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D:\MIS Practice\"/>
    </mc:Choice>
  </mc:AlternateContent>
  <xr:revisionPtr revIDLastSave="0" documentId="13_ncr:1_{0C4A810B-BB9F-4D9E-A6FB-E84D9614C18D}" xr6:coauthVersionLast="47" xr6:coauthVersionMax="47" xr10:uidLastSave="{00000000-0000-0000-0000-000000000000}"/>
  <bookViews>
    <workbookView showSheetTabs="0" xWindow="-120" yWindow="-120" windowWidth="20730" windowHeight="11760" xr2:uid="{00000000-000D-0000-FFFF-FFFF00000000}"/>
  </bookViews>
  <sheets>
    <sheet name="DashBoard" sheetId="6" r:id="rId1"/>
    <sheet name="Dashboard_Data" sheetId="5" state="hidden" r:id="rId2"/>
    <sheet name="Sales_Raw_Data" sheetId="1" r:id="rId3"/>
    <sheet name="Product_Master" sheetId="2" r:id="rId4"/>
    <sheet name="Sales_Executive_Master" sheetId="3" r:id="rId5"/>
    <sheet name="Calendar" sheetId="4" r:id="rId6"/>
  </sheets>
  <definedNames>
    <definedName name="Slicer_Product_Category">#N/A</definedName>
    <definedName name="Slicer_Region">#N/A</definedName>
    <definedName name="Slicer_State">#N/A</definedName>
    <definedName name="Slicer_Year">#N/A</definedName>
  </definedNames>
  <calcPr calcId="191029"/>
  <pivotCaches>
    <pivotCache cacheId="2807" r:id="rId7"/>
    <pivotCache cacheId="2850" r:id="rId8"/>
    <pivotCache cacheId="2853" r:id="rId9"/>
    <pivotCache cacheId="3338" r:id="rId10"/>
    <pivotCache cacheId="3345" r:id="rId11"/>
    <pivotCache cacheId="3348" r:id="rId12"/>
    <pivotCache cacheId="3351" r:id="rId13"/>
    <pivotCache cacheId="3354" r:id="rId14"/>
    <pivotCache cacheId="3357" r:id="rId15"/>
    <pivotCache cacheId="3360" r:id="rId16"/>
    <pivotCache cacheId="3363" r:id="rId17"/>
    <pivotCache cacheId="3366" r:id="rId18"/>
    <pivotCache cacheId="3369" r:id="rId19"/>
    <pivotCache cacheId="3372" r:id="rId20"/>
    <pivotCache cacheId="3375" r:id="rId21"/>
    <pivotCache cacheId="3378" r:id="rId22"/>
  </pivotCaches>
  <extLst>
    <ext xmlns:x14="http://schemas.microsoft.com/office/spreadsheetml/2009/9/main" uri="{876F7934-8845-4945-9796-88D515C7AA90}">
      <x14:pivotCaches>
        <pivotCache cacheId="2810" r:id="rId23"/>
      </x14:pivotCaches>
    </ext>
    <ext xmlns:x14="http://schemas.microsoft.com/office/spreadsheetml/2009/9/main" uri="{BBE1A952-AA13-448e-AADC-164F8A28A991}">
      <x14:slicerCaches>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0dba3fa8-c375-4101-aef6-e5744ae50631" name="Sales" connection="Query - Sales"/>
          <x15:modelTable id="Product_Master_50591733-bcda-4c2a-a70e-755a910c8299" name="Product_Master" connection="Query - Product_Master"/>
          <x15:modelTable id="Executive_Master_5212cc54-72c2-4bae-a4fa-c674e683f0ff" name="Executive_Master" connection="Query - Executive_Master"/>
          <x15:modelTable id="Calendar_8e067305-d92c-4251-9bfd-679f61e567d0" name="Calendar" connection="Query - Calendar"/>
        </x15:modelTables>
        <x15:modelRelationships>
          <x15:modelRelationship fromTable="Sales" fromColumn="Order_Date" toTable="Calendar" toColumn="Date"/>
          <x15:modelRelationship fromTable="Sales" fromColumn="Product_Name" toTable="Product_Master" toColumn="Product_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6" i="5" l="1"/>
  <c r="S1" i="5"/>
  <c r="S2" i="5" s="1"/>
  <c r="Q1" i="5"/>
  <c r="Q2" i="5" s="1"/>
  <c r="O1" i="5"/>
  <c r="O2" i="5" s="1"/>
  <c r="M1" i="5"/>
  <c r="M2" i="5" s="1"/>
  <c r="K1" i="5"/>
  <c r="K2" i="5" s="1"/>
  <c r="H1" i="5"/>
  <c r="G1" i="5"/>
  <c r="F1" i="5"/>
  <c r="I2" i="5"/>
  <c r="A1" i="5"/>
  <c r="C1" i="5"/>
  <c r="E1" i="5"/>
  <c r="G2" i="5"/>
  <c r="C2" i="5" l="1"/>
  <c r="A2" i="5"/>
  <c r="E2" i="5"/>
  <c r="F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079658C-3BE7-448B-A7D1-36A94C0AA9EC}" name="Query - Calendar" description="Connection to the 'Calendar' query in the workbook." type="100" refreshedVersion="8" minRefreshableVersion="5">
    <extLst>
      <ext xmlns:x15="http://schemas.microsoft.com/office/spreadsheetml/2010/11/main" uri="{DE250136-89BD-433C-8126-D09CA5730AF9}">
        <x15:connection id="325e8022-59d6-46ec-8790-8564b384274e"/>
      </ext>
    </extLst>
  </connection>
  <connection id="2" xr16:uid="{9F0A7E7F-B3A9-4A95-9D31-D5FF563E806D}" name="Query - Executive_Master" description="Connection to the 'Executive_Master' query in the workbook." type="100" refreshedVersion="8" minRefreshableVersion="5">
    <extLst>
      <ext xmlns:x15="http://schemas.microsoft.com/office/spreadsheetml/2010/11/main" uri="{DE250136-89BD-433C-8126-D09CA5730AF9}">
        <x15:connection id="ec2d97f3-247c-4fba-841f-0e82e9ec4c42"/>
      </ext>
    </extLst>
  </connection>
  <connection id="3" xr16:uid="{F7E50A51-B0B3-4A78-BDD6-7985B22C1E32}" name="Query - Product_Master" description="Connection to the 'Product_Master' query in the workbook." type="100" refreshedVersion="8" minRefreshableVersion="5">
    <extLst>
      <ext xmlns:x15="http://schemas.microsoft.com/office/spreadsheetml/2010/11/main" uri="{DE250136-89BD-433C-8126-D09CA5730AF9}">
        <x15:connection id="75fe099c-cd46-4c58-a832-5395ccb99792"/>
      </ext>
    </extLst>
  </connection>
  <connection id="4" xr16:uid="{233485B5-2AAF-486D-AB9D-96897816C151}" name="Query - Sales" description="Connection to the 'Sales' query in the workbook." type="100" refreshedVersion="8" minRefreshableVersion="5">
    <extLst>
      <ext xmlns:x15="http://schemas.microsoft.com/office/spreadsheetml/2010/11/main" uri="{DE250136-89BD-433C-8126-D09CA5730AF9}">
        <x15:connection id="d144a3d2-7863-4c97-81ca-3cd5bac0e117"/>
      </ext>
    </extLst>
  </connection>
  <connection id="5" xr16:uid="{1945D7DE-33D4-419B-9BD4-7AB7CFB69DE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<sst xmlns="http://schemas.openxmlformats.org/spreadsheetml/2006/main" count="82451" uniqueCount="19649">
  <si>
    <t>Order_ID</t>
  </si>
  <si>
    <t>Order_Date</t>
  </si>
  <si>
    <t>Region</t>
  </si>
  <si>
    <t>State</t>
  </si>
  <si>
    <t>City</t>
  </si>
  <si>
    <t>Sales_Executive</t>
  </si>
  <si>
    <t>Customer_ID</t>
  </si>
  <si>
    <t>Product_Category</t>
  </si>
  <si>
    <t>Product_Name</t>
  </si>
  <si>
    <t>Quantity</t>
  </si>
  <si>
    <t>Unit_Price</t>
  </si>
  <si>
    <t>Revenue</t>
  </si>
  <si>
    <t>Cost</t>
  </si>
  <si>
    <t>Profit</t>
  </si>
  <si>
    <t>Sales_Target</t>
  </si>
  <si>
    <t>ORD00001</t>
  </si>
  <si>
    <t>South</t>
  </si>
  <si>
    <t>Telangana</t>
  </si>
  <si>
    <t>Hyderabad</t>
  </si>
  <si>
    <t>Sales_Exec_19</t>
  </si>
  <si>
    <t>CUST71733</t>
  </si>
  <si>
    <t>Furniture</t>
  </si>
  <si>
    <t>Table</t>
  </si>
  <si>
    <t>ORD00002</t>
  </si>
  <si>
    <t>West</t>
  </si>
  <si>
    <t>Gujarat</t>
  </si>
  <si>
    <t>Ahmedabad</t>
  </si>
  <si>
    <t>Sales_Exec_1</t>
  </si>
  <si>
    <t>CUST76170</t>
  </si>
  <si>
    <t>Cabinet</t>
  </si>
  <si>
    <t>ORD00003</t>
  </si>
  <si>
    <t>North</t>
  </si>
  <si>
    <t>Rajasthan</t>
  </si>
  <si>
    <t>Jaipur</t>
  </si>
  <si>
    <t>Sales_Exec_17</t>
  </si>
  <si>
    <t>CUST77712</t>
  </si>
  <si>
    <t>ORD00004</t>
  </si>
  <si>
    <t>CUST18479</t>
  </si>
  <si>
    <t>Electronics</t>
  </si>
  <si>
    <t>Mobile</t>
  </si>
  <si>
    <t>ORD00005</t>
  </si>
  <si>
    <t>Delhi</t>
  </si>
  <si>
    <t>Sales_Exec_4</t>
  </si>
  <si>
    <t>CUST37607</t>
  </si>
  <si>
    <t>ORD00006</t>
  </si>
  <si>
    <t>East</t>
  </si>
  <si>
    <t>Odisha</t>
  </si>
  <si>
    <t>Bhubaneswar</t>
  </si>
  <si>
    <t>Sales_Exec_15</t>
  </si>
  <si>
    <t>CUST29976</t>
  </si>
  <si>
    <t>Laptop</t>
  </si>
  <si>
    <t>ORD00007</t>
  </si>
  <si>
    <t>Punjab</t>
  </si>
  <si>
    <t>Chandigarh</t>
  </si>
  <si>
    <t>Sales_Exec_11</t>
  </si>
  <si>
    <t>CUST64527</t>
  </si>
  <si>
    <t>ORD00008</t>
  </si>
  <si>
    <t>Bihar</t>
  </si>
  <si>
    <t>Patna</t>
  </si>
  <si>
    <t>Sales_Exec_16</t>
  </si>
  <si>
    <t>CUST40505</t>
  </si>
  <si>
    <t>ORD00009</t>
  </si>
  <si>
    <t>Maharashtra</t>
  </si>
  <si>
    <t>Mumbai</t>
  </si>
  <si>
    <t>CUST44036</t>
  </si>
  <si>
    <t>Accessories</t>
  </si>
  <si>
    <t>Headset</t>
  </si>
  <si>
    <t>ORD00010</t>
  </si>
  <si>
    <t>Sales_Exec_6</t>
  </si>
  <si>
    <t>CUST71340</t>
  </si>
  <si>
    <t>Appliances</t>
  </si>
  <si>
    <t>Washing Machine</t>
  </si>
  <si>
    <t>ORD00011</t>
  </si>
  <si>
    <t>Pune</t>
  </si>
  <si>
    <t>Sales_Exec_2</t>
  </si>
  <si>
    <t>CUST86667</t>
  </si>
  <si>
    <t>ORD00012</t>
  </si>
  <si>
    <t>CUST38786</t>
  </si>
  <si>
    <t>Tablet</t>
  </si>
  <si>
    <t>ORD00013</t>
  </si>
  <si>
    <t>West Bengal</t>
  </si>
  <si>
    <t>Kolkata</t>
  </si>
  <si>
    <t>CUST27552</t>
  </si>
  <si>
    <t>ORD00014</t>
  </si>
  <si>
    <t>Tamil Nadu</t>
  </si>
  <si>
    <t>Chennai</t>
  </si>
  <si>
    <t>Sales_Exec_13</t>
  </si>
  <si>
    <t>CUST43821</t>
  </si>
  <si>
    <t>ORD00015</t>
  </si>
  <si>
    <t>Sales_Exec_12</t>
  </si>
  <si>
    <t>CUST44316</t>
  </si>
  <si>
    <t>Chair</t>
  </si>
  <si>
    <t>ORD00016</t>
  </si>
  <si>
    <t>Sales_Exec_3</t>
  </si>
  <si>
    <t>CUST25091</t>
  </si>
  <si>
    <t>ORD00017</t>
  </si>
  <si>
    <t>CUST39763</t>
  </si>
  <si>
    <t>ORD00018</t>
  </si>
  <si>
    <t>CUST71100</t>
  </si>
  <si>
    <t>ORD00019</t>
  </si>
  <si>
    <t>Sales_Exec_5</t>
  </si>
  <si>
    <t>CUST87354</t>
  </si>
  <si>
    <t>ORD00020</t>
  </si>
  <si>
    <t>CUST11098</t>
  </si>
  <si>
    <t>ORD00021</t>
  </si>
  <si>
    <t>CUST56888</t>
  </si>
  <si>
    <t>ORD00022</t>
  </si>
  <si>
    <t>Sales_Exec_14</t>
  </si>
  <si>
    <t>CUST92312</t>
  </si>
  <si>
    <t>ORD00023</t>
  </si>
  <si>
    <t>Karnataka</t>
  </si>
  <si>
    <t>Bangalore</t>
  </si>
  <si>
    <t>CUST91485</t>
  </si>
  <si>
    <t>Mouse</t>
  </si>
  <si>
    <t>ORD00024</t>
  </si>
  <si>
    <t>Sales_Exec_8</t>
  </si>
  <si>
    <t>CUST39635</t>
  </si>
  <si>
    <t>ORD00025</t>
  </si>
  <si>
    <t>CUST95832</t>
  </si>
  <si>
    <t>ORD00026</t>
  </si>
  <si>
    <t>CUST69058</t>
  </si>
  <si>
    <t>Refrigerator</t>
  </si>
  <si>
    <t>ORD00027</t>
  </si>
  <si>
    <t>CUST94193</t>
  </si>
  <si>
    <t>AC</t>
  </si>
  <si>
    <t>ORD00028</t>
  </si>
  <si>
    <t>CUST49203</t>
  </si>
  <si>
    <t>ORD00029</t>
  </si>
  <si>
    <t>Sales_Exec_18</t>
  </si>
  <si>
    <t>CUST35818</t>
  </si>
  <si>
    <t>ORD00030</t>
  </si>
  <si>
    <t>CUST35896</t>
  </si>
  <si>
    <t>ORD00031</t>
  </si>
  <si>
    <t>CUST95769</t>
  </si>
  <si>
    <t>ORD00032</t>
  </si>
  <si>
    <t>CUST95736</t>
  </si>
  <si>
    <t>ORD00033</t>
  </si>
  <si>
    <t>CUST53811</t>
  </si>
  <si>
    <t>ORD00034</t>
  </si>
  <si>
    <t>Sales_Exec_20</t>
  </si>
  <si>
    <t>CUST63274</t>
  </si>
  <si>
    <t>ORD00035</t>
  </si>
  <si>
    <t>Sales_Exec_7</t>
  </si>
  <si>
    <t>CUST54228</t>
  </si>
  <si>
    <t>ORD00036</t>
  </si>
  <si>
    <t>CUST96330</t>
  </si>
  <si>
    <t>ORD00037</t>
  </si>
  <si>
    <t>CUST61848</t>
  </si>
  <si>
    <t>ORD00038</t>
  </si>
  <si>
    <t>CUST31024</t>
  </si>
  <si>
    <t>ORD00039</t>
  </si>
  <si>
    <t>CUST20135</t>
  </si>
  <si>
    <t>ORD00040</t>
  </si>
  <si>
    <t>CUST98520</t>
  </si>
  <si>
    <t>Keyboard</t>
  </si>
  <si>
    <t>ORD00041</t>
  </si>
  <si>
    <t>CUST51792</t>
  </si>
  <si>
    <t>ORD00042</t>
  </si>
  <si>
    <t>CUST43045</t>
  </si>
  <si>
    <t>ORD00043</t>
  </si>
  <si>
    <t>CUST35631</t>
  </si>
  <si>
    <t>ORD00044</t>
  </si>
  <si>
    <t>CUST26377</t>
  </si>
  <si>
    <t>ORD00045</t>
  </si>
  <si>
    <t>CUST53111</t>
  </si>
  <si>
    <t>ORD00046</t>
  </si>
  <si>
    <t>CUST80840</t>
  </si>
  <si>
    <t>ORD00047</t>
  </si>
  <si>
    <t>CUST46122</t>
  </si>
  <si>
    <t>ORD00048</t>
  </si>
  <si>
    <t>CUST16041</t>
  </si>
  <si>
    <t>ORD00049</t>
  </si>
  <si>
    <t>CUST54503</t>
  </si>
  <si>
    <t>ORD00050</t>
  </si>
  <si>
    <t>CUST23284</t>
  </si>
  <si>
    <t>ORD00051</t>
  </si>
  <si>
    <t>CUST71177</t>
  </si>
  <si>
    <t>ORD00052</t>
  </si>
  <si>
    <t>CUST44081</t>
  </si>
  <si>
    <t>ORD00053</t>
  </si>
  <si>
    <t>CUST63311</t>
  </si>
  <si>
    <t>ORD00054</t>
  </si>
  <si>
    <t>CUST12833</t>
  </si>
  <si>
    <t>ORD00055</t>
  </si>
  <si>
    <t>CUST35118</t>
  </si>
  <si>
    <t>ORD00056</t>
  </si>
  <si>
    <t>Sales_Exec_10</t>
  </si>
  <si>
    <t>CUST70057</t>
  </si>
  <si>
    <t>ORD00057</t>
  </si>
  <si>
    <t>CUST98036</t>
  </si>
  <si>
    <t>ORD00058</t>
  </si>
  <si>
    <t>CUST11982</t>
  </si>
  <si>
    <t>ORD00059</t>
  </si>
  <si>
    <t>CUST74126</t>
  </si>
  <si>
    <t>ORD00060</t>
  </si>
  <si>
    <t>CUST96140</t>
  </si>
  <si>
    <t>ORD00061</t>
  </si>
  <si>
    <t>CUST49234</t>
  </si>
  <si>
    <t>ORD00062</t>
  </si>
  <si>
    <t>CUST91229</t>
  </si>
  <si>
    <t>ORD00063</t>
  </si>
  <si>
    <t>CUST79174</t>
  </si>
  <si>
    <t>ORD00064</t>
  </si>
  <si>
    <t>CUST89704</t>
  </si>
  <si>
    <t>ORD00065</t>
  </si>
  <si>
    <t>CUST94619</t>
  </si>
  <si>
    <t>ORD00066</t>
  </si>
  <si>
    <t>CUST56425</t>
  </si>
  <si>
    <t>ORD00067</t>
  </si>
  <si>
    <t>CUST84271</t>
  </si>
  <si>
    <t>ORD00068</t>
  </si>
  <si>
    <t>CUST17019</t>
  </si>
  <si>
    <t>ORD00069</t>
  </si>
  <si>
    <t>CUST23497</t>
  </si>
  <si>
    <t>ORD00070</t>
  </si>
  <si>
    <t>CUST49755</t>
  </si>
  <si>
    <t>ORD00071</t>
  </si>
  <si>
    <t>CUST19387</t>
  </si>
  <si>
    <t>ORD00072</t>
  </si>
  <si>
    <t>CUST41591</t>
  </si>
  <si>
    <t>ORD00073</t>
  </si>
  <si>
    <t>CUST22100</t>
  </si>
  <si>
    <t>ORD00074</t>
  </si>
  <si>
    <t>CUST80166</t>
  </si>
  <si>
    <t>ORD00075</t>
  </si>
  <si>
    <t>CUST73762</t>
  </si>
  <si>
    <t>ORD00076</t>
  </si>
  <si>
    <t>CUST37967</t>
  </si>
  <si>
    <t>ORD00077</t>
  </si>
  <si>
    <t>CUST37379</t>
  </si>
  <si>
    <t>ORD00078</t>
  </si>
  <si>
    <t>CUST93395</t>
  </si>
  <si>
    <t>ORD00079</t>
  </si>
  <si>
    <t>CUST27976</t>
  </si>
  <si>
    <t>ORD00080</t>
  </si>
  <si>
    <t>CUST68729</t>
  </si>
  <si>
    <t>ORD00081</t>
  </si>
  <si>
    <t>CUST35396</t>
  </si>
  <si>
    <t>ORD00082</t>
  </si>
  <si>
    <t>CUST40106</t>
  </si>
  <si>
    <t>ORD00083</t>
  </si>
  <si>
    <t>CUST41348</t>
  </si>
  <si>
    <t>ORD00084</t>
  </si>
  <si>
    <t>CUST47084</t>
  </si>
  <si>
    <t>ORD00085</t>
  </si>
  <si>
    <t>CUST33104</t>
  </si>
  <si>
    <t>ORD00086</t>
  </si>
  <si>
    <t>CUST61396</t>
  </si>
  <si>
    <t>ORD00087</t>
  </si>
  <si>
    <t>CUST81474</t>
  </si>
  <si>
    <t>ORD00088</t>
  </si>
  <si>
    <t>CUST74637</t>
  </si>
  <si>
    <t>ORD00089</t>
  </si>
  <si>
    <t>CUST49251</t>
  </si>
  <si>
    <t>ORD00090</t>
  </si>
  <si>
    <t>CUST37889</t>
  </si>
  <si>
    <t>ORD00091</t>
  </si>
  <si>
    <t>CUST80291</t>
  </si>
  <si>
    <t>ORD00092</t>
  </si>
  <si>
    <t>CUST38960</t>
  </si>
  <si>
    <t>ORD00093</t>
  </si>
  <si>
    <t>CUST81585</t>
  </si>
  <si>
    <t>ORD00094</t>
  </si>
  <si>
    <t>CUST33687</t>
  </si>
  <si>
    <t>ORD00095</t>
  </si>
  <si>
    <t>CUST99082</t>
  </si>
  <si>
    <t>ORD00096</t>
  </si>
  <si>
    <t>CUST62749</t>
  </si>
  <si>
    <t>ORD00097</t>
  </si>
  <si>
    <t>CUST92615</t>
  </si>
  <si>
    <t>ORD00098</t>
  </si>
  <si>
    <t>CUST55778</t>
  </si>
  <si>
    <t>ORD00099</t>
  </si>
  <si>
    <t>CUST70185</t>
  </si>
  <si>
    <t>ORD00100</t>
  </si>
  <si>
    <t>Sales_Exec_9</t>
  </si>
  <si>
    <t>CUST96932</t>
  </si>
  <si>
    <t>ORD00101</t>
  </si>
  <si>
    <t>CUST15162</t>
  </si>
  <si>
    <t>ORD00102</t>
  </si>
  <si>
    <t>CUST32524</t>
  </si>
  <si>
    <t>ORD00103</t>
  </si>
  <si>
    <t>CUST55862</t>
  </si>
  <si>
    <t>ORD00104</t>
  </si>
  <si>
    <t>CUST59221</t>
  </si>
  <si>
    <t>ORD00105</t>
  </si>
  <si>
    <t>CUST89752</t>
  </si>
  <si>
    <t>ORD00106</t>
  </si>
  <si>
    <t>CUST91929</t>
  </si>
  <si>
    <t>ORD00107</t>
  </si>
  <si>
    <t>CUST47368</t>
  </si>
  <si>
    <t>ORD00108</t>
  </si>
  <si>
    <t>CUST43399</t>
  </si>
  <si>
    <t>ORD00109</t>
  </si>
  <si>
    <t>CUST22534</t>
  </si>
  <si>
    <t>ORD00110</t>
  </si>
  <si>
    <t>CUST62938</t>
  </si>
  <si>
    <t>ORD00111</t>
  </si>
  <si>
    <t>CUST33101</t>
  </si>
  <si>
    <t>ORD00112</t>
  </si>
  <si>
    <t>CUST38636</t>
  </si>
  <si>
    <t>ORD00113</t>
  </si>
  <si>
    <t>CUST45364</t>
  </si>
  <si>
    <t>ORD00114</t>
  </si>
  <si>
    <t>CUST47098</t>
  </si>
  <si>
    <t>ORD00115</t>
  </si>
  <si>
    <t>CUST44704</t>
  </si>
  <si>
    <t>ORD00116</t>
  </si>
  <si>
    <t>CUST28287</t>
  </si>
  <si>
    <t>ORD00117</t>
  </si>
  <si>
    <t>CUST91060</t>
  </si>
  <si>
    <t>ORD00118</t>
  </si>
  <si>
    <t>CUST95792</t>
  </si>
  <si>
    <t>ORD00119</t>
  </si>
  <si>
    <t>CUST41612</t>
  </si>
  <si>
    <t>ORD00120</t>
  </si>
  <si>
    <t>CUST25482</t>
  </si>
  <si>
    <t>ORD00121</t>
  </si>
  <si>
    <t>CUST38562</t>
  </si>
  <si>
    <t>ORD00122</t>
  </si>
  <si>
    <t>CUST34397</t>
  </si>
  <si>
    <t>ORD00123</t>
  </si>
  <si>
    <t>CUST10895</t>
  </si>
  <si>
    <t>ORD00124</t>
  </si>
  <si>
    <t>CUST37899</t>
  </si>
  <si>
    <t>ORD00125</t>
  </si>
  <si>
    <t>CUST68969</t>
  </si>
  <si>
    <t>ORD00126</t>
  </si>
  <si>
    <t>CUST90790</t>
  </si>
  <si>
    <t>ORD00127</t>
  </si>
  <si>
    <t>CUST80937</t>
  </si>
  <si>
    <t>ORD00128</t>
  </si>
  <si>
    <t>CUST99626</t>
  </si>
  <si>
    <t>ORD00129</t>
  </si>
  <si>
    <t>CUST55631</t>
  </si>
  <si>
    <t>ORD00130</t>
  </si>
  <si>
    <t>CUST27998</t>
  </si>
  <si>
    <t>ORD00131</t>
  </si>
  <si>
    <t>CUST36017</t>
  </si>
  <si>
    <t>ORD00132</t>
  </si>
  <si>
    <t>CUST25552</t>
  </si>
  <si>
    <t>ORD00133</t>
  </si>
  <si>
    <t>CUST69554</t>
  </si>
  <si>
    <t>ORD00134</t>
  </si>
  <si>
    <t>CUST47375</t>
  </si>
  <si>
    <t>ORD00135</t>
  </si>
  <si>
    <t>CUST13740</t>
  </si>
  <si>
    <t>ORD00136</t>
  </si>
  <si>
    <t>CUST86737</t>
  </si>
  <si>
    <t>ORD00137</t>
  </si>
  <si>
    <t>CUST16703</t>
  </si>
  <si>
    <t>ORD00138</t>
  </si>
  <si>
    <t>CUST72944</t>
  </si>
  <si>
    <t>ORD00139</t>
  </si>
  <si>
    <t>CUST98415</t>
  </si>
  <si>
    <t>ORD00140</t>
  </si>
  <si>
    <t>CUST85051</t>
  </si>
  <si>
    <t>ORD00141</t>
  </si>
  <si>
    <t>CUST89536</t>
  </si>
  <si>
    <t>ORD00142</t>
  </si>
  <si>
    <t>CUST27422</t>
  </si>
  <si>
    <t>ORD00143</t>
  </si>
  <si>
    <t>CUST14056</t>
  </si>
  <si>
    <t>ORD00144</t>
  </si>
  <si>
    <t>CUST47164</t>
  </si>
  <si>
    <t>ORD00145</t>
  </si>
  <si>
    <t>CUST92250</t>
  </si>
  <si>
    <t>ORD00146</t>
  </si>
  <si>
    <t>CUST53841</t>
  </si>
  <si>
    <t>ORD00147</t>
  </si>
  <si>
    <t>CUST24282</t>
  </si>
  <si>
    <t>ORD00148</t>
  </si>
  <si>
    <t>CUST47897</t>
  </si>
  <si>
    <t>ORD00149</t>
  </si>
  <si>
    <t>CUST90192</t>
  </si>
  <si>
    <t>ORD00150</t>
  </si>
  <si>
    <t>CUST96666</t>
  </si>
  <si>
    <t>ORD00151</t>
  </si>
  <si>
    <t>CUST65739</t>
  </si>
  <si>
    <t>ORD00152</t>
  </si>
  <si>
    <t>CUST30124</t>
  </si>
  <si>
    <t>ORD00153</t>
  </si>
  <si>
    <t>CUST52433</t>
  </si>
  <si>
    <t>ORD00154</t>
  </si>
  <si>
    <t>CUST20856</t>
  </si>
  <si>
    <t>ORD00155</t>
  </si>
  <si>
    <t>CUST49623</t>
  </si>
  <si>
    <t>ORD00156</t>
  </si>
  <si>
    <t>CUST87085</t>
  </si>
  <si>
    <t>ORD00157</t>
  </si>
  <si>
    <t>CUST34166</t>
  </si>
  <si>
    <t>ORD00158</t>
  </si>
  <si>
    <t>CUST96048</t>
  </si>
  <si>
    <t>ORD00159</t>
  </si>
  <si>
    <t>CUST97058</t>
  </si>
  <si>
    <t>ORD00160</t>
  </si>
  <si>
    <t>CUST75995</t>
  </si>
  <si>
    <t>ORD00161</t>
  </si>
  <si>
    <t>CUST26586</t>
  </si>
  <si>
    <t>ORD00162</t>
  </si>
  <si>
    <t>CUST83071</t>
  </si>
  <si>
    <t>ORD00163</t>
  </si>
  <si>
    <t>CUST91131</t>
  </si>
  <si>
    <t>ORD00164</t>
  </si>
  <si>
    <t>CUST49099</t>
  </si>
  <si>
    <t>ORD00165</t>
  </si>
  <si>
    <t>CUST37641</t>
  </si>
  <si>
    <t>ORD00166</t>
  </si>
  <si>
    <t>CUST68876</t>
  </si>
  <si>
    <t>ORD00167</t>
  </si>
  <si>
    <t>CUST45034</t>
  </si>
  <si>
    <t>ORD00168</t>
  </si>
  <si>
    <t>CUST44764</t>
  </si>
  <si>
    <t>ORD00169</t>
  </si>
  <si>
    <t>CUST49676</t>
  </si>
  <si>
    <t>ORD00170</t>
  </si>
  <si>
    <t>CUST24808</t>
  </si>
  <si>
    <t>ORD00171</t>
  </si>
  <si>
    <t>CUST63695</t>
  </si>
  <si>
    <t>ORD00172</t>
  </si>
  <si>
    <t>CUST83284</t>
  </si>
  <si>
    <t>ORD00173</t>
  </si>
  <si>
    <t>CUST29929</t>
  </si>
  <si>
    <t>ORD00174</t>
  </si>
  <si>
    <t>CUST80109</t>
  </si>
  <si>
    <t>ORD00175</t>
  </si>
  <si>
    <t>CUST34177</t>
  </si>
  <si>
    <t>ORD00176</t>
  </si>
  <si>
    <t>CUST80880</t>
  </si>
  <si>
    <t>ORD00177</t>
  </si>
  <si>
    <t>CUST12630</t>
  </si>
  <si>
    <t>ORD00178</t>
  </si>
  <si>
    <t>CUST45959</t>
  </si>
  <si>
    <t>ORD00179</t>
  </si>
  <si>
    <t>CUST64199</t>
  </si>
  <si>
    <t>ORD00180</t>
  </si>
  <si>
    <t>CUST26839</t>
  </si>
  <si>
    <t>ORD00181</t>
  </si>
  <si>
    <t>CUST73502</t>
  </si>
  <si>
    <t>ORD00182</t>
  </si>
  <si>
    <t>CUST32039</t>
  </si>
  <si>
    <t>ORD00183</t>
  </si>
  <si>
    <t>CUST45103</t>
  </si>
  <si>
    <t>ORD00184</t>
  </si>
  <si>
    <t>CUST21584</t>
  </si>
  <si>
    <t>ORD00185</t>
  </si>
  <si>
    <t>CUST68162</t>
  </si>
  <si>
    <t>ORD00186</t>
  </si>
  <si>
    <t>CUST53474</t>
  </si>
  <si>
    <t>ORD00187</t>
  </si>
  <si>
    <t>CUST37559</t>
  </si>
  <si>
    <t>ORD00188</t>
  </si>
  <si>
    <t>CUST51629</t>
  </si>
  <si>
    <t>ORD00189</t>
  </si>
  <si>
    <t>CUST54795</t>
  </si>
  <si>
    <t>ORD00190</t>
  </si>
  <si>
    <t>CUST40549</t>
  </si>
  <si>
    <t>ORD00191</t>
  </si>
  <si>
    <t>CUST20555</t>
  </si>
  <si>
    <t>ORD00192</t>
  </si>
  <si>
    <t>CUST90749</t>
  </si>
  <si>
    <t>ORD00193</t>
  </si>
  <si>
    <t>CUST67304</t>
  </si>
  <si>
    <t>ORD00194</t>
  </si>
  <si>
    <t>CUST49605</t>
  </si>
  <si>
    <t>ORD00195</t>
  </si>
  <si>
    <t>CUST62280</t>
  </si>
  <si>
    <t>ORD00196</t>
  </si>
  <si>
    <t>CUST64088</t>
  </si>
  <si>
    <t>ORD00197</t>
  </si>
  <si>
    <t>CUST40794</t>
  </si>
  <si>
    <t>ORD00198</t>
  </si>
  <si>
    <t>CUST98764</t>
  </si>
  <si>
    <t>ORD00199</t>
  </si>
  <si>
    <t>CUST38243</t>
  </si>
  <si>
    <t>ORD00200</t>
  </si>
  <si>
    <t>CUST74127</t>
  </si>
  <si>
    <t>ORD00201</t>
  </si>
  <si>
    <t>CUST33651</t>
  </si>
  <si>
    <t>ORD00202</t>
  </si>
  <si>
    <t>CUST52882</t>
  </si>
  <si>
    <t>ORD00203</t>
  </si>
  <si>
    <t>CUST21605</t>
  </si>
  <si>
    <t>ORD00204</t>
  </si>
  <si>
    <t>CUST46463</t>
  </si>
  <si>
    <t>ORD00205</t>
  </si>
  <si>
    <t>CUST72054</t>
  </si>
  <si>
    <t>ORD00206</t>
  </si>
  <si>
    <t>CUST82818</t>
  </si>
  <si>
    <t>ORD00207</t>
  </si>
  <si>
    <t>CUST56037</t>
  </si>
  <si>
    <t>ORD00208</t>
  </si>
  <si>
    <t>CUST51684</t>
  </si>
  <si>
    <t>ORD00209</t>
  </si>
  <si>
    <t>CUST74874</t>
  </si>
  <si>
    <t>ORD00210</t>
  </si>
  <si>
    <t>CUST78912</t>
  </si>
  <si>
    <t>ORD00211</t>
  </si>
  <si>
    <t>CUST88793</t>
  </si>
  <si>
    <t>ORD00212</t>
  </si>
  <si>
    <t>CUST92305</t>
  </si>
  <si>
    <t>ORD00213</t>
  </si>
  <si>
    <t>CUST94762</t>
  </si>
  <si>
    <t>ORD00214</t>
  </si>
  <si>
    <t>CUST56548</t>
  </si>
  <si>
    <t>ORD00215</t>
  </si>
  <si>
    <t>CUST81198</t>
  </si>
  <si>
    <t>ORD00216</t>
  </si>
  <si>
    <t>CUST50818</t>
  </si>
  <si>
    <t>ORD00217</t>
  </si>
  <si>
    <t>CUST85410</t>
  </si>
  <si>
    <t>ORD00218</t>
  </si>
  <si>
    <t>CUST87873</t>
  </si>
  <si>
    <t>ORD00219</t>
  </si>
  <si>
    <t>CUST65210</t>
  </si>
  <si>
    <t>ORD00220</t>
  </si>
  <si>
    <t>CUST44729</t>
  </si>
  <si>
    <t>ORD00221</t>
  </si>
  <si>
    <t>CUST15176</t>
  </si>
  <si>
    <t>ORD00222</t>
  </si>
  <si>
    <t>CUST67452</t>
  </si>
  <si>
    <t>ORD00223</t>
  </si>
  <si>
    <t>CUST57111</t>
  </si>
  <si>
    <t>ORD00224</t>
  </si>
  <si>
    <t>CUST60649</t>
  </si>
  <si>
    <t>ORD00225</t>
  </si>
  <si>
    <t>CUST24496</t>
  </si>
  <si>
    <t>ORD00226</t>
  </si>
  <si>
    <t>CUST52029</t>
  </si>
  <si>
    <t>ORD00227</t>
  </si>
  <si>
    <t>CUST64540</t>
  </si>
  <si>
    <t>ORD00228</t>
  </si>
  <si>
    <t>CUST15465</t>
  </si>
  <si>
    <t>ORD00229</t>
  </si>
  <si>
    <t>CUST97460</t>
  </si>
  <si>
    <t>ORD00230</t>
  </si>
  <si>
    <t>CUST13627</t>
  </si>
  <si>
    <t>ORD00231</t>
  </si>
  <si>
    <t>CUST75982</t>
  </si>
  <si>
    <t>ORD00232</t>
  </si>
  <si>
    <t>CUST32952</t>
  </si>
  <si>
    <t>ORD00233</t>
  </si>
  <si>
    <t>CUST83227</t>
  </si>
  <si>
    <t>ORD00234</t>
  </si>
  <si>
    <t>CUST91845</t>
  </si>
  <si>
    <t>ORD00235</t>
  </si>
  <si>
    <t>CUST53299</t>
  </si>
  <si>
    <t>ORD00236</t>
  </si>
  <si>
    <t>CUST35124</t>
  </si>
  <si>
    <t>ORD00237</t>
  </si>
  <si>
    <t>CUST27742</t>
  </si>
  <si>
    <t>ORD00238</t>
  </si>
  <si>
    <t>CUST43881</t>
  </si>
  <si>
    <t>ORD00239</t>
  </si>
  <si>
    <t>CUST86202</t>
  </si>
  <si>
    <t>ORD00240</t>
  </si>
  <si>
    <t>CUST52777</t>
  </si>
  <si>
    <t>ORD00241</t>
  </si>
  <si>
    <t>CUST40438</t>
  </si>
  <si>
    <t>ORD00242</t>
  </si>
  <si>
    <t>CUST98034</t>
  </si>
  <si>
    <t>ORD00243</t>
  </si>
  <si>
    <t>CUST39329</t>
  </si>
  <si>
    <t>ORD00244</t>
  </si>
  <si>
    <t>CUST41151</t>
  </si>
  <si>
    <t>ORD00245</t>
  </si>
  <si>
    <t>CUST79468</t>
  </si>
  <si>
    <t>ORD00246</t>
  </si>
  <si>
    <t>CUST45918</t>
  </si>
  <si>
    <t>ORD00247</t>
  </si>
  <si>
    <t>CUST54399</t>
  </si>
  <si>
    <t>ORD00248</t>
  </si>
  <si>
    <t>CUST76949</t>
  </si>
  <si>
    <t>ORD00249</t>
  </si>
  <si>
    <t>CUST24497</t>
  </si>
  <si>
    <t>ORD00250</t>
  </si>
  <si>
    <t>CUST67085</t>
  </si>
  <si>
    <t>ORD00251</t>
  </si>
  <si>
    <t>CUST14013</t>
  </si>
  <si>
    <t>ORD00252</t>
  </si>
  <si>
    <t>CUST84488</t>
  </si>
  <si>
    <t>ORD00253</t>
  </si>
  <si>
    <t>CUST78132</t>
  </si>
  <si>
    <t>ORD00254</t>
  </si>
  <si>
    <t>CUST49481</t>
  </si>
  <si>
    <t>ORD00255</t>
  </si>
  <si>
    <t>CUST38013</t>
  </si>
  <si>
    <t>ORD00256</t>
  </si>
  <si>
    <t>CUST31620</t>
  </si>
  <si>
    <t>ORD00257</t>
  </si>
  <si>
    <t>CUST23173</t>
  </si>
  <si>
    <t>ORD00258</t>
  </si>
  <si>
    <t>CUST94988</t>
  </si>
  <si>
    <t>ORD00259</t>
  </si>
  <si>
    <t>CUST74279</t>
  </si>
  <si>
    <t>ORD00260</t>
  </si>
  <si>
    <t>CUST28541</t>
  </si>
  <si>
    <t>ORD00261</t>
  </si>
  <si>
    <t>CUST43014</t>
  </si>
  <si>
    <t>ORD00262</t>
  </si>
  <si>
    <t>CUST67543</t>
  </si>
  <si>
    <t>ORD00263</t>
  </si>
  <si>
    <t>CUST22829</t>
  </si>
  <si>
    <t>ORD00264</t>
  </si>
  <si>
    <t>CUST40472</t>
  </si>
  <si>
    <t>ORD00265</t>
  </si>
  <si>
    <t>CUST78059</t>
  </si>
  <si>
    <t>ORD00266</t>
  </si>
  <si>
    <t>CUST82025</t>
  </si>
  <si>
    <t>ORD00267</t>
  </si>
  <si>
    <t>CUST78864</t>
  </si>
  <si>
    <t>ORD00268</t>
  </si>
  <si>
    <t>CUST60962</t>
  </si>
  <si>
    <t>ORD00269</t>
  </si>
  <si>
    <t>CUST42220</t>
  </si>
  <si>
    <t>ORD00270</t>
  </si>
  <si>
    <t>CUST11601</t>
  </si>
  <si>
    <t>ORD00271</t>
  </si>
  <si>
    <t>CUST74209</t>
  </si>
  <si>
    <t>ORD00272</t>
  </si>
  <si>
    <t>CUST44743</t>
  </si>
  <si>
    <t>ORD00273</t>
  </si>
  <si>
    <t>CUST58957</t>
  </si>
  <si>
    <t>ORD00274</t>
  </si>
  <si>
    <t>CUST39985</t>
  </si>
  <si>
    <t>ORD00275</t>
  </si>
  <si>
    <t>CUST95561</t>
  </si>
  <si>
    <t>ORD00276</t>
  </si>
  <si>
    <t>CUST22089</t>
  </si>
  <si>
    <t>ORD00277</t>
  </si>
  <si>
    <t>CUST16603</t>
  </si>
  <si>
    <t>ORD00278</t>
  </si>
  <si>
    <t>CUST42757</t>
  </si>
  <si>
    <t>ORD00279</t>
  </si>
  <si>
    <t>CUST25463</t>
  </si>
  <si>
    <t>ORD00280</t>
  </si>
  <si>
    <t>CUST11631</t>
  </si>
  <si>
    <t>ORD00281</t>
  </si>
  <si>
    <t>CUST17280</t>
  </si>
  <si>
    <t>ORD00282</t>
  </si>
  <si>
    <t>CUST33224</t>
  </si>
  <si>
    <t>ORD00283</t>
  </si>
  <si>
    <t>CUST14777</t>
  </si>
  <si>
    <t>ORD00284</t>
  </si>
  <si>
    <t>CUST33461</t>
  </si>
  <si>
    <t>ORD00285</t>
  </si>
  <si>
    <t>CUST44874</t>
  </si>
  <si>
    <t>ORD00286</t>
  </si>
  <si>
    <t>CUST12698</t>
  </si>
  <si>
    <t>ORD00287</t>
  </si>
  <si>
    <t>CUST47541</t>
  </si>
  <si>
    <t>ORD00288</t>
  </si>
  <si>
    <t>CUST75817</t>
  </si>
  <si>
    <t>ORD00289</t>
  </si>
  <si>
    <t>CUST33174</t>
  </si>
  <si>
    <t>ORD00290</t>
  </si>
  <si>
    <t>CUST50130</t>
  </si>
  <si>
    <t>ORD00291</t>
  </si>
  <si>
    <t>CUST16408</t>
  </si>
  <si>
    <t>ORD00292</t>
  </si>
  <si>
    <t>CUST15739</t>
  </si>
  <si>
    <t>ORD00293</t>
  </si>
  <si>
    <t>CUST42246</t>
  </si>
  <si>
    <t>ORD00294</t>
  </si>
  <si>
    <t>CUST72136</t>
  </si>
  <si>
    <t>ORD00295</t>
  </si>
  <si>
    <t>CUST98068</t>
  </si>
  <si>
    <t>ORD00296</t>
  </si>
  <si>
    <t>CUST21922</t>
  </si>
  <si>
    <t>ORD00297</t>
  </si>
  <si>
    <t>CUST16219</t>
  </si>
  <si>
    <t>ORD00298</t>
  </si>
  <si>
    <t>CUST46965</t>
  </si>
  <si>
    <t>ORD00299</t>
  </si>
  <si>
    <t>CUST38939</t>
  </si>
  <si>
    <t>ORD00300</t>
  </si>
  <si>
    <t>CUST49077</t>
  </si>
  <si>
    <t>ORD00301</t>
  </si>
  <si>
    <t>CUST11287</t>
  </si>
  <si>
    <t>ORD00302</t>
  </si>
  <si>
    <t>CUST63798</t>
  </si>
  <si>
    <t>ORD00303</t>
  </si>
  <si>
    <t>CUST54923</t>
  </si>
  <si>
    <t>ORD00304</t>
  </si>
  <si>
    <t>CUST33702</t>
  </si>
  <si>
    <t>ORD00305</t>
  </si>
  <si>
    <t>CUST25022</t>
  </si>
  <si>
    <t>ORD00306</t>
  </si>
  <si>
    <t>CUST39422</t>
  </si>
  <si>
    <t>ORD00307</t>
  </si>
  <si>
    <t>CUST44307</t>
  </si>
  <si>
    <t>ORD00308</t>
  </si>
  <si>
    <t>CUST14521</t>
  </si>
  <si>
    <t>ORD00309</t>
  </si>
  <si>
    <t>CUST82501</t>
  </si>
  <si>
    <t>ORD00310</t>
  </si>
  <si>
    <t>CUST86781</t>
  </si>
  <si>
    <t>ORD00311</t>
  </si>
  <si>
    <t>CUST75639</t>
  </si>
  <si>
    <t>ORD00312</t>
  </si>
  <si>
    <t>CUST87753</t>
  </si>
  <si>
    <t>ORD00313</t>
  </si>
  <si>
    <t>CUST52410</t>
  </si>
  <si>
    <t>ORD00314</t>
  </si>
  <si>
    <t>CUST50169</t>
  </si>
  <si>
    <t>ORD00315</t>
  </si>
  <si>
    <t>CUST20034</t>
  </si>
  <si>
    <t>ORD00316</t>
  </si>
  <si>
    <t>CUST89391</t>
  </si>
  <si>
    <t>ORD00317</t>
  </si>
  <si>
    <t>CUST15307</t>
  </si>
  <si>
    <t>ORD00318</t>
  </si>
  <si>
    <t>CUST12614</t>
  </si>
  <si>
    <t>ORD00319</t>
  </si>
  <si>
    <t>CUST57576</t>
  </si>
  <si>
    <t>ORD00320</t>
  </si>
  <si>
    <t>CUST52593</t>
  </si>
  <si>
    <t>ORD00321</t>
  </si>
  <si>
    <t>CUST28251</t>
  </si>
  <si>
    <t>ORD00322</t>
  </si>
  <si>
    <t>CUST64580</t>
  </si>
  <si>
    <t>ORD00323</t>
  </si>
  <si>
    <t>CUST94275</t>
  </si>
  <si>
    <t>ORD00324</t>
  </si>
  <si>
    <t>CUST77265</t>
  </si>
  <si>
    <t>ORD00325</t>
  </si>
  <si>
    <t>CUST18140</t>
  </si>
  <si>
    <t>ORD00326</t>
  </si>
  <si>
    <t>CUST35935</t>
  </si>
  <si>
    <t>ORD00327</t>
  </si>
  <si>
    <t>CUST66113</t>
  </si>
  <si>
    <t>ORD00328</t>
  </si>
  <si>
    <t>CUST49571</t>
  </si>
  <si>
    <t>ORD00329</t>
  </si>
  <si>
    <t>CUST92336</t>
  </si>
  <si>
    <t>ORD00330</t>
  </si>
  <si>
    <t>CUST56854</t>
  </si>
  <si>
    <t>ORD00331</t>
  </si>
  <si>
    <t>CUST79887</t>
  </si>
  <si>
    <t>ORD00332</t>
  </si>
  <si>
    <t>CUST66159</t>
  </si>
  <si>
    <t>ORD00333</t>
  </si>
  <si>
    <t>CUST43220</t>
  </si>
  <si>
    <t>ORD00334</t>
  </si>
  <si>
    <t>CUST93426</t>
  </si>
  <si>
    <t>ORD00335</t>
  </si>
  <si>
    <t>CUST18201</t>
  </si>
  <si>
    <t>ORD00336</t>
  </si>
  <si>
    <t>ORD00337</t>
  </si>
  <si>
    <t>CUST73699</t>
  </si>
  <si>
    <t>ORD00338</t>
  </si>
  <si>
    <t>CUST78271</t>
  </si>
  <si>
    <t>ORD00339</t>
  </si>
  <si>
    <t>CUST78532</t>
  </si>
  <si>
    <t>ORD00340</t>
  </si>
  <si>
    <t>CUST70577</t>
  </si>
  <si>
    <t>ORD00341</t>
  </si>
  <si>
    <t>CUST45870</t>
  </si>
  <si>
    <t>ORD00342</t>
  </si>
  <si>
    <t>CUST13481</t>
  </si>
  <si>
    <t>ORD00343</t>
  </si>
  <si>
    <t>CUST68613</t>
  </si>
  <si>
    <t>ORD00344</t>
  </si>
  <si>
    <t>CUST16821</t>
  </si>
  <si>
    <t>ORD00345</t>
  </si>
  <si>
    <t>CUST70542</t>
  </si>
  <si>
    <t>ORD00346</t>
  </si>
  <si>
    <t>CUST35815</t>
  </si>
  <si>
    <t>ORD00347</t>
  </si>
  <si>
    <t>CUST93253</t>
  </si>
  <si>
    <t>ORD00348</t>
  </si>
  <si>
    <t>CUST73839</t>
  </si>
  <si>
    <t>ORD00349</t>
  </si>
  <si>
    <t>CUST61016</t>
  </si>
  <si>
    <t>ORD00350</t>
  </si>
  <si>
    <t>CUST89544</t>
  </si>
  <si>
    <t>ORD00351</t>
  </si>
  <si>
    <t>CUST31647</t>
  </si>
  <si>
    <t>ORD00352</t>
  </si>
  <si>
    <t>CUST88205</t>
  </si>
  <si>
    <t>ORD00353</t>
  </si>
  <si>
    <t>CUST21417</t>
  </si>
  <si>
    <t>ORD00354</t>
  </si>
  <si>
    <t>CUST70005</t>
  </si>
  <si>
    <t>ORD00355</t>
  </si>
  <si>
    <t>CUST97059</t>
  </si>
  <si>
    <t>ORD00356</t>
  </si>
  <si>
    <t>CUST29255</t>
  </si>
  <si>
    <t>ORD00357</t>
  </si>
  <si>
    <t>CUST94010</t>
  </si>
  <si>
    <t>ORD00358</t>
  </si>
  <si>
    <t>CUST34806</t>
  </si>
  <si>
    <t>ORD00359</t>
  </si>
  <si>
    <t>CUST21923</t>
  </si>
  <si>
    <t>ORD00360</t>
  </si>
  <si>
    <t>CUST36561</t>
  </si>
  <si>
    <t>ORD00361</t>
  </si>
  <si>
    <t>CUST96663</t>
  </si>
  <si>
    <t>ORD00362</t>
  </si>
  <si>
    <t>CUST57579</t>
  </si>
  <si>
    <t>ORD00363</t>
  </si>
  <si>
    <t>CUST80748</t>
  </si>
  <si>
    <t>ORD00364</t>
  </si>
  <si>
    <t>CUST23680</t>
  </si>
  <si>
    <t>ORD00365</t>
  </si>
  <si>
    <t>CUST39393</t>
  </si>
  <si>
    <t>ORD00366</t>
  </si>
  <si>
    <t>CUST30032</t>
  </si>
  <si>
    <t>ORD00367</t>
  </si>
  <si>
    <t>CUST30810</t>
  </si>
  <si>
    <t>ORD00368</t>
  </si>
  <si>
    <t>ORD00369</t>
  </si>
  <si>
    <t>CUST56697</t>
  </si>
  <si>
    <t>ORD00370</t>
  </si>
  <si>
    <t>CUST79578</t>
  </si>
  <si>
    <t>ORD00371</t>
  </si>
  <si>
    <t>CUST41330</t>
  </si>
  <si>
    <t>ORD00372</t>
  </si>
  <si>
    <t>CUST38689</t>
  </si>
  <si>
    <t>ORD00373</t>
  </si>
  <si>
    <t>CUST31939</t>
  </si>
  <si>
    <t>ORD00374</t>
  </si>
  <si>
    <t>CUST93892</t>
  </si>
  <si>
    <t>ORD00375</t>
  </si>
  <si>
    <t>CUST37083</t>
  </si>
  <si>
    <t>ORD00376</t>
  </si>
  <si>
    <t>CUST77365</t>
  </si>
  <si>
    <t>ORD00377</t>
  </si>
  <si>
    <t>CUST71580</t>
  </si>
  <si>
    <t>ORD00378</t>
  </si>
  <si>
    <t>CUST75464</t>
  </si>
  <si>
    <t>ORD00379</t>
  </si>
  <si>
    <t>CUST77510</t>
  </si>
  <si>
    <t>ORD00380</t>
  </si>
  <si>
    <t>CUST79293</t>
  </si>
  <si>
    <t>ORD00381</t>
  </si>
  <si>
    <t>CUST38957</t>
  </si>
  <si>
    <t>ORD00382</t>
  </si>
  <si>
    <t>CUST54881</t>
  </si>
  <si>
    <t>ORD00383</t>
  </si>
  <si>
    <t>CUST73910</t>
  </si>
  <si>
    <t>ORD00384</t>
  </si>
  <si>
    <t>CUST17352</t>
  </si>
  <si>
    <t>ORD00385</t>
  </si>
  <si>
    <t>CUST71776</t>
  </si>
  <si>
    <t>ORD00386</t>
  </si>
  <si>
    <t>CUST13453</t>
  </si>
  <si>
    <t>ORD00387</t>
  </si>
  <si>
    <t>CUST15761</t>
  </si>
  <si>
    <t>ORD00388</t>
  </si>
  <si>
    <t>CUST16302</t>
  </si>
  <si>
    <t>ORD00389</t>
  </si>
  <si>
    <t>CUST38230</t>
  </si>
  <si>
    <t>ORD00390</t>
  </si>
  <si>
    <t>CUST43489</t>
  </si>
  <si>
    <t>ORD00391</t>
  </si>
  <si>
    <t>CUST24514</t>
  </si>
  <si>
    <t>ORD00392</t>
  </si>
  <si>
    <t>CUST27408</t>
  </si>
  <si>
    <t>ORD00393</t>
  </si>
  <si>
    <t>CUST47054</t>
  </si>
  <si>
    <t>ORD00394</t>
  </si>
  <si>
    <t>CUST59729</t>
  </si>
  <si>
    <t>ORD00395</t>
  </si>
  <si>
    <t>CUST93388</t>
  </si>
  <si>
    <t>ORD00396</t>
  </si>
  <si>
    <t>CUST40842</t>
  </si>
  <si>
    <t>ORD00397</t>
  </si>
  <si>
    <t>CUST21668</t>
  </si>
  <si>
    <t>ORD00398</t>
  </si>
  <si>
    <t>CUST79929</t>
  </si>
  <si>
    <t>ORD00399</t>
  </si>
  <si>
    <t>CUST25301</t>
  </si>
  <si>
    <t>ORD00400</t>
  </si>
  <si>
    <t>CUST99622</t>
  </si>
  <si>
    <t>ORD00401</t>
  </si>
  <si>
    <t>CUST49829</t>
  </si>
  <si>
    <t>ORD00402</t>
  </si>
  <si>
    <t>CUST38220</t>
  </si>
  <si>
    <t>ORD00403</t>
  </si>
  <si>
    <t>CUST59462</t>
  </si>
  <si>
    <t>ORD00404</t>
  </si>
  <si>
    <t>CUST10103</t>
  </si>
  <si>
    <t>ORD00405</t>
  </si>
  <si>
    <t>CUST40833</t>
  </si>
  <si>
    <t>ORD00406</t>
  </si>
  <si>
    <t>CUST27492</t>
  </si>
  <si>
    <t>ORD00407</t>
  </si>
  <si>
    <t>CUST14060</t>
  </si>
  <si>
    <t>ORD00408</t>
  </si>
  <si>
    <t>CUST50452</t>
  </si>
  <si>
    <t>ORD00409</t>
  </si>
  <si>
    <t>CUST51597</t>
  </si>
  <si>
    <t>ORD00410</t>
  </si>
  <si>
    <t>CUST84622</t>
  </si>
  <si>
    <t>ORD00411</t>
  </si>
  <si>
    <t>CUST62206</t>
  </si>
  <si>
    <t>ORD00412</t>
  </si>
  <si>
    <t>CUST53057</t>
  </si>
  <si>
    <t>ORD00413</t>
  </si>
  <si>
    <t>CUST53749</t>
  </si>
  <si>
    <t>ORD00414</t>
  </si>
  <si>
    <t>CUST98091</t>
  </si>
  <si>
    <t>ORD00415</t>
  </si>
  <si>
    <t>CUST23774</t>
  </si>
  <si>
    <t>ORD00416</t>
  </si>
  <si>
    <t>CUST68126</t>
  </si>
  <si>
    <t>ORD00417</t>
  </si>
  <si>
    <t>CUST67006</t>
  </si>
  <si>
    <t>ORD00418</t>
  </si>
  <si>
    <t>CUST42342</t>
  </si>
  <si>
    <t>ORD00419</t>
  </si>
  <si>
    <t>CUST45683</t>
  </si>
  <si>
    <t>ORD00420</t>
  </si>
  <si>
    <t>CUST82198</t>
  </si>
  <si>
    <t>ORD00421</t>
  </si>
  <si>
    <t>CUST12661</t>
  </si>
  <si>
    <t>ORD00422</t>
  </si>
  <si>
    <t>CUST66759</t>
  </si>
  <si>
    <t>ORD00423</t>
  </si>
  <si>
    <t>CUST10396</t>
  </si>
  <si>
    <t>ORD00424</t>
  </si>
  <si>
    <t>CUST11782</t>
  </si>
  <si>
    <t>ORD00425</t>
  </si>
  <si>
    <t>CUST57273</t>
  </si>
  <si>
    <t>ORD00426</t>
  </si>
  <si>
    <t>CUST16994</t>
  </si>
  <si>
    <t>ORD00427</t>
  </si>
  <si>
    <t>CUST12123</t>
  </si>
  <si>
    <t>ORD00428</t>
  </si>
  <si>
    <t>CUST73543</t>
  </si>
  <si>
    <t>ORD00429</t>
  </si>
  <si>
    <t>CUST48856</t>
  </si>
  <si>
    <t>ORD00430</t>
  </si>
  <si>
    <t>CUST27143</t>
  </si>
  <si>
    <t>ORD00431</t>
  </si>
  <si>
    <t>CUST87989</t>
  </si>
  <si>
    <t>ORD00432</t>
  </si>
  <si>
    <t>CUST21978</t>
  </si>
  <si>
    <t>ORD00433</t>
  </si>
  <si>
    <t>CUST33214</t>
  </si>
  <si>
    <t>ORD00434</t>
  </si>
  <si>
    <t>CUST52506</t>
  </si>
  <si>
    <t>ORD00435</t>
  </si>
  <si>
    <t>CUST91345</t>
  </si>
  <si>
    <t>ORD00436</t>
  </si>
  <si>
    <t>CUST85363</t>
  </si>
  <si>
    <t>ORD00437</t>
  </si>
  <si>
    <t>CUST50202</t>
  </si>
  <si>
    <t>ORD00438</t>
  </si>
  <si>
    <t>CUST22133</t>
  </si>
  <si>
    <t>ORD00439</t>
  </si>
  <si>
    <t>CUST63785</t>
  </si>
  <si>
    <t>ORD00440</t>
  </si>
  <si>
    <t>CUST57151</t>
  </si>
  <si>
    <t>ORD00441</t>
  </si>
  <si>
    <t>CUST75600</t>
  </si>
  <si>
    <t>ORD00442</t>
  </si>
  <si>
    <t>CUST55833</t>
  </si>
  <si>
    <t>ORD00443</t>
  </si>
  <si>
    <t>CUST98888</t>
  </si>
  <si>
    <t>ORD00444</t>
  </si>
  <si>
    <t>CUST58868</t>
  </si>
  <si>
    <t>ORD00445</t>
  </si>
  <si>
    <t>CUST97827</t>
  </si>
  <si>
    <t>ORD00446</t>
  </si>
  <si>
    <t>CUST75143</t>
  </si>
  <si>
    <t>ORD00447</t>
  </si>
  <si>
    <t>CUST12315</t>
  </si>
  <si>
    <t>ORD00448</t>
  </si>
  <si>
    <t>CUST75384</t>
  </si>
  <si>
    <t>ORD00449</t>
  </si>
  <si>
    <t>CUST33996</t>
  </si>
  <si>
    <t>ORD00450</t>
  </si>
  <si>
    <t>CUST55419</t>
  </si>
  <si>
    <t>ORD00451</t>
  </si>
  <si>
    <t>CUST31666</t>
  </si>
  <si>
    <t>ORD00452</t>
  </si>
  <si>
    <t>CUST22308</t>
  </si>
  <si>
    <t>ORD00453</t>
  </si>
  <si>
    <t>CUST79930</t>
  </si>
  <si>
    <t>ORD00454</t>
  </si>
  <si>
    <t>CUST73947</t>
  </si>
  <si>
    <t>ORD00455</t>
  </si>
  <si>
    <t>CUST58695</t>
  </si>
  <si>
    <t>ORD00456</t>
  </si>
  <si>
    <t>CUST78379</t>
  </si>
  <si>
    <t>ORD00457</t>
  </si>
  <si>
    <t>CUST96676</t>
  </si>
  <si>
    <t>ORD00458</t>
  </si>
  <si>
    <t>CUST41522</t>
  </si>
  <si>
    <t>ORD00459</t>
  </si>
  <si>
    <t>CUST13073</t>
  </si>
  <si>
    <t>ORD00460</t>
  </si>
  <si>
    <t>CUST87823</t>
  </si>
  <si>
    <t>ORD00461</t>
  </si>
  <si>
    <t>CUST59981</t>
  </si>
  <si>
    <t>ORD00462</t>
  </si>
  <si>
    <t>CUST87699</t>
  </si>
  <si>
    <t>ORD00463</t>
  </si>
  <si>
    <t>CUST93170</t>
  </si>
  <si>
    <t>ORD00464</t>
  </si>
  <si>
    <t>CUST44314</t>
  </si>
  <si>
    <t>ORD00465</t>
  </si>
  <si>
    <t>CUST73325</t>
  </si>
  <si>
    <t>ORD00466</t>
  </si>
  <si>
    <t>CUST49737</t>
  </si>
  <si>
    <t>ORD00467</t>
  </si>
  <si>
    <t>CUST96773</t>
  </si>
  <si>
    <t>ORD00468</t>
  </si>
  <si>
    <t>CUST79406</t>
  </si>
  <si>
    <t>ORD00469</t>
  </si>
  <si>
    <t>CUST19477</t>
  </si>
  <si>
    <t>ORD00470</t>
  </si>
  <si>
    <t>CUST30877</t>
  </si>
  <si>
    <t>ORD00471</t>
  </si>
  <si>
    <t>CUST28273</t>
  </si>
  <si>
    <t>ORD00472</t>
  </si>
  <si>
    <t>CUST74574</t>
  </si>
  <si>
    <t>ORD00473</t>
  </si>
  <si>
    <t>CUST11249</t>
  </si>
  <si>
    <t>ORD00474</t>
  </si>
  <si>
    <t>CUST32153</t>
  </si>
  <si>
    <t>ORD00475</t>
  </si>
  <si>
    <t>CUST11637</t>
  </si>
  <si>
    <t>ORD00476</t>
  </si>
  <si>
    <t>ORD00477</t>
  </si>
  <si>
    <t>CUST16947</t>
  </si>
  <si>
    <t>ORD00478</t>
  </si>
  <si>
    <t>CUST52718</t>
  </si>
  <si>
    <t>ORD00479</t>
  </si>
  <si>
    <t>CUST61387</t>
  </si>
  <si>
    <t>ORD00480</t>
  </si>
  <si>
    <t>CUST62484</t>
  </si>
  <si>
    <t>ORD00481</t>
  </si>
  <si>
    <t>CUST96039</t>
  </si>
  <si>
    <t>ORD00482</t>
  </si>
  <si>
    <t>CUST68629</t>
  </si>
  <si>
    <t>ORD00483</t>
  </si>
  <si>
    <t>CUST82821</t>
  </si>
  <si>
    <t>ORD00484</t>
  </si>
  <si>
    <t>CUST55976</t>
  </si>
  <si>
    <t>ORD00485</t>
  </si>
  <si>
    <t>CUST85338</t>
  </si>
  <si>
    <t>ORD00486</t>
  </si>
  <si>
    <t>CUST41890</t>
  </si>
  <si>
    <t>ORD00487</t>
  </si>
  <si>
    <t>CUST39803</t>
  </si>
  <si>
    <t>ORD00488</t>
  </si>
  <si>
    <t>CUST14825</t>
  </si>
  <si>
    <t>ORD00489</t>
  </si>
  <si>
    <t>CUST71274</t>
  </si>
  <si>
    <t>ORD00490</t>
  </si>
  <si>
    <t>CUST22386</t>
  </si>
  <si>
    <t>ORD00491</t>
  </si>
  <si>
    <t>CUST49504</t>
  </si>
  <si>
    <t>ORD00492</t>
  </si>
  <si>
    <t>CUST88827</t>
  </si>
  <si>
    <t>ORD00493</t>
  </si>
  <si>
    <t>CUST99496</t>
  </si>
  <si>
    <t>ORD00494</t>
  </si>
  <si>
    <t>CUST27837</t>
  </si>
  <si>
    <t>ORD00495</t>
  </si>
  <si>
    <t>CUST67592</t>
  </si>
  <si>
    <t>ORD00496</t>
  </si>
  <si>
    <t>CUST18724</t>
  </si>
  <si>
    <t>ORD00497</t>
  </si>
  <si>
    <t>CUST29828</t>
  </si>
  <si>
    <t>ORD00498</t>
  </si>
  <si>
    <t>CUST22687</t>
  </si>
  <si>
    <t>ORD00499</t>
  </si>
  <si>
    <t>CUST98759</t>
  </si>
  <si>
    <t>ORD00500</t>
  </si>
  <si>
    <t>CUST71757</t>
  </si>
  <si>
    <t>ORD00501</t>
  </si>
  <si>
    <t>CUST30364</t>
  </si>
  <si>
    <t>ORD00502</t>
  </si>
  <si>
    <t>CUST42113</t>
  </si>
  <si>
    <t>ORD00503</t>
  </si>
  <si>
    <t>CUST56724</t>
  </si>
  <si>
    <t>ORD00504</t>
  </si>
  <si>
    <t>CUST85178</t>
  </si>
  <si>
    <t>ORD00505</t>
  </si>
  <si>
    <t>CUST25786</t>
  </si>
  <si>
    <t>ORD00506</t>
  </si>
  <si>
    <t>CUST16825</t>
  </si>
  <si>
    <t>ORD00507</t>
  </si>
  <si>
    <t>CUST72358</t>
  </si>
  <si>
    <t>ORD00508</t>
  </si>
  <si>
    <t>CUST95426</t>
  </si>
  <si>
    <t>ORD00509</t>
  </si>
  <si>
    <t>CUST56478</t>
  </si>
  <si>
    <t>ORD00510</t>
  </si>
  <si>
    <t>CUST17607</t>
  </si>
  <si>
    <t>ORD00511</t>
  </si>
  <si>
    <t>CUST77454</t>
  </si>
  <si>
    <t>ORD00512</t>
  </si>
  <si>
    <t>CUST93363</t>
  </si>
  <si>
    <t>ORD00513</t>
  </si>
  <si>
    <t>CUST66471</t>
  </si>
  <si>
    <t>ORD00514</t>
  </si>
  <si>
    <t>CUST92142</t>
  </si>
  <si>
    <t>ORD00515</t>
  </si>
  <si>
    <t>CUST97247</t>
  </si>
  <si>
    <t>ORD00516</t>
  </si>
  <si>
    <t>CUST87675</t>
  </si>
  <si>
    <t>ORD00517</t>
  </si>
  <si>
    <t>CUST19056</t>
  </si>
  <si>
    <t>ORD00518</t>
  </si>
  <si>
    <t>CUST61909</t>
  </si>
  <si>
    <t>ORD00519</t>
  </si>
  <si>
    <t>CUST65905</t>
  </si>
  <si>
    <t>ORD00520</t>
  </si>
  <si>
    <t>CUST18850</t>
  </si>
  <si>
    <t>ORD00521</t>
  </si>
  <si>
    <t>CUST70968</t>
  </si>
  <si>
    <t>ORD00522</t>
  </si>
  <si>
    <t>CUST59756</t>
  </si>
  <si>
    <t>ORD00523</t>
  </si>
  <si>
    <t>CUST80093</t>
  </si>
  <si>
    <t>ORD00524</t>
  </si>
  <si>
    <t>CUST49622</t>
  </si>
  <si>
    <t>ORD00525</t>
  </si>
  <si>
    <t>CUST33496</t>
  </si>
  <si>
    <t>ORD00526</t>
  </si>
  <si>
    <t>CUST16754</t>
  </si>
  <si>
    <t>ORD00527</t>
  </si>
  <si>
    <t>CUST59352</t>
  </si>
  <si>
    <t>ORD00528</t>
  </si>
  <si>
    <t>CUST56248</t>
  </si>
  <si>
    <t>ORD00529</t>
  </si>
  <si>
    <t>CUST27809</t>
  </si>
  <si>
    <t>ORD00530</t>
  </si>
  <si>
    <t>CUST99455</t>
  </si>
  <si>
    <t>ORD00531</t>
  </si>
  <si>
    <t>CUST92661</t>
  </si>
  <si>
    <t>ORD00532</t>
  </si>
  <si>
    <t>CUST10417</t>
  </si>
  <si>
    <t>ORD00533</t>
  </si>
  <si>
    <t>CUST47623</t>
  </si>
  <si>
    <t>ORD00534</t>
  </si>
  <si>
    <t>CUST73209</t>
  </si>
  <si>
    <t>ORD00535</t>
  </si>
  <si>
    <t>CUST22981</t>
  </si>
  <si>
    <t>ORD00536</t>
  </si>
  <si>
    <t>CUST37845</t>
  </si>
  <si>
    <t>ORD00537</t>
  </si>
  <si>
    <t>CUST41706</t>
  </si>
  <si>
    <t>ORD00538</t>
  </si>
  <si>
    <t>CUST86436</t>
  </si>
  <si>
    <t>ORD00539</t>
  </si>
  <si>
    <t>CUST94731</t>
  </si>
  <si>
    <t>ORD00540</t>
  </si>
  <si>
    <t>CUST46416</t>
  </si>
  <si>
    <t>ORD00541</t>
  </si>
  <si>
    <t>CUST15510</t>
  </si>
  <si>
    <t>ORD00542</t>
  </si>
  <si>
    <t>CUST39793</t>
  </si>
  <si>
    <t>ORD00543</t>
  </si>
  <si>
    <t>CUST73997</t>
  </si>
  <si>
    <t>ORD00544</t>
  </si>
  <si>
    <t>CUST98327</t>
  </si>
  <si>
    <t>ORD00545</t>
  </si>
  <si>
    <t>CUST73407</t>
  </si>
  <si>
    <t>ORD00546</t>
  </si>
  <si>
    <t>CUST38850</t>
  </si>
  <si>
    <t>ORD00547</t>
  </si>
  <si>
    <t>CUST31409</t>
  </si>
  <si>
    <t>ORD00548</t>
  </si>
  <si>
    <t>CUST35356</t>
  </si>
  <si>
    <t>ORD00549</t>
  </si>
  <si>
    <t>CUST94003</t>
  </si>
  <si>
    <t>ORD00550</t>
  </si>
  <si>
    <t>CUST83192</t>
  </si>
  <si>
    <t>ORD00551</t>
  </si>
  <si>
    <t>CUST64938</t>
  </si>
  <si>
    <t>ORD00552</t>
  </si>
  <si>
    <t>CUST40404</t>
  </si>
  <si>
    <t>ORD00553</t>
  </si>
  <si>
    <t>CUST56970</t>
  </si>
  <si>
    <t>ORD00554</t>
  </si>
  <si>
    <t>CUST43893</t>
  </si>
  <si>
    <t>ORD00555</t>
  </si>
  <si>
    <t>CUST66564</t>
  </si>
  <si>
    <t>ORD00556</t>
  </si>
  <si>
    <t>CUST39424</t>
  </si>
  <si>
    <t>ORD00557</t>
  </si>
  <si>
    <t>CUST85987</t>
  </si>
  <si>
    <t>ORD00558</t>
  </si>
  <si>
    <t>CUST10664</t>
  </si>
  <si>
    <t>ORD00559</t>
  </si>
  <si>
    <t>CUST64727</t>
  </si>
  <si>
    <t>ORD00560</t>
  </si>
  <si>
    <t>CUST29063</t>
  </si>
  <si>
    <t>ORD00561</t>
  </si>
  <si>
    <t>CUST52898</t>
  </si>
  <si>
    <t>ORD00562</t>
  </si>
  <si>
    <t>CUST23953</t>
  </si>
  <si>
    <t>ORD00563</t>
  </si>
  <si>
    <t>CUST57146</t>
  </si>
  <si>
    <t>ORD00564</t>
  </si>
  <si>
    <t>CUST46016</t>
  </si>
  <si>
    <t>ORD00565</t>
  </si>
  <si>
    <t>CUST95318</t>
  </si>
  <si>
    <t>ORD00566</t>
  </si>
  <si>
    <t>CUST15620</t>
  </si>
  <si>
    <t>ORD00567</t>
  </si>
  <si>
    <t>CUST71841</t>
  </si>
  <si>
    <t>ORD00568</t>
  </si>
  <si>
    <t>CUST93140</t>
  </si>
  <si>
    <t>ORD00569</t>
  </si>
  <si>
    <t>CUST29492</t>
  </si>
  <si>
    <t>ORD00570</t>
  </si>
  <si>
    <t>CUST69380</t>
  </si>
  <si>
    <t>ORD00571</t>
  </si>
  <si>
    <t>CUST96689</t>
  </si>
  <si>
    <t>ORD00572</t>
  </si>
  <si>
    <t>CUST39601</t>
  </si>
  <si>
    <t>ORD00573</t>
  </si>
  <si>
    <t>ORD00574</t>
  </si>
  <si>
    <t>CUST51950</t>
  </si>
  <si>
    <t>ORD00575</t>
  </si>
  <si>
    <t>CUST41319</t>
  </si>
  <si>
    <t>ORD00576</t>
  </si>
  <si>
    <t>CUST17523</t>
  </si>
  <si>
    <t>ORD00577</t>
  </si>
  <si>
    <t>CUST52828</t>
  </si>
  <si>
    <t>ORD00578</t>
  </si>
  <si>
    <t>CUST83949</t>
  </si>
  <si>
    <t>ORD00579</t>
  </si>
  <si>
    <t>CUST51150</t>
  </si>
  <si>
    <t>ORD00580</t>
  </si>
  <si>
    <t>CUST53482</t>
  </si>
  <si>
    <t>ORD00581</t>
  </si>
  <si>
    <t>CUST41827</t>
  </si>
  <si>
    <t>ORD00582</t>
  </si>
  <si>
    <t>CUST46935</t>
  </si>
  <si>
    <t>ORD00583</t>
  </si>
  <si>
    <t>CUST88933</t>
  </si>
  <si>
    <t>ORD00584</t>
  </si>
  <si>
    <t>CUST47312</t>
  </si>
  <si>
    <t>ORD00585</t>
  </si>
  <si>
    <t>CUST50458</t>
  </si>
  <si>
    <t>ORD00586</t>
  </si>
  <si>
    <t>CUST20966</t>
  </si>
  <si>
    <t>ORD00587</t>
  </si>
  <si>
    <t>CUST52635</t>
  </si>
  <si>
    <t>ORD00588</t>
  </si>
  <si>
    <t>CUST84068</t>
  </si>
  <si>
    <t>ORD00589</t>
  </si>
  <si>
    <t>CUST88310</t>
  </si>
  <si>
    <t>ORD00590</t>
  </si>
  <si>
    <t>CUST67600</t>
  </si>
  <si>
    <t>ORD00591</t>
  </si>
  <si>
    <t>CUST93540</t>
  </si>
  <si>
    <t>ORD00592</t>
  </si>
  <si>
    <t>CUST12010</t>
  </si>
  <si>
    <t>ORD00593</t>
  </si>
  <si>
    <t>CUST48119</t>
  </si>
  <si>
    <t>ORD00594</t>
  </si>
  <si>
    <t>CUST18681</t>
  </si>
  <si>
    <t>ORD00595</t>
  </si>
  <si>
    <t>CUST32781</t>
  </si>
  <si>
    <t>ORD00596</t>
  </si>
  <si>
    <t>CUST20096</t>
  </si>
  <si>
    <t>ORD00597</t>
  </si>
  <si>
    <t>CUST96062</t>
  </si>
  <si>
    <t>ORD00598</t>
  </si>
  <si>
    <t>CUST16933</t>
  </si>
  <si>
    <t>ORD00599</t>
  </si>
  <si>
    <t>CUST37825</t>
  </si>
  <si>
    <t>ORD00600</t>
  </si>
  <si>
    <t>CUST90303</t>
  </si>
  <si>
    <t>ORD00601</t>
  </si>
  <si>
    <t>CUST71385</t>
  </si>
  <si>
    <t>ORD00602</t>
  </si>
  <si>
    <t>CUST60791</t>
  </si>
  <si>
    <t>ORD00603</t>
  </si>
  <si>
    <t>CUST66816</t>
  </si>
  <si>
    <t>ORD00604</t>
  </si>
  <si>
    <t>CUST85114</t>
  </si>
  <si>
    <t>ORD00605</t>
  </si>
  <si>
    <t>CUST19238</t>
  </si>
  <si>
    <t>ORD00606</t>
  </si>
  <si>
    <t>CUST77366</t>
  </si>
  <si>
    <t>ORD00607</t>
  </si>
  <si>
    <t>CUST40154</t>
  </si>
  <si>
    <t>ORD00608</t>
  </si>
  <si>
    <t>CUST23621</t>
  </si>
  <si>
    <t>ORD00609</t>
  </si>
  <si>
    <t>CUST81521</t>
  </si>
  <si>
    <t>ORD00610</t>
  </si>
  <si>
    <t>CUST79589</t>
  </si>
  <si>
    <t>ORD00611</t>
  </si>
  <si>
    <t>CUST48651</t>
  </si>
  <si>
    <t>ORD00612</t>
  </si>
  <si>
    <t>CUST34008</t>
  </si>
  <si>
    <t>ORD00613</t>
  </si>
  <si>
    <t>CUST19945</t>
  </si>
  <si>
    <t>ORD00614</t>
  </si>
  <si>
    <t>CUST14813</t>
  </si>
  <si>
    <t>ORD00615</t>
  </si>
  <si>
    <t>CUST11646</t>
  </si>
  <si>
    <t>ORD00616</t>
  </si>
  <si>
    <t>CUST62661</t>
  </si>
  <si>
    <t>ORD00617</t>
  </si>
  <si>
    <t>CUST17449</t>
  </si>
  <si>
    <t>ORD00618</t>
  </si>
  <si>
    <t>CUST97988</t>
  </si>
  <si>
    <t>ORD00619</t>
  </si>
  <si>
    <t>CUST64332</t>
  </si>
  <si>
    <t>ORD00620</t>
  </si>
  <si>
    <t>CUST46832</t>
  </si>
  <si>
    <t>ORD00621</t>
  </si>
  <si>
    <t>CUST95841</t>
  </si>
  <si>
    <t>ORD00622</t>
  </si>
  <si>
    <t>CUST70508</t>
  </si>
  <si>
    <t>ORD00623</t>
  </si>
  <si>
    <t>CUST75813</t>
  </si>
  <si>
    <t>ORD00624</t>
  </si>
  <si>
    <t>CUST32233</t>
  </si>
  <si>
    <t>ORD00625</t>
  </si>
  <si>
    <t>CUST23689</t>
  </si>
  <si>
    <t>ORD00626</t>
  </si>
  <si>
    <t>CUST80519</t>
  </si>
  <si>
    <t>ORD00627</t>
  </si>
  <si>
    <t>CUST40580</t>
  </si>
  <si>
    <t>ORD00628</t>
  </si>
  <si>
    <t>CUST82073</t>
  </si>
  <si>
    <t>ORD00629</t>
  </si>
  <si>
    <t>CUST17706</t>
  </si>
  <si>
    <t>ORD00630</t>
  </si>
  <si>
    <t>CUST56170</t>
  </si>
  <si>
    <t>ORD00631</t>
  </si>
  <si>
    <t>CUST38647</t>
  </si>
  <si>
    <t>ORD00632</t>
  </si>
  <si>
    <t>CUST78545</t>
  </si>
  <si>
    <t>ORD00633</t>
  </si>
  <si>
    <t>CUST70498</t>
  </si>
  <si>
    <t>ORD00634</t>
  </si>
  <si>
    <t>CUST16375</t>
  </si>
  <si>
    <t>ORD00635</t>
  </si>
  <si>
    <t>CUST44400</t>
  </si>
  <si>
    <t>ORD00636</t>
  </si>
  <si>
    <t>CUST95600</t>
  </si>
  <si>
    <t>ORD00637</t>
  </si>
  <si>
    <t>CUST91915</t>
  </si>
  <si>
    <t>ORD00638</t>
  </si>
  <si>
    <t>CUST40916</t>
  </si>
  <si>
    <t>ORD00639</t>
  </si>
  <si>
    <t>CUST82306</t>
  </si>
  <si>
    <t>ORD00640</t>
  </si>
  <si>
    <t>CUST41857</t>
  </si>
  <si>
    <t>ORD00641</t>
  </si>
  <si>
    <t>CUST43490</t>
  </si>
  <si>
    <t>ORD00642</t>
  </si>
  <si>
    <t>CUST55333</t>
  </si>
  <si>
    <t>ORD00643</t>
  </si>
  <si>
    <t>CUST36369</t>
  </si>
  <si>
    <t>ORD00644</t>
  </si>
  <si>
    <t>CUST27904</t>
  </si>
  <si>
    <t>ORD00645</t>
  </si>
  <si>
    <t>CUST97525</t>
  </si>
  <si>
    <t>ORD00646</t>
  </si>
  <si>
    <t>CUST30406</t>
  </si>
  <si>
    <t>ORD00647</t>
  </si>
  <si>
    <t>CUST14075</t>
  </si>
  <si>
    <t>ORD00648</t>
  </si>
  <si>
    <t>CUST60548</t>
  </si>
  <si>
    <t>ORD00649</t>
  </si>
  <si>
    <t>CUST90439</t>
  </si>
  <si>
    <t>ORD00650</t>
  </si>
  <si>
    <t>CUST56695</t>
  </si>
  <si>
    <t>ORD00651</t>
  </si>
  <si>
    <t>CUST25294</t>
  </si>
  <si>
    <t>ORD00652</t>
  </si>
  <si>
    <t>CUST59438</t>
  </si>
  <si>
    <t>ORD00653</t>
  </si>
  <si>
    <t>CUST73488</t>
  </si>
  <si>
    <t>ORD00654</t>
  </si>
  <si>
    <t>CUST38204</t>
  </si>
  <si>
    <t>ORD00655</t>
  </si>
  <si>
    <t>CUST92951</t>
  </si>
  <si>
    <t>ORD00656</t>
  </si>
  <si>
    <t>CUST70803</t>
  </si>
  <si>
    <t>ORD00657</t>
  </si>
  <si>
    <t>CUST43955</t>
  </si>
  <si>
    <t>ORD00658</t>
  </si>
  <si>
    <t>CUST61531</t>
  </si>
  <si>
    <t>ORD00659</t>
  </si>
  <si>
    <t>CUST45002</t>
  </si>
  <si>
    <t>ORD00660</t>
  </si>
  <si>
    <t>CUST85743</t>
  </si>
  <si>
    <t>ORD00661</t>
  </si>
  <si>
    <t>CUST66743</t>
  </si>
  <si>
    <t>ORD00662</t>
  </si>
  <si>
    <t>CUST49265</t>
  </si>
  <si>
    <t>ORD00663</t>
  </si>
  <si>
    <t>CUST69814</t>
  </si>
  <si>
    <t>ORD00664</t>
  </si>
  <si>
    <t>CUST61035</t>
  </si>
  <si>
    <t>ORD00665</t>
  </si>
  <si>
    <t>CUST80019</t>
  </si>
  <si>
    <t>ORD00666</t>
  </si>
  <si>
    <t>CUST49909</t>
  </si>
  <si>
    <t>ORD00667</t>
  </si>
  <si>
    <t>CUST53282</t>
  </si>
  <si>
    <t>ORD00668</t>
  </si>
  <si>
    <t>CUST86333</t>
  </si>
  <si>
    <t>ORD00669</t>
  </si>
  <si>
    <t>CUST64685</t>
  </si>
  <si>
    <t>ORD00670</t>
  </si>
  <si>
    <t>CUST59140</t>
  </si>
  <si>
    <t>ORD00671</t>
  </si>
  <si>
    <t>CUST52447</t>
  </si>
  <si>
    <t>ORD00672</t>
  </si>
  <si>
    <t>CUST56813</t>
  </si>
  <si>
    <t>ORD00673</t>
  </si>
  <si>
    <t>CUST13775</t>
  </si>
  <si>
    <t>ORD00674</t>
  </si>
  <si>
    <t>CUST66001</t>
  </si>
  <si>
    <t>ORD00675</t>
  </si>
  <si>
    <t>CUST33617</t>
  </si>
  <si>
    <t>ORD00676</t>
  </si>
  <si>
    <t>CUST91388</t>
  </si>
  <si>
    <t>ORD00677</t>
  </si>
  <si>
    <t>CUST47714</t>
  </si>
  <si>
    <t>ORD00678</t>
  </si>
  <si>
    <t>CUST43019</t>
  </si>
  <si>
    <t>ORD00679</t>
  </si>
  <si>
    <t>CUST48891</t>
  </si>
  <si>
    <t>ORD00680</t>
  </si>
  <si>
    <t>CUST82987</t>
  </si>
  <si>
    <t>ORD00681</t>
  </si>
  <si>
    <t>CUST34066</t>
  </si>
  <si>
    <t>ORD00682</t>
  </si>
  <si>
    <t>CUST42538</t>
  </si>
  <si>
    <t>ORD00683</t>
  </si>
  <si>
    <t>CUST45420</t>
  </si>
  <si>
    <t>ORD00684</t>
  </si>
  <si>
    <t>CUST15359</t>
  </si>
  <si>
    <t>ORD00685</t>
  </si>
  <si>
    <t>CUST96710</t>
  </si>
  <si>
    <t>ORD00686</t>
  </si>
  <si>
    <t>CUST47600</t>
  </si>
  <si>
    <t>ORD00687</t>
  </si>
  <si>
    <t>CUST99949</t>
  </si>
  <si>
    <t>ORD00688</t>
  </si>
  <si>
    <t>CUST59116</t>
  </si>
  <si>
    <t>ORD00689</t>
  </si>
  <si>
    <t>CUST79614</t>
  </si>
  <si>
    <t>ORD00690</t>
  </si>
  <si>
    <t>CUST10335</t>
  </si>
  <si>
    <t>ORD00691</t>
  </si>
  <si>
    <t>CUST44293</t>
  </si>
  <si>
    <t>ORD00692</t>
  </si>
  <si>
    <t>CUST70796</t>
  </si>
  <si>
    <t>ORD00693</t>
  </si>
  <si>
    <t>CUST94663</t>
  </si>
  <si>
    <t>ORD00694</t>
  </si>
  <si>
    <t>CUST92742</t>
  </si>
  <si>
    <t>ORD00695</t>
  </si>
  <si>
    <t>CUST53368</t>
  </si>
  <si>
    <t>ORD00696</t>
  </si>
  <si>
    <t>CUST84536</t>
  </si>
  <si>
    <t>ORD00697</t>
  </si>
  <si>
    <t>CUST77604</t>
  </si>
  <si>
    <t>ORD00698</t>
  </si>
  <si>
    <t>CUST91226</t>
  </si>
  <si>
    <t>ORD00699</t>
  </si>
  <si>
    <t>CUST96892</t>
  </si>
  <si>
    <t>ORD00700</t>
  </si>
  <si>
    <t>CUST59485</t>
  </si>
  <si>
    <t>ORD00701</t>
  </si>
  <si>
    <t>CUST79507</t>
  </si>
  <si>
    <t>ORD00702</t>
  </si>
  <si>
    <t>CUST14372</t>
  </si>
  <si>
    <t>ORD00703</t>
  </si>
  <si>
    <t>CUST85807</t>
  </si>
  <si>
    <t>ORD00704</t>
  </si>
  <si>
    <t>CUST31048</t>
  </si>
  <si>
    <t>ORD00705</t>
  </si>
  <si>
    <t>CUST85308</t>
  </si>
  <si>
    <t>ORD00706</t>
  </si>
  <si>
    <t>CUST87008</t>
  </si>
  <si>
    <t>ORD00707</t>
  </si>
  <si>
    <t>CUST38908</t>
  </si>
  <si>
    <t>ORD00708</t>
  </si>
  <si>
    <t>CUST42706</t>
  </si>
  <si>
    <t>ORD00709</t>
  </si>
  <si>
    <t>CUST95519</t>
  </si>
  <si>
    <t>ORD00710</t>
  </si>
  <si>
    <t>CUST90458</t>
  </si>
  <si>
    <t>ORD00711</t>
  </si>
  <si>
    <t>CUST40026</t>
  </si>
  <si>
    <t>ORD00712</t>
  </si>
  <si>
    <t>CUST74850</t>
  </si>
  <si>
    <t>ORD00713</t>
  </si>
  <si>
    <t>CUST83072</t>
  </si>
  <si>
    <t>ORD00714</t>
  </si>
  <si>
    <t>CUST72223</t>
  </si>
  <si>
    <t>ORD00715</t>
  </si>
  <si>
    <t>CUST78965</t>
  </si>
  <si>
    <t>ORD00716</t>
  </si>
  <si>
    <t>CUST79284</t>
  </si>
  <si>
    <t>ORD00717</t>
  </si>
  <si>
    <t>CUST34983</t>
  </si>
  <si>
    <t>ORD00718</t>
  </si>
  <si>
    <t>CUST78280</t>
  </si>
  <si>
    <t>ORD00719</t>
  </si>
  <si>
    <t>CUST15476</t>
  </si>
  <si>
    <t>ORD00720</t>
  </si>
  <si>
    <t>CUST45141</t>
  </si>
  <si>
    <t>ORD00721</t>
  </si>
  <si>
    <t>CUST42361</t>
  </si>
  <si>
    <t>ORD00722</t>
  </si>
  <si>
    <t>CUST20637</t>
  </si>
  <si>
    <t>ORD00723</t>
  </si>
  <si>
    <t>CUST86932</t>
  </si>
  <si>
    <t>ORD00724</t>
  </si>
  <si>
    <t>CUST26002</t>
  </si>
  <si>
    <t>ORD00725</t>
  </si>
  <si>
    <t>CUST38711</t>
  </si>
  <si>
    <t>ORD00726</t>
  </si>
  <si>
    <t>CUST28561</t>
  </si>
  <si>
    <t>ORD00727</t>
  </si>
  <si>
    <t>ORD00728</t>
  </si>
  <si>
    <t>CUST90954</t>
  </si>
  <si>
    <t>ORD00729</t>
  </si>
  <si>
    <t>CUST33301</t>
  </si>
  <si>
    <t>ORD00730</t>
  </si>
  <si>
    <t>CUST45956</t>
  </si>
  <si>
    <t>ORD00731</t>
  </si>
  <si>
    <t>CUST56906</t>
  </si>
  <si>
    <t>ORD00732</t>
  </si>
  <si>
    <t>CUST20692</t>
  </si>
  <si>
    <t>ORD00733</t>
  </si>
  <si>
    <t>CUST29459</t>
  </si>
  <si>
    <t>ORD00734</t>
  </si>
  <si>
    <t>CUST59618</t>
  </si>
  <si>
    <t>ORD00735</t>
  </si>
  <si>
    <t>CUST15156</t>
  </si>
  <si>
    <t>ORD00736</t>
  </si>
  <si>
    <t>CUST27750</t>
  </si>
  <si>
    <t>ORD00737</t>
  </si>
  <si>
    <t>CUST92173</t>
  </si>
  <si>
    <t>ORD00738</t>
  </si>
  <si>
    <t>CUST97207</t>
  </si>
  <si>
    <t>ORD00739</t>
  </si>
  <si>
    <t>CUST95393</t>
  </si>
  <si>
    <t>ORD00740</t>
  </si>
  <si>
    <t>CUST39149</t>
  </si>
  <si>
    <t>ORD00741</t>
  </si>
  <si>
    <t>CUST31201</t>
  </si>
  <si>
    <t>ORD00742</t>
  </si>
  <si>
    <t>CUST77163</t>
  </si>
  <si>
    <t>ORD00743</t>
  </si>
  <si>
    <t>CUST58748</t>
  </si>
  <si>
    <t>ORD00744</t>
  </si>
  <si>
    <t>CUST62672</t>
  </si>
  <si>
    <t>ORD00745</t>
  </si>
  <si>
    <t>CUST81368</t>
  </si>
  <si>
    <t>ORD00746</t>
  </si>
  <si>
    <t>CUST12267</t>
  </si>
  <si>
    <t>ORD00747</t>
  </si>
  <si>
    <t>CUST41194</t>
  </si>
  <si>
    <t>ORD00748</t>
  </si>
  <si>
    <t>CUST81616</t>
  </si>
  <si>
    <t>ORD00749</t>
  </si>
  <si>
    <t>CUST14992</t>
  </si>
  <si>
    <t>ORD00750</t>
  </si>
  <si>
    <t>CUST98098</t>
  </si>
  <si>
    <t>ORD00751</t>
  </si>
  <si>
    <t>CUST47651</t>
  </si>
  <si>
    <t>ORD00752</t>
  </si>
  <si>
    <t>CUST99624</t>
  </si>
  <si>
    <t>ORD00753</t>
  </si>
  <si>
    <t>CUST58116</t>
  </si>
  <si>
    <t>ORD00754</t>
  </si>
  <si>
    <t>CUST31744</t>
  </si>
  <si>
    <t>ORD00755</t>
  </si>
  <si>
    <t>CUST12954</t>
  </si>
  <si>
    <t>ORD00756</t>
  </si>
  <si>
    <t>CUST19370</t>
  </si>
  <si>
    <t>ORD00757</t>
  </si>
  <si>
    <t>CUST32637</t>
  </si>
  <si>
    <t>ORD00758</t>
  </si>
  <si>
    <t>CUST50506</t>
  </si>
  <si>
    <t>ORD00759</t>
  </si>
  <si>
    <t>CUST64185</t>
  </si>
  <si>
    <t>ORD00760</t>
  </si>
  <si>
    <t>CUST43930</t>
  </si>
  <si>
    <t>ORD00761</t>
  </si>
  <si>
    <t>CUST10906</t>
  </si>
  <si>
    <t>ORD00762</t>
  </si>
  <si>
    <t>CUST76451</t>
  </si>
  <si>
    <t>ORD00763</t>
  </si>
  <si>
    <t>CUST32097</t>
  </si>
  <si>
    <t>ORD00764</t>
  </si>
  <si>
    <t>CUST64377</t>
  </si>
  <si>
    <t>ORD00765</t>
  </si>
  <si>
    <t>CUST51899</t>
  </si>
  <si>
    <t>ORD00766</t>
  </si>
  <si>
    <t>CUST59525</t>
  </si>
  <si>
    <t>ORD00767</t>
  </si>
  <si>
    <t>CUST51188</t>
  </si>
  <si>
    <t>ORD00768</t>
  </si>
  <si>
    <t>CUST26577</t>
  </si>
  <si>
    <t>ORD00769</t>
  </si>
  <si>
    <t>CUST37661</t>
  </si>
  <si>
    <t>ORD00770</t>
  </si>
  <si>
    <t>CUST12639</t>
  </si>
  <si>
    <t>ORD00771</t>
  </si>
  <si>
    <t>CUST56580</t>
  </si>
  <si>
    <t>ORD00772</t>
  </si>
  <si>
    <t>CUST95303</t>
  </si>
  <si>
    <t>ORD00773</t>
  </si>
  <si>
    <t>CUST51035</t>
  </si>
  <si>
    <t>ORD00774</t>
  </si>
  <si>
    <t>CUST96764</t>
  </si>
  <si>
    <t>ORD00775</t>
  </si>
  <si>
    <t>CUST52017</t>
  </si>
  <si>
    <t>ORD00776</t>
  </si>
  <si>
    <t>CUST46966</t>
  </si>
  <si>
    <t>ORD00777</t>
  </si>
  <si>
    <t>CUST64416</t>
  </si>
  <si>
    <t>ORD00778</t>
  </si>
  <si>
    <t>CUST84480</t>
  </si>
  <si>
    <t>ORD00779</t>
  </si>
  <si>
    <t>CUST84402</t>
  </si>
  <si>
    <t>ORD00780</t>
  </si>
  <si>
    <t>CUST84011</t>
  </si>
  <si>
    <t>ORD00781</t>
  </si>
  <si>
    <t>CUST29478</t>
  </si>
  <si>
    <t>ORD00782</t>
  </si>
  <si>
    <t>CUST53027</t>
  </si>
  <si>
    <t>ORD00783</t>
  </si>
  <si>
    <t>CUST90138</t>
  </si>
  <si>
    <t>ORD00784</t>
  </si>
  <si>
    <t>CUST35007</t>
  </si>
  <si>
    <t>ORD00785</t>
  </si>
  <si>
    <t>CUST19645</t>
  </si>
  <si>
    <t>ORD00786</t>
  </si>
  <si>
    <t>CUST82922</t>
  </si>
  <si>
    <t>ORD00787</t>
  </si>
  <si>
    <t>CUST28596</t>
  </si>
  <si>
    <t>ORD00788</t>
  </si>
  <si>
    <t>CUST69560</t>
  </si>
  <si>
    <t>ORD00789</t>
  </si>
  <si>
    <t>CUST98094</t>
  </si>
  <si>
    <t>ORD00790</t>
  </si>
  <si>
    <t>CUST58421</t>
  </si>
  <si>
    <t>ORD00791</t>
  </si>
  <si>
    <t>CUST20471</t>
  </si>
  <si>
    <t>ORD00792</t>
  </si>
  <si>
    <t>CUST92401</t>
  </si>
  <si>
    <t>ORD00793</t>
  </si>
  <si>
    <t>CUST18843</t>
  </si>
  <si>
    <t>ORD00794</t>
  </si>
  <si>
    <t>CUST31473</t>
  </si>
  <si>
    <t>ORD00795</t>
  </si>
  <si>
    <t>CUST18789</t>
  </si>
  <si>
    <t>ORD00796</t>
  </si>
  <si>
    <t>CUST12542</t>
  </si>
  <si>
    <t>ORD00797</t>
  </si>
  <si>
    <t>CUST40475</t>
  </si>
  <si>
    <t>ORD00798</t>
  </si>
  <si>
    <t>CUST21268</t>
  </si>
  <si>
    <t>ORD00799</t>
  </si>
  <si>
    <t>CUST18293</t>
  </si>
  <si>
    <t>ORD00800</t>
  </si>
  <si>
    <t>CUST84025</t>
  </si>
  <si>
    <t>ORD00801</t>
  </si>
  <si>
    <t>CUST89778</t>
  </si>
  <si>
    <t>ORD00802</t>
  </si>
  <si>
    <t>CUST54549</t>
  </si>
  <si>
    <t>ORD00803</t>
  </si>
  <si>
    <t>CUST52080</t>
  </si>
  <si>
    <t>ORD00804</t>
  </si>
  <si>
    <t>CUST85521</t>
  </si>
  <si>
    <t>ORD00805</t>
  </si>
  <si>
    <t>CUST18506</t>
  </si>
  <si>
    <t>ORD00806</t>
  </si>
  <si>
    <t>CUST39074</t>
  </si>
  <si>
    <t>ORD00807</t>
  </si>
  <si>
    <t>CUST47449</t>
  </si>
  <si>
    <t>ORD00808</t>
  </si>
  <si>
    <t>CUST36739</t>
  </si>
  <si>
    <t>ORD00809</t>
  </si>
  <si>
    <t>CUST96703</t>
  </si>
  <si>
    <t>ORD00810</t>
  </si>
  <si>
    <t>CUST41437</t>
  </si>
  <si>
    <t>ORD00811</t>
  </si>
  <si>
    <t>CUST90384</t>
  </si>
  <si>
    <t>ORD00812</t>
  </si>
  <si>
    <t>CUST61026</t>
  </si>
  <si>
    <t>ORD00813</t>
  </si>
  <si>
    <t>CUST80513</t>
  </si>
  <si>
    <t>ORD00814</t>
  </si>
  <si>
    <t>CUST63690</t>
  </si>
  <si>
    <t>ORD00815</t>
  </si>
  <si>
    <t>CUST71034</t>
  </si>
  <si>
    <t>ORD00816</t>
  </si>
  <si>
    <t>CUST89779</t>
  </si>
  <si>
    <t>ORD00817</t>
  </si>
  <si>
    <t>CUST75356</t>
  </si>
  <si>
    <t>ORD00818</t>
  </si>
  <si>
    <t>CUST23491</t>
  </si>
  <si>
    <t>ORD00819</t>
  </si>
  <si>
    <t>CUST78398</t>
  </si>
  <si>
    <t>ORD00820</t>
  </si>
  <si>
    <t>CUST84837</t>
  </si>
  <si>
    <t>ORD00821</t>
  </si>
  <si>
    <t>CUST58965</t>
  </si>
  <si>
    <t>ORD00822</t>
  </si>
  <si>
    <t>CUST59496</t>
  </si>
  <si>
    <t>ORD00823</t>
  </si>
  <si>
    <t>CUST56592</t>
  </si>
  <si>
    <t>ORD00824</t>
  </si>
  <si>
    <t>CUST39596</t>
  </si>
  <si>
    <t>ORD00825</t>
  </si>
  <si>
    <t>CUST41140</t>
  </si>
  <si>
    <t>ORD00826</t>
  </si>
  <si>
    <t>CUST81713</t>
  </si>
  <si>
    <t>ORD00827</t>
  </si>
  <si>
    <t>CUST35130</t>
  </si>
  <si>
    <t>ORD00828</t>
  </si>
  <si>
    <t>CUST75469</t>
  </si>
  <si>
    <t>ORD00829</t>
  </si>
  <si>
    <t>CUST50553</t>
  </si>
  <si>
    <t>ORD00830</t>
  </si>
  <si>
    <t>CUST96869</t>
  </si>
  <si>
    <t>ORD00831</t>
  </si>
  <si>
    <t>CUST12017</t>
  </si>
  <si>
    <t>ORD00832</t>
  </si>
  <si>
    <t>CUST35621</t>
  </si>
  <si>
    <t>ORD00833</t>
  </si>
  <si>
    <t>CUST79514</t>
  </si>
  <si>
    <t>ORD00834</t>
  </si>
  <si>
    <t>CUST27253</t>
  </si>
  <si>
    <t>ORD00835</t>
  </si>
  <si>
    <t>CUST57056</t>
  </si>
  <si>
    <t>ORD00836</t>
  </si>
  <si>
    <t>CUST77818</t>
  </si>
  <si>
    <t>ORD00837</t>
  </si>
  <si>
    <t>CUST70994</t>
  </si>
  <si>
    <t>ORD00838</t>
  </si>
  <si>
    <t>CUST78598</t>
  </si>
  <si>
    <t>ORD00839</t>
  </si>
  <si>
    <t>CUST88279</t>
  </si>
  <si>
    <t>ORD00840</t>
  </si>
  <si>
    <t>CUST67435</t>
  </si>
  <si>
    <t>ORD00841</t>
  </si>
  <si>
    <t>CUST35579</t>
  </si>
  <si>
    <t>ORD00842</t>
  </si>
  <si>
    <t>CUST86494</t>
  </si>
  <si>
    <t>ORD00843</t>
  </si>
  <si>
    <t>CUST96085</t>
  </si>
  <si>
    <t>ORD00844</t>
  </si>
  <si>
    <t>CUST55789</t>
  </si>
  <si>
    <t>ORD00845</t>
  </si>
  <si>
    <t>CUST39238</t>
  </si>
  <si>
    <t>ORD00846</t>
  </si>
  <si>
    <t>CUST45086</t>
  </si>
  <si>
    <t>ORD00847</t>
  </si>
  <si>
    <t>CUST30283</t>
  </si>
  <si>
    <t>ORD00848</t>
  </si>
  <si>
    <t>CUST21942</t>
  </si>
  <si>
    <t>ORD00849</t>
  </si>
  <si>
    <t>CUST55192</t>
  </si>
  <si>
    <t>ORD00850</t>
  </si>
  <si>
    <t>CUST85304</t>
  </si>
  <si>
    <t>ORD00851</t>
  </si>
  <si>
    <t>CUST15237</t>
  </si>
  <si>
    <t>ORD00852</t>
  </si>
  <si>
    <t>CUST94113</t>
  </si>
  <si>
    <t>ORD00853</t>
  </si>
  <si>
    <t>CUST41280</t>
  </si>
  <si>
    <t>ORD00854</t>
  </si>
  <si>
    <t>CUST80443</t>
  </si>
  <si>
    <t>ORD00855</t>
  </si>
  <si>
    <t>CUST39847</t>
  </si>
  <si>
    <t>ORD00856</t>
  </si>
  <si>
    <t>CUST85079</t>
  </si>
  <si>
    <t>ORD00857</t>
  </si>
  <si>
    <t>CUST96953</t>
  </si>
  <si>
    <t>ORD00858</t>
  </si>
  <si>
    <t>CUST31648</t>
  </si>
  <si>
    <t>ORD00859</t>
  </si>
  <si>
    <t>CUST70234</t>
  </si>
  <si>
    <t>ORD00860</t>
  </si>
  <si>
    <t>CUST12487</t>
  </si>
  <si>
    <t>ORD00861</t>
  </si>
  <si>
    <t>CUST33693</t>
  </si>
  <si>
    <t>ORD00862</t>
  </si>
  <si>
    <t>CUST56868</t>
  </si>
  <si>
    <t>ORD00863</t>
  </si>
  <si>
    <t>CUST44622</t>
  </si>
  <si>
    <t>ORD00864</t>
  </si>
  <si>
    <t>CUST45639</t>
  </si>
  <si>
    <t>ORD00865</t>
  </si>
  <si>
    <t>CUST49176</t>
  </si>
  <si>
    <t>ORD00866</t>
  </si>
  <si>
    <t>CUST38114</t>
  </si>
  <si>
    <t>ORD00867</t>
  </si>
  <si>
    <t>CUST48226</t>
  </si>
  <si>
    <t>ORD00868</t>
  </si>
  <si>
    <t>CUST41055</t>
  </si>
  <si>
    <t>ORD00869</t>
  </si>
  <si>
    <t>CUST24935</t>
  </si>
  <si>
    <t>ORD00870</t>
  </si>
  <si>
    <t>CUST38723</t>
  </si>
  <si>
    <t>ORD00871</t>
  </si>
  <si>
    <t>CUST97391</t>
  </si>
  <si>
    <t>ORD00872</t>
  </si>
  <si>
    <t>CUST40406</t>
  </si>
  <si>
    <t>ORD00873</t>
  </si>
  <si>
    <t>CUST53209</t>
  </si>
  <si>
    <t>ORD00874</t>
  </si>
  <si>
    <t>CUST93034</t>
  </si>
  <si>
    <t>ORD00875</t>
  </si>
  <si>
    <t>CUST98105</t>
  </si>
  <si>
    <t>ORD00876</t>
  </si>
  <si>
    <t>CUST83205</t>
  </si>
  <si>
    <t>ORD00877</t>
  </si>
  <si>
    <t>CUST74501</t>
  </si>
  <si>
    <t>ORD00878</t>
  </si>
  <si>
    <t>CUST88507</t>
  </si>
  <si>
    <t>ORD00879</t>
  </si>
  <si>
    <t>CUST74707</t>
  </si>
  <si>
    <t>ORD00880</t>
  </si>
  <si>
    <t>CUST21899</t>
  </si>
  <si>
    <t>ORD00881</t>
  </si>
  <si>
    <t>CUST28228</t>
  </si>
  <si>
    <t>ORD00882</t>
  </si>
  <si>
    <t>CUST82052</t>
  </si>
  <si>
    <t>ORD00883</t>
  </si>
  <si>
    <t>CUST42572</t>
  </si>
  <si>
    <t>ORD00884</t>
  </si>
  <si>
    <t>CUST22333</t>
  </si>
  <si>
    <t>ORD00885</t>
  </si>
  <si>
    <t>CUST89334</t>
  </si>
  <si>
    <t>ORD00886</t>
  </si>
  <si>
    <t>CUST63553</t>
  </si>
  <si>
    <t>ORD00887</t>
  </si>
  <si>
    <t>CUST46653</t>
  </si>
  <si>
    <t>ORD00888</t>
  </si>
  <si>
    <t>CUST82613</t>
  </si>
  <si>
    <t>ORD00889</t>
  </si>
  <si>
    <t>CUST28929</t>
  </si>
  <si>
    <t>ORD00890</t>
  </si>
  <si>
    <t>CUST21723</t>
  </si>
  <si>
    <t>ORD00891</t>
  </si>
  <si>
    <t>CUST55505</t>
  </si>
  <si>
    <t>ORD00892</t>
  </si>
  <si>
    <t>CUST60902</t>
  </si>
  <si>
    <t>ORD00893</t>
  </si>
  <si>
    <t>CUST79546</t>
  </si>
  <si>
    <t>ORD00894</t>
  </si>
  <si>
    <t>CUST19689</t>
  </si>
  <si>
    <t>ORD00895</t>
  </si>
  <si>
    <t>CUST52825</t>
  </si>
  <si>
    <t>ORD00896</t>
  </si>
  <si>
    <t>CUST98773</t>
  </si>
  <si>
    <t>ORD00897</t>
  </si>
  <si>
    <t>CUST61363</t>
  </si>
  <si>
    <t>ORD00898</t>
  </si>
  <si>
    <t>CUST28332</t>
  </si>
  <si>
    <t>ORD00899</t>
  </si>
  <si>
    <t>CUST62493</t>
  </si>
  <si>
    <t>ORD00900</t>
  </si>
  <si>
    <t>CUST41048</t>
  </si>
  <si>
    <t>ORD00901</t>
  </si>
  <si>
    <t>CUST72323</t>
  </si>
  <si>
    <t>ORD00902</t>
  </si>
  <si>
    <t>CUST98667</t>
  </si>
  <si>
    <t>ORD00903</t>
  </si>
  <si>
    <t>CUST79513</t>
  </si>
  <si>
    <t>ORD00904</t>
  </si>
  <si>
    <t>CUST91986</t>
  </si>
  <si>
    <t>ORD00905</t>
  </si>
  <si>
    <t>CUST91396</t>
  </si>
  <si>
    <t>ORD00906</t>
  </si>
  <si>
    <t>CUST78241</t>
  </si>
  <si>
    <t>ORD00907</t>
  </si>
  <si>
    <t>CUST35380</t>
  </si>
  <si>
    <t>ORD00908</t>
  </si>
  <si>
    <t>CUST66272</t>
  </si>
  <si>
    <t>ORD00909</t>
  </si>
  <si>
    <t>CUST84307</t>
  </si>
  <si>
    <t>ORD00910</t>
  </si>
  <si>
    <t>CUST45635</t>
  </si>
  <si>
    <t>ORD00911</t>
  </si>
  <si>
    <t>CUST43833</t>
  </si>
  <si>
    <t>ORD00912</t>
  </si>
  <si>
    <t>CUST41687</t>
  </si>
  <si>
    <t>ORD00913</t>
  </si>
  <si>
    <t>CUST31860</t>
  </si>
  <si>
    <t>ORD00914</t>
  </si>
  <si>
    <t>CUST56280</t>
  </si>
  <si>
    <t>ORD00915</t>
  </si>
  <si>
    <t>CUST15166</t>
  </si>
  <si>
    <t>ORD00916</t>
  </si>
  <si>
    <t>CUST24569</t>
  </si>
  <si>
    <t>ORD00917</t>
  </si>
  <si>
    <t>CUST83206</t>
  </si>
  <si>
    <t>ORD00918</t>
  </si>
  <si>
    <t>CUST24910</t>
  </si>
  <si>
    <t>ORD00919</t>
  </si>
  <si>
    <t>CUST86120</t>
  </si>
  <si>
    <t>ORD00920</t>
  </si>
  <si>
    <t>CUST33268</t>
  </si>
  <si>
    <t>ORD00921</t>
  </si>
  <si>
    <t>CUST58730</t>
  </si>
  <si>
    <t>ORD00922</t>
  </si>
  <si>
    <t>CUST43973</t>
  </si>
  <si>
    <t>ORD00923</t>
  </si>
  <si>
    <t>CUST19902</t>
  </si>
  <si>
    <t>ORD00924</t>
  </si>
  <si>
    <t>CUST86350</t>
  </si>
  <si>
    <t>ORD00925</t>
  </si>
  <si>
    <t>CUST30520</t>
  </si>
  <si>
    <t>ORD00926</t>
  </si>
  <si>
    <t>CUST83201</t>
  </si>
  <si>
    <t>ORD00927</t>
  </si>
  <si>
    <t>CUST93637</t>
  </si>
  <si>
    <t>ORD00928</t>
  </si>
  <si>
    <t>CUST20495</t>
  </si>
  <si>
    <t>ORD00929</t>
  </si>
  <si>
    <t>CUST28972</t>
  </si>
  <si>
    <t>ORD00930</t>
  </si>
  <si>
    <t>CUST61603</t>
  </si>
  <si>
    <t>ORD00931</t>
  </si>
  <si>
    <t>CUST93942</t>
  </si>
  <si>
    <t>ORD00932</t>
  </si>
  <si>
    <t>CUST55271</t>
  </si>
  <si>
    <t>ORD00933</t>
  </si>
  <si>
    <t>CUST36490</t>
  </si>
  <si>
    <t>ORD00934</t>
  </si>
  <si>
    <t>CUST66777</t>
  </si>
  <si>
    <t>ORD00935</t>
  </si>
  <si>
    <t>CUST96237</t>
  </si>
  <si>
    <t>ORD00936</t>
  </si>
  <si>
    <t>CUST45053</t>
  </si>
  <si>
    <t>ORD00937</t>
  </si>
  <si>
    <t>CUST46022</t>
  </si>
  <si>
    <t>ORD00938</t>
  </si>
  <si>
    <t>CUST45142</t>
  </si>
  <si>
    <t>ORD00939</t>
  </si>
  <si>
    <t>CUST58659</t>
  </si>
  <si>
    <t>ORD00940</t>
  </si>
  <si>
    <t>CUST93301</t>
  </si>
  <si>
    <t>ORD00941</t>
  </si>
  <si>
    <t>CUST73816</t>
  </si>
  <si>
    <t>ORD00942</t>
  </si>
  <si>
    <t>CUST61250</t>
  </si>
  <si>
    <t>ORD00943</t>
  </si>
  <si>
    <t>CUST24678</t>
  </si>
  <si>
    <t>ORD00944</t>
  </si>
  <si>
    <t>CUST18556</t>
  </si>
  <si>
    <t>ORD00945</t>
  </si>
  <si>
    <t>CUST33162</t>
  </si>
  <si>
    <t>ORD00946</t>
  </si>
  <si>
    <t>CUST26423</t>
  </si>
  <si>
    <t>ORD00947</t>
  </si>
  <si>
    <t>CUST10432</t>
  </si>
  <si>
    <t>ORD00948</t>
  </si>
  <si>
    <t>CUST15964</t>
  </si>
  <si>
    <t>ORD00949</t>
  </si>
  <si>
    <t>CUST57805</t>
  </si>
  <si>
    <t>ORD00950</t>
  </si>
  <si>
    <t>CUST76118</t>
  </si>
  <si>
    <t>ORD00951</t>
  </si>
  <si>
    <t>CUST57990</t>
  </si>
  <si>
    <t>ORD00952</t>
  </si>
  <si>
    <t>CUST65095</t>
  </si>
  <si>
    <t>ORD00953</t>
  </si>
  <si>
    <t>CUST37070</t>
  </si>
  <si>
    <t>ORD00954</t>
  </si>
  <si>
    <t>CUST99680</t>
  </si>
  <si>
    <t>ORD00955</t>
  </si>
  <si>
    <t>CUST71572</t>
  </si>
  <si>
    <t>ORD00956</t>
  </si>
  <si>
    <t>CUST64533</t>
  </si>
  <si>
    <t>ORD00957</t>
  </si>
  <si>
    <t>CUST76979</t>
  </si>
  <si>
    <t>ORD00958</t>
  </si>
  <si>
    <t>CUST67541</t>
  </si>
  <si>
    <t>ORD00959</t>
  </si>
  <si>
    <t>CUST12401</t>
  </si>
  <si>
    <t>ORD00960</t>
  </si>
  <si>
    <t>CUST91330</t>
  </si>
  <si>
    <t>ORD00961</t>
  </si>
  <si>
    <t>CUST98679</t>
  </si>
  <si>
    <t>ORD00962</t>
  </si>
  <si>
    <t>CUST47565</t>
  </si>
  <si>
    <t>ORD00963</t>
  </si>
  <si>
    <t>CUST97520</t>
  </si>
  <si>
    <t>ORD00964</t>
  </si>
  <si>
    <t>CUST28358</t>
  </si>
  <si>
    <t>ORD00965</t>
  </si>
  <si>
    <t>CUST59127</t>
  </si>
  <si>
    <t>ORD00966</t>
  </si>
  <si>
    <t>CUST11998</t>
  </si>
  <si>
    <t>ORD00967</t>
  </si>
  <si>
    <t>CUST32349</t>
  </si>
  <si>
    <t>ORD00968</t>
  </si>
  <si>
    <t>CUST41105</t>
  </si>
  <si>
    <t>ORD00969</t>
  </si>
  <si>
    <t>CUST61152</t>
  </si>
  <si>
    <t>ORD00970</t>
  </si>
  <si>
    <t>CUST59024</t>
  </si>
  <si>
    <t>ORD00971</t>
  </si>
  <si>
    <t>CUST16263</t>
  </si>
  <si>
    <t>ORD00972</t>
  </si>
  <si>
    <t>CUST71277</t>
  </si>
  <si>
    <t>ORD00973</t>
  </si>
  <si>
    <t>CUST51608</t>
  </si>
  <si>
    <t>ORD00974</t>
  </si>
  <si>
    <t>CUST17297</t>
  </si>
  <si>
    <t>ORD00975</t>
  </si>
  <si>
    <t>CUST19889</t>
  </si>
  <si>
    <t>ORD00976</t>
  </si>
  <si>
    <t>CUST15346</t>
  </si>
  <si>
    <t>ORD00977</t>
  </si>
  <si>
    <t>CUST65493</t>
  </si>
  <si>
    <t>ORD00978</t>
  </si>
  <si>
    <t>CUST24736</t>
  </si>
  <si>
    <t>ORD00979</t>
  </si>
  <si>
    <t>CUST40566</t>
  </si>
  <si>
    <t>ORD00980</t>
  </si>
  <si>
    <t>CUST74112</t>
  </si>
  <si>
    <t>ORD00981</t>
  </si>
  <si>
    <t>CUST50540</t>
  </si>
  <si>
    <t>ORD00982</t>
  </si>
  <si>
    <t>CUST34149</t>
  </si>
  <si>
    <t>ORD00983</t>
  </si>
  <si>
    <t>CUST71582</t>
  </si>
  <si>
    <t>ORD00984</t>
  </si>
  <si>
    <t>CUST92125</t>
  </si>
  <si>
    <t>ORD00985</t>
  </si>
  <si>
    <t>CUST56124</t>
  </si>
  <si>
    <t>ORD00986</t>
  </si>
  <si>
    <t>CUST72681</t>
  </si>
  <si>
    <t>ORD00987</t>
  </si>
  <si>
    <t>CUST11945</t>
  </si>
  <si>
    <t>ORD00988</t>
  </si>
  <si>
    <t>CUST44073</t>
  </si>
  <si>
    <t>ORD00989</t>
  </si>
  <si>
    <t>CUST34385</t>
  </si>
  <si>
    <t>ORD00990</t>
  </si>
  <si>
    <t>CUST55536</t>
  </si>
  <si>
    <t>ORD00991</t>
  </si>
  <si>
    <t>CUST63645</t>
  </si>
  <si>
    <t>ORD00992</t>
  </si>
  <si>
    <t>CUST53401</t>
  </si>
  <si>
    <t>ORD00993</t>
  </si>
  <si>
    <t>CUST46692</t>
  </si>
  <si>
    <t>ORD00994</t>
  </si>
  <si>
    <t>CUST18000</t>
  </si>
  <si>
    <t>ORD00995</t>
  </si>
  <si>
    <t>CUST58392</t>
  </si>
  <si>
    <t>ORD00996</t>
  </si>
  <si>
    <t>CUST53703</t>
  </si>
  <si>
    <t>ORD00997</t>
  </si>
  <si>
    <t>CUST54849</t>
  </si>
  <si>
    <t>ORD00998</t>
  </si>
  <si>
    <t>CUST74883</t>
  </si>
  <si>
    <t>ORD00999</t>
  </si>
  <si>
    <t>CUST29946</t>
  </si>
  <si>
    <t>ORD01000</t>
  </si>
  <si>
    <t>CUST53829</t>
  </si>
  <si>
    <t>ORD01001</t>
  </si>
  <si>
    <t>CUST52135</t>
  </si>
  <si>
    <t>ORD01002</t>
  </si>
  <si>
    <t>CUST34673</t>
  </si>
  <si>
    <t>ORD01003</t>
  </si>
  <si>
    <t>CUST71909</t>
  </si>
  <si>
    <t>ORD01004</t>
  </si>
  <si>
    <t>CUST98408</t>
  </si>
  <si>
    <t>ORD01005</t>
  </si>
  <si>
    <t>CUST24162</t>
  </si>
  <si>
    <t>ORD01006</t>
  </si>
  <si>
    <t>CUST32288</t>
  </si>
  <si>
    <t>ORD01007</t>
  </si>
  <si>
    <t>CUST21848</t>
  </si>
  <si>
    <t>ORD01008</t>
  </si>
  <si>
    <t>CUST38435</t>
  </si>
  <si>
    <t>ORD01009</t>
  </si>
  <si>
    <t>CUST84059</t>
  </si>
  <si>
    <t>ORD01010</t>
  </si>
  <si>
    <t>CUST44523</t>
  </si>
  <si>
    <t>ORD01011</t>
  </si>
  <si>
    <t>CUST70292</t>
  </si>
  <si>
    <t>ORD01012</t>
  </si>
  <si>
    <t>CUST68515</t>
  </si>
  <si>
    <t>ORD01013</t>
  </si>
  <si>
    <t>CUST62669</t>
  </si>
  <si>
    <t>ORD01014</t>
  </si>
  <si>
    <t>CUST25866</t>
  </si>
  <si>
    <t>ORD01015</t>
  </si>
  <si>
    <t>CUST37374</t>
  </si>
  <si>
    <t>ORD01016</t>
  </si>
  <si>
    <t>CUST55461</t>
  </si>
  <si>
    <t>ORD01017</t>
  </si>
  <si>
    <t>CUST25755</t>
  </si>
  <si>
    <t>ORD01018</t>
  </si>
  <si>
    <t>CUST65765</t>
  </si>
  <si>
    <t>ORD01019</t>
  </si>
  <si>
    <t>CUST71046</t>
  </si>
  <si>
    <t>ORD01020</t>
  </si>
  <si>
    <t>CUST58536</t>
  </si>
  <si>
    <t>ORD01021</t>
  </si>
  <si>
    <t>CUST15065</t>
  </si>
  <si>
    <t>ORD01022</t>
  </si>
  <si>
    <t>CUST14965</t>
  </si>
  <si>
    <t>ORD01023</t>
  </si>
  <si>
    <t>CUST38623</t>
  </si>
  <si>
    <t>ORD01024</t>
  </si>
  <si>
    <t>CUST84906</t>
  </si>
  <si>
    <t>ORD01025</t>
  </si>
  <si>
    <t>CUST32920</t>
  </si>
  <si>
    <t>ORD01026</t>
  </si>
  <si>
    <t>CUST52677</t>
  </si>
  <si>
    <t>ORD01027</t>
  </si>
  <si>
    <t>CUST15629</t>
  </si>
  <si>
    <t>ORD01028</t>
  </si>
  <si>
    <t>CUST28344</t>
  </si>
  <si>
    <t>ORD01029</t>
  </si>
  <si>
    <t>CUST47589</t>
  </si>
  <si>
    <t>ORD01030</t>
  </si>
  <si>
    <t>CUST80030</t>
  </si>
  <si>
    <t>ORD01031</t>
  </si>
  <si>
    <t>CUST11061</t>
  </si>
  <si>
    <t>ORD01032</t>
  </si>
  <si>
    <t>CUST10914</t>
  </si>
  <si>
    <t>ORD01033</t>
  </si>
  <si>
    <t>CUST86465</t>
  </si>
  <si>
    <t>ORD01034</t>
  </si>
  <si>
    <t>CUST48187</t>
  </si>
  <si>
    <t>ORD01035</t>
  </si>
  <si>
    <t>CUST57607</t>
  </si>
  <si>
    <t>ORD01036</t>
  </si>
  <si>
    <t>CUST86665</t>
  </si>
  <si>
    <t>ORD01037</t>
  </si>
  <si>
    <t>CUST49799</t>
  </si>
  <si>
    <t>ORD01038</t>
  </si>
  <si>
    <t>CUST43225</t>
  </si>
  <si>
    <t>ORD01039</t>
  </si>
  <si>
    <t>CUST69910</t>
  </si>
  <si>
    <t>ORD01040</t>
  </si>
  <si>
    <t>CUST45113</t>
  </si>
  <si>
    <t>ORD01041</t>
  </si>
  <si>
    <t>CUST47218</t>
  </si>
  <si>
    <t>ORD01042</t>
  </si>
  <si>
    <t>CUST40038</t>
  </si>
  <si>
    <t>ORD01043</t>
  </si>
  <si>
    <t>CUST36132</t>
  </si>
  <si>
    <t>ORD01044</t>
  </si>
  <si>
    <t>CUST22615</t>
  </si>
  <si>
    <t>ORD01045</t>
  </si>
  <si>
    <t>CUST43650</t>
  </si>
  <si>
    <t>ORD01046</t>
  </si>
  <si>
    <t>CUST94007</t>
  </si>
  <si>
    <t>ORD01047</t>
  </si>
  <si>
    <t>CUST26017</t>
  </si>
  <si>
    <t>ORD01048</t>
  </si>
  <si>
    <t>CUST46993</t>
  </si>
  <si>
    <t>ORD01049</t>
  </si>
  <si>
    <t>CUST25735</t>
  </si>
  <si>
    <t>ORD01050</t>
  </si>
  <si>
    <t>CUST73888</t>
  </si>
  <si>
    <t>ORD01051</t>
  </si>
  <si>
    <t>CUST18237</t>
  </si>
  <si>
    <t>ORD01052</t>
  </si>
  <si>
    <t>CUST16906</t>
  </si>
  <si>
    <t>ORD01053</t>
  </si>
  <si>
    <t>CUST26532</t>
  </si>
  <si>
    <t>ORD01054</t>
  </si>
  <si>
    <t>CUST36805</t>
  </si>
  <si>
    <t>ORD01055</t>
  </si>
  <si>
    <t>CUST64472</t>
  </si>
  <si>
    <t>ORD01056</t>
  </si>
  <si>
    <t>CUST80628</t>
  </si>
  <si>
    <t>ORD01057</t>
  </si>
  <si>
    <t>CUST47784</t>
  </si>
  <si>
    <t>ORD01058</t>
  </si>
  <si>
    <t>CUST67630</t>
  </si>
  <si>
    <t>ORD01059</t>
  </si>
  <si>
    <t>CUST61249</t>
  </si>
  <si>
    <t>ORD01060</t>
  </si>
  <si>
    <t>CUST67580</t>
  </si>
  <si>
    <t>ORD01061</t>
  </si>
  <si>
    <t>CUST15519</t>
  </si>
  <si>
    <t>ORD01062</t>
  </si>
  <si>
    <t>CUST54763</t>
  </si>
  <si>
    <t>ORD01063</t>
  </si>
  <si>
    <t>CUST54758</t>
  </si>
  <si>
    <t>ORD01064</t>
  </si>
  <si>
    <t>CUST94353</t>
  </si>
  <si>
    <t>ORD01065</t>
  </si>
  <si>
    <t>CUST13472</t>
  </si>
  <si>
    <t>ORD01066</t>
  </si>
  <si>
    <t>CUST80591</t>
  </si>
  <si>
    <t>ORD01067</t>
  </si>
  <si>
    <t>CUST26673</t>
  </si>
  <si>
    <t>ORD01068</t>
  </si>
  <si>
    <t>CUST82104</t>
  </si>
  <si>
    <t>ORD01069</t>
  </si>
  <si>
    <t>CUST44762</t>
  </si>
  <si>
    <t>ORD01070</t>
  </si>
  <si>
    <t>CUST96636</t>
  </si>
  <si>
    <t>ORD01071</t>
  </si>
  <si>
    <t>CUST61056</t>
  </si>
  <si>
    <t>ORD01072</t>
  </si>
  <si>
    <t>CUST59945</t>
  </si>
  <si>
    <t>ORD01073</t>
  </si>
  <si>
    <t>CUST15230</t>
  </si>
  <si>
    <t>ORD01074</t>
  </si>
  <si>
    <t>CUST68691</t>
  </si>
  <si>
    <t>ORD01075</t>
  </si>
  <si>
    <t>CUST59783</t>
  </si>
  <si>
    <t>ORD01076</t>
  </si>
  <si>
    <t>CUST32133</t>
  </si>
  <si>
    <t>ORD01077</t>
  </si>
  <si>
    <t>CUST23287</t>
  </si>
  <si>
    <t>ORD01078</t>
  </si>
  <si>
    <t>CUST55639</t>
  </si>
  <si>
    <t>ORD01079</t>
  </si>
  <si>
    <t>CUST94355</t>
  </si>
  <si>
    <t>ORD01080</t>
  </si>
  <si>
    <t>CUST80933</t>
  </si>
  <si>
    <t>ORD01081</t>
  </si>
  <si>
    <t>CUST92467</t>
  </si>
  <si>
    <t>ORD01082</t>
  </si>
  <si>
    <t>CUST73446</t>
  </si>
  <si>
    <t>ORD01083</t>
  </si>
  <si>
    <t>CUST98670</t>
  </si>
  <si>
    <t>ORD01084</t>
  </si>
  <si>
    <t>CUST68180</t>
  </si>
  <si>
    <t>ORD01085</t>
  </si>
  <si>
    <t>CUST55857</t>
  </si>
  <si>
    <t>ORD01086</t>
  </si>
  <si>
    <t>CUST40928</t>
  </si>
  <si>
    <t>ORD01087</t>
  </si>
  <si>
    <t>CUST60982</t>
  </si>
  <si>
    <t>ORD01088</t>
  </si>
  <si>
    <t>CUST11128</t>
  </si>
  <si>
    <t>ORD01089</t>
  </si>
  <si>
    <t>CUST24568</t>
  </si>
  <si>
    <t>ORD01090</t>
  </si>
  <si>
    <t>CUST12520</t>
  </si>
  <si>
    <t>ORD01091</t>
  </si>
  <si>
    <t>CUST45488</t>
  </si>
  <si>
    <t>ORD01092</t>
  </si>
  <si>
    <t>CUST51329</t>
  </si>
  <si>
    <t>ORD01093</t>
  </si>
  <si>
    <t>CUST29535</t>
  </si>
  <si>
    <t>ORD01094</t>
  </si>
  <si>
    <t>CUST16814</t>
  </si>
  <si>
    <t>ORD01095</t>
  </si>
  <si>
    <t>CUST21530</t>
  </si>
  <si>
    <t>ORD01096</t>
  </si>
  <si>
    <t>CUST17633</t>
  </si>
  <si>
    <t>ORD01097</t>
  </si>
  <si>
    <t>CUST12367</t>
  </si>
  <si>
    <t>ORD01098</t>
  </si>
  <si>
    <t>ORD01099</t>
  </si>
  <si>
    <t>CUST75923</t>
  </si>
  <si>
    <t>ORD01100</t>
  </si>
  <si>
    <t>CUST17653</t>
  </si>
  <si>
    <t>ORD01101</t>
  </si>
  <si>
    <t>CUST39961</t>
  </si>
  <si>
    <t>ORD01102</t>
  </si>
  <si>
    <t>CUST15408</t>
  </si>
  <si>
    <t>ORD01103</t>
  </si>
  <si>
    <t>CUST53112</t>
  </si>
  <si>
    <t>ORD01104</t>
  </si>
  <si>
    <t>CUST48443</t>
  </si>
  <si>
    <t>ORD01105</t>
  </si>
  <si>
    <t>CUST59617</t>
  </si>
  <si>
    <t>ORD01106</t>
  </si>
  <si>
    <t>CUST84640</t>
  </si>
  <si>
    <t>ORD01107</t>
  </si>
  <si>
    <t>CUST50108</t>
  </si>
  <si>
    <t>ORD01108</t>
  </si>
  <si>
    <t>CUST59531</t>
  </si>
  <si>
    <t>ORD01109</t>
  </si>
  <si>
    <t>CUST28928</t>
  </si>
  <si>
    <t>ORD01110</t>
  </si>
  <si>
    <t>CUST48128</t>
  </si>
  <si>
    <t>ORD01111</t>
  </si>
  <si>
    <t>CUST30169</t>
  </si>
  <si>
    <t>ORD01112</t>
  </si>
  <si>
    <t>CUST92756</t>
  </si>
  <si>
    <t>ORD01113</t>
  </si>
  <si>
    <t>CUST91009</t>
  </si>
  <si>
    <t>ORD01114</t>
  </si>
  <si>
    <t>CUST34539</t>
  </si>
  <si>
    <t>ORD01115</t>
  </si>
  <si>
    <t>CUST40116</t>
  </si>
  <si>
    <t>ORD01116</t>
  </si>
  <si>
    <t>CUST88430</t>
  </si>
  <si>
    <t>ORD01117</t>
  </si>
  <si>
    <t>CUST95931</t>
  </si>
  <si>
    <t>ORD01118</t>
  </si>
  <si>
    <t>CUST94452</t>
  </si>
  <si>
    <t>ORD01119</t>
  </si>
  <si>
    <t>CUST55712</t>
  </si>
  <si>
    <t>ORD01120</t>
  </si>
  <si>
    <t>CUST85327</t>
  </si>
  <si>
    <t>ORD01121</t>
  </si>
  <si>
    <t>CUST80169</t>
  </si>
  <si>
    <t>ORD01122</t>
  </si>
  <si>
    <t>CUST76372</t>
  </si>
  <si>
    <t>ORD01123</t>
  </si>
  <si>
    <t>CUST93317</t>
  </si>
  <si>
    <t>ORD01124</t>
  </si>
  <si>
    <t>CUST77607</t>
  </si>
  <si>
    <t>ORD01125</t>
  </si>
  <si>
    <t>CUST40662</t>
  </si>
  <si>
    <t>ORD01126</t>
  </si>
  <si>
    <t>CUST51612</t>
  </si>
  <si>
    <t>ORD01127</t>
  </si>
  <si>
    <t>CUST38626</t>
  </si>
  <si>
    <t>ORD01128</t>
  </si>
  <si>
    <t>CUST30708</t>
  </si>
  <si>
    <t>ORD01129</t>
  </si>
  <si>
    <t>CUST97375</t>
  </si>
  <si>
    <t>ORD01130</t>
  </si>
  <si>
    <t>CUST19493</t>
  </si>
  <si>
    <t>ORD01131</t>
  </si>
  <si>
    <t>CUST38896</t>
  </si>
  <si>
    <t>ORD01132</t>
  </si>
  <si>
    <t>CUST20369</t>
  </si>
  <si>
    <t>ORD01133</t>
  </si>
  <si>
    <t>CUST10373</t>
  </si>
  <si>
    <t>ORD01134</t>
  </si>
  <si>
    <t>CUST69709</t>
  </si>
  <si>
    <t>ORD01135</t>
  </si>
  <si>
    <t>CUST56411</t>
  </si>
  <si>
    <t>ORD01136</t>
  </si>
  <si>
    <t>CUST61761</t>
  </si>
  <si>
    <t>ORD01137</t>
  </si>
  <si>
    <t>CUST73565</t>
  </si>
  <si>
    <t>ORD01138</t>
  </si>
  <si>
    <t>CUST64468</t>
  </si>
  <si>
    <t>ORD01139</t>
  </si>
  <si>
    <t>CUST83247</t>
  </si>
  <si>
    <t>ORD01140</t>
  </si>
  <si>
    <t>CUST80634</t>
  </si>
  <si>
    <t>ORD01141</t>
  </si>
  <si>
    <t>CUST59754</t>
  </si>
  <si>
    <t>ORD01142</t>
  </si>
  <si>
    <t>CUST66698</t>
  </si>
  <si>
    <t>ORD01143</t>
  </si>
  <si>
    <t>CUST17651</t>
  </si>
  <si>
    <t>ORD01144</t>
  </si>
  <si>
    <t>CUST10845</t>
  </si>
  <si>
    <t>ORD01145</t>
  </si>
  <si>
    <t>CUST87187</t>
  </si>
  <si>
    <t>ORD01146</t>
  </si>
  <si>
    <t>CUST54008</t>
  </si>
  <si>
    <t>ORD01147</t>
  </si>
  <si>
    <t>CUST57161</t>
  </si>
  <si>
    <t>ORD01148</t>
  </si>
  <si>
    <t>CUST35994</t>
  </si>
  <si>
    <t>ORD01149</t>
  </si>
  <si>
    <t>CUST71355</t>
  </si>
  <si>
    <t>ORD01150</t>
  </si>
  <si>
    <t>CUST94781</t>
  </si>
  <si>
    <t>ORD01151</t>
  </si>
  <si>
    <t>CUST82596</t>
  </si>
  <si>
    <t>ORD01152</t>
  </si>
  <si>
    <t>CUST87986</t>
  </si>
  <si>
    <t>ORD01153</t>
  </si>
  <si>
    <t>CUST98289</t>
  </si>
  <si>
    <t>ORD01154</t>
  </si>
  <si>
    <t>CUST30453</t>
  </si>
  <si>
    <t>ORD01155</t>
  </si>
  <si>
    <t>CUST48229</t>
  </si>
  <si>
    <t>ORD01156</t>
  </si>
  <si>
    <t>CUST74114</t>
  </si>
  <si>
    <t>ORD01157</t>
  </si>
  <si>
    <t>CUST66927</t>
  </si>
  <si>
    <t>ORD01158</t>
  </si>
  <si>
    <t>CUST60780</t>
  </si>
  <si>
    <t>ORD01159</t>
  </si>
  <si>
    <t>CUST96162</t>
  </si>
  <si>
    <t>ORD01160</t>
  </si>
  <si>
    <t>CUST19536</t>
  </si>
  <si>
    <t>ORD01161</t>
  </si>
  <si>
    <t>CUST97252</t>
  </si>
  <si>
    <t>ORD01162</t>
  </si>
  <si>
    <t>CUST73037</t>
  </si>
  <si>
    <t>ORD01163</t>
  </si>
  <si>
    <t>CUST80162</t>
  </si>
  <si>
    <t>ORD01164</t>
  </si>
  <si>
    <t>CUST83175</t>
  </si>
  <si>
    <t>ORD01165</t>
  </si>
  <si>
    <t>CUST27724</t>
  </si>
  <si>
    <t>ORD01166</t>
  </si>
  <si>
    <t>CUST92654</t>
  </si>
  <si>
    <t>ORD01167</t>
  </si>
  <si>
    <t>CUST48861</t>
  </si>
  <si>
    <t>ORD01168</t>
  </si>
  <si>
    <t>ORD01169</t>
  </si>
  <si>
    <t>CUST54099</t>
  </si>
  <si>
    <t>ORD01170</t>
  </si>
  <si>
    <t>CUST51177</t>
  </si>
  <si>
    <t>ORD01171</t>
  </si>
  <si>
    <t>CUST77131</t>
  </si>
  <si>
    <t>ORD01172</t>
  </si>
  <si>
    <t>CUST62035</t>
  </si>
  <si>
    <t>ORD01173</t>
  </si>
  <si>
    <t>CUST30737</t>
  </si>
  <si>
    <t>ORD01174</t>
  </si>
  <si>
    <t>CUST30282</t>
  </si>
  <si>
    <t>ORD01175</t>
  </si>
  <si>
    <t>CUST77237</t>
  </si>
  <si>
    <t>ORD01176</t>
  </si>
  <si>
    <t>CUST14906</t>
  </si>
  <si>
    <t>ORD01177</t>
  </si>
  <si>
    <t>CUST36878</t>
  </si>
  <si>
    <t>ORD01178</t>
  </si>
  <si>
    <t>CUST96594</t>
  </si>
  <si>
    <t>ORD01179</t>
  </si>
  <si>
    <t>CUST97540</t>
  </si>
  <si>
    <t>ORD01180</t>
  </si>
  <si>
    <t>CUST16226</t>
  </si>
  <si>
    <t>ORD01181</t>
  </si>
  <si>
    <t>CUST43388</t>
  </si>
  <si>
    <t>ORD01182</t>
  </si>
  <si>
    <t>CUST11156</t>
  </si>
  <si>
    <t>ORD01183</t>
  </si>
  <si>
    <t>CUST37013</t>
  </si>
  <si>
    <t>ORD01184</t>
  </si>
  <si>
    <t>CUST25433</t>
  </si>
  <si>
    <t>ORD01185</t>
  </si>
  <si>
    <t>CUST43757</t>
  </si>
  <si>
    <t>ORD01186</t>
  </si>
  <si>
    <t>CUST26867</t>
  </si>
  <si>
    <t>ORD01187</t>
  </si>
  <si>
    <t>CUST87349</t>
  </si>
  <si>
    <t>ORD01188</t>
  </si>
  <si>
    <t>ORD01189</t>
  </si>
  <si>
    <t>CUST88436</t>
  </si>
  <si>
    <t>ORD01190</t>
  </si>
  <si>
    <t>CUST96718</t>
  </si>
  <si>
    <t>ORD01191</t>
  </si>
  <si>
    <t>CUST75514</t>
  </si>
  <si>
    <t>ORD01192</t>
  </si>
  <si>
    <t>CUST10015</t>
  </si>
  <si>
    <t>ORD01193</t>
  </si>
  <si>
    <t>CUST60954</t>
  </si>
  <si>
    <t>ORD01194</t>
  </si>
  <si>
    <t>CUST25892</t>
  </si>
  <si>
    <t>ORD01195</t>
  </si>
  <si>
    <t>CUST69160</t>
  </si>
  <si>
    <t>ORD01196</t>
  </si>
  <si>
    <t>CUST44771</t>
  </si>
  <si>
    <t>ORD01197</t>
  </si>
  <si>
    <t>CUST51816</t>
  </si>
  <si>
    <t>ORD01198</t>
  </si>
  <si>
    <t>CUST89314</t>
  </si>
  <si>
    <t>ORD01199</t>
  </si>
  <si>
    <t>CUST35236</t>
  </si>
  <si>
    <t>ORD01200</t>
  </si>
  <si>
    <t>CUST78788</t>
  </si>
  <si>
    <t>ORD01201</t>
  </si>
  <si>
    <t>CUST51534</t>
  </si>
  <si>
    <t>ORD01202</t>
  </si>
  <si>
    <t>CUST88837</t>
  </si>
  <si>
    <t>ORD01203</t>
  </si>
  <si>
    <t>CUST54800</t>
  </si>
  <si>
    <t>ORD01204</t>
  </si>
  <si>
    <t>CUST32371</t>
  </si>
  <si>
    <t>ORD01205</t>
  </si>
  <si>
    <t>CUST39454</t>
  </si>
  <si>
    <t>ORD01206</t>
  </si>
  <si>
    <t>CUST71700</t>
  </si>
  <si>
    <t>ORD01207</t>
  </si>
  <si>
    <t>CUST50139</t>
  </si>
  <si>
    <t>ORD01208</t>
  </si>
  <si>
    <t>CUST95942</t>
  </si>
  <si>
    <t>ORD01209</t>
  </si>
  <si>
    <t>CUST53975</t>
  </si>
  <si>
    <t>ORD01210</t>
  </si>
  <si>
    <t>CUST64403</t>
  </si>
  <si>
    <t>ORD01211</t>
  </si>
  <si>
    <t>CUST30335</t>
  </si>
  <si>
    <t>ORD01212</t>
  </si>
  <si>
    <t>CUST47292</t>
  </si>
  <si>
    <t>ORD01213</t>
  </si>
  <si>
    <t>CUST69659</t>
  </si>
  <si>
    <t>ORD01214</t>
  </si>
  <si>
    <t>CUST71349</t>
  </si>
  <si>
    <t>ORD01215</t>
  </si>
  <si>
    <t>CUST61178</t>
  </si>
  <si>
    <t>ORD01216</t>
  </si>
  <si>
    <t>CUST76599</t>
  </si>
  <si>
    <t>ORD01217</t>
  </si>
  <si>
    <t>CUST39187</t>
  </si>
  <si>
    <t>ORD01218</t>
  </si>
  <si>
    <t>CUST93163</t>
  </si>
  <si>
    <t>ORD01219</t>
  </si>
  <si>
    <t>CUST15839</t>
  </si>
  <si>
    <t>ORD01220</t>
  </si>
  <si>
    <t>CUST42132</t>
  </si>
  <si>
    <t>ORD01221</t>
  </si>
  <si>
    <t>CUST68858</t>
  </si>
  <si>
    <t>ORD01222</t>
  </si>
  <si>
    <t>CUST85778</t>
  </si>
  <si>
    <t>ORD01223</t>
  </si>
  <si>
    <t>CUST61887</t>
  </si>
  <si>
    <t>ORD01224</t>
  </si>
  <si>
    <t>CUST53589</t>
  </si>
  <si>
    <t>ORD01225</t>
  </si>
  <si>
    <t>CUST35182</t>
  </si>
  <si>
    <t>ORD01226</t>
  </si>
  <si>
    <t>CUST93873</t>
  </si>
  <si>
    <t>ORD01227</t>
  </si>
  <si>
    <t>CUST56630</t>
  </si>
  <si>
    <t>ORD01228</t>
  </si>
  <si>
    <t>CUST20786</t>
  </si>
  <si>
    <t>ORD01229</t>
  </si>
  <si>
    <t>CUST38765</t>
  </si>
  <si>
    <t>ORD01230</t>
  </si>
  <si>
    <t>CUST63634</t>
  </si>
  <si>
    <t>ORD01231</t>
  </si>
  <si>
    <t>CUST53588</t>
  </si>
  <si>
    <t>ORD01232</t>
  </si>
  <si>
    <t>CUST44970</t>
  </si>
  <si>
    <t>ORD01233</t>
  </si>
  <si>
    <t>CUST92774</t>
  </si>
  <si>
    <t>ORD01234</t>
  </si>
  <si>
    <t>CUST43967</t>
  </si>
  <si>
    <t>ORD01235</t>
  </si>
  <si>
    <t>CUST63732</t>
  </si>
  <si>
    <t>ORD01236</t>
  </si>
  <si>
    <t>CUST38048</t>
  </si>
  <si>
    <t>ORD01237</t>
  </si>
  <si>
    <t>CUST25428</t>
  </si>
  <si>
    <t>ORD01238</t>
  </si>
  <si>
    <t>CUST97185</t>
  </si>
  <si>
    <t>ORD01239</t>
  </si>
  <si>
    <t>CUST58999</t>
  </si>
  <si>
    <t>ORD01240</t>
  </si>
  <si>
    <t>CUST44156</t>
  </si>
  <si>
    <t>ORD01241</t>
  </si>
  <si>
    <t>CUST55212</t>
  </si>
  <si>
    <t>ORD01242</t>
  </si>
  <si>
    <t>CUST85857</t>
  </si>
  <si>
    <t>ORD01243</t>
  </si>
  <si>
    <t>CUST21037</t>
  </si>
  <si>
    <t>ORD01244</t>
  </si>
  <si>
    <t>CUST49527</t>
  </si>
  <si>
    <t>ORD01245</t>
  </si>
  <si>
    <t>CUST98399</t>
  </si>
  <si>
    <t>ORD01246</t>
  </si>
  <si>
    <t>CUST23915</t>
  </si>
  <si>
    <t>ORD01247</t>
  </si>
  <si>
    <t>CUST13334</t>
  </si>
  <si>
    <t>ORD01248</t>
  </si>
  <si>
    <t>CUST93940</t>
  </si>
  <si>
    <t>ORD01249</t>
  </si>
  <si>
    <t>CUST63276</t>
  </si>
  <si>
    <t>ORD01250</t>
  </si>
  <si>
    <t>ORD01251</t>
  </si>
  <si>
    <t>CUST75822</t>
  </si>
  <si>
    <t>ORD01252</t>
  </si>
  <si>
    <t>CUST38158</t>
  </si>
  <si>
    <t>ORD01253</t>
  </si>
  <si>
    <t>CUST13858</t>
  </si>
  <si>
    <t>ORD01254</t>
  </si>
  <si>
    <t>CUST28290</t>
  </si>
  <si>
    <t>ORD01255</t>
  </si>
  <si>
    <t>CUST69548</t>
  </si>
  <si>
    <t>ORD01256</t>
  </si>
  <si>
    <t>CUST70019</t>
  </si>
  <si>
    <t>ORD01257</t>
  </si>
  <si>
    <t>CUST58679</t>
  </si>
  <si>
    <t>ORD01258</t>
  </si>
  <si>
    <t>CUST84682</t>
  </si>
  <si>
    <t>ORD01259</t>
  </si>
  <si>
    <t>CUST16802</t>
  </si>
  <si>
    <t>ORD01260</t>
  </si>
  <si>
    <t>CUST31000</t>
  </si>
  <si>
    <t>ORD01261</t>
  </si>
  <si>
    <t>CUST34295</t>
  </si>
  <si>
    <t>ORD01262</t>
  </si>
  <si>
    <t>CUST79911</t>
  </si>
  <si>
    <t>ORD01263</t>
  </si>
  <si>
    <t>CUST31511</t>
  </si>
  <si>
    <t>ORD01264</t>
  </si>
  <si>
    <t>CUST15499</t>
  </si>
  <si>
    <t>ORD01265</t>
  </si>
  <si>
    <t>CUST30320</t>
  </si>
  <si>
    <t>ORD01266</t>
  </si>
  <si>
    <t>CUST86598</t>
  </si>
  <si>
    <t>ORD01267</t>
  </si>
  <si>
    <t>CUST36772</t>
  </si>
  <si>
    <t>ORD01268</t>
  </si>
  <si>
    <t>CUST19984</t>
  </si>
  <si>
    <t>ORD01269</t>
  </si>
  <si>
    <t>CUST84336</t>
  </si>
  <si>
    <t>ORD01270</t>
  </si>
  <si>
    <t>CUST81579</t>
  </si>
  <si>
    <t>ORD01271</t>
  </si>
  <si>
    <t>CUST76722</t>
  </si>
  <si>
    <t>ORD01272</t>
  </si>
  <si>
    <t>CUST72614</t>
  </si>
  <si>
    <t>ORD01273</t>
  </si>
  <si>
    <t>CUST18651</t>
  </si>
  <si>
    <t>ORD01274</t>
  </si>
  <si>
    <t>CUST26646</t>
  </si>
  <si>
    <t>ORD01275</t>
  </si>
  <si>
    <t>CUST73182</t>
  </si>
  <si>
    <t>ORD01276</t>
  </si>
  <si>
    <t>CUST81995</t>
  </si>
  <si>
    <t>ORD01277</t>
  </si>
  <si>
    <t>CUST83628</t>
  </si>
  <si>
    <t>ORD01278</t>
  </si>
  <si>
    <t>CUST58137</t>
  </si>
  <si>
    <t>ORD01279</t>
  </si>
  <si>
    <t>CUST39457</t>
  </si>
  <si>
    <t>ORD01280</t>
  </si>
  <si>
    <t>CUST13956</t>
  </si>
  <si>
    <t>ORD01281</t>
  </si>
  <si>
    <t>CUST92552</t>
  </si>
  <si>
    <t>ORD01282</t>
  </si>
  <si>
    <t>CUST23154</t>
  </si>
  <si>
    <t>ORD01283</t>
  </si>
  <si>
    <t>CUST57328</t>
  </si>
  <si>
    <t>ORD01284</t>
  </si>
  <si>
    <t>CUST96767</t>
  </si>
  <si>
    <t>ORD01285</t>
  </si>
  <si>
    <t>CUST31411</t>
  </si>
  <si>
    <t>ORD01286</t>
  </si>
  <si>
    <t>CUST97551</t>
  </si>
  <si>
    <t>ORD01287</t>
  </si>
  <si>
    <t>CUST62827</t>
  </si>
  <si>
    <t>ORD01288</t>
  </si>
  <si>
    <t>CUST11294</t>
  </si>
  <si>
    <t>ORD01289</t>
  </si>
  <si>
    <t>CUST93350</t>
  </si>
  <si>
    <t>ORD01290</t>
  </si>
  <si>
    <t>CUST97815</t>
  </si>
  <si>
    <t>ORD01291</t>
  </si>
  <si>
    <t>CUST44998</t>
  </si>
  <si>
    <t>ORD01292</t>
  </si>
  <si>
    <t>CUST64395</t>
  </si>
  <si>
    <t>ORD01293</t>
  </si>
  <si>
    <t>CUST12976</t>
  </si>
  <si>
    <t>ORD01294</t>
  </si>
  <si>
    <t>CUST77088</t>
  </si>
  <si>
    <t>ORD01295</t>
  </si>
  <si>
    <t>CUST39234</t>
  </si>
  <si>
    <t>ORD01296</t>
  </si>
  <si>
    <t>CUST39480</t>
  </si>
  <si>
    <t>ORD01297</t>
  </si>
  <si>
    <t>CUST25287</t>
  </si>
  <si>
    <t>ORD01298</t>
  </si>
  <si>
    <t>CUST79072</t>
  </si>
  <si>
    <t>ORD01299</t>
  </si>
  <si>
    <t>CUST11541</t>
  </si>
  <si>
    <t>ORD01300</t>
  </si>
  <si>
    <t>CUST33832</t>
  </si>
  <si>
    <t>ORD01301</t>
  </si>
  <si>
    <t>CUST67460</t>
  </si>
  <si>
    <t>ORD01302</t>
  </si>
  <si>
    <t>CUST70176</t>
  </si>
  <si>
    <t>ORD01303</t>
  </si>
  <si>
    <t>CUST82471</t>
  </si>
  <si>
    <t>ORD01304</t>
  </si>
  <si>
    <t>CUST79059</t>
  </si>
  <si>
    <t>ORD01305</t>
  </si>
  <si>
    <t>CUST88179</t>
  </si>
  <si>
    <t>ORD01306</t>
  </si>
  <si>
    <t>CUST60346</t>
  </si>
  <si>
    <t>ORD01307</t>
  </si>
  <si>
    <t>CUST28901</t>
  </si>
  <si>
    <t>ORD01308</t>
  </si>
  <si>
    <t>CUST93984</t>
  </si>
  <si>
    <t>ORD01309</t>
  </si>
  <si>
    <t>CUST67446</t>
  </si>
  <si>
    <t>ORD01310</t>
  </si>
  <si>
    <t>CUST80219</t>
  </si>
  <si>
    <t>ORD01311</t>
  </si>
  <si>
    <t>CUST30167</t>
  </si>
  <si>
    <t>ORD01312</t>
  </si>
  <si>
    <t>CUST33261</t>
  </si>
  <si>
    <t>ORD01313</t>
  </si>
  <si>
    <t>CUST51925</t>
  </si>
  <si>
    <t>ORD01314</t>
  </si>
  <si>
    <t>CUST39073</t>
  </si>
  <si>
    <t>ORD01315</t>
  </si>
  <si>
    <t>CUST59727</t>
  </si>
  <si>
    <t>ORD01316</t>
  </si>
  <si>
    <t>CUST10819</t>
  </si>
  <si>
    <t>ORD01317</t>
  </si>
  <si>
    <t>CUST13641</t>
  </si>
  <si>
    <t>ORD01318</t>
  </si>
  <si>
    <t>CUST70012</t>
  </si>
  <si>
    <t>ORD01319</t>
  </si>
  <si>
    <t>CUST17509</t>
  </si>
  <si>
    <t>ORD01320</t>
  </si>
  <si>
    <t>CUST86459</t>
  </si>
  <si>
    <t>ORD01321</t>
  </si>
  <si>
    <t>CUST27370</t>
  </si>
  <si>
    <t>ORD01322</t>
  </si>
  <si>
    <t>CUST93020</t>
  </si>
  <si>
    <t>ORD01323</t>
  </si>
  <si>
    <t>CUST90403</t>
  </si>
  <si>
    <t>ORD01324</t>
  </si>
  <si>
    <t>CUST66987</t>
  </si>
  <si>
    <t>ORD01325</t>
  </si>
  <si>
    <t>CUST62632</t>
  </si>
  <si>
    <t>ORD01326</t>
  </si>
  <si>
    <t>CUST73053</t>
  </si>
  <si>
    <t>ORD01327</t>
  </si>
  <si>
    <t>CUST98097</t>
  </si>
  <si>
    <t>ORD01328</t>
  </si>
  <si>
    <t>CUST48311</t>
  </si>
  <si>
    <t>ORD01329</t>
  </si>
  <si>
    <t>CUST58801</t>
  </si>
  <si>
    <t>ORD01330</t>
  </si>
  <si>
    <t>CUST89024</t>
  </si>
  <si>
    <t>ORD01331</t>
  </si>
  <si>
    <t>CUST93520</t>
  </si>
  <si>
    <t>ORD01332</t>
  </si>
  <si>
    <t>CUST74646</t>
  </si>
  <si>
    <t>ORD01333</t>
  </si>
  <si>
    <t>CUST50570</t>
  </si>
  <si>
    <t>ORD01334</t>
  </si>
  <si>
    <t>CUST49540</t>
  </si>
  <si>
    <t>ORD01335</t>
  </si>
  <si>
    <t>CUST15969</t>
  </si>
  <si>
    <t>ORD01336</t>
  </si>
  <si>
    <t>CUST32514</t>
  </si>
  <si>
    <t>ORD01337</t>
  </si>
  <si>
    <t>CUST65552</t>
  </si>
  <si>
    <t>ORD01338</t>
  </si>
  <si>
    <t>CUST68519</t>
  </si>
  <si>
    <t>ORD01339</t>
  </si>
  <si>
    <t>CUST34537</t>
  </si>
  <si>
    <t>ORD01340</t>
  </si>
  <si>
    <t>CUST74343</t>
  </si>
  <si>
    <t>ORD01341</t>
  </si>
  <si>
    <t>CUST17248</t>
  </si>
  <si>
    <t>ORD01342</t>
  </si>
  <si>
    <t>CUST34951</t>
  </si>
  <si>
    <t>ORD01343</t>
  </si>
  <si>
    <t>CUST26711</t>
  </si>
  <si>
    <t>ORD01344</t>
  </si>
  <si>
    <t>CUST70329</t>
  </si>
  <si>
    <t>ORD01345</t>
  </si>
  <si>
    <t>CUST63647</t>
  </si>
  <si>
    <t>ORD01346</t>
  </si>
  <si>
    <t>CUST45686</t>
  </si>
  <si>
    <t>ORD01347</t>
  </si>
  <si>
    <t>CUST95205</t>
  </si>
  <si>
    <t>ORD01348</t>
  </si>
  <si>
    <t>CUST94352</t>
  </si>
  <si>
    <t>ORD01349</t>
  </si>
  <si>
    <t>ORD01350</t>
  </si>
  <si>
    <t>CUST84356</t>
  </si>
  <si>
    <t>ORD01351</t>
  </si>
  <si>
    <t>CUST79943</t>
  </si>
  <si>
    <t>ORD01352</t>
  </si>
  <si>
    <t>CUST29734</t>
  </si>
  <si>
    <t>ORD01353</t>
  </si>
  <si>
    <t>CUST95602</t>
  </si>
  <si>
    <t>ORD01354</t>
  </si>
  <si>
    <t>CUST96347</t>
  </si>
  <si>
    <t>ORD01355</t>
  </si>
  <si>
    <t>CUST63208</t>
  </si>
  <si>
    <t>ORD01356</t>
  </si>
  <si>
    <t>CUST21575</t>
  </si>
  <si>
    <t>ORD01357</t>
  </si>
  <si>
    <t>ORD01358</t>
  </si>
  <si>
    <t>CUST97715</t>
  </si>
  <si>
    <t>ORD01359</t>
  </si>
  <si>
    <t>CUST37630</t>
  </si>
  <si>
    <t>ORD01360</t>
  </si>
  <si>
    <t>CUST59863</t>
  </si>
  <si>
    <t>ORD01361</t>
  </si>
  <si>
    <t>CUST31515</t>
  </si>
  <si>
    <t>ORD01362</t>
  </si>
  <si>
    <t>CUST27999</t>
  </si>
  <si>
    <t>ORD01363</t>
  </si>
  <si>
    <t>CUST72535</t>
  </si>
  <si>
    <t>ORD01364</t>
  </si>
  <si>
    <t>CUST24837</t>
  </si>
  <si>
    <t>ORD01365</t>
  </si>
  <si>
    <t>CUST43085</t>
  </si>
  <si>
    <t>ORD01366</t>
  </si>
  <si>
    <t>ORD01367</t>
  </si>
  <si>
    <t>CUST54808</t>
  </si>
  <si>
    <t>ORD01368</t>
  </si>
  <si>
    <t>CUST20869</t>
  </si>
  <si>
    <t>ORD01369</t>
  </si>
  <si>
    <t>CUST54369</t>
  </si>
  <si>
    <t>ORD01370</t>
  </si>
  <si>
    <t>CUST16457</t>
  </si>
  <si>
    <t>ORD01371</t>
  </si>
  <si>
    <t>CUST21591</t>
  </si>
  <si>
    <t>ORD01372</t>
  </si>
  <si>
    <t>CUST79735</t>
  </si>
  <si>
    <t>ORD01373</t>
  </si>
  <si>
    <t>CUST81600</t>
  </si>
  <si>
    <t>ORD01374</t>
  </si>
  <si>
    <t>CUST73998</t>
  </si>
  <si>
    <t>ORD01375</t>
  </si>
  <si>
    <t>CUST37485</t>
  </si>
  <si>
    <t>ORD01376</t>
  </si>
  <si>
    <t>CUST36375</t>
  </si>
  <si>
    <t>ORD01377</t>
  </si>
  <si>
    <t>CUST37078</t>
  </si>
  <si>
    <t>ORD01378</t>
  </si>
  <si>
    <t>CUST98541</t>
  </si>
  <si>
    <t>ORD01379</t>
  </si>
  <si>
    <t>CUST57782</t>
  </si>
  <si>
    <t>ORD01380</t>
  </si>
  <si>
    <t>CUST15384</t>
  </si>
  <si>
    <t>ORD01381</t>
  </si>
  <si>
    <t>CUST87579</t>
  </si>
  <si>
    <t>ORD01382</t>
  </si>
  <si>
    <t>CUST68554</t>
  </si>
  <si>
    <t>ORD01383</t>
  </si>
  <si>
    <t>CUST70440</t>
  </si>
  <si>
    <t>ORD01384</t>
  </si>
  <si>
    <t>CUST93061</t>
  </si>
  <si>
    <t>ORD01385</t>
  </si>
  <si>
    <t>CUST22074</t>
  </si>
  <si>
    <t>ORD01386</t>
  </si>
  <si>
    <t>CUST86790</t>
  </si>
  <si>
    <t>ORD01387</t>
  </si>
  <si>
    <t>CUST35779</t>
  </si>
  <si>
    <t>ORD01388</t>
  </si>
  <si>
    <t>CUST79208</t>
  </si>
  <si>
    <t>ORD01389</t>
  </si>
  <si>
    <t>CUST58595</t>
  </si>
  <si>
    <t>ORD01390</t>
  </si>
  <si>
    <t>CUST51107</t>
  </si>
  <si>
    <t>ORD01391</t>
  </si>
  <si>
    <t>CUST60037</t>
  </si>
  <si>
    <t>ORD01392</t>
  </si>
  <si>
    <t>CUST32647</t>
  </si>
  <si>
    <t>ORD01393</t>
  </si>
  <si>
    <t>CUST92737</t>
  </si>
  <si>
    <t>ORD01394</t>
  </si>
  <si>
    <t>CUST63441</t>
  </si>
  <si>
    <t>ORD01395</t>
  </si>
  <si>
    <t>CUST78738</t>
  </si>
  <si>
    <t>ORD01396</t>
  </si>
  <si>
    <t>CUST72606</t>
  </si>
  <si>
    <t>ORD01397</t>
  </si>
  <si>
    <t>CUST96333</t>
  </si>
  <si>
    <t>ORD01398</t>
  </si>
  <si>
    <t>CUST99087</t>
  </si>
  <si>
    <t>ORD01399</t>
  </si>
  <si>
    <t>CUST81431</t>
  </si>
  <si>
    <t>ORD01400</t>
  </si>
  <si>
    <t>CUST25373</t>
  </si>
  <si>
    <t>ORD01401</t>
  </si>
  <si>
    <t>CUST72450</t>
  </si>
  <si>
    <t>ORD01402</t>
  </si>
  <si>
    <t>CUST97800</t>
  </si>
  <si>
    <t>ORD01403</t>
  </si>
  <si>
    <t>CUST76470</t>
  </si>
  <si>
    <t>ORD01404</t>
  </si>
  <si>
    <t>CUST15667</t>
  </si>
  <si>
    <t>ORD01405</t>
  </si>
  <si>
    <t>CUST66036</t>
  </si>
  <si>
    <t>ORD01406</t>
  </si>
  <si>
    <t>CUST14668</t>
  </si>
  <si>
    <t>ORD01407</t>
  </si>
  <si>
    <t>CUST46381</t>
  </si>
  <si>
    <t>ORD01408</t>
  </si>
  <si>
    <t>CUST38578</t>
  </si>
  <si>
    <t>ORD01409</t>
  </si>
  <si>
    <t>CUST78889</t>
  </si>
  <si>
    <t>ORD01410</t>
  </si>
  <si>
    <t>CUST37286</t>
  </si>
  <si>
    <t>ORD01411</t>
  </si>
  <si>
    <t>CUST31814</t>
  </si>
  <si>
    <t>ORD01412</t>
  </si>
  <si>
    <t>CUST36519</t>
  </si>
  <si>
    <t>ORD01413</t>
  </si>
  <si>
    <t>CUST69009</t>
  </si>
  <si>
    <t>ORD01414</t>
  </si>
  <si>
    <t>CUST96637</t>
  </si>
  <si>
    <t>ORD01415</t>
  </si>
  <si>
    <t>CUST18048</t>
  </si>
  <si>
    <t>ORD01416</t>
  </si>
  <si>
    <t>CUST19758</t>
  </si>
  <si>
    <t>ORD01417</t>
  </si>
  <si>
    <t>CUST62557</t>
  </si>
  <si>
    <t>ORD01418</t>
  </si>
  <si>
    <t>CUST12484</t>
  </si>
  <si>
    <t>ORD01419</t>
  </si>
  <si>
    <t>CUST56980</t>
  </si>
  <si>
    <t>ORD01420</t>
  </si>
  <si>
    <t>CUST95476</t>
  </si>
  <si>
    <t>ORD01421</t>
  </si>
  <si>
    <t>CUST21589</t>
  </si>
  <si>
    <t>ORD01422</t>
  </si>
  <si>
    <t>CUST12335</t>
  </si>
  <si>
    <t>ORD01423</t>
  </si>
  <si>
    <t>CUST82059</t>
  </si>
  <si>
    <t>ORD01424</t>
  </si>
  <si>
    <t>CUST51808</t>
  </si>
  <si>
    <t>ORD01425</t>
  </si>
  <si>
    <t>CUST82083</t>
  </si>
  <si>
    <t>ORD01426</t>
  </si>
  <si>
    <t>CUST21059</t>
  </si>
  <si>
    <t>ORD01427</t>
  </si>
  <si>
    <t>CUST38657</t>
  </si>
  <si>
    <t>ORD01428</t>
  </si>
  <si>
    <t>CUST95424</t>
  </si>
  <si>
    <t>ORD01429</t>
  </si>
  <si>
    <t>CUST86793</t>
  </si>
  <si>
    <t>ORD01430</t>
  </si>
  <si>
    <t>CUST63654</t>
  </si>
  <si>
    <t>ORD01431</t>
  </si>
  <si>
    <t>CUST66747</t>
  </si>
  <si>
    <t>ORD01432</t>
  </si>
  <si>
    <t>CUST77178</t>
  </si>
  <si>
    <t>ORD01433</t>
  </si>
  <si>
    <t>CUST16482</t>
  </si>
  <si>
    <t>ORD01434</t>
  </si>
  <si>
    <t>CUST85158</t>
  </si>
  <si>
    <t>ORD01435</t>
  </si>
  <si>
    <t>CUST66843</t>
  </si>
  <si>
    <t>ORD01436</t>
  </si>
  <si>
    <t>CUST98118</t>
  </si>
  <si>
    <t>ORD01437</t>
  </si>
  <si>
    <t>CUST17300</t>
  </si>
  <si>
    <t>ORD01438</t>
  </si>
  <si>
    <t>CUST90497</t>
  </si>
  <si>
    <t>ORD01439</t>
  </si>
  <si>
    <t>CUST12680</t>
  </si>
  <si>
    <t>ORD01440</t>
  </si>
  <si>
    <t>CUST80372</t>
  </si>
  <si>
    <t>ORD01441</t>
  </si>
  <si>
    <t>CUST79461</t>
  </si>
  <si>
    <t>ORD01442</t>
  </si>
  <si>
    <t>CUST26521</t>
  </si>
  <si>
    <t>ORD01443</t>
  </si>
  <si>
    <t>CUST77720</t>
  </si>
  <si>
    <t>ORD01444</t>
  </si>
  <si>
    <t>CUST49998</t>
  </si>
  <si>
    <t>ORD01445</t>
  </si>
  <si>
    <t>CUST25131</t>
  </si>
  <si>
    <t>ORD01446</t>
  </si>
  <si>
    <t>CUST81799</t>
  </si>
  <si>
    <t>ORD01447</t>
  </si>
  <si>
    <t>CUST44038</t>
  </si>
  <si>
    <t>ORD01448</t>
  </si>
  <si>
    <t>CUST62160</t>
  </si>
  <si>
    <t>ORD01449</t>
  </si>
  <si>
    <t>CUST17351</t>
  </si>
  <si>
    <t>ORD01450</t>
  </si>
  <si>
    <t>CUST47366</t>
  </si>
  <si>
    <t>ORD01451</t>
  </si>
  <si>
    <t>CUST23652</t>
  </si>
  <si>
    <t>ORD01452</t>
  </si>
  <si>
    <t>CUST68333</t>
  </si>
  <si>
    <t>ORD01453</t>
  </si>
  <si>
    <t>CUST63463</t>
  </si>
  <si>
    <t>ORD01454</t>
  </si>
  <si>
    <t>CUST97417</t>
  </si>
  <si>
    <t>ORD01455</t>
  </si>
  <si>
    <t>CUST61461</t>
  </si>
  <si>
    <t>ORD01456</t>
  </si>
  <si>
    <t>CUST60129</t>
  </si>
  <si>
    <t>ORD01457</t>
  </si>
  <si>
    <t>CUST89241</t>
  </si>
  <si>
    <t>ORD01458</t>
  </si>
  <si>
    <t>CUST83555</t>
  </si>
  <si>
    <t>ORD01459</t>
  </si>
  <si>
    <t>CUST10535</t>
  </si>
  <si>
    <t>ORD01460</t>
  </si>
  <si>
    <t>CUST12612</t>
  </si>
  <si>
    <t>ORD01461</t>
  </si>
  <si>
    <t>CUST59909</t>
  </si>
  <si>
    <t>ORD01462</t>
  </si>
  <si>
    <t>CUST37597</t>
  </si>
  <si>
    <t>ORD01463</t>
  </si>
  <si>
    <t>CUST77111</t>
  </si>
  <si>
    <t>ORD01464</t>
  </si>
  <si>
    <t>CUST74316</t>
  </si>
  <si>
    <t>ORD01465</t>
  </si>
  <si>
    <t>CUST48239</t>
  </si>
  <si>
    <t>ORD01466</t>
  </si>
  <si>
    <t>CUST21348</t>
  </si>
  <si>
    <t>ORD01467</t>
  </si>
  <si>
    <t>CUST21810</t>
  </si>
  <si>
    <t>ORD01468</t>
  </si>
  <si>
    <t>CUST67940</t>
  </si>
  <si>
    <t>ORD01469</t>
  </si>
  <si>
    <t>CUST89875</t>
  </si>
  <si>
    <t>ORD01470</t>
  </si>
  <si>
    <t>CUST13461</t>
  </si>
  <si>
    <t>ORD01471</t>
  </si>
  <si>
    <t>CUST64878</t>
  </si>
  <si>
    <t>ORD01472</t>
  </si>
  <si>
    <t>CUST41087</t>
  </si>
  <si>
    <t>ORD01473</t>
  </si>
  <si>
    <t>CUST75871</t>
  </si>
  <si>
    <t>ORD01474</t>
  </si>
  <si>
    <t>CUST16161</t>
  </si>
  <si>
    <t>ORD01475</t>
  </si>
  <si>
    <t>CUST60777</t>
  </si>
  <si>
    <t>ORD01476</t>
  </si>
  <si>
    <t>CUST82969</t>
  </si>
  <si>
    <t>ORD01477</t>
  </si>
  <si>
    <t>CUST10191</t>
  </si>
  <si>
    <t>ORD01478</t>
  </si>
  <si>
    <t>CUST71906</t>
  </si>
  <si>
    <t>ORD01479</t>
  </si>
  <si>
    <t>CUST76729</t>
  </si>
  <si>
    <t>ORD01480</t>
  </si>
  <si>
    <t>CUST22413</t>
  </si>
  <si>
    <t>ORD01481</t>
  </si>
  <si>
    <t>CUST27987</t>
  </si>
  <si>
    <t>ORD01482</t>
  </si>
  <si>
    <t>CUST38475</t>
  </si>
  <si>
    <t>ORD01483</t>
  </si>
  <si>
    <t>CUST46644</t>
  </si>
  <si>
    <t>ORD01484</t>
  </si>
  <si>
    <t>CUST82143</t>
  </si>
  <si>
    <t>ORD01485</t>
  </si>
  <si>
    <t>CUST52043</t>
  </si>
  <si>
    <t>ORD01486</t>
  </si>
  <si>
    <t>CUST79939</t>
  </si>
  <si>
    <t>ORD01487</t>
  </si>
  <si>
    <t>CUST14352</t>
  </si>
  <si>
    <t>ORD01488</t>
  </si>
  <si>
    <t>CUST97458</t>
  </si>
  <si>
    <t>ORD01489</t>
  </si>
  <si>
    <t>CUST47936</t>
  </si>
  <si>
    <t>ORD01490</t>
  </si>
  <si>
    <t>CUST35441</t>
  </si>
  <si>
    <t>ORD01491</t>
  </si>
  <si>
    <t>CUST65719</t>
  </si>
  <si>
    <t>ORD01492</t>
  </si>
  <si>
    <t>CUST81355</t>
  </si>
  <si>
    <t>ORD01493</t>
  </si>
  <si>
    <t>CUST21259</t>
  </si>
  <si>
    <t>ORD01494</t>
  </si>
  <si>
    <t>CUST84031</t>
  </si>
  <si>
    <t>ORD01495</t>
  </si>
  <si>
    <t>CUST64014</t>
  </si>
  <si>
    <t>ORD01496</t>
  </si>
  <si>
    <t>CUST11997</t>
  </si>
  <si>
    <t>ORD01497</t>
  </si>
  <si>
    <t>CUST64364</t>
  </si>
  <si>
    <t>ORD01498</t>
  </si>
  <si>
    <t>CUST92714</t>
  </si>
  <si>
    <t>ORD01499</t>
  </si>
  <si>
    <t>CUST48646</t>
  </si>
  <si>
    <t>ORD01500</t>
  </si>
  <si>
    <t>CUST31436</t>
  </si>
  <si>
    <t>ORD01501</t>
  </si>
  <si>
    <t>CUST79915</t>
  </si>
  <si>
    <t>ORD01502</t>
  </si>
  <si>
    <t>CUST74363</t>
  </si>
  <si>
    <t>ORD01503</t>
  </si>
  <si>
    <t>CUST98635</t>
  </si>
  <si>
    <t>ORD01504</t>
  </si>
  <si>
    <t>CUST10517</t>
  </si>
  <si>
    <t>ORD01505</t>
  </si>
  <si>
    <t>CUST47176</t>
  </si>
  <si>
    <t>ORD01506</t>
  </si>
  <si>
    <t>CUST43021</t>
  </si>
  <si>
    <t>ORD01507</t>
  </si>
  <si>
    <t>CUST48884</t>
  </si>
  <si>
    <t>ORD01508</t>
  </si>
  <si>
    <t>CUST38299</t>
  </si>
  <si>
    <t>ORD01509</t>
  </si>
  <si>
    <t>CUST65490</t>
  </si>
  <si>
    <t>ORD01510</t>
  </si>
  <si>
    <t>CUST49947</t>
  </si>
  <si>
    <t>ORD01511</t>
  </si>
  <si>
    <t>CUST31579</t>
  </si>
  <si>
    <t>ORD01512</t>
  </si>
  <si>
    <t>CUST14756</t>
  </si>
  <si>
    <t>ORD01513</t>
  </si>
  <si>
    <t>CUST51917</t>
  </si>
  <si>
    <t>ORD01514</t>
  </si>
  <si>
    <t>CUST40231</t>
  </si>
  <si>
    <t>ORD01515</t>
  </si>
  <si>
    <t>CUST82339</t>
  </si>
  <si>
    <t>ORD01516</t>
  </si>
  <si>
    <t>CUST19880</t>
  </si>
  <si>
    <t>ORD01517</t>
  </si>
  <si>
    <t>CUST61597</t>
  </si>
  <si>
    <t>ORD01518</t>
  </si>
  <si>
    <t>CUST76817</t>
  </si>
  <si>
    <t>ORD01519</t>
  </si>
  <si>
    <t>CUST68240</t>
  </si>
  <si>
    <t>ORD01520</t>
  </si>
  <si>
    <t>CUST68792</t>
  </si>
  <si>
    <t>ORD01521</t>
  </si>
  <si>
    <t>CUST60415</t>
  </si>
  <si>
    <t>ORD01522</t>
  </si>
  <si>
    <t>CUST39969</t>
  </si>
  <si>
    <t>ORD01523</t>
  </si>
  <si>
    <t>CUST59579</t>
  </si>
  <si>
    <t>ORD01524</t>
  </si>
  <si>
    <t>CUST64272</t>
  </si>
  <si>
    <t>ORD01525</t>
  </si>
  <si>
    <t>CUST86654</t>
  </si>
  <si>
    <t>ORD01526</t>
  </si>
  <si>
    <t>CUST92686</t>
  </si>
  <si>
    <t>ORD01527</t>
  </si>
  <si>
    <t>CUST69054</t>
  </si>
  <si>
    <t>ORD01528</t>
  </si>
  <si>
    <t>CUST59093</t>
  </si>
  <si>
    <t>ORD01529</t>
  </si>
  <si>
    <t>CUST79992</t>
  </si>
  <si>
    <t>ORD01530</t>
  </si>
  <si>
    <t>CUST36901</t>
  </si>
  <si>
    <t>ORD01531</t>
  </si>
  <si>
    <t>CUST68302</t>
  </si>
  <si>
    <t>ORD01532</t>
  </si>
  <si>
    <t>CUST69187</t>
  </si>
  <si>
    <t>ORD01533</t>
  </si>
  <si>
    <t>CUST28927</t>
  </si>
  <si>
    <t>ORD01534</t>
  </si>
  <si>
    <t>CUST35680</t>
  </si>
  <si>
    <t>ORD01535</t>
  </si>
  <si>
    <t>CUST38241</t>
  </si>
  <si>
    <t>ORD01536</t>
  </si>
  <si>
    <t>CUST10654</t>
  </si>
  <si>
    <t>ORD01537</t>
  </si>
  <si>
    <t>CUST72738</t>
  </si>
  <si>
    <t>ORD01538</t>
  </si>
  <si>
    <t>CUST26811</t>
  </si>
  <si>
    <t>ORD01539</t>
  </si>
  <si>
    <t>CUST38436</t>
  </si>
  <si>
    <t>ORD01540</t>
  </si>
  <si>
    <t>CUST19130</t>
  </si>
  <si>
    <t>ORD01541</t>
  </si>
  <si>
    <t>CUST60156</t>
  </si>
  <si>
    <t>ORD01542</t>
  </si>
  <si>
    <t>CUST64750</t>
  </si>
  <si>
    <t>ORD01543</t>
  </si>
  <si>
    <t>CUST73914</t>
  </si>
  <si>
    <t>ORD01544</t>
  </si>
  <si>
    <t>CUST54989</t>
  </si>
  <si>
    <t>ORD01545</t>
  </si>
  <si>
    <t>CUST71474</t>
  </si>
  <si>
    <t>ORD01546</t>
  </si>
  <si>
    <t>CUST34252</t>
  </si>
  <si>
    <t>ORD01547</t>
  </si>
  <si>
    <t>CUST82202</t>
  </si>
  <si>
    <t>ORD01548</t>
  </si>
  <si>
    <t>CUST66120</t>
  </si>
  <si>
    <t>ORD01549</t>
  </si>
  <si>
    <t>CUST73342</t>
  </si>
  <si>
    <t>ORD01550</t>
  </si>
  <si>
    <t>CUST67969</t>
  </si>
  <si>
    <t>ORD01551</t>
  </si>
  <si>
    <t>CUST99079</t>
  </si>
  <si>
    <t>ORD01552</t>
  </si>
  <si>
    <t>CUST61599</t>
  </si>
  <si>
    <t>ORD01553</t>
  </si>
  <si>
    <t>CUST94864</t>
  </si>
  <si>
    <t>ORD01554</t>
  </si>
  <si>
    <t>CUST90964</t>
  </si>
  <si>
    <t>ORD01555</t>
  </si>
  <si>
    <t>CUST51009</t>
  </si>
  <si>
    <t>ORD01556</t>
  </si>
  <si>
    <t>CUST24015</t>
  </si>
  <si>
    <t>ORD01557</t>
  </si>
  <si>
    <t>CUST24410</t>
  </si>
  <si>
    <t>ORD01558</t>
  </si>
  <si>
    <t>CUST76894</t>
  </si>
  <si>
    <t>ORD01559</t>
  </si>
  <si>
    <t>CUST70659</t>
  </si>
  <si>
    <t>ORD01560</t>
  </si>
  <si>
    <t>CUST31593</t>
  </si>
  <si>
    <t>ORD01561</t>
  </si>
  <si>
    <t>CUST50479</t>
  </si>
  <si>
    <t>ORD01562</t>
  </si>
  <si>
    <t>CUST56019</t>
  </si>
  <si>
    <t>ORD01563</t>
  </si>
  <si>
    <t>CUST61264</t>
  </si>
  <si>
    <t>ORD01564</t>
  </si>
  <si>
    <t>CUST78318</t>
  </si>
  <si>
    <t>ORD01565</t>
  </si>
  <si>
    <t>CUST89750</t>
  </si>
  <si>
    <t>ORD01566</t>
  </si>
  <si>
    <t>CUST18660</t>
  </si>
  <si>
    <t>ORD01567</t>
  </si>
  <si>
    <t>CUST22710</t>
  </si>
  <si>
    <t>ORD01568</t>
  </si>
  <si>
    <t>CUST70496</t>
  </si>
  <si>
    <t>ORD01569</t>
  </si>
  <si>
    <t>CUST92795</t>
  </si>
  <si>
    <t>ORD01570</t>
  </si>
  <si>
    <t>CUST71951</t>
  </si>
  <si>
    <t>ORD01571</t>
  </si>
  <si>
    <t>CUST12184</t>
  </si>
  <si>
    <t>ORD01572</t>
  </si>
  <si>
    <t>CUST48762</t>
  </si>
  <si>
    <t>ORD01573</t>
  </si>
  <si>
    <t>CUST30887</t>
  </si>
  <si>
    <t>ORD01574</t>
  </si>
  <si>
    <t>CUST96149</t>
  </si>
  <si>
    <t>ORD01575</t>
  </si>
  <si>
    <t>CUST44889</t>
  </si>
  <si>
    <t>ORD01576</t>
  </si>
  <si>
    <t>CUST48078</t>
  </si>
  <si>
    <t>ORD01577</t>
  </si>
  <si>
    <t>CUST12440</t>
  </si>
  <si>
    <t>ORD01578</t>
  </si>
  <si>
    <t>CUST59861</t>
  </si>
  <si>
    <t>ORD01579</t>
  </si>
  <si>
    <t>CUST73937</t>
  </si>
  <si>
    <t>ORD01580</t>
  </si>
  <si>
    <t>CUST17533</t>
  </si>
  <si>
    <t>ORD01581</t>
  </si>
  <si>
    <t>CUST83053</t>
  </si>
  <si>
    <t>ORD01582</t>
  </si>
  <si>
    <t>CUST69712</t>
  </si>
  <si>
    <t>ORD01583</t>
  </si>
  <si>
    <t>CUST38909</t>
  </si>
  <si>
    <t>ORD01584</t>
  </si>
  <si>
    <t>CUST98014</t>
  </si>
  <si>
    <t>ORD01585</t>
  </si>
  <si>
    <t>CUST67391</t>
  </si>
  <si>
    <t>ORD01586</t>
  </si>
  <si>
    <t>CUST88634</t>
  </si>
  <si>
    <t>ORD01587</t>
  </si>
  <si>
    <t>CUST82598</t>
  </si>
  <si>
    <t>ORD01588</t>
  </si>
  <si>
    <t>CUST12692</t>
  </si>
  <si>
    <t>ORD01589</t>
  </si>
  <si>
    <t>CUST12651</t>
  </si>
  <si>
    <t>ORD01590</t>
  </si>
  <si>
    <t>CUST62060</t>
  </si>
  <si>
    <t>ORD01591</t>
  </si>
  <si>
    <t>CUST27739</t>
  </si>
  <si>
    <t>ORD01592</t>
  </si>
  <si>
    <t>CUST52269</t>
  </si>
  <si>
    <t>ORD01593</t>
  </si>
  <si>
    <t>CUST56545</t>
  </si>
  <si>
    <t>ORD01594</t>
  </si>
  <si>
    <t>CUST96205</t>
  </si>
  <si>
    <t>ORD01595</t>
  </si>
  <si>
    <t>CUST96651</t>
  </si>
  <si>
    <t>ORD01596</t>
  </si>
  <si>
    <t>CUST39155</t>
  </si>
  <si>
    <t>ORD01597</t>
  </si>
  <si>
    <t>CUST60616</t>
  </si>
  <si>
    <t>ORD01598</t>
  </si>
  <si>
    <t>CUST52323</t>
  </si>
  <si>
    <t>ORD01599</t>
  </si>
  <si>
    <t>CUST52916</t>
  </si>
  <si>
    <t>ORD01600</t>
  </si>
  <si>
    <t>CUST99527</t>
  </si>
  <si>
    <t>ORD01601</t>
  </si>
  <si>
    <t>CUST96398</t>
  </si>
  <si>
    <t>ORD01602</t>
  </si>
  <si>
    <t>CUST78259</t>
  </si>
  <si>
    <t>ORD01603</t>
  </si>
  <si>
    <t>CUST37529</t>
  </si>
  <si>
    <t>ORD01604</t>
  </si>
  <si>
    <t>CUST59709</t>
  </si>
  <si>
    <t>ORD01605</t>
  </si>
  <si>
    <t>CUST80542</t>
  </si>
  <si>
    <t>ORD01606</t>
  </si>
  <si>
    <t>CUST80268</t>
  </si>
  <si>
    <t>ORD01607</t>
  </si>
  <si>
    <t>CUST22256</t>
  </si>
  <si>
    <t>ORD01608</t>
  </si>
  <si>
    <t>CUST28312</t>
  </si>
  <si>
    <t>ORD01609</t>
  </si>
  <si>
    <t>CUST60896</t>
  </si>
  <si>
    <t>ORD01610</t>
  </si>
  <si>
    <t>CUST26008</t>
  </si>
  <si>
    <t>ORD01611</t>
  </si>
  <si>
    <t>CUST76195</t>
  </si>
  <si>
    <t>ORD01612</t>
  </si>
  <si>
    <t>CUST38886</t>
  </si>
  <si>
    <t>ORD01613</t>
  </si>
  <si>
    <t>CUST32675</t>
  </si>
  <si>
    <t>ORD01614</t>
  </si>
  <si>
    <t>CUST11886</t>
  </si>
  <si>
    <t>ORD01615</t>
  </si>
  <si>
    <t>CUST99483</t>
  </si>
  <si>
    <t>ORD01616</t>
  </si>
  <si>
    <t>CUST79486</t>
  </si>
  <si>
    <t>ORD01617</t>
  </si>
  <si>
    <t>CUST46715</t>
  </si>
  <si>
    <t>ORD01618</t>
  </si>
  <si>
    <t>CUST85587</t>
  </si>
  <si>
    <t>ORD01619</t>
  </si>
  <si>
    <t>CUST35438</t>
  </si>
  <si>
    <t>ORD01620</t>
  </si>
  <si>
    <t>CUST87041</t>
  </si>
  <si>
    <t>ORD01621</t>
  </si>
  <si>
    <t>CUST33466</t>
  </si>
  <si>
    <t>ORD01622</t>
  </si>
  <si>
    <t>CUST81832</t>
  </si>
  <si>
    <t>ORD01623</t>
  </si>
  <si>
    <t>CUST98239</t>
  </si>
  <si>
    <t>ORD01624</t>
  </si>
  <si>
    <t>CUST57390</t>
  </si>
  <si>
    <t>ORD01625</t>
  </si>
  <si>
    <t>CUST91144</t>
  </si>
  <si>
    <t>ORD01626</t>
  </si>
  <si>
    <t>CUST36316</t>
  </si>
  <si>
    <t>ORD01627</t>
  </si>
  <si>
    <t>CUST94807</t>
  </si>
  <si>
    <t>ORD01628</t>
  </si>
  <si>
    <t>CUST48351</t>
  </si>
  <si>
    <t>ORD01629</t>
  </si>
  <si>
    <t>CUST84030</t>
  </si>
  <si>
    <t>ORD01630</t>
  </si>
  <si>
    <t>CUST67201</t>
  </si>
  <si>
    <t>ORD01631</t>
  </si>
  <si>
    <t>CUST86807</t>
  </si>
  <si>
    <t>ORD01632</t>
  </si>
  <si>
    <t>CUST59118</t>
  </si>
  <si>
    <t>ORD01633</t>
  </si>
  <si>
    <t>CUST46869</t>
  </si>
  <si>
    <t>ORD01634</t>
  </si>
  <si>
    <t>CUST12317</t>
  </si>
  <si>
    <t>ORD01635</t>
  </si>
  <si>
    <t>CUST48724</t>
  </si>
  <si>
    <t>ORD01636</t>
  </si>
  <si>
    <t>CUST28313</t>
  </si>
  <si>
    <t>ORD01637</t>
  </si>
  <si>
    <t>CUST69903</t>
  </si>
  <si>
    <t>ORD01638</t>
  </si>
  <si>
    <t>CUST54397</t>
  </si>
  <si>
    <t>ORD01639</t>
  </si>
  <si>
    <t>CUST66677</t>
  </si>
  <si>
    <t>ORD01640</t>
  </si>
  <si>
    <t>CUST74527</t>
  </si>
  <si>
    <t>ORD01641</t>
  </si>
  <si>
    <t>CUST76229</t>
  </si>
  <si>
    <t>ORD01642</t>
  </si>
  <si>
    <t>CUST20664</t>
  </si>
  <si>
    <t>ORD01643</t>
  </si>
  <si>
    <t>CUST96018</t>
  </si>
  <si>
    <t>ORD01644</t>
  </si>
  <si>
    <t>CUST29338</t>
  </si>
  <si>
    <t>ORD01645</t>
  </si>
  <si>
    <t>CUST68458</t>
  </si>
  <si>
    <t>ORD01646</t>
  </si>
  <si>
    <t>CUST51707</t>
  </si>
  <si>
    <t>ORD01647</t>
  </si>
  <si>
    <t>CUST22128</t>
  </si>
  <si>
    <t>ORD01648</t>
  </si>
  <si>
    <t>CUST86198</t>
  </si>
  <si>
    <t>ORD01649</t>
  </si>
  <si>
    <t>CUST82955</t>
  </si>
  <si>
    <t>ORD01650</t>
  </si>
  <si>
    <t>CUST33934</t>
  </si>
  <si>
    <t>ORD01651</t>
  </si>
  <si>
    <t>CUST84409</t>
  </si>
  <si>
    <t>ORD01652</t>
  </si>
  <si>
    <t>CUST67469</t>
  </si>
  <si>
    <t>ORD01653</t>
  </si>
  <si>
    <t>CUST21201</t>
  </si>
  <si>
    <t>ORD01654</t>
  </si>
  <si>
    <t>CUST31902</t>
  </si>
  <si>
    <t>ORD01655</t>
  </si>
  <si>
    <t>CUST58769</t>
  </si>
  <si>
    <t>ORD01656</t>
  </si>
  <si>
    <t>CUST59921</t>
  </si>
  <si>
    <t>ORD01657</t>
  </si>
  <si>
    <t>CUST80689</t>
  </si>
  <si>
    <t>ORD01658</t>
  </si>
  <si>
    <t>CUST28709</t>
  </si>
  <si>
    <t>ORD01659</t>
  </si>
  <si>
    <t>CUST92523</t>
  </si>
  <si>
    <t>ORD01660</t>
  </si>
  <si>
    <t>CUST22136</t>
  </si>
  <si>
    <t>ORD01661</t>
  </si>
  <si>
    <t>CUST12991</t>
  </si>
  <si>
    <t>ORD01662</t>
  </si>
  <si>
    <t>CUST95601</t>
  </si>
  <si>
    <t>ORD01663</t>
  </si>
  <si>
    <t>CUST79454</t>
  </si>
  <si>
    <t>ORD01664</t>
  </si>
  <si>
    <t>CUST52767</t>
  </si>
  <si>
    <t>ORD01665</t>
  </si>
  <si>
    <t>CUST61797</t>
  </si>
  <si>
    <t>ORD01666</t>
  </si>
  <si>
    <t>CUST28121</t>
  </si>
  <si>
    <t>ORD01667</t>
  </si>
  <si>
    <t>CUST60762</t>
  </si>
  <si>
    <t>ORD01668</t>
  </si>
  <si>
    <t>CUST59308</t>
  </si>
  <si>
    <t>ORD01669</t>
  </si>
  <si>
    <t>CUST14539</t>
  </si>
  <si>
    <t>ORD01670</t>
  </si>
  <si>
    <t>CUST92101</t>
  </si>
  <si>
    <t>ORD01671</t>
  </si>
  <si>
    <t>CUST90258</t>
  </si>
  <si>
    <t>ORD01672</t>
  </si>
  <si>
    <t>CUST10773</t>
  </si>
  <si>
    <t>ORD01673</t>
  </si>
  <si>
    <t>CUST81488</t>
  </si>
  <si>
    <t>ORD01674</t>
  </si>
  <si>
    <t>CUST35998</t>
  </si>
  <si>
    <t>ORD01675</t>
  </si>
  <si>
    <t>CUST46877</t>
  </si>
  <si>
    <t>ORD01676</t>
  </si>
  <si>
    <t>CUST12067</t>
  </si>
  <si>
    <t>ORD01677</t>
  </si>
  <si>
    <t>CUST18910</t>
  </si>
  <si>
    <t>ORD01678</t>
  </si>
  <si>
    <t>CUST73145</t>
  </si>
  <si>
    <t>ORD01679</t>
  </si>
  <si>
    <t>CUST92603</t>
  </si>
  <si>
    <t>ORD01680</t>
  </si>
  <si>
    <t>CUST25813</t>
  </si>
  <si>
    <t>ORD01681</t>
  </si>
  <si>
    <t>CUST18388</t>
  </si>
  <si>
    <t>ORD01682</t>
  </si>
  <si>
    <t>CUST59740</t>
  </si>
  <si>
    <t>ORD01683</t>
  </si>
  <si>
    <t>CUST85774</t>
  </si>
  <si>
    <t>ORD01684</t>
  </si>
  <si>
    <t>CUST56003</t>
  </si>
  <si>
    <t>ORD01685</t>
  </si>
  <si>
    <t>CUST40962</t>
  </si>
  <si>
    <t>ORD01686</t>
  </si>
  <si>
    <t>CUST26536</t>
  </si>
  <si>
    <t>ORD01687</t>
  </si>
  <si>
    <t>CUST27211</t>
  </si>
  <si>
    <t>ORD01688</t>
  </si>
  <si>
    <t>CUST30349</t>
  </si>
  <si>
    <t>ORD01689</t>
  </si>
  <si>
    <t>CUST34380</t>
  </si>
  <si>
    <t>ORD01690</t>
  </si>
  <si>
    <t>CUST41296</t>
  </si>
  <si>
    <t>ORD01691</t>
  </si>
  <si>
    <t>CUST41515</t>
  </si>
  <si>
    <t>ORD01692</t>
  </si>
  <si>
    <t>CUST76928</t>
  </si>
  <si>
    <t>ORD01693</t>
  </si>
  <si>
    <t>CUST70844</t>
  </si>
  <si>
    <t>ORD01694</t>
  </si>
  <si>
    <t>CUST69620</t>
  </si>
  <si>
    <t>ORD01695</t>
  </si>
  <si>
    <t>CUST20524</t>
  </si>
  <si>
    <t>ORD01696</t>
  </si>
  <si>
    <t>CUST26024</t>
  </si>
  <si>
    <t>ORD01697</t>
  </si>
  <si>
    <t>CUST88876</t>
  </si>
  <si>
    <t>ORD01698</t>
  </si>
  <si>
    <t>CUST12559</t>
  </si>
  <si>
    <t>ORD01699</t>
  </si>
  <si>
    <t>CUST87957</t>
  </si>
  <si>
    <t>ORD01700</t>
  </si>
  <si>
    <t>CUST11753</t>
  </si>
  <si>
    <t>ORD01701</t>
  </si>
  <si>
    <t>CUST62584</t>
  </si>
  <si>
    <t>ORD01702</t>
  </si>
  <si>
    <t>CUST52749</t>
  </si>
  <si>
    <t>ORD01703</t>
  </si>
  <si>
    <t>CUST54309</t>
  </si>
  <si>
    <t>ORD01704</t>
  </si>
  <si>
    <t>CUST45005</t>
  </si>
  <si>
    <t>ORD01705</t>
  </si>
  <si>
    <t>CUST19403</t>
  </si>
  <si>
    <t>ORD01706</t>
  </si>
  <si>
    <t>CUST20192</t>
  </si>
  <si>
    <t>ORD01707</t>
  </si>
  <si>
    <t>CUST30480</t>
  </si>
  <si>
    <t>ORD01708</t>
  </si>
  <si>
    <t>CUST30176</t>
  </si>
  <si>
    <t>ORD01709</t>
  </si>
  <si>
    <t>CUST81187</t>
  </si>
  <si>
    <t>ORD01710</t>
  </si>
  <si>
    <t>CUST85912</t>
  </si>
  <si>
    <t>ORD01711</t>
  </si>
  <si>
    <t>CUST82614</t>
  </si>
  <si>
    <t>ORD01712</t>
  </si>
  <si>
    <t>CUST65868</t>
  </si>
  <si>
    <t>ORD01713</t>
  </si>
  <si>
    <t>CUST40641</t>
  </si>
  <si>
    <t>ORD01714</t>
  </si>
  <si>
    <t>CUST31392</t>
  </si>
  <si>
    <t>ORD01715</t>
  </si>
  <si>
    <t>CUST10506</t>
  </si>
  <si>
    <t>ORD01716</t>
  </si>
  <si>
    <t>CUST83024</t>
  </si>
  <si>
    <t>ORD01717</t>
  </si>
  <si>
    <t>CUST23114</t>
  </si>
  <si>
    <t>ORD01718</t>
  </si>
  <si>
    <t>CUST53357</t>
  </si>
  <si>
    <t>ORD01719</t>
  </si>
  <si>
    <t>CUST80117</t>
  </si>
  <si>
    <t>ORD01720</t>
  </si>
  <si>
    <t>CUST58577</t>
  </si>
  <si>
    <t>ORD01721</t>
  </si>
  <si>
    <t>CUST28931</t>
  </si>
  <si>
    <t>ORD01722</t>
  </si>
  <si>
    <t>CUST75733</t>
  </si>
  <si>
    <t>ORD01723</t>
  </si>
  <si>
    <t>CUST29079</t>
  </si>
  <si>
    <t>ORD01724</t>
  </si>
  <si>
    <t>CUST32501</t>
  </si>
  <si>
    <t>ORD01725</t>
  </si>
  <si>
    <t>CUST72993</t>
  </si>
  <si>
    <t>ORD01726</t>
  </si>
  <si>
    <t>CUST30754</t>
  </si>
  <si>
    <t>ORD01727</t>
  </si>
  <si>
    <t>CUST46148</t>
  </si>
  <si>
    <t>ORD01728</t>
  </si>
  <si>
    <t>CUST34534</t>
  </si>
  <si>
    <t>ORD01729</t>
  </si>
  <si>
    <t>CUST14357</t>
  </si>
  <si>
    <t>ORD01730</t>
  </si>
  <si>
    <t>CUST41713</t>
  </si>
  <si>
    <t>ORD01731</t>
  </si>
  <si>
    <t>CUST34279</t>
  </si>
  <si>
    <t>ORD01732</t>
  </si>
  <si>
    <t>CUST76723</t>
  </si>
  <si>
    <t>ORD01733</t>
  </si>
  <si>
    <t>CUST76319</t>
  </si>
  <si>
    <t>ORD01734</t>
  </si>
  <si>
    <t>CUST19461</t>
  </si>
  <si>
    <t>ORD01735</t>
  </si>
  <si>
    <t>CUST52836</t>
  </si>
  <si>
    <t>ORD01736</t>
  </si>
  <si>
    <t>CUST55748</t>
  </si>
  <si>
    <t>ORD01737</t>
  </si>
  <si>
    <t>CUST12346</t>
  </si>
  <si>
    <t>ORD01738</t>
  </si>
  <si>
    <t>CUST46400</t>
  </si>
  <si>
    <t>ORD01739</t>
  </si>
  <si>
    <t>CUST86857</t>
  </si>
  <si>
    <t>ORD01740</t>
  </si>
  <si>
    <t>CUST71620</t>
  </si>
  <si>
    <t>ORD01741</t>
  </si>
  <si>
    <t>CUST94468</t>
  </si>
  <si>
    <t>ORD01742</t>
  </si>
  <si>
    <t>CUST47039</t>
  </si>
  <si>
    <t>ORD01743</t>
  </si>
  <si>
    <t>CUST32249</t>
  </si>
  <si>
    <t>ORD01744</t>
  </si>
  <si>
    <t>CUST69304</t>
  </si>
  <si>
    <t>ORD01745</t>
  </si>
  <si>
    <t>CUST81645</t>
  </si>
  <si>
    <t>ORD01746</t>
  </si>
  <si>
    <t>CUST63249</t>
  </si>
  <si>
    <t>ORD01747</t>
  </si>
  <si>
    <t>CUST72566</t>
  </si>
  <si>
    <t>ORD01748</t>
  </si>
  <si>
    <t>CUST43644</t>
  </si>
  <si>
    <t>ORD01749</t>
  </si>
  <si>
    <t>CUST39364</t>
  </si>
  <si>
    <t>ORD01750</t>
  </si>
  <si>
    <t>CUST12399</t>
  </si>
  <si>
    <t>ORD01751</t>
  </si>
  <si>
    <t>CUST16036</t>
  </si>
  <si>
    <t>ORD01752</t>
  </si>
  <si>
    <t>CUST31977</t>
  </si>
  <si>
    <t>ORD01753</t>
  </si>
  <si>
    <t>CUST20834</t>
  </si>
  <si>
    <t>ORD01754</t>
  </si>
  <si>
    <t>CUST25799</t>
  </si>
  <si>
    <t>ORD01755</t>
  </si>
  <si>
    <t>CUST29975</t>
  </si>
  <si>
    <t>ORD01756</t>
  </si>
  <si>
    <t>CUST72363</t>
  </si>
  <si>
    <t>ORD01757</t>
  </si>
  <si>
    <t>ORD01758</t>
  </si>
  <si>
    <t>CUST86441</t>
  </si>
  <si>
    <t>ORD01759</t>
  </si>
  <si>
    <t>CUST31283</t>
  </si>
  <si>
    <t>ORD01760</t>
  </si>
  <si>
    <t>CUST92585</t>
  </si>
  <si>
    <t>ORD01761</t>
  </si>
  <si>
    <t>CUST67068</t>
  </si>
  <si>
    <t>ORD01762</t>
  </si>
  <si>
    <t>CUST91312</t>
  </si>
  <si>
    <t>ORD01763</t>
  </si>
  <si>
    <t>CUST13240</t>
  </si>
  <si>
    <t>ORD01764</t>
  </si>
  <si>
    <t>CUST46710</t>
  </si>
  <si>
    <t>ORD01765</t>
  </si>
  <si>
    <t>CUST79608</t>
  </si>
  <si>
    <t>ORD01766</t>
  </si>
  <si>
    <t>CUST12988</t>
  </si>
  <si>
    <t>ORD01767</t>
  </si>
  <si>
    <t>CUST13714</t>
  </si>
  <si>
    <t>ORD01768</t>
  </si>
  <si>
    <t>CUST77515</t>
  </si>
  <si>
    <t>ORD01769</t>
  </si>
  <si>
    <t>CUST25785</t>
  </si>
  <si>
    <t>ORD01770</t>
  </si>
  <si>
    <t>CUST15868</t>
  </si>
  <si>
    <t>ORD01771</t>
  </si>
  <si>
    <t>CUST81684</t>
  </si>
  <si>
    <t>ORD01772</t>
  </si>
  <si>
    <t>CUST58918</t>
  </si>
  <si>
    <t>ORD01773</t>
  </si>
  <si>
    <t>CUST78199</t>
  </si>
  <si>
    <t>ORD01774</t>
  </si>
  <si>
    <t>CUST75324</t>
  </si>
  <si>
    <t>ORD01775</t>
  </si>
  <si>
    <t>CUST96615</t>
  </si>
  <si>
    <t>ORD01776</t>
  </si>
  <si>
    <t>CUST89319</t>
  </si>
  <si>
    <t>ORD01777</t>
  </si>
  <si>
    <t>CUST18995</t>
  </si>
  <si>
    <t>ORD01778</t>
  </si>
  <si>
    <t>CUST21129</t>
  </si>
  <si>
    <t>ORD01779</t>
  </si>
  <si>
    <t>CUST13299</t>
  </si>
  <si>
    <t>ORD01780</t>
  </si>
  <si>
    <t>CUST57534</t>
  </si>
  <si>
    <t>ORD01781</t>
  </si>
  <si>
    <t>CUST75846</t>
  </si>
  <si>
    <t>ORD01782</t>
  </si>
  <si>
    <t>CUST56889</t>
  </si>
  <si>
    <t>ORD01783</t>
  </si>
  <si>
    <t>CUST63709</t>
  </si>
  <si>
    <t>ORD01784</t>
  </si>
  <si>
    <t>CUST50736</t>
  </si>
  <si>
    <t>ORD01785</t>
  </si>
  <si>
    <t>CUST12556</t>
  </si>
  <si>
    <t>ORD01786</t>
  </si>
  <si>
    <t>CUST47267</t>
  </si>
  <si>
    <t>ORD01787</t>
  </si>
  <si>
    <t>CUST86506</t>
  </si>
  <si>
    <t>ORD01788</t>
  </si>
  <si>
    <t>CUST28955</t>
  </si>
  <si>
    <t>ORD01789</t>
  </si>
  <si>
    <t>CUST10443</t>
  </si>
  <si>
    <t>ORD01790</t>
  </si>
  <si>
    <t>CUST47646</t>
  </si>
  <si>
    <t>ORD01791</t>
  </si>
  <si>
    <t>CUST75803</t>
  </si>
  <si>
    <t>ORD01792</t>
  </si>
  <si>
    <t>CUST76289</t>
  </si>
  <si>
    <t>ORD01793</t>
  </si>
  <si>
    <t>CUST88936</t>
  </si>
  <si>
    <t>ORD01794</t>
  </si>
  <si>
    <t>CUST84116</t>
  </si>
  <si>
    <t>ORD01795</t>
  </si>
  <si>
    <t>CUST45833</t>
  </si>
  <si>
    <t>ORD01796</t>
  </si>
  <si>
    <t>CUST51484</t>
  </si>
  <si>
    <t>ORD01797</t>
  </si>
  <si>
    <t>CUST10853</t>
  </si>
  <si>
    <t>ORD01798</t>
  </si>
  <si>
    <t>CUST60970</t>
  </si>
  <si>
    <t>ORD01799</t>
  </si>
  <si>
    <t>CUST25973</t>
  </si>
  <si>
    <t>ORD01800</t>
  </si>
  <si>
    <t>CUST87889</t>
  </si>
  <si>
    <t>ORD01801</t>
  </si>
  <si>
    <t>CUST25674</t>
  </si>
  <si>
    <t>ORD01802</t>
  </si>
  <si>
    <t>CUST82421</t>
  </si>
  <si>
    <t>ORD01803</t>
  </si>
  <si>
    <t>CUST37592</t>
  </si>
  <si>
    <t>ORD01804</t>
  </si>
  <si>
    <t>CUST67492</t>
  </si>
  <si>
    <t>ORD01805</t>
  </si>
  <si>
    <t>CUST74478</t>
  </si>
  <si>
    <t>ORD01806</t>
  </si>
  <si>
    <t>CUST49543</t>
  </si>
  <si>
    <t>ORD01807</t>
  </si>
  <si>
    <t>CUST35397</t>
  </si>
  <si>
    <t>ORD01808</t>
  </si>
  <si>
    <t>CUST67846</t>
  </si>
  <si>
    <t>ORD01809</t>
  </si>
  <si>
    <t>CUST82929</t>
  </si>
  <si>
    <t>ORD01810</t>
  </si>
  <si>
    <t>CUST13545</t>
  </si>
  <si>
    <t>ORD01811</t>
  </si>
  <si>
    <t>CUST67023</t>
  </si>
  <si>
    <t>ORD01812</t>
  </si>
  <si>
    <t>CUST50513</t>
  </si>
  <si>
    <t>ORD01813</t>
  </si>
  <si>
    <t>CUST87076</t>
  </si>
  <si>
    <t>ORD01814</t>
  </si>
  <si>
    <t>CUST29232</t>
  </si>
  <si>
    <t>ORD01815</t>
  </si>
  <si>
    <t>CUST74068</t>
  </si>
  <si>
    <t>ORD01816</t>
  </si>
  <si>
    <t>CUST56914</t>
  </si>
  <si>
    <t>ORD01817</t>
  </si>
  <si>
    <t>ORD01818</t>
  </si>
  <si>
    <t>CUST62542</t>
  </si>
  <si>
    <t>ORD01819</t>
  </si>
  <si>
    <t>CUST15503</t>
  </si>
  <si>
    <t>ORD01820</t>
  </si>
  <si>
    <t>CUST85812</t>
  </si>
  <si>
    <t>ORD01821</t>
  </si>
  <si>
    <t>CUST48275</t>
  </si>
  <si>
    <t>ORD01822</t>
  </si>
  <si>
    <t>CUST57670</t>
  </si>
  <si>
    <t>ORD01823</t>
  </si>
  <si>
    <t>CUST89032</t>
  </si>
  <si>
    <t>ORD01824</t>
  </si>
  <si>
    <t>CUST12672</t>
  </si>
  <si>
    <t>ORD01825</t>
  </si>
  <si>
    <t>CUST35201</t>
  </si>
  <si>
    <t>ORD01826</t>
  </si>
  <si>
    <t>CUST84934</t>
  </si>
  <si>
    <t>ORD01827</t>
  </si>
  <si>
    <t>CUST94580</t>
  </si>
  <si>
    <t>ORD01828</t>
  </si>
  <si>
    <t>CUST88522</t>
  </si>
  <si>
    <t>ORD01829</t>
  </si>
  <si>
    <t>CUST93845</t>
  </si>
  <si>
    <t>ORD01830</t>
  </si>
  <si>
    <t>CUST74837</t>
  </si>
  <si>
    <t>ORD01831</t>
  </si>
  <si>
    <t>CUST94890</t>
  </si>
  <si>
    <t>ORD01832</t>
  </si>
  <si>
    <t>CUST93406</t>
  </si>
  <si>
    <t>ORD01833</t>
  </si>
  <si>
    <t>CUST93304</t>
  </si>
  <si>
    <t>ORD01834</t>
  </si>
  <si>
    <t>CUST22028</t>
  </si>
  <si>
    <t>ORD01835</t>
  </si>
  <si>
    <t>CUST28378</t>
  </si>
  <si>
    <t>ORD01836</t>
  </si>
  <si>
    <t>CUST31759</t>
  </si>
  <si>
    <t>ORD01837</t>
  </si>
  <si>
    <t>CUST66482</t>
  </si>
  <si>
    <t>ORD01838</t>
  </si>
  <si>
    <t>CUST58465</t>
  </si>
  <si>
    <t>ORD01839</t>
  </si>
  <si>
    <t>CUST68340</t>
  </si>
  <si>
    <t>ORD01840</t>
  </si>
  <si>
    <t>CUST51010</t>
  </si>
  <si>
    <t>ORD01841</t>
  </si>
  <si>
    <t>CUST52596</t>
  </si>
  <si>
    <t>ORD01842</t>
  </si>
  <si>
    <t>CUST71354</t>
  </si>
  <si>
    <t>ORD01843</t>
  </si>
  <si>
    <t>CUST27405</t>
  </si>
  <si>
    <t>ORD01844</t>
  </si>
  <si>
    <t>CUST20545</t>
  </si>
  <si>
    <t>ORD01845</t>
  </si>
  <si>
    <t>CUST90020</t>
  </si>
  <si>
    <t>ORD01846</t>
  </si>
  <si>
    <t>CUST76021</t>
  </si>
  <si>
    <t>ORD01847</t>
  </si>
  <si>
    <t>CUST31655</t>
  </si>
  <si>
    <t>ORD01848</t>
  </si>
  <si>
    <t>ORD01849</t>
  </si>
  <si>
    <t>CUST52263</t>
  </si>
  <si>
    <t>ORD01850</t>
  </si>
  <si>
    <t>CUST71617</t>
  </si>
  <si>
    <t>ORD01851</t>
  </si>
  <si>
    <t>CUST36734</t>
  </si>
  <si>
    <t>ORD01852</t>
  </si>
  <si>
    <t>CUST27350</t>
  </si>
  <si>
    <t>ORD01853</t>
  </si>
  <si>
    <t>CUST44396</t>
  </si>
  <si>
    <t>ORD01854</t>
  </si>
  <si>
    <t>CUST82321</t>
  </si>
  <si>
    <t>ORD01855</t>
  </si>
  <si>
    <t>CUST60901</t>
  </si>
  <si>
    <t>ORD01856</t>
  </si>
  <si>
    <t>CUST20445</t>
  </si>
  <si>
    <t>ORD01857</t>
  </si>
  <si>
    <t>CUST56875</t>
  </si>
  <si>
    <t>ORD01858</t>
  </si>
  <si>
    <t>CUST92712</t>
  </si>
  <si>
    <t>ORD01859</t>
  </si>
  <si>
    <t>CUST23782</t>
  </si>
  <si>
    <t>ORD01860</t>
  </si>
  <si>
    <t>CUST48807</t>
  </si>
  <si>
    <t>ORD01861</t>
  </si>
  <si>
    <t>CUST57827</t>
  </si>
  <si>
    <t>ORD01862</t>
  </si>
  <si>
    <t>CUST89838</t>
  </si>
  <si>
    <t>ORD01863</t>
  </si>
  <si>
    <t>CUST70085</t>
  </si>
  <si>
    <t>ORD01864</t>
  </si>
  <si>
    <t>CUST89264</t>
  </si>
  <si>
    <t>ORD01865</t>
  </si>
  <si>
    <t>CUST19129</t>
  </si>
  <si>
    <t>ORD01866</t>
  </si>
  <si>
    <t>CUST74704</t>
  </si>
  <si>
    <t>ORD01867</t>
  </si>
  <si>
    <t>CUST44505</t>
  </si>
  <si>
    <t>ORD01868</t>
  </si>
  <si>
    <t>CUST81108</t>
  </si>
  <si>
    <t>ORD01869</t>
  </si>
  <si>
    <t>CUST79808</t>
  </si>
  <si>
    <t>ORD01870</t>
  </si>
  <si>
    <t>CUST27266</t>
  </si>
  <si>
    <t>ORD01871</t>
  </si>
  <si>
    <t>CUST61373</t>
  </si>
  <si>
    <t>ORD01872</t>
  </si>
  <si>
    <t>CUST65175</t>
  </si>
  <si>
    <t>ORD01873</t>
  </si>
  <si>
    <t>CUST44032</t>
  </si>
  <si>
    <t>ORD01874</t>
  </si>
  <si>
    <t>CUST81941</t>
  </si>
  <si>
    <t>ORD01875</t>
  </si>
  <si>
    <t>CUST32888</t>
  </si>
  <si>
    <t>ORD01876</t>
  </si>
  <si>
    <t>CUST85192</t>
  </si>
  <si>
    <t>ORD01877</t>
  </si>
  <si>
    <t>CUST64316</t>
  </si>
  <si>
    <t>ORD01878</t>
  </si>
  <si>
    <t>CUST68132</t>
  </si>
  <si>
    <t>ORD01879</t>
  </si>
  <si>
    <t>CUST85482</t>
  </si>
  <si>
    <t>ORD01880</t>
  </si>
  <si>
    <t>CUST64274</t>
  </si>
  <si>
    <t>ORD01881</t>
  </si>
  <si>
    <t>CUST27784</t>
  </si>
  <si>
    <t>ORD01882</t>
  </si>
  <si>
    <t>CUST65236</t>
  </si>
  <si>
    <t>ORD01883</t>
  </si>
  <si>
    <t>CUST37693</t>
  </si>
  <si>
    <t>ORD01884</t>
  </si>
  <si>
    <t>CUST13272</t>
  </si>
  <si>
    <t>ORD01885</t>
  </si>
  <si>
    <t>CUST57205</t>
  </si>
  <si>
    <t>ORD01886</t>
  </si>
  <si>
    <t>CUST30244</t>
  </si>
  <si>
    <t>ORD01887</t>
  </si>
  <si>
    <t>CUST72281</t>
  </si>
  <si>
    <t>ORD01888</t>
  </si>
  <si>
    <t>CUST68692</t>
  </si>
  <si>
    <t>ORD01889</t>
  </si>
  <si>
    <t>CUST68634</t>
  </si>
  <si>
    <t>ORD01890</t>
  </si>
  <si>
    <t>CUST41884</t>
  </si>
  <si>
    <t>ORD01891</t>
  </si>
  <si>
    <t>CUST53432</t>
  </si>
  <si>
    <t>ORD01892</t>
  </si>
  <si>
    <t>CUST10320</t>
  </si>
  <si>
    <t>ORD01893</t>
  </si>
  <si>
    <t>CUST14227</t>
  </si>
  <si>
    <t>ORD01894</t>
  </si>
  <si>
    <t>CUST83849</t>
  </si>
  <si>
    <t>ORD01895</t>
  </si>
  <si>
    <t>CUST21386</t>
  </si>
  <si>
    <t>ORD01896</t>
  </si>
  <si>
    <t>CUST77429</t>
  </si>
  <si>
    <t>ORD01897</t>
  </si>
  <si>
    <t>CUST14261</t>
  </si>
  <si>
    <t>ORD01898</t>
  </si>
  <si>
    <t>CUST93201</t>
  </si>
  <si>
    <t>ORD01899</t>
  </si>
  <si>
    <t>CUST30115</t>
  </si>
  <si>
    <t>ORD01900</t>
  </si>
  <si>
    <t>CUST54398</t>
  </si>
  <si>
    <t>ORD01901</t>
  </si>
  <si>
    <t>CUST10498</t>
  </si>
  <si>
    <t>ORD01902</t>
  </si>
  <si>
    <t>CUST59380</t>
  </si>
  <si>
    <t>ORD01903</t>
  </si>
  <si>
    <t>CUST26873</t>
  </si>
  <si>
    <t>ORD01904</t>
  </si>
  <si>
    <t>CUST53803</t>
  </si>
  <si>
    <t>ORD01905</t>
  </si>
  <si>
    <t>CUST96790</t>
  </si>
  <si>
    <t>ORD01906</t>
  </si>
  <si>
    <t>CUST21279</t>
  </si>
  <si>
    <t>ORD01907</t>
  </si>
  <si>
    <t>CUST11478</t>
  </si>
  <si>
    <t>ORD01908</t>
  </si>
  <si>
    <t>CUST17359</t>
  </si>
  <si>
    <t>ORD01909</t>
  </si>
  <si>
    <t>CUST36776</t>
  </si>
  <si>
    <t>ORD01910</t>
  </si>
  <si>
    <t>CUST93258</t>
  </si>
  <si>
    <t>ORD01911</t>
  </si>
  <si>
    <t>CUST48595</t>
  </si>
  <si>
    <t>ORD01912</t>
  </si>
  <si>
    <t>CUST46170</t>
  </si>
  <si>
    <t>ORD01913</t>
  </si>
  <si>
    <t>CUST44690</t>
  </si>
  <si>
    <t>ORD01914</t>
  </si>
  <si>
    <t>CUST85679</t>
  </si>
  <si>
    <t>ORD01915</t>
  </si>
  <si>
    <t>CUST39252</t>
  </si>
  <si>
    <t>ORD01916</t>
  </si>
  <si>
    <t>CUST57509</t>
  </si>
  <si>
    <t>ORD01917</t>
  </si>
  <si>
    <t>CUST15686</t>
  </si>
  <si>
    <t>ORD01918</t>
  </si>
  <si>
    <t>CUST71838</t>
  </si>
  <si>
    <t>ORD01919</t>
  </si>
  <si>
    <t>ORD01920</t>
  </si>
  <si>
    <t>CUST18480</t>
  </si>
  <si>
    <t>ORD01921</t>
  </si>
  <si>
    <t>CUST91573</t>
  </si>
  <si>
    <t>ORD01922</t>
  </si>
  <si>
    <t>CUST87547</t>
  </si>
  <si>
    <t>ORD01923</t>
  </si>
  <si>
    <t>CUST45812</t>
  </si>
  <si>
    <t>ORD01924</t>
  </si>
  <si>
    <t>CUST33365</t>
  </si>
  <si>
    <t>ORD01925</t>
  </si>
  <si>
    <t>CUST18046</t>
  </si>
  <si>
    <t>ORD01926</t>
  </si>
  <si>
    <t>CUST51160</t>
  </si>
  <si>
    <t>ORD01927</t>
  </si>
  <si>
    <t>CUST60613</t>
  </si>
  <si>
    <t>ORD01928</t>
  </si>
  <si>
    <t>CUST55688</t>
  </si>
  <si>
    <t>ORD01929</t>
  </si>
  <si>
    <t>CUST82216</t>
  </si>
  <si>
    <t>ORD01930</t>
  </si>
  <si>
    <t>CUST23836</t>
  </si>
  <si>
    <t>ORD01931</t>
  </si>
  <si>
    <t>CUST96779</t>
  </si>
  <si>
    <t>ORD01932</t>
  </si>
  <si>
    <t>CUST21643</t>
  </si>
  <si>
    <t>ORD01933</t>
  </si>
  <si>
    <t>CUST29474</t>
  </si>
  <si>
    <t>ORD01934</t>
  </si>
  <si>
    <t>CUST73136</t>
  </si>
  <si>
    <t>ORD01935</t>
  </si>
  <si>
    <t>CUST49290</t>
  </si>
  <si>
    <t>ORD01936</t>
  </si>
  <si>
    <t>CUST37110</t>
  </si>
  <si>
    <t>ORD01937</t>
  </si>
  <si>
    <t>CUST47906</t>
  </si>
  <si>
    <t>ORD01938</t>
  </si>
  <si>
    <t>CUST62182</t>
  </si>
  <si>
    <t>ORD01939</t>
  </si>
  <si>
    <t>CUST28791</t>
  </si>
  <si>
    <t>ORD01940</t>
  </si>
  <si>
    <t>CUST69800</t>
  </si>
  <si>
    <t>ORD01941</t>
  </si>
  <si>
    <t>CUST88334</t>
  </si>
  <si>
    <t>ORD01942</t>
  </si>
  <si>
    <t>CUST65694</t>
  </si>
  <si>
    <t>ORD01943</t>
  </si>
  <si>
    <t>CUST99860</t>
  </si>
  <si>
    <t>ORD01944</t>
  </si>
  <si>
    <t>CUST76755</t>
  </si>
  <si>
    <t>ORD01945</t>
  </si>
  <si>
    <t>CUST15687</t>
  </si>
  <si>
    <t>ORD01946</t>
  </si>
  <si>
    <t>CUST39280</t>
  </si>
  <si>
    <t>ORD01947</t>
  </si>
  <si>
    <t>CUST16534</t>
  </si>
  <si>
    <t>ORD01948</t>
  </si>
  <si>
    <t>CUST74365</t>
  </si>
  <si>
    <t>ORD01949</t>
  </si>
  <si>
    <t>CUST79118</t>
  </si>
  <si>
    <t>ORD01950</t>
  </si>
  <si>
    <t>CUST10051</t>
  </si>
  <si>
    <t>ORD01951</t>
  </si>
  <si>
    <t>CUST50574</t>
  </si>
  <si>
    <t>ORD01952</t>
  </si>
  <si>
    <t>CUST37352</t>
  </si>
  <si>
    <t>ORD01953</t>
  </si>
  <si>
    <t>CUST34861</t>
  </si>
  <si>
    <t>ORD01954</t>
  </si>
  <si>
    <t>CUST74085</t>
  </si>
  <si>
    <t>ORD01955</t>
  </si>
  <si>
    <t>CUST42866</t>
  </si>
  <si>
    <t>ORD01956</t>
  </si>
  <si>
    <t>CUST48138</t>
  </si>
  <si>
    <t>ORD01957</t>
  </si>
  <si>
    <t>CUST31085</t>
  </si>
  <si>
    <t>ORD01958</t>
  </si>
  <si>
    <t>CUST13485</t>
  </si>
  <si>
    <t>ORD01959</t>
  </si>
  <si>
    <t>CUST18273</t>
  </si>
  <si>
    <t>ORD01960</t>
  </si>
  <si>
    <t>CUST65845</t>
  </si>
  <si>
    <t>ORD01961</t>
  </si>
  <si>
    <t>CUST86203</t>
  </si>
  <si>
    <t>ORD01962</t>
  </si>
  <si>
    <t>ORD01963</t>
  </si>
  <si>
    <t>CUST25899</t>
  </si>
  <si>
    <t>ORD01964</t>
  </si>
  <si>
    <t>CUST61585</t>
  </si>
  <si>
    <t>ORD01965</t>
  </si>
  <si>
    <t>CUST40432</t>
  </si>
  <si>
    <t>ORD01966</t>
  </si>
  <si>
    <t>CUST71104</t>
  </si>
  <si>
    <t>ORD01967</t>
  </si>
  <si>
    <t>CUST55345</t>
  </si>
  <si>
    <t>ORD01968</t>
  </si>
  <si>
    <t>CUST46139</t>
  </si>
  <si>
    <t>ORD01969</t>
  </si>
  <si>
    <t>CUST94937</t>
  </si>
  <si>
    <t>ORD01970</t>
  </si>
  <si>
    <t>CUST51363</t>
  </si>
  <si>
    <t>ORD01971</t>
  </si>
  <si>
    <t>CUST79342</t>
  </si>
  <si>
    <t>ORD01972</t>
  </si>
  <si>
    <t>CUST43836</t>
  </si>
  <si>
    <t>ORD01973</t>
  </si>
  <si>
    <t>CUST62951</t>
  </si>
  <si>
    <t>ORD01974</t>
  </si>
  <si>
    <t>CUST20723</t>
  </si>
  <si>
    <t>ORD01975</t>
  </si>
  <si>
    <t>CUST90468</t>
  </si>
  <si>
    <t>ORD01976</t>
  </si>
  <si>
    <t>CUST72928</t>
  </si>
  <si>
    <t>ORD01977</t>
  </si>
  <si>
    <t>CUST66565</t>
  </si>
  <si>
    <t>ORD01978</t>
  </si>
  <si>
    <t>CUST79907</t>
  </si>
  <si>
    <t>ORD01979</t>
  </si>
  <si>
    <t>CUST83213</t>
  </si>
  <si>
    <t>ORD01980</t>
  </si>
  <si>
    <t>CUST70115</t>
  </si>
  <si>
    <t>ORD01981</t>
  </si>
  <si>
    <t>CUST94845</t>
  </si>
  <si>
    <t>ORD01982</t>
  </si>
  <si>
    <t>CUST95484</t>
  </si>
  <si>
    <t>ORD01983</t>
  </si>
  <si>
    <t>CUST15785</t>
  </si>
  <si>
    <t>ORD01984</t>
  </si>
  <si>
    <t>CUST68273</t>
  </si>
  <si>
    <t>ORD01985</t>
  </si>
  <si>
    <t>CUST76948</t>
  </si>
  <si>
    <t>ORD01986</t>
  </si>
  <si>
    <t>CUST76570</t>
  </si>
  <si>
    <t>ORD01987</t>
  </si>
  <si>
    <t>CUST57018</t>
  </si>
  <si>
    <t>ORD01988</t>
  </si>
  <si>
    <t>CUST31708</t>
  </si>
  <si>
    <t>ORD01989</t>
  </si>
  <si>
    <t>CUST11212</t>
  </si>
  <si>
    <t>ORD01990</t>
  </si>
  <si>
    <t>CUST43280</t>
  </si>
  <si>
    <t>ORD01991</t>
  </si>
  <si>
    <t>CUST46429</t>
  </si>
  <si>
    <t>ORD01992</t>
  </si>
  <si>
    <t>CUST89601</t>
  </si>
  <si>
    <t>ORD01993</t>
  </si>
  <si>
    <t>CUST24291</t>
  </si>
  <si>
    <t>ORD01994</t>
  </si>
  <si>
    <t>CUST14757</t>
  </si>
  <si>
    <t>ORD01995</t>
  </si>
  <si>
    <t>CUST10197</t>
  </si>
  <si>
    <t>ORD01996</t>
  </si>
  <si>
    <t>CUST84821</t>
  </si>
  <si>
    <t>ORD01997</t>
  </si>
  <si>
    <t>CUST47493</t>
  </si>
  <si>
    <t>ORD01998</t>
  </si>
  <si>
    <t>CUST11205</t>
  </si>
  <si>
    <t>ORD01999</t>
  </si>
  <si>
    <t>CUST33684</t>
  </si>
  <si>
    <t>ORD02000</t>
  </si>
  <si>
    <t>CUST94143</t>
  </si>
  <si>
    <t>ORD02001</t>
  </si>
  <si>
    <t>CUST64616</t>
  </si>
  <si>
    <t>ORD02002</t>
  </si>
  <si>
    <t>CUST31329</t>
  </si>
  <si>
    <t>ORD02003</t>
  </si>
  <si>
    <t>CUST32544</t>
  </si>
  <si>
    <t>ORD02004</t>
  </si>
  <si>
    <t>CUST24923</t>
  </si>
  <si>
    <t>ORD02005</t>
  </si>
  <si>
    <t>CUST91433</t>
  </si>
  <si>
    <t>ORD02006</t>
  </si>
  <si>
    <t>CUST46746</t>
  </si>
  <si>
    <t>ORD02007</t>
  </si>
  <si>
    <t>CUST67072</t>
  </si>
  <si>
    <t>ORD02008</t>
  </si>
  <si>
    <t>CUST78626</t>
  </si>
  <si>
    <t>ORD02009</t>
  </si>
  <si>
    <t>CUST60101</t>
  </si>
  <si>
    <t>ORD02010</t>
  </si>
  <si>
    <t>CUST40691</t>
  </si>
  <si>
    <t>ORD02011</t>
  </si>
  <si>
    <t>CUST93210</t>
  </si>
  <si>
    <t>ORD02012</t>
  </si>
  <si>
    <t>CUST85293</t>
  </si>
  <si>
    <t>ORD02013</t>
  </si>
  <si>
    <t>CUST81740</t>
  </si>
  <si>
    <t>ORD02014</t>
  </si>
  <si>
    <t>CUST76266</t>
  </si>
  <si>
    <t>ORD02015</t>
  </si>
  <si>
    <t>CUST63622</t>
  </si>
  <si>
    <t>ORD02016</t>
  </si>
  <si>
    <t>CUST50534</t>
  </si>
  <si>
    <t>ORD02017</t>
  </si>
  <si>
    <t>CUST81628</t>
  </si>
  <si>
    <t>ORD02018</t>
  </si>
  <si>
    <t>CUST46605</t>
  </si>
  <si>
    <t>ORD02019</t>
  </si>
  <si>
    <t>CUST96940</t>
  </si>
  <si>
    <t>ORD02020</t>
  </si>
  <si>
    <t>CUST27108</t>
  </si>
  <si>
    <t>ORD02021</t>
  </si>
  <si>
    <t>CUST94843</t>
  </si>
  <si>
    <t>ORD02022</t>
  </si>
  <si>
    <t>CUST70885</t>
  </si>
  <si>
    <t>ORD02023</t>
  </si>
  <si>
    <t>CUST57094</t>
  </si>
  <si>
    <t>ORD02024</t>
  </si>
  <si>
    <t>ORD02025</t>
  </si>
  <si>
    <t>CUST35739</t>
  </si>
  <si>
    <t>ORD02026</t>
  </si>
  <si>
    <t>CUST90811</t>
  </si>
  <si>
    <t>ORD02027</t>
  </si>
  <si>
    <t>CUST98230</t>
  </si>
  <si>
    <t>ORD02028</t>
  </si>
  <si>
    <t>CUST66498</t>
  </si>
  <si>
    <t>ORD02029</t>
  </si>
  <si>
    <t>CUST76136</t>
  </si>
  <si>
    <t>ORD02030</t>
  </si>
  <si>
    <t>CUST75034</t>
  </si>
  <si>
    <t>ORD02031</t>
  </si>
  <si>
    <t>CUST70761</t>
  </si>
  <si>
    <t>ORD02032</t>
  </si>
  <si>
    <t>CUST87476</t>
  </si>
  <si>
    <t>ORD02033</t>
  </si>
  <si>
    <t>CUST93975</t>
  </si>
  <si>
    <t>ORD02034</t>
  </si>
  <si>
    <t>CUST18431</t>
  </si>
  <si>
    <t>ORD02035</t>
  </si>
  <si>
    <t>CUST37986</t>
  </si>
  <si>
    <t>ORD02036</t>
  </si>
  <si>
    <t>CUST47901</t>
  </si>
  <si>
    <t>ORD02037</t>
  </si>
  <si>
    <t>CUST59856</t>
  </si>
  <si>
    <t>ORD02038</t>
  </si>
  <si>
    <t>CUST90854</t>
  </si>
  <si>
    <t>ORD02039</t>
  </si>
  <si>
    <t>CUST68486</t>
  </si>
  <si>
    <t>ORD02040</t>
  </si>
  <si>
    <t>CUST85964</t>
  </si>
  <si>
    <t>ORD02041</t>
  </si>
  <si>
    <t>CUST57684</t>
  </si>
  <si>
    <t>ORD02042</t>
  </si>
  <si>
    <t>CUST26534</t>
  </si>
  <si>
    <t>ORD02043</t>
  </si>
  <si>
    <t>CUST55793</t>
  </si>
  <si>
    <t>ORD02044</t>
  </si>
  <si>
    <t>CUST91468</t>
  </si>
  <si>
    <t>ORD02045</t>
  </si>
  <si>
    <t>CUST35310</t>
  </si>
  <si>
    <t>ORD02046</t>
  </si>
  <si>
    <t>CUST75508</t>
  </si>
  <si>
    <t>ORD02047</t>
  </si>
  <si>
    <t>CUST50244</t>
  </si>
  <si>
    <t>ORD02048</t>
  </si>
  <si>
    <t>CUST97729</t>
  </si>
  <si>
    <t>ORD02049</t>
  </si>
  <si>
    <t>CUST65105</t>
  </si>
  <si>
    <t>ORD02050</t>
  </si>
  <si>
    <t>CUST30636</t>
  </si>
  <si>
    <t>ORD02051</t>
  </si>
  <si>
    <t>CUST17574</t>
  </si>
  <si>
    <t>ORD02052</t>
  </si>
  <si>
    <t>CUST62805</t>
  </si>
  <si>
    <t>ORD02053</t>
  </si>
  <si>
    <t>CUST72074</t>
  </si>
  <si>
    <t>ORD02054</t>
  </si>
  <si>
    <t>CUST81251</t>
  </si>
  <si>
    <t>ORD02055</t>
  </si>
  <si>
    <t>CUST19891</t>
  </si>
  <si>
    <t>ORD02056</t>
  </si>
  <si>
    <t>CUST62308</t>
  </si>
  <si>
    <t>ORD02057</t>
  </si>
  <si>
    <t>CUST77189</t>
  </si>
  <si>
    <t>ORD02058</t>
  </si>
  <si>
    <t>CUST78927</t>
  </si>
  <si>
    <t>ORD02059</t>
  </si>
  <si>
    <t>CUST22754</t>
  </si>
  <si>
    <t>ORD02060</t>
  </si>
  <si>
    <t>CUST88256</t>
  </si>
  <si>
    <t>ORD02061</t>
  </si>
  <si>
    <t>CUST35420</t>
  </si>
  <si>
    <t>ORD02062</t>
  </si>
  <si>
    <t>CUST28813</t>
  </si>
  <si>
    <t>ORD02063</t>
  </si>
  <si>
    <t>CUST91126</t>
  </si>
  <si>
    <t>ORD02064</t>
  </si>
  <si>
    <t>CUST26782</t>
  </si>
  <si>
    <t>ORD02065</t>
  </si>
  <si>
    <t>CUST32937</t>
  </si>
  <si>
    <t>ORD02066</t>
  </si>
  <si>
    <t>CUST56662</t>
  </si>
  <si>
    <t>ORD02067</t>
  </si>
  <si>
    <t>CUST18833</t>
  </si>
  <si>
    <t>ORD02068</t>
  </si>
  <si>
    <t>CUST78854</t>
  </si>
  <si>
    <t>ORD02069</t>
  </si>
  <si>
    <t>CUST90722</t>
  </si>
  <si>
    <t>ORD02070</t>
  </si>
  <si>
    <t>CUST12376</t>
  </si>
  <si>
    <t>ORD02071</t>
  </si>
  <si>
    <t>CUST27473</t>
  </si>
  <si>
    <t>ORD02072</t>
  </si>
  <si>
    <t>CUST97329</t>
  </si>
  <si>
    <t>ORD02073</t>
  </si>
  <si>
    <t>CUST57574</t>
  </si>
  <si>
    <t>ORD02074</t>
  </si>
  <si>
    <t>CUST10225</t>
  </si>
  <si>
    <t>ORD02075</t>
  </si>
  <si>
    <t>CUST54739</t>
  </si>
  <si>
    <t>ORD02076</t>
  </si>
  <si>
    <t>CUST93933</t>
  </si>
  <si>
    <t>ORD02077</t>
  </si>
  <si>
    <t>CUST84099</t>
  </si>
  <si>
    <t>ORD02078</t>
  </si>
  <si>
    <t>CUST99919</t>
  </si>
  <si>
    <t>ORD02079</t>
  </si>
  <si>
    <t>CUST27485</t>
  </si>
  <si>
    <t>ORD02080</t>
  </si>
  <si>
    <t>CUST17178</t>
  </si>
  <si>
    <t>ORD02081</t>
  </si>
  <si>
    <t>CUST75784</t>
  </si>
  <si>
    <t>ORD02082</t>
  </si>
  <si>
    <t>CUST90402</t>
  </si>
  <si>
    <t>ORD02083</t>
  </si>
  <si>
    <t>CUST46931</t>
  </si>
  <si>
    <t>ORD02084</t>
  </si>
  <si>
    <t>CUST44344</t>
  </si>
  <si>
    <t>ORD02085</t>
  </si>
  <si>
    <t>CUST89784</t>
  </si>
  <si>
    <t>ORD02086</t>
  </si>
  <si>
    <t>CUST49257</t>
  </si>
  <si>
    <t>ORD02087</t>
  </si>
  <si>
    <t>CUST78237</t>
  </si>
  <si>
    <t>ORD02088</t>
  </si>
  <si>
    <t>CUST39355</t>
  </si>
  <si>
    <t>ORD02089</t>
  </si>
  <si>
    <t>CUST59728</t>
  </si>
  <si>
    <t>ORD02090</t>
  </si>
  <si>
    <t>CUST48631</t>
  </si>
  <si>
    <t>ORD02091</t>
  </si>
  <si>
    <t>CUST53086</t>
  </si>
  <si>
    <t>ORD02092</t>
  </si>
  <si>
    <t>CUST75867</t>
  </si>
  <si>
    <t>ORD02093</t>
  </si>
  <si>
    <t>CUST16065</t>
  </si>
  <si>
    <t>ORD02094</t>
  </si>
  <si>
    <t>CUST66805</t>
  </si>
  <si>
    <t>ORD02095</t>
  </si>
  <si>
    <t>CUST72022</t>
  </si>
  <si>
    <t>ORD02096</t>
  </si>
  <si>
    <t>CUST75028</t>
  </si>
  <si>
    <t>ORD02097</t>
  </si>
  <si>
    <t>CUST77696</t>
  </si>
  <si>
    <t>ORD02098</t>
  </si>
  <si>
    <t>CUST65054</t>
  </si>
  <si>
    <t>ORD02099</t>
  </si>
  <si>
    <t>CUST41935</t>
  </si>
  <si>
    <t>ORD02100</t>
  </si>
  <si>
    <t>CUST85343</t>
  </si>
  <si>
    <t>ORD02101</t>
  </si>
  <si>
    <t>CUST83167</t>
  </si>
  <si>
    <t>ORD02102</t>
  </si>
  <si>
    <t>CUST10202</t>
  </si>
  <si>
    <t>ORD02103</t>
  </si>
  <si>
    <t>CUST64020</t>
  </si>
  <si>
    <t>ORD02104</t>
  </si>
  <si>
    <t>CUST24900</t>
  </si>
  <si>
    <t>ORD02105</t>
  </si>
  <si>
    <t>CUST36143</t>
  </si>
  <si>
    <t>ORD02106</t>
  </si>
  <si>
    <t>CUST27044</t>
  </si>
  <si>
    <t>ORD02107</t>
  </si>
  <si>
    <t>CUST33000</t>
  </si>
  <si>
    <t>ORD02108</t>
  </si>
  <si>
    <t>CUST55081</t>
  </si>
  <si>
    <t>ORD02109</t>
  </si>
  <si>
    <t>CUST45260</t>
  </si>
  <si>
    <t>ORD02110</t>
  </si>
  <si>
    <t>CUST66345</t>
  </si>
  <si>
    <t>ORD02111</t>
  </si>
  <si>
    <t>CUST60559</t>
  </si>
  <si>
    <t>ORD02112</t>
  </si>
  <si>
    <t>CUST61725</t>
  </si>
  <si>
    <t>ORD02113</t>
  </si>
  <si>
    <t>CUST94240</t>
  </si>
  <si>
    <t>ORD02114</t>
  </si>
  <si>
    <t>CUST85824</t>
  </si>
  <si>
    <t>ORD02115</t>
  </si>
  <si>
    <t>CUST57015</t>
  </si>
  <si>
    <t>ORD02116</t>
  </si>
  <si>
    <t>CUST98817</t>
  </si>
  <si>
    <t>ORD02117</t>
  </si>
  <si>
    <t>CUST17865</t>
  </si>
  <si>
    <t>ORD02118</t>
  </si>
  <si>
    <t>CUST69690</t>
  </si>
  <si>
    <t>ORD02119</t>
  </si>
  <si>
    <t>CUST50404</t>
  </si>
  <si>
    <t>ORD02120</t>
  </si>
  <si>
    <t>CUST40562</t>
  </si>
  <si>
    <t>ORD02121</t>
  </si>
  <si>
    <t>CUST51540</t>
  </si>
  <si>
    <t>ORD02122</t>
  </si>
  <si>
    <t>CUST91016</t>
  </si>
  <si>
    <t>ORD02123</t>
  </si>
  <si>
    <t>CUST80739</t>
  </si>
  <si>
    <t>ORD02124</t>
  </si>
  <si>
    <t>CUST40328</t>
  </si>
  <si>
    <t>ORD02125</t>
  </si>
  <si>
    <t>CUST66851</t>
  </si>
  <si>
    <t>ORD02126</t>
  </si>
  <si>
    <t>CUST21007</t>
  </si>
  <si>
    <t>ORD02127</t>
  </si>
  <si>
    <t>CUST12015</t>
  </si>
  <si>
    <t>ORD02128</t>
  </si>
  <si>
    <t>CUST94272</t>
  </si>
  <si>
    <t>ORD02129</t>
  </si>
  <si>
    <t>CUST62747</t>
  </si>
  <si>
    <t>ORD02130</t>
  </si>
  <si>
    <t>CUST96791</t>
  </si>
  <si>
    <t>ORD02131</t>
  </si>
  <si>
    <t>CUST62150</t>
  </si>
  <si>
    <t>ORD02132</t>
  </si>
  <si>
    <t>CUST56890</t>
  </si>
  <si>
    <t>ORD02133</t>
  </si>
  <si>
    <t>CUST77499</t>
  </si>
  <si>
    <t>ORD02134</t>
  </si>
  <si>
    <t>CUST21247</t>
  </si>
  <si>
    <t>ORD02135</t>
  </si>
  <si>
    <t>CUST43151</t>
  </si>
  <si>
    <t>ORD02136</t>
  </si>
  <si>
    <t>CUST13756</t>
  </si>
  <si>
    <t>ORD02137</t>
  </si>
  <si>
    <t>CUST48753</t>
  </si>
  <si>
    <t>ORD02138</t>
  </si>
  <si>
    <t>CUST22292</t>
  </si>
  <si>
    <t>ORD02139</t>
  </si>
  <si>
    <t>CUST16353</t>
  </si>
  <si>
    <t>ORD02140</t>
  </si>
  <si>
    <t>CUST36871</t>
  </si>
  <si>
    <t>ORD02141</t>
  </si>
  <si>
    <t>CUST35434</t>
  </si>
  <si>
    <t>ORD02142</t>
  </si>
  <si>
    <t>CUST62082</t>
  </si>
  <si>
    <t>ORD02143</t>
  </si>
  <si>
    <t>CUST31847</t>
  </si>
  <si>
    <t>ORD02144</t>
  </si>
  <si>
    <t>CUST78736</t>
  </si>
  <si>
    <t>ORD02145</t>
  </si>
  <si>
    <t>CUST15214</t>
  </si>
  <si>
    <t>ORD02146</t>
  </si>
  <si>
    <t>CUST54650</t>
  </si>
  <si>
    <t>ORD02147</t>
  </si>
  <si>
    <t>ORD02148</t>
  </si>
  <si>
    <t>CUST33291</t>
  </si>
  <si>
    <t>ORD02149</t>
  </si>
  <si>
    <t>CUST88654</t>
  </si>
  <si>
    <t>ORD02150</t>
  </si>
  <si>
    <t>CUST60941</t>
  </si>
  <si>
    <t>ORD02151</t>
  </si>
  <si>
    <t>CUST47517</t>
  </si>
  <si>
    <t>ORD02152</t>
  </si>
  <si>
    <t>CUST85313</t>
  </si>
  <si>
    <t>ORD02153</t>
  </si>
  <si>
    <t>CUST17444</t>
  </si>
  <si>
    <t>ORD02154</t>
  </si>
  <si>
    <t>CUST77307</t>
  </si>
  <si>
    <t>ORD02155</t>
  </si>
  <si>
    <t>ORD02156</t>
  </si>
  <si>
    <t>CUST66918</t>
  </si>
  <si>
    <t>ORD02157</t>
  </si>
  <si>
    <t>CUST78995</t>
  </si>
  <si>
    <t>ORD02158</t>
  </si>
  <si>
    <t>CUST40848</t>
  </si>
  <si>
    <t>ORD02159</t>
  </si>
  <si>
    <t>CUST93974</t>
  </si>
  <si>
    <t>ORD02160</t>
  </si>
  <si>
    <t>CUST20323</t>
  </si>
  <si>
    <t>ORD02161</t>
  </si>
  <si>
    <t>CUST71902</t>
  </si>
  <si>
    <t>ORD02162</t>
  </si>
  <si>
    <t>CUST69093</t>
  </si>
  <si>
    <t>ORD02163</t>
  </si>
  <si>
    <t>CUST71844</t>
  </si>
  <si>
    <t>ORD02164</t>
  </si>
  <si>
    <t>CUST60643</t>
  </si>
  <si>
    <t>ORD02165</t>
  </si>
  <si>
    <t>CUST52406</t>
  </si>
  <si>
    <t>ORD02166</t>
  </si>
  <si>
    <t>CUST33718</t>
  </si>
  <si>
    <t>ORD02167</t>
  </si>
  <si>
    <t>ORD02168</t>
  </si>
  <si>
    <t>CUST74366</t>
  </si>
  <si>
    <t>ORD02169</t>
  </si>
  <si>
    <t>CUST39498</t>
  </si>
  <si>
    <t>ORD02170</t>
  </si>
  <si>
    <t>CUST31622</t>
  </si>
  <si>
    <t>ORD02171</t>
  </si>
  <si>
    <t>CUST74055</t>
  </si>
  <si>
    <t>ORD02172</t>
  </si>
  <si>
    <t>CUST83240</t>
  </si>
  <si>
    <t>ORD02173</t>
  </si>
  <si>
    <t>CUST17162</t>
  </si>
  <si>
    <t>ORD02174</t>
  </si>
  <si>
    <t>CUST55302</t>
  </si>
  <si>
    <t>ORD02175</t>
  </si>
  <si>
    <t>CUST48219</t>
  </si>
  <si>
    <t>ORD02176</t>
  </si>
  <si>
    <t>CUST63545</t>
  </si>
  <si>
    <t>ORD02177</t>
  </si>
  <si>
    <t>CUST87340</t>
  </si>
  <si>
    <t>ORD02178</t>
  </si>
  <si>
    <t>ORD02179</t>
  </si>
  <si>
    <t>CUST56214</t>
  </si>
  <si>
    <t>ORD02180</t>
  </si>
  <si>
    <t>CUST14140</t>
  </si>
  <si>
    <t>ORD02181</t>
  </si>
  <si>
    <t>CUST61395</t>
  </si>
  <si>
    <t>ORD02182</t>
  </si>
  <si>
    <t>CUST83042</t>
  </si>
  <si>
    <t>ORD02183</t>
  </si>
  <si>
    <t>CUST94314</t>
  </si>
  <si>
    <t>ORD02184</t>
  </si>
  <si>
    <t>CUST71315</t>
  </si>
  <si>
    <t>ORD02185</t>
  </si>
  <si>
    <t>CUST55405</t>
  </si>
  <si>
    <t>ORD02186</t>
  </si>
  <si>
    <t>CUST80555</t>
  </si>
  <si>
    <t>ORD02187</t>
  </si>
  <si>
    <t>CUST12259</t>
  </si>
  <si>
    <t>ORD02188</t>
  </si>
  <si>
    <t>CUST72468</t>
  </si>
  <si>
    <t>ORD02189</t>
  </si>
  <si>
    <t>CUST85709</t>
  </si>
  <si>
    <t>ORD02190</t>
  </si>
  <si>
    <t>CUST67476</t>
  </si>
  <si>
    <t>ORD02191</t>
  </si>
  <si>
    <t>CUST77660</t>
  </si>
  <si>
    <t>ORD02192</t>
  </si>
  <si>
    <t>CUST30435</t>
  </si>
  <si>
    <t>ORD02193</t>
  </si>
  <si>
    <t>CUST50046</t>
  </si>
  <si>
    <t>ORD02194</t>
  </si>
  <si>
    <t>CUST16277</t>
  </si>
  <si>
    <t>ORD02195</t>
  </si>
  <si>
    <t>CUST96622</t>
  </si>
  <si>
    <t>ORD02196</t>
  </si>
  <si>
    <t>CUST92381</t>
  </si>
  <si>
    <t>ORD02197</t>
  </si>
  <si>
    <t>CUST85847</t>
  </si>
  <si>
    <t>ORD02198</t>
  </si>
  <si>
    <t>CUST45720</t>
  </si>
  <si>
    <t>ORD02199</t>
  </si>
  <si>
    <t>CUST38484</t>
  </si>
  <si>
    <t>ORD02200</t>
  </si>
  <si>
    <t>CUST18839</t>
  </si>
  <si>
    <t>ORD02201</t>
  </si>
  <si>
    <t>CUST64840</t>
  </si>
  <si>
    <t>ORD02202</t>
  </si>
  <si>
    <t>CUST80422</t>
  </si>
  <si>
    <t>ORD02203</t>
  </si>
  <si>
    <t>CUST64461</t>
  </si>
  <si>
    <t>ORD02204</t>
  </si>
  <si>
    <t>CUST13457</t>
  </si>
  <si>
    <t>ORD02205</t>
  </si>
  <si>
    <t>CUST16381</t>
  </si>
  <si>
    <t>ORD02206</t>
  </si>
  <si>
    <t>CUST22090</t>
  </si>
  <si>
    <t>ORD02207</t>
  </si>
  <si>
    <t>CUST98438</t>
  </si>
  <si>
    <t>ORD02208</t>
  </si>
  <si>
    <t>CUST68296</t>
  </si>
  <si>
    <t>ORD02209</t>
  </si>
  <si>
    <t>CUST22582</t>
  </si>
  <si>
    <t>ORD02210</t>
  </si>
  <si>
    <t>CUST94463</t>
  </si>
  <si>
    <t>ORD02211</t>
  </si>
  <si>
    <t>CUST84388</t>
  </si>
  <si>
    <t>ORD02212</t>
  </si>
  <si>
    <t>CUST55651</t>
  </si>
  <si>
    <t>ORD02213</t>
  </si>
  <si>
    <t>CUST35399</t>
  </si>
  <si>
    <t>ORD02214</t>
  </si>
  <si>
    <t>CUST75806</t>
  </si>
  <si>
    <t>ORD02215</t>
  </si>
  <si>
    <t>CUST93410</t>
  </si>
  <si>
    <t>ORD02216</t>
  </si>
  <si>
    <t>CUST75343</t>
  </si>
  <si>
    <t>ORD02217</t>
  </si>
  <si>
    <t>CUST67567</t>
  </si>
  <si>
    <t>ORD02218</t>
  </si>
  <si>
    <t>CUST54420</t>
  </si>
  <si>
    <t>ORD02219</t>
  </si>
  <si>
    <t>CUST77091</t>
  </si>
  <si>
    <t>ORD02220</t>
  </si>
  <si>
    <t>CUST47843</t>
  </si>
  <si>
    <t>ORD02221</t>
  </si>
  <si>
    <t>CUST77156</t>
  </si>
  <si>
    <t>ORD02222</t>
  </si>
  <si>
    <t>CUST53833</t>
  </si>
  <si>
    <t>ORD02223</t>
  </si>
  <si>
    <t>CUST61158</t>
  </si>
  <si>
    <t>ORD02224</t>
  </si>
  <si>
    <t>CUST16255</t>
  </si>
  <si>
    <t>ORD02225</t>
  </si>
  <si>
    <t>CUST61217</t>
  </si>
  <si>
    <t>ORD02226</t>
  </si>
  <si>
    <t>CUST55190</t>
  </si>
  <si>
    <t>ORD02227</t>
  </si>
  <si>
    <t>CUST66897</t>
  </si>
  <si>
    <t>ORD02228</t>
  </si>
  <si>
    <t>CUST22694</t>
  </si>
  <si>
    <t>ORD02229</t>
  </si>
  <si>
    <t>CUST50915</t>
  </si>
  <si>
    <t>ORD02230</t>
  </si>
  <si>
    <t>CUST53271</t>
  </si>
  <si>
    <t>ORD02231</t>
  </si>
  <si>
    <t>CUST44847</t>
  </si>
  <si>
    <t>ORD02232</t>
  </si>
  <si>
    <t>CUST41514</t>
  </si>
  <si>
    <t>ORD02233</t>
  </si>
  <si>
    <t>CUST76679</t>
  </si>
  <si>
    <t>ORD02234</t>
  </si>
  <si>
    <t>CUST46763</t>
  </si>
  <si>
    <t>ORD02235</t>
  </si>
  <si>
    <t>CUST97964</t>
  </si>
  <si>
    <t>ORD02236</t>
  </si>
  <si>
    <t>CUST62193</t>
  </si>
  <si>
    <t>ORD02237</t>
  </si>
  <si>
    <t>CUST79176</t>
  </si>
  <si>
    <t>ORD02238</t>
  </si>
  <si>
    <t>CUST34627</t>
  </si>
  <si>
    <t>ORD02239</t>
  </si>
  <si>
    <t>CUST25471</t>
  </si>
  <si>
    <t>ORD02240</t>
  </si>
  <si>
    <t>CUST29149</t>
  </si>
  <si>
    <t>ORD02241</t>
  </si>
  <si>
    <t>CUST23146</t>
  </si>
  <si>
    <t>ORD02242</t>
  </si>
  <si>
    <t>CUST81402</t>
  </si>
  <si>
    <t>ORD02243</t>
  </si>
  <si>
    <t>CUST18890</t>
  </si>
  <si>
    <t>ORD02244</t>
  </si>
  <si>
    <t>CUST25907</t>
  </si>
  <si>
    <t>ORD02245</t>
  </si>
  <si>
    <t>CUST25612</t>
  </si>
  <si>
    <t>ORD02246</t>
  </si>
  <si>
    <t>CUST84288</t>
  </si>
  <si>
    <t>ORD02247</t>
  </si>
  <si>
    <t>CUST57643</t>
  </si>
  <si>
    <t>ORD02248</t>
  </si>
  <si>
    <t>CUST17620</t>
  </si>
  <si>
    <t>ORD02249</t>
  </si>
  <si>
    <t>CUST31320</t>
  </si>
  <si>
    <t>ORD02250</t>
  </si>
  <si>
    <t>CUST29732</t>
  </si>
  <si>
    <t>ORD02251</t>
  </si>
  <si>
    <t>CUST47802</t>
  </si>
  <si>
    <t>ORD02252</t>
  </si>
  <si>
    <t>CUST65870</t>
  </si>
  <si>
    <t>ORD02253</t>
  </si>
  <si>
    <t>CUST66478</t>
  </si>
  <si>
    <t>ORD02254</t>
  </si>
  <si>
    <t>CUST30329</t>
  </si>
  <si>
    <t>ORD02255</t>
  </si>
  <si>
    <t>CUST18389</t>
  </si>
  <si>
    <t>ORD02256</t>
  </si>
  <si>
    <t>CUST93261</t>
  </si>
  <si>
    <t>ORD02257</t>
  </si>
  <si>
    <t>CUST60601</t>
  </si>
  <si>
    <t>ORD02258</t>
  </si>
  <si>
    <t>CUST20077</t>
  </si>
  <si>
    <t>ORD02259</t>
  </si>
  <si>
    <t>CUST71079</t>
  </si>
  <si>
    <t>ORD02260</t>
  </si>
  <si>
    <t>CUST43121</t>
  </si>
  <si>
    <t>ORD02261</t>
  </si>
  <si>
    <t>CUST79725</t>
  </si>
  <si>
    <t>ORD02262</t>
  </si>
  <si>
    <t>CUST41136</t>
  </si>
  <si>
    <t>ORD02263</t>
  </si>
  <si>
    <t>CUST99263</t>
  </si>
  <si>
    <t>ORD02264</t>
  </si>
  <si>
    <t>CUST38978</t>
  </si>
  <si>
    <t>ORD02265</t>
  </si>
  <si>
    <t>ORD02266</t>
  </si>
  <si>
    <t>CUST92967</t>
  </si>
  <si>
    <t>ORD02267</t>
  </si>
  <si>
    <t>CUST53287</t>
  </si>
  <si>
    <t>ORD02268</t>
  </si>
  <si>
    <t>CUST91688</t>
  </si>
  <si>
    <t>ORD02269</t>
  </si>
  <si>
    <t>CUST17075</t>
  </si>
  <si>
    <t>ORD02270</t>
  </si>
  <si>
    <t>CUST21079</t>
  </si>
  <si>
    <t>ORD02271</t>
  </si>
  <si>
    <t>CUST71520</t>
  </si>
  <si>
    <t>ORD02272</t>
  </si>
  <si>
    <t>CUST81300</t>
  </si>
  <si>
    <t>ORD02273</t>
  </si>
  <si>
    <t>CUST12701</t>
  </si>
  <si>
    <t>ORD02274</t>
  </si>
  <si>
    <t>CUST93293</t>
  </si>
  <si>
    <t>ORD02275</t>
  </si>
  <si>
    <t>CUST88945</t>
  </si>
  <si>
    <t>ORD02276</t>
  </si>
  <si>
    <t>CUST67397</t>
  </si>
  <si>
    <t>ORD02277</t>
  </si>
  <si>
    <t>CUST18565</t>
  </si>
  <si>
    <t>ORD02278</t>
  </si>
  <si>
    <t>CUST31917</t>
  </si>
  <si>
    <t>ORD02279</t>
  </si>
  <si>
    <t>CUST84395</t>
  </si>
  <si>
    <t>ORD02280</t>
  </si>
  <si>
    <t>CUST69992</t>
  </si>
  <si>
    <t>ORD02281</t>
  </si>
  <si>
    <t>CUST62378</t>
  </si>
  <si>
    <t>ORD02282</t>
  </si>
  <si>
    <t>CUST68827</t>
  </si>
  <si>
    <t>ORD02283</t>
  </si>
  <si>
    <t>CUST67060</t>
  </si>
  <si>
    <t>ORD02284</t>
  </si>
  <si>
    <t>CUST58398</t>
  </si>
  <si>
    <t>ORD02285</t>
  </si>
  <si>
    <t>CUST14623</t>
  </si>
  <si>
    <t>ORD02286</t>
  </si>
  <si>
    <t>CUST71651</t>
  </si>
  <si>
    <t>ORD02287</t>
  </si>
  <si>
    <t>CUST47927</t>
  </si>
  <si>
    <t>ORD02288</t>
  </si>
  <si>
    <t>CUST95068</t>
  </si>
  <si>
    <t>ORD02289</t>
  </si>
  <si>
    <t>CUST24738</t>
  </si>
  <si>
    <t>ORD02290</t>
  </si>
  <si>
    <t>CUST98619</t>
  </si>
  <si>
    <t>ORD02291</t>
  </si>
  <si>
    <t>CUST31850</t>
  </si>
  <si>
    <t>ORD02292</t>
  </si>
  <si>
    <t>CUST58621</t>
  </si>
  <si>
    <t>ORD02293</t>
  </si>
  <si>
    <t>CUST57341</t>
  </si>
  <si>
    <t>ORD02294</t>
  </si>
  <si>
    <t>CUST44780</t>
  </si>
  <si>
    <t>ORD02295</t>
  </si>
  <si>
    <t>CUST60421</t>
  </si>
  <si>
    <t>ORD02296</t>
  </si>
  <si>
    <t>CUST36204</t>
  </si>
  <si>
    <t>ORD02297</t>
  </si>
  <si>
    <t>CUST45331</t>
  </si>
  <si>
    <t>ORD02298</t>
  </si>
  <si>
    <t>CUST67612</t>
  </si>
  <si>
    <t>ORD02299</t>
  </si>
  <si>
    <t>CUST60408</t>
  </si>
  <si>
    <t>ORD02300</t>
  </si>
  <si>
    <t>CUST18274</t>
  </si>
  <si>
    <t>ORD02301</t>
  </si>
  <si>
    <t>CUST56039</t>
  </si>
  <si>
    <t>ORD02302</t>
  </si>
  <si>
    <t>CUST65536</t>
  </si>
  <si>
    <t>ORD02303</t>
  </si>
  <si>
    <t>CUST86797</t>
  </si>
  <si>
    <t>ORD02304</t>
  </si>
  <si>
    <t>CUST64609</t>
  </si>
  <si>
    <t>ORD02305</t>
  </si>
  <si>
    <t>CUST25619</t>
  </si>
  <si>
    <t>ORD02306</t>
  </si>
  <si>
    <t>CUST31035</t>
  </si>
  <si>
    <t>ORD02307</t>
  </si>
  <si>
    <t>CUST19521</t>
  </si>
  <si>
    <t>ORD02308</t>
  </si>
  <si>
    <t>CUST67064</t>
  </si>
  <si>
    <t>ORD02309</t>
  </si>
  <si>
    <t>CUST40525</t>
  </si>
  <si>
    <t>ORD02310</t>
  </si>
  <si>
    <t>CUST63418</t>
  </si>
  <si>
    <t>ORD02311</t>
  </si>
  <si>
    <t>CUST79264</t>
  </si>
  <si>
    <t>ORD02312</t>
  </si>
  <si>
    <t>CUST38544</t>
  </si>
  <si>
    <t>ORD02313</t>
  </si>
  <si>
    <t>CUST46996</t>
  </si>
  <si>
    <t>ORD02314</t>
  </si>
  <si>
    <t>CUST43583</t>
  </si>
  <si>
    <t>ORD02315</t>
  </si>
  <si>
    <t>CUST36467</t>
  </si>
  <si>
    <t>ORD02316</t>
  </si>
  <si>
    <t>CUST12011</t>
  </si>
  <si>
    <t>ORD02317</t>
  </si>
  <si>
    <t>CUST91816</t>
  </si>
  <si>
    <t>ORD02318</t>
  </si>
  <si>
    <t>CUST11197</t>
  </si>
  <si>
    <t>ORD02319</t>
  </si>
  <si>
    <t>CUST87770</t>
  </si>
  <si>
    <t>ORD02320</t>
  </si>
  <si>
    <t>CUST37782</t>
  </si>
  <si>
    <t>ORD02321</t>
  </si>
  <si>
    <t>CUST54999</t>
  </si>
  <si>
    <t>ORD02322</t>
  </si>
  <si>
    <t>CUST30140</t>
  </si>
  <si>
    <t>ORD02323</t>
  </si>
  <si>
    <t>CUST42446</t>
  </si>
  <si>
    <t>ORD02324</t>
  </si>
  <si>
    <t>CUST80590</t>
  </si>
  <si>
    <t>ORD02325</t>
  </si>
  <si>
    <t>CUST91051</t>
  </si>
  <si>
    <t>ORD02326</t>
  </si>
  <si>
    <t>CUST23184</t>
  </si>
  <si>
    <t>ORD02327</t>
  </si>
  <si>
    <t>CUST93241</t>
  </si>
  <si>
    <t>ORD02328</t>
  </si>
  <si>
    <t>CUST33489</t>
  </si>
  <si>
    <t>ORD02329</t>
  </si>
  <si>
    <t>CUST49906</t>
  </si>
  <si>
    <t>ORD02330</t>
  </si>
  <si>
    <t>CUST28720</t>
  </si>
  <si>
    <t>ORD02331</t>
  </si>
  <si>
    <t>CUST62096</t>
  </si>
  <si>
    <t>ORD02332</t>
  </si>
  <si>
    <t>CUST94933</t>
  </si>
  <si>
    <t>ORD02333</t>
  </si>
  <si>
    <t>CUST28686</t>
  </si>
  <si>
    <t>ORD02334</t>
  </si>
  <si>
    <t>ORD02335</t>
  </si>
  <si>
    <t>CUST54051</t>
  </si>
  <si>
    <t>ORD02336</t>
  </si>
  <si>
    <t>CUST71738</t>
  </si>
  <si>
    <t>ORD02337</t>
  </si>
  <si>
    <t>CUST15770</t>
  </si>
  <si>
    <t>ORD02338</t>
  </si>
  <si>
    <t>CUST40890</t>
  </si>
  <si>
    <t>ORD02339</t>
  </si>
  <si>
    <t>CUST44682</t>
  </si>
  <si>
    <t>ORD02340</t>
  </si>
  <si>
    <t>CUST17410</t>
  </si>
  <si>
    <t>ORD02341</t>
  </si>
  <si>
    <t>CUST75531</t>
  </si>
  <si>
    <t>ORD02342</t>
  </si>
  <si>
    <t>CUST14939</t>
  </si>
  <si>
    <t>ORD02343</t>
  </si>
  <si>
    <t>CUST26498</t>
  </si>
  <si>
    <t>ORD02344</t>
  </si>
  <si>
    <t>CUST36936</t>
  </si>
  <si>
    <t>ORD02345</t>
  </si>
  <si>
    <t>CUST15679</t>
  </si>
  <si>
    <t>ORD02346</t>
  </si>
  <si>
    <t>CUST22888</t>
  </si>
  <si>
    <t>ORD02347</t>
  </si>
  <si>
    <t>CUST23265</t>
  </si>
  <si>
    <t>ORD02348</t>
  </si>
  <si>
    <t>CUST47038</t>
  </si>
  <si>
    <t>ORD02349</t>
  </si>
  <si>
    <t>CUST56137</t>
  </si>
  <si>
    <t>ORD02350</t>
  </si>
  <si>
    <t>CUST98558</t>
  </si>
  <si>
    <t>ORD02351</t>
  </si>
  <si>
    <t>CUST35993</t>
  </si>
  <si>
    <t>ORD02352</t>
  </si>
  <si>
    <t>CUST84727</t>
  </si>
  <si>
    <t>ORD02353</t>
  </si>
  <si>
    <t>CUST91456</t>
  </si>
  <si>
    <t>ORD02354</t>
  </si>
  <si>
    <t>CUST51417</t>
  </si>
  <si>
    <t>ORD02355</t>
  </si>
  <si>
    <t>CUST44299</t>
  </si>
  <si>
    <t>ORD02356</t>
  </si>
  <si>
    <t>CUST79830</t>
  </si>
  <si>
    <t>ORD02357</t>
  </si>
  <si>
    <t>CUST51721</t>
  </si>
  <si>
    <t>ORD02358</t>
  </si>
  <si>
    <t>CUST39620</t>
  </si>
  <si>
    <t>ORD02359</t>
  </si>
  <si>
    <t>CUST89813</t>
  </si>
  <si>
    <t>ORD02360</t>
  </si>
  <si>
    <t>CUST75914</t>
  </si>
  <si>
    <t>ORD02361</t>
  </si>
  <si>
    <t>CUST54244</t>
  </si>
  <si>
    <t>ORD02362</t>
  </si>
  <si>
    <t>CUST60631</t>
  </si>
  <si>
    <t>ORD02363</t>
  </si>
  <si>
    <t>CUST11938</t>
  </si>
  <si>
    <t>ORD02364</t>
  </si>
  <si>
    <t>CUST13510</t>
  </si>
  <si>
    <t>ORD02365</t>
  </si>
  <si>
    <t>CUST24155</t>
  </si>
  <si>
    <t>ORD02366</t>
  </si>
  <si>
    <t>CUST83444</t>
  </si>
  <si>
    <t>ORD02367</t>
  </si>
  <si>
    <t>CUST41547</t>
  </si>
  <si>
    <t>ORD02368</t>
  </si>
  <si>
    <t>CUST87735</t>
  </si>
  <si>
    <t>ORD02369</t>
  </si>
  <si>
    <t>CUST68029</t>
  </si>
  <si>
    <t>ORD02370</t>
  </si>
  <si>
    <t>CUST71966</t>
  </si>
  <si>
    <t>ORD02371</t>
  </si>
  <si>
    <t>CUST77716</t>
  </si>
  <si>
    <t>ORD02372</t>
  </si>
  <si>
    <t>CUST65760</t>
  </si>
  <si>
    <t>ORD02373</t>
  </si>
  <si>
    <t>CUST86877</t>
  </si>
  <si>
    <t>ORD02374</t>
  </si>
  <si>
    <t>CUST39274</t>
  </si>
  <si>
    <t>ORD02375</t>
  </si>
  <si>
    <t>CUST26270</t>
  </si>
  <si>
    <t>ORD02376</t>
  </si>
  <si>
    <t>CUST10852</t>
  </si>
  <si>
    <t>ORD02377</t>
  </si>
  <si>
    <t>CUST26407</t>
  </si>
  <si>
    <t>ORD02378</t>
  </si>
  <si>
    <t>CUST94173</t>
  </si>
  <si>
    <t>ORD02379</t>
  </si>
  <si>
    <t>CUST89324</t>
  </si>
  <si>
    <t>ORD02380</t>
  </si>
  <si>
    <t>CUST56839</t>
  </si>
  <si>
    <t>ORD02381</t>
  </si>
  <si>
    <t>CUST39083</t>
  </si>
  <si>
    <t>ORD02382</t>
  </si>
  <si>
    <t>CUST89663</t>
  </si>
  <si>
    <t>ORD02383</t>
  </si>
  <si>
    <t>CUST75938</t>
  </si>
  <si>
    <t>ORD02384</t>
  </si>
  <si>
    <t>CUST66605</t>
  </si>
  <si>
    <t>ORD02385</t>
  </si>
  <si>
    <t>CUST41763</t>
  </si>
  <si>
    <t>ORD02386</t>
  </si>
  <si>
    <t>CUST68614</t>
  </si>
  <si>
    <t>ORD02387</t>
  </si>
  <si>
    <t>CUST21267</t>
  </si>
  <si>
    <t>ORD02388</t>
  </si>
  <si>
    <t>CUST47382</t>
  </si>
  <si>
    <t>ORD02389</t>
  </si>
  <si>
    <t>CUST62822</t>
  </si>
  <si>
    <t>ORD02390</t>
  </si>
  <si>
    <t>CUST64091</t>
  </si>
  <si>
    <t>ORD02391</t>
  </si>
  <si>
    <t>CUST46649</t>
  </si>
  <si>
    <t>ORD02392</t>
  </si>
  <si>
    <t>CUST74193</t>
  </si>
  <si>
    <t>ORD02393</t>
  </si>
  <si>
    <t>CUST27245</t>
  </si>
  <si>
    <t>ORD02394</t>
  </si>
  <si>
    <t>CUST83554</t>
  </si>
  <si>
    <t>ORD02395</t>
  </si>
  <si>
    <t>CUST49935</t>
  </si>
  <si>
    <t>ORD02396</t>
  </si>
  <si>
    <t>CUST54598</t>
  </si>
  <si>
    <t>ORD02397</t>
  </si>
  <si>
    <t>CUST79470</t>
  </si>
  <si>
    <t>ORD02398</t>
  </si>
  <si>
    <t>CUST36510</t>
  </si>
  <si>
    <t>ORD02399</t>
  </si>
  <si>
    <t>CUST94063</t>
  </si>
  <si>
    <t>ORD02400</t>
  </si>
  <si>
    <t>CUST50677</t>
  </si>
  <si>
    <t>ORD02401</t>
  </si>
  <si>
    <t>CUST99413</t>
  </si>
  <si>
    <t>ORD02402</t>
  </si>
  <si>
    <t>CUST45151</t>
  </si>
  <si>
    <t>ORD02403</t>
  </si>
  <si>
    <t>CUST81869</t>
  </si>
  <si>
    <t>ORD02404</t>
  </si>
  <si>
    <t>CUST12256</t>
  </si>
  <si>
    <t>ORD02405</t>
  </si>
  <si>
    <t>CUST99759</t>
  </si>
  <si>
    <t>ORD02406</t>
  </si>
  <si>
    <t>CUST76086</t>
  </si>
  <si>
    <t>ORD02407</t>
  </si>
  <si>
    <t>CUST47739</t>
  </si>
  <si>
    <t>ORD02408</t>
  </si>
  <si>
    <t>CUST62017</t>
  </si>
  <si>
    <t>ORD02409</t>
  </si>
  <si>
    <t>CUST74621</t>
  </si>
  <si>
    <t>ORD02410</t>
  </si>
  <si>
    <t>CUST57489</t>
  </si>
  <si>
    <t>ORD02411</t>
  </si>
  <si>
    <t>CUST35715</t>
  </si>
  <si>
    <t>ORD02412</t>
  </si>
  <si>
    <t>CUST83485</t>
  </si>
  <si>
    <t>ORD02413</t>
  </si>
  <si>
    <t>CUST42618</t>
  </si>
  <si>
    <t>ORD02414</t>
  </si>
  <si>
    <t>CUST19898</t>
  </si>
  <si>
    <t>ORD02415</t>
  </si>
  <si>
    <t>CUST59893</t>
  </si>
  <si>
    <t>ORD02416</t>
  </si>
  <si>
    <t>CUST90639</t>
  </si>
  <si>
    <t>ORD02417</t>
  </si>
  <si>
    <t>CUST30090</t>
  </si>
  <si>
    <t>ORD02418</t>
  </si>
  <si>
    <t>CUST45326</t>
  </si>
  <si>
    <t>ORD02419</t>
  </si>
  <si>
    <t>CUST52582</t>
  </si>
  <si>
    <t>ORD02420</t>
  </si>
  <si>
    <t>CUST15652</t>
  </si>
  <si>
    <t>ORD02421</t>
  </si>
  <si>
    <t>CUST15984</t>
  </si>
  <si>
    <t>ORD02422</t>
  </si>
  <si>
    <t>CUST19015</t>
  </si>
  <si>
    <t>ORD02423</t>
  </si>
  <si>
    <t>ORD02424</t>
  </si>
  <si>
    <t>CUST32489</t>
  </si>
  <si>
    <t>ORD02425</t>
  </si>
  <si>
    <t>CUST91853</t>
  </si>
  <si>
    <t>ORD02426</t>
  </si>
  <si>
    <t>CUST55861</t>
  </si>
  <si>
    <t>ORD02427</t>
  </si>
  <si>
    <t>CUST91584</t>
  </si>
  <si>
    <t>ORD02428</t>
  </si>
  <si>
    <t>CUST73061</t>
  </si>
  <si>
    <t>ORD02429</t>
  </si>
  <si>
    <t>CUST30530</t>
  </si>
  <si>
    <t>ORD02430</t>
  </si>
  <si>
    <t>CUST26063</t>
  </si>
  <si>
    <t>ORD02431</t>
  </si>
  <si>
    <t>CUST81831</t>
  </si>
  <si>
    <t>ORD02432</t>
  </si>
  <si>
    <t>CUST21776</t>
  </si>
  <si>
    <t>ORD02433</t>
  </si>
  <si>
    <t>CUST61660</t>
  </si>
  <si>
    <t>ORD02434</t>
  </si>
  <si>
    <t>CUST41867</t>
  </si>
  <si>
    <t>ORD02435</t>
  </si>
  <si>
    <t>CUST35950</t>
  </si>
  <si>
    <t>ORD02436</t>
  </si>
  <si>
    <t>CUST82040</t>
  </si>
  <si>
    <t>ORD02437</t>
  </si>
  <si>
    <t>CUST59215</t>
  </si>
  <si>
    <t>ORD02438</t>
  </si>
  <si>
    <t>CUST62229</t>
  </si>
  <si>
    <t>ORD02439</t>
  </si>
  <si>
    <t>CUST81039</t>
  </si>
  <si>
    <t>ORD02440</t>
  </si>
  <si>
    <t>CUST49115</t>
  </si>
  <si>
    <t>ORD02441</t>
  </si>
  <si>
    <t>CUST37002</t>
  </si>
  <si>
    <t>ORD02442</t>
  </si>
  <si>
    <t>CUST77794</t>
  </si>
  <si>
    <t>ORD02443</t>
  </si>
  <si>
    <t>CUST58925</t>
  </si>
  <si>
    <t>ORD02444</t>
  </si>
  <si>
    <t>CUST37695</t>
  </si>
  <si>
    <t>ORD02445</t>
  </si>
  <si>
    <t>CUST54274</t>
  </si>
  <si>
    <t>ORD02446</t>
  </si>
  <si>
    <t>CUST83541</t>
  </si>
  <si>
    <t>ORD02447</t>
  </si>
  <si>
    <t>CUST48541</t>
  </si>
  <si>
    <t>ORD02448</t>
  </si>
  <si>
    <t>CUST13323</t>
  </si>
  <si>
    <t>ORD02449</t>
  </si>
  <si>
    <t>CUST46516</t>
  </si>
  <si>
    <t>ORD02450</t>
  </si>
  <si>
    <t>CUST64504</t>
  </si>
  <si>
    <t>ORD02451</t>
  </si>
  <si>
    <t>CUST28937</t>
  </si>
  <si>
    <t>ORD02452</t>
  </si>
  <si>
    <t>CUST57079</t>
  </si>
  <si>
    <t>ORD02453</t>
  </si>
  <si>
    <t>CUST13422</t>
  </si>
  <si>
    <t>ORD02454</t>
  </si>
  <si>
    <t>CUST30387</t>
  </si>
  <si>
    <t>ORD02455</t>
  </si>
  <si>
    <t>CUST69459</t>
  </si>
  <si>
    <t>ORD02456</t>
  </si>
  <si>
    <t>CUST13492</t>
  </si>
  <si>
    <t>ORD02457</t>
  </si>
  <si>
    <t>CUST11041</t>
  </si>
  <si>
    <t>ORD02458</t>
  </si>
  <si>
    <t>CUST28340</t>
  </si>
  <si>
    <t>ORD02459</t>
  </si>
  <si>
    <t>CUST87559</t>
  </si>
  <si>
    <t>ORD02460</t>
  </si>
  <si>
    <t>ORD02461</t>
  </si>
  <si>
    <t>CUST69010</t>
  </si>
  <si>
    <t>ORD02462</t>
  </si>
  <si>
    <t>CUST77161</t>
  </si>
  <si>
    <t>ORD02463</t>
  </si>
  <si>
    <t>CUST58643</t>
  </si>
  <si>
    <t>ORD02464</t>
  </si>
  <si>
    <t>CUST40964</t>
  </si>
  <si>
    <t>ORD02465</t>
  </si>
  <si>
    <t>CUST41941</t>
  </si>
  <si>
    <t>ORD02466</t>
  </si>
  <si>
    <t>CUST33867</t>
  </si>
  <si>
    <t>ORD02467</t>
  </si>
  <si>
    <t>CUST80222</t>
  </si>
  <si>
    <t>ORD02468</t>
  </si>
  <si>
    <t>CUST53903</t>
  </si>
  <si>
    <t>ORD02469</t>
  </si>
  <si>
    <t>CUST86081</t>
  </si>
  <si>
    <t>ORD02470</t>
  </si>
  <si>
    <t>CUST60552</t>
  </si>
  <si>
    <t>ORD02471</t>
  </si>
  <si>
    <t>CUST87389</t>
  </si>
  <si>
    <t>ORD02472</t>
  </si>
  <si>
    <t>CUST15946</t>
  </si>
  <si>
    <t>ORD02473</t>
  </si>
  <si>
    <t>CUST67172</t>
  </si>
  <si>
    <t>ORD02474</t>
  </si>
  <si>
    <t>CUST71545</t>
  </si>
  <si>
    <t>ORD02475</t>
  </si>
  <si>
    <t>CUST38095</t>
  </si>
  <si>
    <t>ORD02476</t>
  </si>
  <si>
    <t>CUST80781</t>
  </si>
  <si>
    <t>ORD02477</t>
  </si>
  <si>
    <t>CUST82484</t>
  </si>
  <si>
    <t>ORD02478</t>
  </si>
  <si>
    <t>CUST61426</t>
  </si>
  <si>
    <t>ORD02479</t>
  </si>
  <si>
    <t>CUST29112</t>
  </si>
  <si>
    <t>ORD02480</t>
  </si>
  <si>
    <t>ORD02481</t>
  </si>
  <si>
    <t>CUST45941</t>
  </si>
  <si>
    <t>ORD02482</t>
  </si>
  <si>
    <t>CUST18504</t>
  </si>
  <si>
    <t>ORD02483</t>
  </si>
  <si>
    <t>CUST67422</t>
  </si>
  <si>
    <t>ORD02484</t>
  </si>
  <si>
    <t>CUST92056</t>
  </si>
  <si>
    <t>ORD02485</t>
  </si>
  <si>
    <t>CUST97370</t>
  </si>
  <si>
    <t>ORD02486</t>
  </si>
  <si>
    <t>CUST88511</t>
  </si>
  <si>
    <t>ORD02487</t>
  </si>
  <si>
    <t>CUST71828</t>
  </si>
  <si>
    <t>ORD02488</t>
  </si>
  <si>
    <t>CUST82632</t>
  </si>
  <si>
    <t>ORD02489</t>
  </si>
  <si>
    <t>CUST25733</t>
  </si>
  <si>
    <t>ORD02490</t>
  </si>
  <si>
    <t>ORD02491</t>
  </si>
  <si>
    <t>CUST61488</t>
  </si>
  <si>
    <t>ORD02492</t>
  </si>
  <si>
    <t>CUST75586</t>
  </si>
  <si>
    <t>ORD02493</t>
  </si>
  <si>
    <t>CUST90088</t>
  </si>
  <si>
    <t>ORD02494</t>
  </si>
  <si>
    <t>CUST61054</t>
  </si>
  <si>
    <t>ORD02495</t>
  </si>
  <si>
    <t>CUST86516</t>
  </si>
  <si>
    <t>ORD02496</t>
  </si>
  <si>
    <t>CUST63707</t>
  </si>
  <si>
    <t>ORD02497</t>
  </si>
  <si>
    <t>CUST43167</t>
  </si>
  <si>
    <t>ORD02498</t>
  </si>
  <si>
    <t>CUST79239</t>
  </si>
  <si>
    <t>ORD02499</t>
  </si>
  <si>
    <t>CUST62707</t>
  </si>
  <si>
    <t>ORD02500</t>
  </si>
  <si>
    <t>ORD02501</t>
  </si>
  <si>
    <t>CUST96758</t>
  </si>
  <si>
    <t>ORD02502</t>
  </si>
  <si>
    <t>CUST96094</t>
  </si>
  <si>
    <t>ORD02503</t>
  </si>
  <si>
    <t>CUST47728</t>
  </si>
  <si>
    <t>ORD02504</t>
  </si>
  <si>
    <t>CUST94172</t>
  </si>
  <si>
    <t>ORD02505</t>
  </si>
  <si>
    <t>CUST10112</t>
  </si>
  <si>
    <t>ORD02506</t>
  </si>
  <si>
    <t>CUST28206</t>
  </si>
  <si>
    <t>ORD02507</t>
  </si>
  <si>
    <t>CUST53858</t>
  </si>
  <si>
    <t>ORD02508</t>
  </si>
  <si>
    <t>CUST66882</t>
  </si>
  <si>
    <t>ORD02509</t>
  </si>
  <si>
    <t>CUST32367</t>
  </si>
  <si>
    <t>ORD02510</t>
  </si>
  <si>
    <t>CUST88740</t>
  </si>
  <si>
    <t>ORD02511</t>
  </si>
  <si>
    <t>CUST33641</t>
  </si>
  <si>
    <t>ORD02512</t>
  </si>
  <si>
    <t>CUST57438</t>
  </si>
  <si>
    <t>ORD02513</t>
  </si>
  <si>
    <t>ORD02514</t>
  </si>
  <si>
    <t>CUST90625</t>
  </si>
  <si>
    <t>ORD02515</t>
  </si>
  <si>
    <t>CUST50935</t>
  </si>
  <si>
    <t>ORD02516</t>
  </si>
  <si>
    <t>CUST36688</t>
  </si>
  <si>
    <t>ORD02517</t>
  </si>
  <si>
    <t>CUST95320</t>
  </si>
  <si>
    <t>ORD02518</t>
  </si>
  <si>
    <t>CUST94030</t>
  </si>
  <si>
    <t>ORD02519</t>
  </si>
  <si>
    <t>CUST53585</t>
  </si>
  <si>
    <t>ORD02520</t>
  </si>
  <si>
    <t>CUST69003</t>
  </si>
  <si>
    <t>ORD02521</t>
  </si>
  <si>
    <t>CUST29895</t>
  </si>
  <si>
    <t>ORD02522</t>
  </si>
  <si>
    <t>CUST54836</t>
  </si>
  <si>
    <t>ORD02523</t>
  </si>
  <si>
    <t>CUST92160</t>
  </si>
  <si>
    <t>ORD02524</t>
  </si>
  <si>
    <t>CUST21359</t>
  </si>
  <si>
    <t>ORD02525</t>
  </si>
  <si>
    <t>CUST40975</t>
  </si>
  <si>
    <t>ORD02526</t>
  </si>
  <si>
    <t>CUST72782</t>
  </si>
  <si>
    <t>ORD02527</t>
  </si>
  <si>
    <t>CUST52761</t>
  </si>
  <si>
    <t>ORD02528</t>
  </si>
  <si>
    <t>CUST30548</t>
  </si>
  <si>
    <t>ORD02529</t>
  </si>
  <si>
    <t>CUST52245</t>
  </si>
  <si>
    <t>ORD02530</t>
  </si>
  <si>
    <t>CUST18931</t>
  </si>
  <si>
    <t>ORD02531</t>
  </si>
  <si>
    <t>CUST89858</t>
  </si>
  <si>
    <t>ORD02532</t>
  </si>
  <si>
    <t>CUST62750</t>
  </si>
  <si>
    <t>ORD02533</t>
  </si>
  <si>
    <t>CUST95603</t>
  </si>
  <si>
    <t>ORD02534</t>
  </si>
  <si>
    <t>CUST91086</t>
  </si>
  <si>
    <t>ORD02535</t>
  </si>
  <si>
    <t>CUST59065</t>
  </si>
  <si>
    <t>ORD02536</t>
  </si>
  <si>
    <t>CUST88961</t>
  </si>
  <si>
    <t>ORD02537</t>
  </si>
  <si>
    <t>CUST58040</t>
  </si>
  <si>
    <t>ORD02538</t>
  </si>
  <si>
    <t>CUST84925</t>
  </si>
  <si>
    <t>ORD02539</t>
  </si>
  <si>
    <t>CUST16240</t>
  </si>
  <si>
    <t>ORD02540</t>
  </si>
  <si>
    <t>CUST26402</t>
  </si>
  <si>
    <t>ORD02541</t>
  </si>
  <si>
    <t>CUST15412</t>
  </si>
  <si>
    <t>ORD02542</t>
  </si>
  <si>
    <t>CUST23486</t>
  </si>
  <si>
    <t>ORD02543</t>
  </si>
  <si>
    <t>CUST83723</t>
  </si>
  <si>
    <t>ORD02544</t>
  </si>
  <si>
    <t>CUST99726</t>
  </si>
  <si>
    <t>ORD02545</t>
  </si>
  <si>
    <t>CUST30555</t>
  </si>
  <si>
    <t>ORD02546</t>
  </si>
  <si>
    <t>CUST94640</t>
  </si>
  <si>
    <t>ORD02547</t>
  </si>
  <si>
    <t>CUST24326</t>
  </si>
  <si>
    <t>ORD02548</t>
  </si>
  <si>
    <t>CUST79446</t>
  </si>
  <si>
    <t>ORD02549</t>
  </si>
  <si>
    <t>CUST46615</t>
  </si>
  <si>
    <t>ORD02550</t>
  </si>
  <si>
    <t>CUST22786</t>
  </si>
  <si>
    <t>ORD02551</t>
  </si>
  <si>
    <t>CUST25889</t>
  </si>
  <si>
    <t>ORD02552</t>
  </si>
  <si>
    <t>CUST33516</t>
  </si>
  <si>
    <t>ORD02553</t>
  </si>
  <si>
    <t>CUST90256</t>
  </si>
  <si>
    <t>ORD02554</t>
  </si>
  <si>
    <t>CUST92375</t>
  </si>
  <si>
    <t>ORD02555</t>
  </si>
  <si>
    <t>CUST90951</t>
  </si>
  <si>
    <t>ORD02556</t>
  </si>
  <si>
    <t>CUST78385</t>
  </si>
  <si>
    <t>ORD02557</t>
  </si>
  <si>
    <t>CUST29979</t>
  </si>
  <si>
    <t>ORD02558</t>
  </si>
  <si>
    <t>CUST49163</t>
  </si>
  <si>
    <t>ORD02559</t>
  </si>
  <si>
    <t>ORD02560</t>
  </si>
  <si>
    <t>CUST42575</t>
  </si>
  <si>
    <t>ORD02561</t>
  </si>
  <si>
    <t>ORD02562</t>
  </si>
  <si>
    <t>CUST32291</t>
  </si>
  <si>
    <t>ORD02563</t>
  </si>
  <si>
    <t>CUST84617</t>
  </si>
  <si>
    <t>ORD02564</t>
  </si>
  <si>
    <t>CUST38986</t>
  </si>
  <si>
    <t>ORD02565</t>
  </si>
  <si>
    <t>CUST31726</t>
  </si>
  <si>
    <t>ORD02566</t>
  </si>
  <si>
    <t>CUST53016</t>
  </si>
  <si>
    <t>ORD02567</t>
  </si>
  <si>
    <t>CUST26737</t>
  </si>
  <si>
    <t>ORD02568</t>
  </si>
  <si>
    <t>CUST20592</t>
  </si>
  <si>
    <t>ORD02569</t>
  </si>
  <si>
    <t>CUST65632</t>
  </si>
  <si>
    <t>ORD02570</t>
  </si>
  <si>
    <t>CUST49916</t>
  </si>
  <si>
    <t>ORD02571</t>
  </si>
  <si>
    <t>CUST29649</t>
  </si>
  <si>
    <t>ORD02572</t>
  </si>
  <si>
    <t>CUST57316</t>
  </si>
  <si>
    <t>ORD02573</t>
  </si>
  <si>
    <t>CUST49624</t>
  </si>
  <si>
    <t>ORD02574</t>
  </si>
  <si>
    <t>ORD02575</t>
  </si>
  <si>
    <t>CUST77948</t>
  </si>
  <si>
    <t>ORD02576</t>
  </si>
  <si>
    <t>CUST27020</t>
  </si>
  <si>
    <t>ORD02577</t>
  </si>
  <si>
    <t>CUST95038</t>
  </si>
  <si>
    <t>ORD02578</t>
  </si>
  <si>
    <t>CUST69932</t>
  </si>
  <si>
    <t>ORD02579</t>
  </si>
  <si>
    <t>CUST24588</t>
  </si>
  <si>
    <t>ORD02580</t>
  </si>
  <si>
    <t>CUST33292</t>
  </si>
  <si>
    <t>ORD02581</t>
  </si>
  <si>
    <t>CUST90599</t>
  </si>
  <si>
    <t>ORD02582</t>
  </si>
  <si>
    <t>CUST94532</t>
  </si>
  <si>
    <t>ORD02583</t>
  </si>
  <si>
    <t>CUST51332</t>
  </si>
  <si>
    <t>ORD02584</t>
  </si>
  <si>
    <t>CUST50613</t>
  </si>
  <si>
    <t>ORD02585</t>
  </si>
  <si>
    <t>CUST20275</t>
  </si>
  <si>
    <t>ORD02586</t>
  </si>
  <si>
    <t>CUST46571</t>
  </si>
  <si>
    <t>ORD02587</t>
  </si>
  <si>
    <t>CUST64881</t>
  </si>
  <si>
    <t>ORD02588</t>
  </si>
  <si>
    <t>CUST70006</t>
  </si>
  <si>
    <t>ORD02589</t>
  </si>
  <si>
    <t>CUST13037</t>
  </si>
  <si>
    <t>ORD02590</t>
  </si>
  <si>
    <t>CUST35301</t>
  </si>
  <si>
    <t>ORD02591</t>
  </si>
  <si>
    <t>CUST64742</t>
  </si>
  <si>
    <t>ORD02592</t>
  </si>
  <si>
    <t>CUST96087</t>
  </si>
  <si>
    <t>ORD02593</t>
  </si>
  <si>
    <t>CUST67196</t>
  </si>
  <si>
    <t>ORD02594</t>
  </si>
  <si>
    <t>CUST62103</t>
  </si>
  <si>
    <t>ORD02595</t>
  </si>
  <si>
    <t>CUST40602</t>
  </si>
  <si>
    <t>ORD02596</t>
  </si>
  <si>
    <t>ORD02597</t>
  </si>
  <si>
    <t>CUST96933</t>
  </si>
  <si>
    <t>ORD02598</t>
  </si>
  <si>
    <t>CUST67455</t>
  </si>
  <si>
    <t>ORD02599</t>
  </si>
  <si>
    <t>CUST32256</t>
  </si>
  <si>
    <t>ORD02600</t>
  </si>
  <si>
    <t>CUST50453</t>
  </si>
  <si>
    <t>ORD02601</t>
  </si>
  <si>
    <t>CUST51114</t>
  </si>
  <si>
    <t>ORD02602</t>
  </si>
  <si>
    <t>CUST52971</t>
  </si>
  <si>
    <t>ORD02603</t>
  </si>
  <si>
    <t>CUST99367</t>
  </si>
  <si>
    <t>ORD02604</t>
  </si>
  <si>
    <t>CUST81921</t>
  </si>
  <si>
    <t>ORD02605</t>
  </si>
  <si>
    <t>CUST69902</t>
  </si>
  <si>
    <t>ORD02606</t>
  </si>
  <si>
    <t>CUST23148</t>
  </si>
  <si>
    <t>ORD02607</t>
  </si>
  <si>
    <t>CUST27906</t>
  </si>
  <si>
    <t>ORD02608</t>
  </si>
  <si>
    <t>CUST96434</t>
  </si>
  <si>
    <t>ORD02609</t>
  </si>
  <si>
    <t>CUST86752</t>
  </si>
  <si>
    <t>ORD02610</t>
  </si>
  <si>
    <t>CUST31719</t>
  </si>
  <si>
    <t>ORD02611</t>
  </si>
  <si>
    <t>CUST27310</t>
  </si>
  <si>
    <t>ORD02612</t>
  </si>
  <si>
    <t>CUST23368</t>
  </si>
  <si>
    <t>ORD02613</t>
  </si>
  <si>
    <t>CUST33567</t>
  </si>
  <si>
    <t>ORD02614</t>
  </si>
  <si>
    <t>CUST58997</t>
  </si>
  <si>
    <t>ORD02615</t>
  </si>
  <si>
    <t>CUST35054</t>
  </si>
  <si>
    <t>ORD02616</t>
  </si>
  <si>
    <t>CUST20053</t>
  </si>
  <si>
    <t>ORD02617</t>
  </si>
  <si>
    <t>CUST54088</t>
  </si>
  <si>
    <t>ORD02618</t>
  </si>
  <si>
    <t>CUST13869</t>
  </si>
  <si>
    <t>ORD02619</t>
  </si>
  <si>
    <t>CUST35312</t>
  </si>
  <si>
    <t>ORD02620</t>
  </si>
  <si>
    <t>CUST20904</t>
  </si>
  <si>
    <t>ORD02621</t>
  </si>
  <si>
    <t>CUST25574</t>
  </si>
  <si>
    <t>ORD02622</t>
  </si>
  <si>
    <t>CUST39043</t>
  </si>
  <si>
    <t>ORD02623</t>
  </si>
  <si>
    <t>CUST13269</t>
  </si>
  <si>
    <t>ORD02624</t>
  </si>
  <si>
    <t>CUST45607</t>
  </si>
  <si>
    <t>ORD02625</t>
  </si>
  <si>
    <t>CUST94673</t>
  </si>
  <si>
    <t>ORD02626</t>
  </si>
  <si>
    <t>CUST42668</t>
  </si>
  <si>
    <t>ORD02627</t>
  </si>
  <si>
    <t>CUST42004</t>
  </si>
  <si>
    <t>ORD02628</t>
  </si>
  <si>
    <t>CUST52238</t>
  </si>
  <si>
    <t>ORD02629</t>
  </si>
  <si>
    <t>CUST32842</t>
  </si>
  <si>
    <t>ORD02630</t>
  </si>
  <si>
    <t>CUST29310</t>
  </si>
  <si>
    <t>ORD02631</t>
  </si>
  <si>
    <t>CUST93303</t>
  </si>
  <si>
    <t>ORD02632</t>
  </si>
  <si>
    <t>CUST95176</t>
  </si>
  <si>
    <t>ORD02633</t>
  </si>
  <si>
    <t>CUST22898</t>
  </si>
  <si>
    <t>ORD02634</t>
  </si>
  <si>
    <t>CUST13065</t>
  </si>
  <si>
    <t>ORD02635</t>
  </si>
  <si>
    <t>CUST11089</t>
  </si>
  <si>
    <t>ORD02636</t>
  </si>
  <si>
    <t>CUST97636</t>
  </si>
  <si>
    <t>ORD02637</t>
  </si>
  <si>
    <t>CUST85575</t>
  </si>
  <si>
    <t>ORD02638</t>
  </si>
  <si>
    <t>CUST23788</t>
  </si>
  <si>
    <t>ORD02639</t>
  </si>
  <si>
    <t>CUST10857</t>
  </si>
  <si>
    <t>ORD02640</t>
  </si>
  <si>
    <t>CUST15627</t>
  </si>
  <si>
    <t>ORD02641</t>
  </si>
  <si>
    <t>CUST84819</t>
  </si>
  <si>
    <t>ORD02642</t>
  </si>
  <si>
    <t>CUST21040</t>
  </si>
  <si>
    <t>ORD02643</t>
  </si>
  <si>
    <t>CUST53181</t>
  </si>
  <si>
    <t>ORD02644</t>
  </si>
  <si>
    <t>CUST67674</t>
  </si>
  <si>
    <t>ORD02645</t>
  </si>
  <si>
    <t>CUST73177</t>
  </si>
  <si>
    <t>ORD02646</t>
  </si>
  <si>
    <t>CUST75051</t>
  </si>
  <si>
    <t>ORD02647</t>
  </si>
  <si>
    <t>CUST50397</t>
  </si>
  <si>
    <t>ORD02648</t>
  </si>
  <si>
    <t>CUST64007</t>
  </si>
  <si>
    <t>ORD02649</t>
  </si>
  <si>
    <t>CUST81735</t>
  </si>
  <si>
    <t>ORD02650</t>
  </si>
  <si>
    <t>CUST60810</t>
  </si>
  <si>
    <t>ORD02651</t>
  </si>
  <si>
    <t>CUST57836</t>
  </si>
  <si>
    <t>ORD02652</t>
  </si>
  <si>
    <t>CUST82668</t>
  </si>
  <si>
    <t>ORD02653</t>
  </si>
  <si>
    <t>CUST88332</t>
  </si>
  <si>
    <t>ORD02654</t>
  </si>
  <si>
    <t>CUST95122</t>
  </si>
  <si>
    <t>ORD02655</t>
  </si>
  <si>
    <t>ORD02656</t>
  </si>
  <si>
    <t>CUST25705</t>
  </si>
  <si>
    <t>ORD02657</t>
  </si>
  <si>
    <t>ORD02658</t>
  </si>
  <si>
    <t>CUST77748</t>
  </si>
  <si>
    <t>ORD02659</t>
  </si>
  <si>
    <t>CUST82587</t>
  </si>
  <si>
    <t>ORD02660</t>
  </si>
  <si>
    <t>CUST97328</t>
  </si>
  <si>
    <t>ORD02661</t>
  </si>
  <si>
    <t>CUST76826</t>
  </si>
  <si>
    <t>ORD02662</t>
  </si>
  <si>
    <t>CUST18248</t>
  </si>
  <si>
    <t>ORD02663</t>
  </si>
  <si>
    <t>CUST34412</t>
  </si>
  <si>
    <t>ORD02664</t>
  </si>
  <si>
    <t>CUST73987</t>
  </si>
  <si>
    <t>ORD02665</t>
  </si>
  <si>
    <t>CUST46323</t>
  </si>
  <si>
    <t>ORD02666</t>
  </si>
  <si>
    <t>CUST48203</t>
  </si>
  <si>
    <t>ORD02667</t>
  </si>
  <si>
    <t>CUST86546</t>
  </si>
  <si>
    <t>ORD02668</t>
  </si>
  <si>
    <t>CUST78502</t>
  </si>
  <si>
    <t>ORD02669</t>
  </si>
  <si>
    <t>CUST46391</t>
  </si>
  <si>
    <t>ORD02670</t>
  </si>
  <si>
    <t>CUST74140</t>
  </si>
  <si>
    <t>ORD02671</t>
  </si>
  <si>
    <t>CUST38522</t>
  </si>
  <si>
    <t>ORD02672</t>
  </si>
  <si>
    <t>CUST19561</t>
  </si>
  <si>
    <t>ORD02673</t>
  </si>
  <si>
    <t>CUST83443</t>
  </si>
  <si>
    <t>ORD02674</t>
  </si>
  <si>
    <t>CUST20611</t>
  </si>
  <si>
    <t>ORD02675</t>
  </si>
  <si>
    <t>CUST56879</t>
  </si>
  <si>
    <t>ORD02676</t>
  </si>
  <si>
    <t>CUST77851</t>
  </si>
  <si>
    <t>ORD02677</t>
  </si>
  <si>
    <t>CUST52511</t>
  </si>
  <si>
    <t>ORD02678</t>
  </si>
  <si>
    <t>CUST37550</t>
  </si>
  <si>
    <t>ORD02679</t>
  </si>
  <si>
    <t>CUST77629</t>
  </si>
  <si>
    <t>ORD02680</t>
  </si>
  <si>
    <t>CUST53794</t>
  </si>
  <si>
    <t>ORD02681</t>
  </si>
  <si>
    <t>CUST59898</t>
  </si>
  <si>
    <t>ORD02682</t>
  </si>
  <si>
    <t>CUST91364</t>
  </si>
  <si>
    <t>ORD02683</t>
  </si>
  <si>
    <t>CUST99099</t>
  </si>
  <si>
    <t>ORD02684</t>
  </si>
  <si>
    <t>CUST87480</t>
  </si>
  <si>
    <t>ORD02685</t>
  </si>
  <si>
    <t>CUST20759</t>
  </si>
  <si>
    <t>ORD02686</t>
  </si>
  <si>
    <t>CUST55994</t>
  </si>
  <si>
    <t>ORD02687</t>
  </si>
  <si>
    <t>CUST72784</t>
  </si>
  <si>
    <t>ORD02688</t>
  </si>
  <si>
    <t>CUST38836</t>
  </si>
  <si>
    <t>ORD02689</t>
  </si>
  <si>
    <t>CUST44750</t>
  </si>
  <si>
    <t>ORD02690</t>
  </si>
  <si>
    <t>CUST50523</t>
  </si>
  <si>
    <t>ORD02691</t>
  </si>
  <si>
    <t>CUST62916</t>
  </si>
  <si>
    <t>ORD02692</t>
  </si>
  <si>
    <t>CUST64778</t>
  </si>
  <si>
    <t>ORD02693</t>
  </si>
  <si>
    <t>CUST92538</t>
  </si>
  <si>
    <t>ORD02694</t>
  </si>
  <si>
    <t>CUST42005</t>
  </si>
  <si>
    <t>ORD02695</t>
  </si>
  <si>
    <t>CUST58259</t>
  </si>
  <si>
    <t>ORD02696</t>
  </si>
  <si>
    <t>CUST29418</t>
  </si>
  <si>
    <t>ORD02697</t>
  </si>
  <si>
    <t>CUST46914</t>
  </si>
  <si>
    <t>ORD02698</t>
  </si>
  <si>
    <t>CUST36789</t>
  </si>
  <si>
    <t>ORD02699</t>
  </si>
  <si>
    <t>CUST87960</t>
  </si>
  <si>
    <t>ORD02700</t>
  </si>
  <si>
    <t>CUST59970</t>
  </si>
  <si>
    <t>ORD02701</t>
  </si>
  <si>
    <t>CUST81788</t>
  </si>
  <si>
    <t>ORD02702</t>
  </si>
  <si>
    <t>CUST96176</t>
  </si>
  <si>
    <t>ORD02703</t>
  </si>
  <si>
    <t>CUST15682</t>
  </si>
  <si>
    <t>ORD02704</t>
  </si>
  <si>
    <t>CUST86636</t>
  </si>
  <si>
    <t>ORD02705</t>
  </si>
  <si>
    <t>CUST91513</t>
  </si>
  <si>
    <t>ORD02706</t>
  </si>
  <si>
    <t>CUST34333</t>
  </si>
  <si>
    <t>ORD02707</t>
  </si>
  <si>
    <t>CUST15280</t>
  </si>
  <si>
    <t>ORD02708</t>
  </si>
  <si>
    <t>CUST62134</t>
  </si>
  <si>
    <t>ORD02709</t>
  </si>
  <si>
    <t>CUST19733</t>
  </si>
  <si>
    <t>ORD02710</t>
  </si>
  <si>
    <t>CUST43106</t>
  </si>
  <si>
    <t>ORD02711</t>
  </si>
  <si>
    <t>CUST27223</t>
  </si>
  <si>
    <t>ORD02712</t>
  </si>
  <si>
    <t>CUST54919</t>
  </si>
  <si>
    <t>ORD02713</t>
  </si>
  <si>
    <t>CUST21067</t>
  </si>
  <si>
    <t>ORD02714</t>
  </si>
  <si>
    <t>CUST76284</t>
  </si>
  <si>
    <t>ORD02715</t>
  </si>
  <si>
    <t>CUST70688</t>
  </si>
  <si>
    <t>ORD02716</t>
  </si>
  <si>
    <t>CUST51388</t>
  </si>
  <si>
    <t>ORD02717</t>
  </si>
  <si>
    <t>CUST12999</t>
  </si>
  <si>
    <t>ORD02718</t>
  </si>
  <si>
    <t>CUST91133</t>
  </si>
  <si>
    <t>ORD02719</t>
  </si>
  <si>
    <t>CUST94848</t>
  </si>
  <si>
    <t>ORD02720</t>
  </si>
  <si>
    <t>CUST62627</t>
  </si>
  <si>
    <t>ORD02721</t>
  </si>
  <si>
    <t>CUST73674</t>
  </si>
  <si>
    <t>ORD02722</t>
  </si>
  <si>
    <t>CUST60393</t>
  </si>
  <si>
    <t>ORD02723</t>
  </si>
  <si>
    <t>CUST40559</t>
  </si>
  <si>
    <t>ORD02724</t>
  </si>
  <si>
    <t>CUST93229</t>
  </si>
  <si>
    <t>ORD02725</t>
  </si>
  <si>
    <t>CUST25386</t>
  </si>
  <si>
    <t>ORD02726</t>
  </si>
  <si>
    <t>CUST28215</t>
  </si>
  <si>
    <t>ORD02727</t>
  </si>
  <si>
    <t>CUST16194</t>
  </si>
  <si>
    <t>ORD02728</t>
  </si>
  <si>
    <t>CUST63235</t>
  </si>
  <si>
    <t>ORD02729</t>
  </si>
  <si>
    <t>CUST14202</t>
  </si>
  <si>
    <t>ORD02730</t>
  </si>
  <si>
    <t>CUST41476</t>
  </si>
  <si>
    <t>ORD02731</t>
  </si>
  <si>
    <t>CUST40762</t>
  </si>
  <si>
    <t>ORD02732</t>
  </si>
  <si>
    <t>CUST67686</t>
  </si>
  <si>
    <t>ORD02733</t>
  </si>
  <si>
    <t>CUST47158</t>
  </si>
  <si>
    <t>ORD02734</t>
  </si>
  <si>
    <t>ORD02735</t>
  </si>
  <si>
    <t>CUST13560</t>
  </si>
  <si>
    <t>ORD02736</t>
  </si>
  <si>
    <t>CUST56030</t>
  </si>
  <si>
    <t>ORD02737</t>
  </si>
  <si>
    <t>CUST39522</t>
  </si>
  <si>
    <t>ORD02738</t>
  </si>
  <si>
    <t>CUST75213</t>
  </si>
  <si>
    <t>ORD02739</t>
  </si>
  <si>
    <t>CUST20983</t>
  </si>
  <si>
    <t>ORD02740</t>
  </si>
  <si>
    <t>CUST32686</t>
  </si>
  <si>
    <t>ORD02741</t>
  </si>
  <si>
    <t>CUST72082</t>
  </si>
  <si>
    <t>ORD02742</t>
  </si>
  <si>
    <t>CUST37348</t>
  </si>
  <si>
    <t>ORD02743</t>
  </si>
  <si>
    <t>CUST79708</t>
  </si>
  <si>
    <t>ORD02744</t>
  </si>
  <si>
    <t>CUST80700</t>
  </si>
  <si>
    <t>ORD02745</t>
  </si>
  <si>
    <t>ORD02746</t>
  </si>
  <si>
    <t>CUST89263</t>
  </si>
  <si>
    <t>ORD02747</t>
  </si>
  <si>
    <t>CUST23358</t>
  </si>
  <si>
    <t>ORD02748</t>
  </si>
  <si>
    <t>CUST76115</t>
  </si>
  <si>
    <t>ORD02749</t>
  </si>
  <si>
    <t>CUST32745</t>
  </si>
  <si>
    <t>ORD02750</t>
  </si>
  <si>
    <t>CUST69334</t>
  </si>
  <si>
    <t>ORD02751</t>
  </si>
  <si>
    <t>CUST68941</t>
  </si>
  <si>
    <t>ORD02752</t>
  </si>
  <si>
    <t>CUST88854</t>
  </si>
  <si>
    <t>ORD02753</t>
  </si>
  <si>
    <t>CUST59846</t>
  </si>
  <si>
    <t>ORD02754</t>
  </si>
  <si>
    <t>CUST82347</t>
  </si>
  <si>
    <t>ORD02755</t>
  </si>
  <si>
    <t>CUST92034</t>
  </si>
  <si>
    <t>ORD02756</t>
  </si>
  <si>
    <t>CUST79159</t>
  </si>
  <si>
    <t>ORD02757</t>
  </si>
  <si>
    <t>CUST39307</t>
  </si>
  <si>
    <t>ORD02758</t>
  </si>
  <si>
    <t>CUST49037</t>
  </si>
  <si>
    <t>ORD02759</t>
  </si>
  <si>
    <t>CUST21152</t>
  </si>
  <si>
    <t>ORD02760</t>
  </si>
  <si>
    <t>CUST95221</t>
  </si>
  <si>
    <t>ORD02761</t>
  </si>
  <si>
    <t>CUST90392</t>
  </si>
  <si>
    <t>ORD02762</t>
  </si>
  <si>
    <t>CUST46308</t>
  </si>
  <si>
    <t>ORD02763</t>
  </si>
  <si>
    <t>ORD02764</t>
  </si>
  <si>
    <t>CUST31034</t>
  </si>
  <si>
    <t>ORD02765</t>
  </si>
  <si>
    <t>CUST78622</t>
  </si>
  <si>
    <t>ORD02766</t>
  </si>
  <si>
    <t>CUST88956</t>
  </si>
  <si>
    <t>ORD02767</t>
  </si>
  <si>
    <t>CUST97236</t>
  </si>
  <si>
    <t>ORD02768</t>
  </si>
  <si>
    <t>CUST95866</t>
  </si>
  <si>
    <t>ORD02769</t>
  </si>
  <si>
    <t>CUST34288</t>
  </si>
  <si>
    <t>ORD02770</t>
  </si>
  <si>
    <t>CUST61606</t>
  </si>
  <si>
    <t>ORD02771</t>
  </si>
  <si>
    <t>CUST46258</t>
  </si>
  <si>
    <t>ORD02772</t>
  </si>
  <si>
    <t>CUST43348</t>
  </si>
  <si>
    <t>ORD02773</t>
  </si>
  <si>
    <t>CUST54097</t>
  </si>
  <si>
    <t>ORD02774</t>
  </si>
  <si>
    <t>CUST62253</t>
  </si>
  <si>
    <t>ORD02775</t>
  </si>
  <si>
    <t>CUST52648</t>
  </si>
  <si>
    <t>ORD02776</t>
  </si>
  <si>
    <t>CUST36052</t>
  </si>
  <si>
    <t>ORD02777</t>
  </si>
  <si>
    <t>CUST98976</t>
  </si>
  <si>
    <t>ORD02778</t>
  </si>
  <si>
    <t>CUST55638</t>
  </si>
  <si>
    <t>ORD02779</t>
  </si>
  <si>
    <t>CUST61765</t>
  </si>
  <si>
    <t>ORD02780</t>
  </si>
  <si>
    <t>CUST23377</t>
  </si>
  <si>
    <t>ORD02781</t>
  </si>
  <si>
    <t>CUST69538</t>
  </si>
  <si>
    <t>ORD02782</t>
  </si>
  <si>
    <t>CUST53770</t>
  </si>
  <si>
    <t>ORD02783</t>
  </si>
  <si>
    <t>CUST88708</t>
  </si>
  <si>
    <t>ORD02784</t>
  </si>
  <si>
    <t>CUST88186</t>
  </si>
  <si>
    <t>ORD02785</t>
  </si>
  <si>
    <t>CUST20573</t>
  </si>
  <si>
    <t>ORD02786</t>
  </si>
  <si>
    <t>CUST57983</t>
  </si>
  <si>
    <t>ORD02787</t>
  </si>
  <si>
    <t>CUST74878</t>
  </si>
  <si>
    <t>ORD02788</t>
  </si>
  <si>
    <t>CUST81714</t>
  </si>
  <si>
    <t>ORD02789</t>
  </si>
  <si>
    <t>CUST73398</t>
  </si>
  <si>
    <t>ORD02790</t>
  </si>
  <si>
    <t>CUST83975</t>
  </si>
  <si>
    <t>ORD02791</t>
  </si>
  <si>
    <t>CUST86662</t>
  </si>
  <si>
    <t>ORD02792</t>
  </si>
  <si>
    <t>CUST88004</t>
  </si>
  <si>
    <t>ORD02793</t>
  </si>
  <si>
    <t>CUST88524</t>
  </si>
  <si>
    <t>ORD02794</t>
  </si>
  <si>
    <t>CUST64083</t>
  </si>
  <si>
    <t>ORD02795</t>
  </si>
  <si>
    <t>CUST59744</t>
  </si>
  <si>
    <t>ORD02796</t>
  </si>
  <si>
    <t>CUST26929</t>
  </si>
  <si>
    <t>ORD02797</t>
  </si>
  <si>
    <t>CUST95471</t>
  </si>
  <si>
    <t>ORD02798</t>
  </si>
  <si>
    <t>CUST49110</t>
  </si>
  <si>
    <t>ORD02799</t>
  </si>
  <si>
    <t>CUST91564</t>
  </si>
  <si>
    <t>ORD02800</t>
  </si>
  <si>
    <t>CUST78781</t>
  </si>
  <si>
    <t>ORD02801</t>
  </si>
  <si>
    <t>CUST90870</t>
  </si>
  <si>
    <t>ORD02802</t>
  </si>
  <si>
    <t>CUST42560</t>
  </si>
  <si>
    <t>ORD02803</t>
  </si>
  <si>
    <t>CUST53710</t>
  </si>
  <si>
    <t>ORD02804</t>
  </si>
  <si>
    <t>CUST65265</t>
  </si>
  <si>
    <t>ORD02805</t>
  </si>
  <si>
    <t>CUST11457</t>
  </si>
  <si>
    <t>ORD02806</t>
  </si>
  <si>
    <t>CUST64293</t>
  </si>
  <si>
    <t>ORD02807</t>
  </si>
  <si>
    <t>CUST85957</t>
  </si>
  <si>
    <t>ORD02808</t>
  </si>
  <si>
    <t>CUST39090</t>
  </si>
  <si>
    <t>ORD02809</t>
  </si>
  <si>
    <t>CUST24681</t>
  </si>
  <si>
    <t>ORD02810</t>
  </si>
  <si>
    <t>CUST99399</t>
  </si>
  <si>
    <t>ORD02811</t>
  </si>
  <si>
    <t>CUST46155</t>
  </si>
  <si>
    <t>ORD02812</t>
  </si>
  <si>
    <t>CUST72278</t>
  </si>
  <si>
    <t>ORD02813</t>
  </si>
  <si>
    <t>CUST15288</t>
  </si>
  <si>
    <t>ORD02814</t>
  </si>
  <si>
    <t>ORD02815</t>
  </si>
  <si>
    <t>CUST57402</t>
  </si>
  <si>
    <t>ORD02816</t>
  </si>
  <si>
    <t>CUST83123</t>
  </si>
  <si>
    <t>ORD02817</t>
  </si>
  <si>
    <t>CUST54250</t>
  </si>
  <si>
    <t>ORD02818</t>
  </si>
  <si>
    <t>CUST94783</t>
  </si>
  <si>
    <t>ORD02819</t>
  </si>
  <si>
    <t>CUST14755</t>
  </si>
  <si>
    <t>ORD02820</t>
  </si>
  <si>
    <t>CUST26671</t>
  </si>
  <si>
    <t>ORD02821</t>
  </si>
  <si>
    <t>CUST71156</t>
  </si>
  <si>
    <t>ORD02822</t>
  </si>
  <si>
    <t>CUST48149</t>
  </si>
  <si>
    <t>ORD02823</t>
  </si>
  <si>
    <t>ORD02824</t>
  </si>
  <si>
    <t>CUST27907</t>
  </si>
  <si>
    <t>ORD02825</t>
  </si>
  <si>
    <t>CUST41856</t>
  </si>
  <si>
    <t>ORD02826</t>
  </si>
  <si>
    <t>CUST75967</t>
  </si>
  <si>
    <t>ORD02827</t>
  </si>
  <si>
    <t>CUST10545</t>
  </si>
  <si>
    <t>ORD02828</t>
  </si>
  <si>
    <t>CUST92555</t>
  </si>
  <si>
    <t>ORD02829</t>
  </si>
  <si>
    <t>CUST78139</t>
  </si>
  <si>
    <t>ORD02830</t>
  </si>
  <si>
    <t>CUST25410</t>
  </si>
  <si>
    <t>ORD02831</t>
  </si>
  <si>
    <t>CUST98446</t>
  </si>
  <si>
    <t>ORD02832</t>
  </si>
  <si>
    <t>CUST94754</t>
  </si>
  <si>
    <t>ORD02833</t>
  </si>
  <si>
    <t>CUST97687</t>
  </si>
  <si>
    <t>ORD02834</t>
  </si>
  <si>
    <t>CUST36773</t>
  </si>
  <si>
    <t>ORD02835</t>
  </si>
  <si>
    <t>CUST66916</t>
  </si>
  <si>
    <t>ORD02836</t>
  </si>
  <si>
    <t>CUST70445</t>
  </si>
  <si>
    <t>ORD02837</t>
  </si>
  <si>
    <t>CUST55754</t>
  </si>
  <si>
    <t>ORD02838</t>
  </si>
  <si>
    <t>CUST72294</t>
  </si>
  <si>
    <t>ORD02839</t>
  </si>
  <si>
    <t>CUST34922</t>
  </si>
  <si>
    <t>ORD02840</t>
  </si>
  <si>
    <t>CUST49166</t>
  </si>
  <si>
    <t>ORD02841</t>
  </si>
  <si>
    <t>CUST49680</t>
  </si>
  <si>
    <t>ORD02842</t>
  </si>
  <si>
    <t>CUST79288</t>
  </si>
  <si>
    <t>ORD02843</t>
  </si>
  <si>
    <t>CUST17357</t>
  </si>
  <si>
    <t>ORD02844</t>
  </si>
  <si>
    <t>CUST20546</t>
  </si>
  <si>
    <t>ORD02845</t>
  </si>
  <si>
    <t>CUST76326</t>
  </si>
  <si>
    <t>ORD02846</t>
  </si>
  <si>
    <t>CUST17873</t>
  </si>
  <si>
    <t>ORD02847</t>
  </si>
  <si>
    <t>CUST67982</t>
  </si>
  <si>
    <t>ORD02848</t>
  </si>
  <si>
    <t>CUST33064</t>
  </si>
  <si>
    <t>ORD02849</t>
  </si>
  <si>
    <t>CUST12688</t>
  </si>
  <si>
    <t>ORD02850</t>
  </si>
  <si>
    <t>CUST58187</t>
  </si>
  <si>
    <t>ORD02851</t>
  </si>
  <si>
    <t>CUST11709</t>
  </si>
  <si>
    <t>ORD02852</t>
  </si>
  <si>
    <t>CUST93880</t>
  </si>
  <si>
    <t>ORD02853</t>
  </si>
  <si>
    <t>CUST32947</t>
  </si>
  <si>
    <t>ORD02854</t>
  </si>
  <si>
    <t>CUST65584</t>
  </si>
  <si>
    <t>ORD02855</t>
  </si>
  <si>
    <t>CUST25587</t>
  </si>
  <si>
    <t>ORD02856</t>
  </si>
  <si>
    <t>CUST87286</t>
  </si>
  <si>
    <t>ORD02857</t>
  </si>
  <si>
    <t>CUST85357</t>
  </si>
  <si>
    <t>ORD02858</t>
  </si>
  <si>
    <t>CUST72611</t>
  </si>
  <si>
    <t>ORD02859</t>
  </si>
  <si>
    <t>CUST87463</t>
  </si>
  <si>
    <t>ORD02860</t>
  </si>
  <si>
    <t>CUST64030</t>
  </si>
  <si>
    <t>ORD02861</t>
  </si>
  <si>
    <t>CUST28571</t>
  </si>
  <si>
    <t>ORD02862</t>
  </si>
  <si>
    <t>CUST86156</t>
  </si>
  <si>
    <t>ORD02863</t>
  </si>
  <si>
    <t>CUST39156</t>
  </si>
  <si>
    <t>ORD02864</t>
  </si>
  <si>
    <t>CUST21709</t>
  </si>
  <si>
    <t>ORD02865</t>
  </si>
  <si>
    <t>CUST93068</t>
  </si>
  <si>
    <t>ORD02866</t>
  </si>
  <si>
    <t>CUST19131</t>
  </si>
  <si>
    <t>ORD02867</t>
  </si>
  <si>
    <t>CUST52509</t>
  </si>
  <si>
    <t>ORD02868</t>
  </si>
  <si>
    <t>CUST45688</t>
  </si>
  <si>
    <t>ORD02869</t>
  </si>
  <si>
    <t>CUST24040</t>
  </si>
  <si>
    <t>ORD02870</t>
  </si>
  <si>
    <t>CUST18335</t>
  </si>
  <si>
    <t>ORD02871</t>
  </si>
  <si>
    <t>CUST96110</t>
  </si>
  <si>
    <t>ORD02872</t>
  </si>
  <si>
    <t>CUST93450</t>
  </si>
  <si>
    <t>ORD02873</t>
  </si>
  <si>
    <t>CUST53587</t>
  </si>
  <si>
    <t>ORD02874</t>
  </si>
  <si>
    <t>CUST19720</t>
  </si>
  <si>
    <t>ORD02875</t>
  </si>
  <si>
    <t>CUST13918</t>
  </si>
  <si>
    <t>ORD02876</t>
  </si>
  <si>
    <t>CUST30820</t>
  </si>
  <si>
    <t>ORD02877</t>
  </si>
  <si>
    <t>CUST74324</t>
  </si>
  <si>
    <t>ORD02878</t>
  </si>
  <si>
    <t>CUST19231</t>
  </si>
  <si>
    <t>ORD02879</t>
  </si>
  <si>
    <t>CUST17534</t>
  </si>
  <si>
    <t>ORD02880</t>
  </si>
  <si>
    <t>CUST79712</t>
  </si>
  <si>
    <t>ORD02881</t>
  </si>
  <si>
    <t>CUST11851</t>
  </si>
  <si>
    <t>ORD02882</t>
  </si>
  <si>
    <t>CUST14035</t>
  </si>
  <si>
    <t>ORD02883</t>
  </si>
  <si>
    <t>CUST30675</t>
  </si>
  <si>
    <t>ORD02884</t>
  </si>
  <si>
    <t>CUST17972</t>
  </si>
  <si>
    <t>ORD02885</t>
  </si>
  <si>
    <t>CUST24237</t>
  </si>
  <si>
    <t>ORD02886</t>
  </si>
  <si>
    <t>CUST98974</t>
  </si>
  <si>
    <t>ORD02887</t>
  </si>
  <si>
    <t>CUST43026</t>
  </si>
  <si>
    <t>ORD02888</t>
  </si>
  <si>
    <t>CUST51074</t>
  </si>
  <si>
    <t>ORD02889</t>
  </si>
  <si>
    <t>CUST42469</t>
  </si>
  <si>
    <t>ORD02890</t>
  </si>
  <si>
    <t>CUST10937</t>
  </si>
  <si>
    <t>ORD02891</t>
  </si>
  <si>
    <t>CUST28654</t>
  </si>
  <si>
    <t>ORD02892</t>
  </si>
  <si>
    <t>CUST83730</t>
  </si>
  <si>
    <t>ORD02893</t>
  </si>
  <si>
    <t>CUST37748</t>
  </si>
  <si>
    <t>ORD02894</t>
  </si>
  <si>
    <t>CUST61326</t>
  </si>
  <si>
    <t>ORD02895</t>
  </si>
  <si>
    <t>CUST72839</t>
  </si>
  <si>
    <t>ORD02896</t>
  </si>
  <si>
    <t>CUST71107</t>
  </si>
  <si>
    <t>ORD02897</t>
  </si>
  <si>
    <t>ORD02898</t>
  </si>
  <si>
    <t>CUST48495</t>
  </si>
  <si>
    <t>ORD02899</t>
  </si>
  <si>
    <t>CUST94223</t>
  </si>
  <si>
    <t>ORD02900</t>
  </si>
  <si>
    <t>CUST83514</t>
  </si>
  <si>
    <t>ORD02901</t>
  </si>
  <si>
    <t>CUST51113</t>
  </si>
  <si>
    <t>ORD02902</t>
  </si>
  <si>
    <t>CUST33835</t>
  </si>
  <si>
    <t>ORD02903</t>
  </si>
  <si>
    <t>CUST82289</t>
  </si>
  <si>
    <t>ORD02904</t>
  </si>
  <si>
    <t>CUST76492</t>
  </si>
  <si>
    <t>ORD02905</t>
  </si>
  <si>
    <t>CUST36629</t>
  </si>
  <si>
    <t>ORD02906</t>
  </si>
  <si>
    <t>CUST71859</t>
  </si>
  <si>
    <t>ORD02907</t>
  </si>
  <si>
    <t>CUST58645</t>
  </si>
  <si>
    <t>ORD02908</t>
  </si>
  <si>
    <t>ORD02909</t>
  </si>
  <si>
    <t>CUST64987</t>
  </si>
  <si>
    <t>ORD02910</t>
  </si>
  <si>
    <t>CUST57239</t>
  </si>
  <si>
    <t>ORD02911</t>
  </si>
  <si>
    <t>CUST24616</t>
  </si>
  <si>
    <t>ORD02912</t>
  </si>
  <si>
    <t>CUST51644</t>
  </si>
  <si>
    <t>ORD02913</t>
  </si>
  <si>
    <t>CUST16211</t>
  </si>
  <si>
    <t>ORD02914</t>
  </si>
  <si>
    <t>CUST92787</t>
  </si>
  <si>
    <t>ORD02915</t>
  </si>
  <si>
    <t>CUST60615</t>
  </si>
  <si>
    <t>ORD02916</t>
  </si>
  <si>
    <t>CUST24394</t>
  </si>
  <si>
    <t>ORD02917</t>
  </si>
  <si>
    <t>CUST13951</t>
  </si>
  <si>
    <t>ORD02918</t>
  </si>
  <si>
    <t>CUST42057</t>
  </si>
  <si>
    <t>ORD02919</t>
  </si>
  <si>
    <t>CUST57586</t>
  </si>
  <si>
    <t>ORD02920</t>
  </si>
  <si>
    <t>CUST93978</t>
  </si>
  <si>
    <t>ORD02921</t>
  </si>
  <si>
    <t>CUST74603</t>
  </si>
  <si>
    <t>ORD02922</t>
  </si>
  <si>
    <t>CUST30840</t>
  </si>
  <si>
    <t>ORD02923</t>
  </si>
  <si>
    <t>CUST64001</t>
  </si>
  <si>
    <t>ORD02924</t>
  </si>
  <si>
    <t>CUST45665</t>
  </si>
  <si>
    <t>ORD02925</t>
  </si>
  <si>
    <t>CUST56823</t>
  </si>
  <si>
    <t>ORD02926</t>
  </si>
  <si>
    <t>CUST21068</t>
  </si>
  <si>
    <t>ORD02927</t>
  </si>
  <si>
    <t>CUST82462</t>
  </si>
  <si>
    <t>ORD02928</t>
  </si>
  <si>
    <t>CUST63572</t>
  </si>
  <si>
    <t>ORD02929</t>
  </si>
  <si>
    <t>CUST80175</t>
  </si>
  <si>
    <t>ORD02930</t>
  </si>
  <si>
    <t>CUST13388</t>
  </si>
  <si>
    <t>ORD02931</t>
  </si>
  <si>
    <t>CUST82960</t>
  </si>
  <si>
    <t>ORD02932</t>
  </si>
  <si>
    <t>CUST34423</t>
  </si>
  <si>
    <t>ORD02933</t>
  </si>
  <si>
    <t>CUST71454</t>
  </si>
  <si>
    <t>ORD02934</t>
  </si>
  <si>
    <t>CUST32533</t>
  </si>
  <si>
    <t>ORD02935</t>
  </si>
  <si>
    <t>CUST80355</t>
  </si>
  <si>
    <t>ORD02936</t>
  </si>
  <si>
    <t>CUST95307</t>
  </si>
  <si>
    <t>ORD02937</t>
  </si>
  <si>
    <t>CUST96959</t>
  </si>
  <si>
    <t>ORD02938</t>
  </si>
  <si>
    <t>CUST34722</t>
  </si>
  <si>
    <t>ORD02939</t>
  </si>
  <si>
    <t>CUST18429</t>
  </si>
  <si>
    <t>ORD02940</t>
  </si>
  <si>
    <t>CUST81083</t>
  </si>
  <si>
    <t>ORD02941</t>
  </si>
  <si>
    <t>CUST17245</t>
  </si>
  <si>
    <t>ORD02942</t>
  </si>
  <si>
    <t>CUST37132</t>
  </si>
  <si>
    <t>ORD02943</t>
  </si>
  <si>
    <t>CUST80764</t>
  </si>
  <si>
    <t>ORD02944</t>
  </si>
  <si>
    <t>CUST56056</t>
  </si>
  <si>
    <t>ORD02945</t>
  </si>
  <si>
    <t>CUST14134</t>
  </si>
  <si>
    <t>ORD02946</t>
  </si>
  <si>
    <t>CUST54491</t>
  </si>
  <si>
    <t>ORD02947</t>
  </si>
  <si>
    <t>CUST64536</t>
  </si>
  <si>
    <t>ORD02948</t>
  </si>
  <si>
    <t>CUST68796</t>
  </si>
  <si>
    <t>ORD02949</t>
  </si>
  <si>
    <t>CUST46641</t>
  </si>
  <si>
    <t>ORD02950</t>
  </si>
  <si>
    <t>CUST52126</t>
  </si>
  <si>
    <t>ORD02951</t>
  </si>
  <si>
    <t>CUST72601</t>
  </si>
  <si>
    <t>ORD02952</t>
  </si>
  <si>
    <t>CUST29640</t>
  </si>
  <si>
    <t>ORD02953</t>
  </si>
  <si>
    <t>CUST93568</t>
  </si>
  <si>
    <t>ORD02954</t>
  </si>
  <si>
    <t>CUST82660</t>
  </si>
  <si>
    <t>ORD02955</t>
  </si>
  <si>
    <t>CUST72169</t>
  </si>
  <si>
    <t>ORD02956</t>
  </si>
  <si>
    <t>CUST32954</t>
  </si>
  <si>
    <t>ORD02957</t>
  </si>
  <si>
    <t>CUST35266</t>
  </si>
  <si>
    <t>ORD02958</t>
  </si>
  <si>
    <t>CUST41325</t>
  </si>
  <si>
    <t>ORD02959</t>
  </si>
  <si>
    <t>CUST46246</t>
  </si>
  <si>
    <t>ORD02960</t>
  </si>
  <si>
    <t>CUST73494</t>
  </si>
  <si>
    <t>ORD02961</t>
  </si>
  <si>
    <t>CUST56429</t>
  </si>
  <si>
    <t>ORD02962</t>
  </si>
  <si>
    <t>CUST83515</t>
  </si>
  <si>
    <t>ORD02963</t>
  </si>
  <si>
    <t>CUST39824</t>
  </si>
  <si>
    <t>ORD02964</t>
  </si>
  <si>
    <t>CUST68230</t>
  </si>
  <si>
    <t>ORD02965</t>
  </si>
  <si>
    <t>CUST72330</t>
  </si>
  <si>
    <t>ORD02966</t>
  </si>
  <si>
    <t>CUST65958</t>
  </si>
  <si>
    <t>ORD02967</t>
  </si>
  <si>
    <t>CUST27932</t>
  </si>
  <si>
    <t>ORD02968</t>
  </si>
  <si>
    <t>CUST59436</t>
  </si>
  <si>
    <t>ORD02969</t>
  </si>
  <si>
    <t>CUST38818</t>
  </si>
  <si>
    <t>ORD02970</t>
  </si>
  <si>
    <t>CUST83127</t>
  </si>
  <si>
    <t>ORD02971</t>
  </si>
  <si>
    <t>CUST81569</t>
  </si>
  <si>
    <t>ORD02972</t>
  </si>
  <si>
    <t>CUST58372</t>
  </si>
  <si>
    <t>ORD02973</t>
  </si>
  <si>
    <t>CUST52166</t>
  </si>
  <si>
    <t>ORD02974</t>
  </si>
  <si>
    <t>CUST88647</t>
  </si>
  <si>
    <t>ORD02975</t>
  </si>
  <si>
    <t>CUST99520</t>
  </si>
  <si>
    <t>ORD02976</t>
  </si>
  <si>
    <t>CUST28455</t>
  </si>
  <si>
    <t>ORD02977</t>
  </si>
  <si>
    <t>CUST67960</t>
  </si>
  <si>
    <t>ORD02978</t>
  </si>
  <si>
    <t>CUST29921</t>
  </si>
  <si>
    <t>ORD02979</t>
  </si>
  <si>
    <t>CUST89538</t>
  </si>
  <si>
    <t>ORD02980</t>
  </si>
  <si>
    <t>CUST55641</t>
  </si>
  <si>
    <t>ORD02981</t>
  </si>
  <si>
    <t>CUST74612</t>
  </si>
  <si>
    <t>ORD02982</t>
  </si>
  <si>
    <t>CUST71470</t>
  </si>
  <si>
    <t>ORD02983</t>
  </si>
  <si>
    <t>ORD02984</t>
  </si>
  <si>
    <t>CUST12908</t>
  </si>
  <si>
    <t>ORD02985</t>
  </si>
  <si>
    <t>CUST98260</t>
  </si>
  <si>
    <t>ORD02986</t>
  </si>
  <si>
    <t>CUST52053</t>
  </si>
  <si>
    <t>ORD02987</t>
  </si>
  <si>
    <t>CUST94011</t>
  </si>
  <si>
    <t>ORD02988</t>
  </si>
  <si>
    <t>CUST52319</t>
  </si>
  <si>
    <t>ORD02989</t>
  </si>
  <si>
    <t>CUST74875</t>
  </si>
  <si>
    <t>ORD02990</t>
  </si>
  <si>
    <t>CUST40915</t>
  </si>
  <si>
    <t>ORD02991</t>
  </si>
  <si>
    <t>CUST15890</t>
  </si>
  <si>
    <t>ORD02992</t>
  </si>
  <si>
    <t>CUST35277</t>
  </si>
  <si>
    <t>ORD02993</t>
  </si>
  <si>
    <t>CUST44671</t>
  </si>
  <si>
    <t>ORD02994</t>
  </si>
  <si>
    <t>CUST50692</t>
  </si>
  <si>
    <t>ORD02995</t>
  </si>
  <si>
    <t>CUST61691</t>
  </si>
  <si>
    <t>ORD02996</t>
  </si>
  <si>
    <t>CUST32943</t>
  </si>
  <si>
    <t>ORD02997</t>
  </si>
  <si>
    <t>ORD02998</t>
  </si>
  <si>
    <t>CUST36929</t>
  </si>
  <si>
    <t>ORD02999</t>
  </si>
  <si>
    <t>CUST57202</t>
  </si>
  <si>
    <t>ORD03000</t>
  </si>
  <si>
    <t>CUST96461</t>
  </si>
  <si>
    <t>ORD03001</t>
  </si>
  <si>
    <t>CUST85667</t>
  </si>
  <si>
    <t>ORD03002</t>
  </si>
  <si>
    <t>CUST47654</t>
  </si>
  <si>
    <t>ORD03003</t>
  </si>
  <si>
    <t>CUST73799</t>
  </si>
  <si>
    <t>ORD03004</t>
  </si>
  <si>
    <t>CUST53422</t>
  </si>
  <si>
    <t>ORD03005</t>
  </si>
  <si>
    <t>CUST95024</t>
  </si>
  <si>
    <t>ORD03006</t>
  </si>
  <si>
    <t>CUST42298</t>
  </si>
  <si>
    <t>ORD03007</t>
  </si>
  <si>
    <t>CUST74731</t>
  </si>
  <si>
    <t>ORD03008</t>
  </si>
  <si>
    <t>CUST97388</t>
  </si>
  <si>
    <t>ORD03009</t>
  </si>
  <si>
    <t>CUST13808</t>
  </si>
  <si>
    <t>ORD03010</t>
  </si>
  <si>
    <t>ORD03011</t>
  </si>
  <si>
    <t>CUST13711</t>
  </si>
  <si>
    <t>ORD03012</t>
  </si>
  <si>
    <t>CUST69523</t>
  </si>
  <si>
    <t>ORD03013</t>
  </si>
  <si>
    <t>CUST63401</t>
  </si>
  <si>
    <t>ORD03014</t>
  </si>
  <si>
    <t>CUST91747</t>
  </si>
  <si>
    <t>ORD03015</t>
  </si>
  <si>
    <t>CUST62751</t>
  </si>
  <si>
    <t>ORD03016</t>
  </si>
  <si>
    <t>CUST68838</t>
  </si>
  <si>
    <t>ORD03017</t>
  </si>
  <si>
    <t>CUST95982</t>
  </si>
  <si>
    <t>ORD03018</t>
  </si>
  <si>
    <t>CUST16066</t>
  </si>
  <si>
    <t>ORD03019</t>
  </si>
  <si>
    <t>CUST65943</t>
  </si>
  <si>
    <t>ORD03020</t>
  </si>
  <si>
    <t>CUST57097</t>
  </si>
  <si>
    <t>ORD03021</t>
  </si>
  <si>
    <t>CUST26798</t>
  </si>
  <si>
    <t>ORD03022</t>
  </si>
  <si>
    <t>CUST97592</t>
  </si>
  <si>
    <t>ORD03023</t>
  </si>
  <si>
    <t>CUST77517</t>
  </si>
  <si>
    <t>ORD03024</t>
  </si>
  <si>
    <t>CUST85047</t>
  </si>
  <si>
    <t>ORD03025</t>
  </si>
  <si>
    <t>CUST48771</t>
  </si>
  <si>
    <t>ORD03026</t>
  </si>
  <si>
    <t>ORD03027</t>
  </si>
  <si>
    <t>CUST20037</t>
  </si>
  <si>
    <t>ORD03028</t>
  </si>
  <si>
    <t>CUST41842</t>
  </si>
  <si>
    <t>ORD03029</t>
  </si>
  <si>
    <t>CUST68837</t>
  </si>
  <si>
    <t>ORD03030</t>
  </si>
  <si>
    <t>CUST38194</t>
  </si>
  <si>
    <t>ORD03031</t>
  </si>
  <si>
    <t>ORD03032</t>
  </si>
  <si>
    <t>CUST52947</t>
  </si>
  <si>
    <t>ORD03033</t>
  </si>
  <si>
    <t>CUST74687</t>
  </si>
  <si>
    <t>ORD03034</t>
  </si>
  <si>
    <t>CUST80918</t>
  </si>
  <si>
    <t>ORD03035</t>
  </si>
  <si>
    <t>CUST94075</t>
  </si>
  <si>
    <t>ORD03036</t>
  </si>
  <si>
    <t>CUST56652</t>
  </si>
  <si>
    <t>ORD03037</t>
  </si>
  <si>
    <t>CUST49259</t>
  </si>
  <si>
    <t>ORD03038</t>
  </si>
  <si>
    <t>CUST94101</t>
  </si>
  <si>
    <t>ORD03039</t>
  </si>
  <si>
    <t>CUST27526</t>
  </si>
  <si>
    <t>ORD03040</t>
  </si>
  <si>
    <t>CUST23031</t>
  </si>
  <si>
    <t>ORD03041</t>
  </si>
  <si>
    <t>CUST62416</t>
  </si>
  <si>
    <t>ORD03042</t>
  </si>
  <si>
    <t>CUST74374</t>
  </si>
  <si>
    <t>ORD03043</t>
  </si>
  <si>
    <t>CUST62121</t>
  </si>
  <si>
    <t>ORD03044</t>
  </si>
  <si>
    <t>CUST69411</t>
  </si>
  <si>
    <t>ORD03045</t>
  </si>
  <si>
    <t>CUST11923</t>
  </si>
  <si>
    <t>ORD03046</t>
  </si>
  <si>
    <t>ORD03047</t>
  </si>
  <si>
    <t>CUST59711</t>
  </si>
  <si>
    <t>ORD03048</t>
  </si>
  <si>
    <t>CUST68786</t>
  </si>
  <si>
    <t>ORD03049</t>
  </si>
  <si>
    <t>CUST18745</t>
  </si>
  <si>
    <t>ORD03050</t>
  </si>
  <si>
    <t>CUST49091</t>
  </si>
  <si>
    <t>ORD03051</t>
  </si>
  <si>
    <t>CUST52529</t>
  </si>
  <si>
    <t>ORD03052</t>
  </si>
  <si>
    <t>CUST55506</t>
  </si>
  <si>
    <t>ORD03053</t>
  </si>
  <si>
    <t>CUST97390</t>
  </si>
  <si>
    <t>ORD03054</t>
  </si>
  <si>
    <t>CUST98065</t>
  </si>
  <si>
    <t>ORD03055</t>
  </si>
  <si>
    <t>CUST79240</t>
  </si>
  <si>
    <t>ORD03056</t>
  </si>
  <si>
    <t>CUST18434</t>
  </si>
  <si>
    <t>ORD03057</t>
  </si>
  <si>
    <t>CUST29429</t>
  </si>
  <si>
    <t>ORD03058</t>
  </si>
  <si>
    <t>CUST57889</t>
  </si>
  <si>
    <t>ORD03059</t>
  </si>
  <si>
    <t>CUST24039</t>
  </si>
  <si>
    <t>ORD03060</t>
  </si>
  <si>
    <t>CUST74389</t>
  </si>
  <si>
    <t>ORD03061</t>
  </si>
  <si>
    <t>CUST21091</t>
  </si>
  <si>
    <t>ORD03062</t>
  </si>
  <si>
    <t>CUST99457</t>
  </si>
  <si>
    <t>ORD03063</t>
  </si>
  <si>
    <t>CUST16830</t>
  </si>
  <si>
    <t>ORD03064</t>
  </si>
  <si>
    <t>CUST77841</t>
  </si>
  <si>
    <t>ORD03065</t>
  </si>
  <si>
    <t>CUST92898</t>
  </si>
  <si>
    <t>ORD03066</t>
  </si>
  <si>
    <t>CUST19138</t>
  </si>
  <si>
    <t>ORD03067</t>
  </si>
  <si>
    <t>CUST95237</t>
  </si>
  <si>
    <t>ORD03068</t>
  </si>
  <si>
    <t>CUST10217</t>
  </si>
  <si>
    <t>ORD03069</t>
  </si>
  <si>
    <t>CUST48804</t>
  </si>
  <si>
    <t>ORD03070</t>
  </si>
  <si>
    <t>CUST53842</t>
  </si>
  <si>
    <t>ORD03071</t>
  </si>
  <si>
    <t>CUST95794</t>
  </si>
  <si>
    <t>ORD03072</t>
  </si>
  <si>
    <t>CUST79327</t>
  </si>
  <si>
    <t>ORD03073</t>
  </si>
  <si>
    <t>CUST14503</t>
  </si>
  <si>
    <t>ORD03074</t>
  </si>
  <si>
    <t>CUST91143</t>
  </si>
  <si>
    <t>ORD03075</t>
  </si>
  <si>
    <t>CUST10672</t>
  </si>
  <si>
    <t>ORD03076</t>
  </si>
  <si>
    <t>CUST31018</t>
  </si>
  <si>
    <t>ORD03077</t>
  </si>
  <si>
    <t>CUST58558</t>
  </si>
  <si>
    <t>ORD03078</t>
  </si>
  <si>
    <t>CUST97747</t>
  </si>
  <si>
    <t>ORD03079</t>
  </si>
  <si>
    <t>CUST85738</t>
  </si>
  <si>
    <t>ORD03080</t>
  </si>
  <si>
    <t>CUST74169</t>
  </si>
  <si>
    <t>ORD03081</t>
  </si>
  <si>
    <t>CUST25667</t>
  </si>
  <si>
    <t>ORD03082</t>
  </si>
  <si>
    <t>CUST77347</t>
  </si>
  <si>
    <t>ORD03083</t>
  </si>
  <si>
    <t>CUST98171</t>
  </si>
  <si>
    <t>ORD03084</t>
  </si>
  <si>
    <t>CUST94178</t>
  </si>
  <si>
    <t>ORD03085</t>
  </si>
  <si>
    <t>CUST83731</t>
  </si>
  <si>
    <t>ORD03086</t>
  </si>
  <si>
    <t>CUST42782</t>
  </si>
  <si>
    <t>ORD03087</t>
  </si>
  <si>
    <t>CUST90591</t>
  </si>
  <si>
    <t>ORD03088</t>
  </si>
  <si>
    <t>CUST12483</t>
  </si>
  <si>
    <t>ORD03089</t>
  </si>
  <si>
    <t>CUST22137</t>
  </si>
  <si>
    <t>ORD03090</t>
  </si>
  <si>
    <t>CUST94511</t>
  </si>
  <si>
    <t>ORD03091</t>
  </si>
  <si>
    <t>CUST86612</t>
  </si>
  <si>
    <t>ORD03092</t>
  </si>
  <si>
    <t>CUST29216</t>
  </si>
  <si>
    <t>ORD03093</t>
  </si>
  <si>
    <t>CUST30949</t>
  </si>
  <si>
    <t>ORD03094</t>
  </si>
  <si>
    <t>ORD03095</t>
  </si>
  <si>
    <t>CUST39520</t>
  </si>
  <si>
    <t>ORD03096</t>
  </si>
  <si>
    <t>CUST80069</t>
  </si>
  <si>
    <t>ORD03097</t>
  </si>
  <si>
    <t>ORD03098</t>
  </si>
  <si>
    <t>CUST95031</t>
  </si>
  <si>
    <t>ORD03099</t>
  </si>
  <si>
    <t>CUST68736</t>
  </si>
  <si>
    <t>ORD03100</t>
  </si>
  <si>
    <t>CUST40664</t>
  </si>
  <si>
    <t>ORD03101</t>
  </si>
  <si>
    <t>CUST69056</t>
  </si>
  <si>
    <t>ORD03102</t>
  </si>
  <si>
    <t>CUST63425</t>
  </si>
  <si>
    <t>ORD03103</t>
  </si>
  <si>
    <t>CUST39525</t>
  </si>
  <si>
    <t>ORD03104</t>
  </si>
  <si>
    <t>CUST41209</t>
  </si>
  <si>
    <t>ORD03105</t>
  </si>
  <si>
    <t>CUST78440</t>
  </si>
  <si>
    <t>ORD03106</t>
  </si>
  <si>
    <t>CUST81141</t>
  </si>
  <si>
    <t>ORD03107</t>
  </si>
  <si>
    <t>CUST90742</t>
  </si>
  <si>
    <t>ORD03108</t>
  </si>
  <si>
    <t>CUST20833</t>
  </si>
  <si>
    <t>ORD03109</t>
  </si>
  <si>
    <t>CUST88002</t>
  </si>
  <si>
    <t>ORD03110</t>
  </si>
  <si>
    <t>CUST69199</t>
  </si>
  <si>
    <t>ORD03111</t>
  </si>
  <si>
    <t>CUST87467</t>
  </si>
  <si>
    <t>ORD03112</t>
  </si>
  <si>
    <t>CUST11718</t>
  </si>
  <si>
    <t>ORD03113</t>
  </si>
  <si>
    <t>ORD03114</t>
  </si>
  <si>
    <t>CUST43484</t>
  </si>
  <si>
    <t>ORD03115</t>
  </si>
  <si>
    <t>CUST98839</t>
  </si>
  <si>
    <t>ORD03116</t>
  </si>
  <si>
    <t>CUST79784</t>
  </si>
  <si>
    <t>ORD03117</t>
  </si>
  <si>
    <t>CUST46023</t>
  </si>
  <si>
    <t>ORD03118</t>
  </si>
  <si>
    <t>CUST55469</t>
  </si>
  <si>
    <t>ORD03119</t>
  </si>
  <si>
    <t>CUST91410</t>
  </si>
  <si>
    <t>ORD03120</t>
  </si>
  <si>
    <t>CUST68881</t>
  </si>
  <si>
    <t>ORD03121</t>
  </si>
  <si>
    <t>CUST44011</t>
  </si>
  <si>
    <t>ORD03122</t>
  </si>
  <si>
    <t>CUST61675</t>
  </si>
  <si>
    <t>ORD03123</t>
  </si>
  <si>
    <t>CUST13538</t>
  </si>
  <si>
    <t>ORD03124</t>
  </si>
  <si>
    <t>CUST31805</t>
  </si>
  <si>
    <t>ORD03125</t>
  </si>
  <si>
    <t>CUST53539</t>
  </si>
  <si>
    <t>ORD03126</t>
  </si>
  <si>
    <t>CUST27723</t>
  </si>
  <si>
    <t>ORD03127</t>
  </si>
  <si>
    <t>CUST24755</t>
  </si>
  <si>
    <t>ORD03128</t>
  </si>
  <si>
    <t>ORD03129</t>
  </si>
  <si>
    <t>CUST43555</t>
  </si>
  <si>
    <t>ORD03130</t>
  </si>
  <si>
    <t>CUST94219</t>
  </si>
  <si>
    <t>ORD03131</t>
  </si>
  <si>
    <t>CUST21852</t>
  </si>
  <si>
    <t>ORD03132</t>
  </si>
  <si>
    <t>CUST56598</t>
  </si>
  <si>
    <t>ORD03133</t>
  </si>
  <si>
    <t>CUST83270</t>
  </si>
  <si>
    <t>ORD03134</t>
  </si>
  <si>
    <t>CUST18122</t>
  </si>
  <si>
    <t>ORD03135</t>
  </si>
  <si>
    <t>CUST76912</t>
  </si>
  <si>
    <t>ORD03136</t>
  </si>
  <si>
    <t>CUST58484</t>
  </si>
  <si>
    <t>ORD03137</t>
  </si>
  <si>
    <t>CUST72305</t>
  </si>
  <si>
    <t>ORD03138</t>
  </si>
  <si>
    <t>CUST82796</t>
  </si>
  <si>
    <t>ORD03139</t>
  </si>
  <si>
    <t>CUST84327</t>
  </si>
  <si>
    <t>ORD03140</t>
  </si>
  <si>
    <t>CUST69621</t>
  </si>
  <si>
    <t>ORD03141</t>
  </si>
  <si>
    <t>CUST31728</t>
  </si>
  <si>
    <t>ORD03142</t>
  </si>
  <si>
    <t>CUST51819</t>
  </si>
  <si>
    <t>ORD03143</t>
  </si>
  <si>
    <t>CUST41404</t>
  </si>
  <si>
    <t>ORD03144</t>
  </si>
  <si>
    <t>CUST69665</t>
  </si>
  <si>
    <t>ORD03145</t>
  </si>
  <si>
    <t>CUST75202</t>
  </si>
  <si>
    <t>ORD03146</t>
  </si>
  <si>
    <t>CUST22382</t>
  </si>
  <si>
    <t>ORD03147</t>
  </si>
  <si>
    <t>CUST80645</t>
  </si>
  <si>
    <t>ORD03148</t>
  </si>
  <si>
    <t>CUST25228</t>
  </si>
  <si>
    <t>ORD03149</t>
  </si>
  <si>
    <t>CUST68267</t>
  </si>
  <si>
    <t>ORD03150</t>
  </si>
  <si>
    <t>CUST46093</t>
  </si>
  <si>
    <t>ORD03151</t>
  </si>
  <si>
    <t>CUST22016</t>
  </si>
  <si>
    <t>ORD03152</t>
  </si>
  <si>
    <t>CUST27847</t>
  </si>
  <si>
    <t>ORD03153</t>
  </si>
  <si>
    <t>CUST98110</t>
  </si>
  <si>
    <t>ORD03154</t>
  </si>
  <si>
    <t>CUST43773</t>
  </si>
  <si>
    <t>ORD03155</t>
  </si>
  <si>
    <t>CUST52528</t>
  </si>
  <si>
    <t>ORD03156</t>
  </si>
  <si>
    <t>CUST88953</t>
  </si>
  <si>
    <t>ORD03157</t>
  </si>
  <si>
    <t>CUST86746</t>
  </si>
  <si>
    <t>ORD03158</t>
  </si>
  <si>
    <t>CUST79965</t>
  </si>
  <si>
    <t>ORD03159</t>
  </si>
  <si>
    <t>CUST24115</t>
  </si>
  <si>
    <t>ORD03160</t>
  </si>
  <si>
    <t>CUST51406</t>
  </si>
  <si>
    <t>ORD03161</t>
  </si>
  <si>
    <t>CUST96335</t>
  </si>
  <si>
    <t>ORD03162</t>
  </si>
  <si>
    <t>CUST50794</t>
  </si>
  <si>
    <t>ORD03163</t>
  </si>
  <si>
    <t>CUST98962</t>
  </si>
  <si>
    <t>ORD03164</t>
  </si>
  <si>
    <t>CUST45924</t>
  </si>
  <si>
    <t>ORD03165</t>
  </si>
  <si>
    <t>CUST69122</t>
  </si>
  <si>
    <t>ORD03166</t>
  </si>
  <si>
    <t>CUST62870</t>
  </si>
  <si>
    <t>ORD03167</t>
  </si>
  <si>
    <t>CUST70930</t>
  </si>
  <si>
    <t>ORD03168</t>
  </si>
  <si>
    <t>CUST90124</t>
  </si>
  <si>
    <t>ORD03169</t>
  </si>
  <si>
    <t>CUST36972</t>
  </si>
  <si>
    <t>ORD03170</t>
  </si>
  <si>
    <t>CUST21936</t>
  </si>
  <si>
    <t>ORD03171</t>
  </si>
  <si>
    <t>ORD03172</t>
  </si>
  <si>
    <t>CUST13093</t>
  </si>
  <si>
    <t>ORD03173</t>
  </si>
  <si>
    <t>CUST17519</t>
  </si>
  <si>
    <t>ORD03174</t>
  </si>
  <si>
    <t>CUST19697</t>
  </si>
  <si>
    <t>ORD03175</t>
  </si>
  <si>
    <t>CUST56118</t>
  </si>
  <si>
    <t>ORD03176</t>
  </si>
  <si>
    <t>CUST32298</t>
  </si>
  <si>
    <t>ORD03177</t>
  </si>
  <si>
    <t>CUST43262</t>
  </si>
  <si>
    <t>ORD03178</t>
  </si>
  <si>
    <t>CUST33670</t>
  </si>
  <si>
    <t>ORD03179</t>
  </si>
  <si>
    <t>CUST82116</t>
  </si>
  <si>
    <t>ORD03180</t>
  </si>
  <si>
    <t>CUST55172</t>
  </si>
  <si>
    <t>ORD03181</t>
  </si>
  <si>
    <t>CUST94639</t>
  </si>
  <si>
    <t>ORD03182</t>
  </si>
  <si>
    <t>CUST29226</t>
  </si>
  <si>
    <t>ORD03183</t>
  </si>
  <si>
    <t>CUST92119</t>
  </si>
  <si>
    <t>ORD03184</t>
  </si>
  <si>
    <t>ORD03185</t>
  </si>
  <si>
    <t>CUST85373</t>
  </si>
  <si>
    <t>ORD03186</t>
  </si>
  <si>
    <t>CUST67682</t>
  </si>
  <si>
    <t>ORD03187</t>
  </si>
  <si>
    <t>CUST55656</t>
  </si>
  <si>
    <t>ORD03188</t>
  </si>
  <si>
    <t>CUST91643</t>
  </si>
  <si>
    <t>ORD03189</t>
  </si>
  <si>
    <t>CUST63859</t>
  </si>
  <si>
    <t>ORD03190</t>
  </si>
  <si>
    <t>CUST95999</t>
  </si>
  <si>
    <t>ORD03191</t>
  </si>
  <si>
    <t>CUST79779</t>
  </si>
  <si>
    <t>ORD03192</t>
  </si>
  <si>
    <t>CUST92903</t>
  </si>
  <si>
    <t>ORD03193</t>
  </si>
  <si>
    <t>CUST78289</t>
  </si>
  <si>
    <t>ORD03194</t>
  </si>
  <si>
    <t>CUST75322</t>
  </si>
  <si>
    <t>ORD03195</t>
  </si>
  <si>
    <t>CUST74877</t>
  </si>
  <si>
    <t>ORD03196</t>
  </si>
  <si>
    <t>CUST20663</t>
  </si>
  <si>
    <t>ORD03197</t>
  </si>
  <si>
    <t>CUST94475</t>
  </si>
  <si>
    <t>ORD03198</t>
  </si>
  <si>
    <t>CUST42093</t>
  </si>
  <si>
    <t>ORD03199</t>
  </si>
  <si>
    <t>CUST69157</t>
  </si>
  <si>
    <t>ORD03200</t>
  </si>
  <si>
    <t>CUST40936</t>
  </si>
  <si>
    <t>ORD03201</t>
  </si>
  <si>
    <t>CUST75245</t>
  </si>
  <si>
    <t>ORD03202</t>
  </si>
  <si>
    <t>CUST68995</t>
  </si>
  <si>
    <t>ORD03203</t>
  </si>
  <si>
    <t>CUST10548</t>
  </si>
  <si>
    <t>ORD03204</t>
  </si>
  <si>
    <t>CUST49675</t>
  </si>
  <si>
    <t>ORD03205</t>
  </si>
  <si>
    <t>CUST23211</t>
  </si>
  <si>
    <t>ORD03206</t>
  </si>
  <si>
    <t>CUST84299</t>
  </si>
  <si>
    <t>ORD03207</t>
  </si>
  <si>
    <t>CUST35688</t>
  </si>
  <si>
    <t>ORD03208</t>
  </si>
  <si>
    <t>CUST54778</t>
  </si>
  <si>
    <t>ORD03209</t>
  </si>
  <si>
    <t>CUST27130</t>
  </si>
  <si>
    <t>ORD03210</t>
  </si>
  <si>
    <t>CUST56774</t>
  </si>
  <si>
    <t>ORD03211</t>
  </si>
  <si>
    <t>ORD03212</t>
  </si>
  <si>
    <t>CUST83189</t>
  </si>
  <si>
    <t>ORD03213</t>
  </si>
  <si>
    <t>CUST36444</t>
  </si>
  <si>
    <t>ORD03214</t>
  </si>
  <si>
    <t>CUST36595</t>
  </si>
  <si>
    <t>ORD03215</t>
  </si>
  <si>
    <t>CUST72368</t>
  </si>
  <si>
    <t>ORD03216</t>
  </si>
  <si>
    <t>CUST83263</t>
  </si>
  <si>
    <t>ORD03217</t>
  </si>
  <si>
    <t>CUST62968</t>
  </si>
  <si>
    <t>ORD03218</t>
  </si>
  <si>
    <t>CUST55007</t>
  </si>
  <si>
    <t>ORD03219</t>
  </si>
  <si>
    <t>CUST59453</t>
  </si>
  <si>
    <t>ORD03220</t>
  </si>
  <si>
    <t>CUST92272</t>
  </si>
  <si>
    <t>ORD03221</t>
  </si>
  <si>
    <t>CUST30129</t>
  </si>
  <si>
    <t>ORD03222</t>
  </si>
  <si>
    <t>CUST14107</t>
  </si>
  <si>
    <t>ORD03223</t>
  </si>
  <si>
    <t>CUST70947</t>
  </si>
  <si>
    <t>ORD03224</t>
  </si>
  <si>
    <t>CUST71111</t>
  </si>
  <si>
    <t>ORD03225</t>
  </si>
  <si>
    <t>CUST90326</t>
  </si>
  <si>
    <t>ORD03226</t>
  </si>
  <si>
    <t>CUST74185</t>
  </si>
  <si>
    <t>ORD03227</t>
  </si>
  <si>
    <t>CUST23860</t>
  </si>
  <si>
    <t>ORD03228</t>
  </si>
  <si>
    <t>CUST38953</t>
  </si>
  <si>
    <t>ORD03229</t>
  </si>
  <si>
    <t>CUST47978</t>
  </si>
  <si>
    <t>ORD03230</t>
  </si>
  <si>
    <t>CUST18383</t>
  </si>
  <si>
    <t>ORD03231</t>
  </si>
  <si>
    <t>CUST76584</t>
  </si>
  <si>
    <t>ORD03232</t>
  </si>
  <si>
    <t>CUST23994</t>
  </si>
  <si>
    <t>ORD03233</t>
  </si>
  <si>
    <t>CUST34016</t>
  </si>
  <si>
    <t>ORD03234</t>
  </si>
  <si>
    <t>CUST42838</t>
  </si>
  <si>
    <t>ORD03235</t>
  </si>
  <si>
    <t>CUST92059</t>
  </si>
  <si>
    <t>ORD03236</t>
  </si>
  <si>
    <t>CUST39132</t>
  </si>
  <si>
    <t>ORD03237</t>
  </si>
  <si>
    <t>CUST11044</t>
  </si>
  <si>
    <t>ORD03238</t>
  </si>
  <si>
    <t>CUST98938</t>
  </si>
  <si>
    <t>ORD03239</t>
  </si>
  <si>
    <t>CUST22218</t>
  </si>
  <si>
    <t>ORD03240</t>
  </si>
  <si>
    <t>CUST56005</t>
  </si>
  <si>
    <t>ORD03241</t>
  </si>
  <si>
    <t>CUST72631</t>
  </si>
  <si>
    <t>ORD03242</t>
  </si>
  <si>
    <t>CUST58538</t>
  </si>
  <si>
    <t>ORD03243</t>
  </si>
  <si>
    <t>CUST12739</t>
  </si>
  <si>
    <t>ORD03244</t>
  </si>
  <si>
    <t>CUST17895</t>
  </si>
  <si>
    <t>ORD03245</t>
  </si>
  <si>
    <t>CUST34428</t>
  </si>
  <si>
    <t>ORD03246</t>
  </si>
  <si>
    <t>CUST11114</t>
  </si>
  <si>
    <t>ORD03247</t>
  </si>
  <si>
    <t>CUST40192</t>
  </si>
  <si>
    <t>ORD03248</t>
  </si>
  <si>
    <t>CUST38432</t>
  </si>
  <si>
    <t>ORD03249</t>
  </si>
  <si>
    <t>CUST94880</t>
  </si>
  <si>
    <t>ORD03250</t>
  </si>
  <si>
    <t>CUST23681</t>
  </si>
  <si>
    <t>ORD03251</t>
  </si>
  <si>
    <t>CUST94930</t>
  </si>
  <si>
    <t>ORD03252</t>
  </si>
  <si>
    <t>CUST37699</t>
  </si>
  <si>
    <t>ORD03253</t>
  </si>
  <si>
    <t>CUST86711</t>
  </si>
  <si>
    <t>ORD03254</t>
  </si>
  <si>
    <t>CUST83172</t>
  </si>
  <si>
    <t>ORD03255</t>
  </si>
  <si>
    <t>CUST93748</t>
  </si>
  <si>
    <t>ORD03256</t>
  </si>
  <si>
    <t>CUST78689</t>
  </si>
  <si>
    <t>ORD03257</t>
  </si>
  <si>
    <t>CUST65780</t>
  </si>
  <si>
    <t>ORD03258</t>
  </si>
  <si>
    <t>CUST94203</t>
  </si>
  <si>
    <t>ORD03259</t>
  </si>
  <si>
    <t>CUST22051</t>
  </si>
  <si>
    <t>ORD03260</t>
  </si>
  <si>
    <t>CUST24713</t>
  </si>
  <si>
    <t>ORD03261</t>
  </si>
  <si>
    <t>CUST13412</t>
  </si>
  <si>
    <t>ORD03262</t>
  </si>
  <si>
    <t>CUST71061</t>
  </si>
  <si>
    <t>ORD03263</t>
  </si>
  <si>
    <t>CUST91628</t>
  </si>
  <si>
    <t>ORD03264</t>
  </si>
  <si>
    <t>CUST67302</t>
  </si>
  <si>
    <t>ORD03265</t>
  </si>
  <si>
    <t>CUST23169</t>
  </si>
  <si>
    <t>ORD03266</t>
  </si>
  <si>
    <t>CUST72170</t>
  </si>
  <si>
    <t>ORD03267</t>
  </si>
  <si>
    <t>CUST50526</t>
  </si>
  <si>
    <t>ORD03268</t>
  </si>
  <si>
    <t>CUST67067</t>
  </si>
  <si>
    <t>ORD03269</t>
  </si>
  <si>
    <t>CUST65717</t>
  </si>
  <si>
    <t>ORD03270</t>
  </si>
  <si>
    <t>CUST67148</t>
  </si>
  <si>
    <t>ORD03271</t>
  </si>
  <si>
    <t>CUST16702</t>
  </si>
  <si>
    <t>ORD03272</t>
  </si>
  <si>
    <t>CUST55313</t>
  </si>
  <si>
    <t>ORD03273</t>
  </si>
  <si>
    <t>CUST61224</t>
  </si>
  <si>
    <t>ORD03274</t>
  </si>
  <si>
    <t>CUST86849</t>
  </si>
  <si>
    <t>ORD03275</t>
  </si>
  <si>
    <t>CUST25852</t>
  </si>
  <si>
    <t>ORD03276</t>
  </si>
  <si>
    <t>CUST74177</t>
  </si>
  <si>
    <t>ORD03277</t>
  </si>
  <si>
    <t>CUST98413</t>
  </si>
  <si>
    <t>ORD03278</t>
  </si>
  <si>
    <t>CUST57834</t>
  </si>
  <si>
    <t>ORD03279</t>
  </si>
  <si>
    <t>CUST84519</t>
  </si>
  <si>
    <t>ORD03280</t>
  </si>
  <si>
    <t>CUST48559</t>
  </si>
  <si>
    <t>ORD03281</t>
  </si>
  <si>
    <t>CUST78013</t>
  </si>
  <si>
    <t>ORD03282</t>
  </si>
  <si>
    <t>CUST96438</t>
  </si>
  <si>
    <t>ORD03283</t>
  </si>
  <si>
    <t>CUST17872</t>
  </si>
  <si>
    <t>ORD03284</t>
  </si>
  <si>
    <t>CUST25249</t>
  </si>
  <si>
    <t>ORD03285</t>
  </si>
  <si>
    <t>CUST92286</t>
  </si>
  <si>
    <t>ORD03286</t>
  </si>
  <si>
    <t>CUST96179</t>
  </si>
  <si>
    <t>ORD03287</t>
  </si>
  <si>
    <t>CUST53122</t>
  </si>
  <si>
    <t>ORD03288</t>
  </si>
  <si>
    <t>CUST48365</t>
  </si>
  <si>
    <t>ORD03289</t>
  </si>
  <si>
    <t>CUST34217</t>
  </si>
  <si>
    <t>ORD03290</t>
  </si>
  <si>
    <t>CUST76767</t>
  </si>
  <si>
    <t>ORD03291</t>
  </si>
  <si>
    <t>CUST79639</t>
  </si>
  <si>
    <t>ORD03292</t>
  </si>
  <si>
    <t>CUST57282</t>
  </si>
  <si>
    <t>ORD03293</t>
  </si>
  <si>
    <t>CUST10873</t>
  </si>
  <si>
    <t>ORD03294</t>
  </si>
  <si>
    <t>CUST20841</t>
  </si>
  <si>
    <t>ORD03295</t>
  </si>
  <si>
    <t>CUST23573</t>
  </si>
  <si>
    <t>ORD03296</t>
  </si>
  <si>
    <t>CUST67933</t>
  </si>
  <si>
    <t>ORD03297</t>
  </si>
  <si>
    <t>CUST67352</t>
  </si>
  <si>
    <t>ORD03298</t>
  </si>
  <si>
    <t>CUST88527</t>
  </si>
  <si>
    <t>ORD03299</t>
  </si>
  <si>
    <t>CUST64735</t>
  </si>
  <si>
    <t>ORD03300</t>
  </si>
  <si>
    <t>CUST87860</t>
  </si>
  <si>
    <t>ORD03301</t>
  </si>
  <si>
    <t>CUST59639</t>
  </si>
  <si>
    <t>ORD03302</t>
  </si>
  <si>
    <t>CUST69409</t>
  </si>
  <si>
    <t>ORD03303</t>
  </si>
  <si>
    <t>CUST83795</t>
  </si>
  <si>
    <t>ORD03304</t>
  </si>
  <si>
    <t>CUST66760</t>
  </si>
  <si>
    <t>ORD03305</t>
  </si>
  <si>
    <t>CUST34880</t>
  </si>
  <si>
    <t>ORD03306</t>
  </si>
  <si>
    <t>CUST79913</t>
  </si>
  <si>
    <t>ORD03307</t>
  </si>
  <si>
    <t>CUST61064</t>
  </si>
  <si>
    <t>ORD03308</t>
  </si>
  <si>
    <t>CUST21184</t>
  </si>
  <si>
    <t>ORD03309</t>
  </si>
  <si>
    <t>CUST58091</t>
  </si>
  <si>
    <t>ORD03310</t>
  </si>
  <si>
    <t>CUST93944</t>
  </si>
  <si>
    <t>ORD03311</t>
  </si>
  <si>
    <t>CUST96079</t>
  </si>
  <si>
    <t>ORD03312</t>
  </si>
  <si>
    <t>CUST77608</t>
  </si>
  <si>
    <t>ORD03313</t>
  </si>
  <si>
    <t>CUST41239</t>
  </si>
  <si>
    <t>ORD03314</t>
  </si>
  <si>
    <t>CUST39867</t>
  </si>
  <si>
    <t>ORD03315</t>
  </si>
  <si>
    <t>CUST53319</t>
  </si>
  <si>
    <t>ORD03316</t>
  </si>
  <si>
    <t>CUST60013</t>
  </si>
  <si>
    <t>ORD03317</t>
  </si>
  <si>
    <t>CUST54371</t>
  </si>
  <si>
    <t>ORD03318</t>
  </si>
  <si>
    <t>CUST97167</t>
  </si>
  <si>
    <t>ORD03319</t>
  </si>
  <si>
    <t>CUST82863</t>
  </si>
  <si>
    <t>ORD03320</t>
  </si>
  <si>
    <t>CUST33063</t>
  </si>
  <si>
    <t>ORD03321</t>
  </si>
  <si>
    <t>ORD03322</t>
  </si>
  <si>
    <t>CUST28628</t>
  </si>
  <si>
    <t>ORD03323</t>
  </si>
  <si>
    <t>CUST43098</t>
  </si>
  <si>
    <t>ORD03324</t>
  </si>
  <si>
    <t>CUST25508</t>
  </si>
  <si>
    <t>ORD03325</t>
  </si>
  <si>
    <t>CUST75852</t>
  </si>
  <si>
    <t>ORD03326</t>
  </si>
  <si>
    <t>CUST47798</t>
  </si>
  <si>
    <t>ORD03327</t>
  </si>
  <si>
    <t>CUST96753</t>
  </si>
  <si>
    <t>ORD03328</t>
  </si>
  <si>
    <t>CUST52342</t>
  </si>
  <si>
    <t>ORD03329</t>
  </si>
  <si>
    <t>CUST39298</t>
  </si>
  <si>
    <t>ORD03330</t>
  </si>
  <si>
    <t>CUST76669</t>
  </si>
  <si>
    <t>ORD03331</t>
  </si>
  <si>
    <t>CUST60703</t>
  </si>
  <si>
    <t>ORD03332</t>
  </si>
  <si>
    <t>CUST25596</t>
  </si>
  <si>
    <t>ORD03333</t>
  </si>
  <si>
    <t>CUST26741</t>
  </si>
  <si>
    <t>ORD03334</t>
  </si>
  <si>
    <t>CUST32881</t>
  </si>
  <si>
    <t>ORD03335</t>
  </si>
  <si>
    <t>CUST17724</t>
  </si>
  <si>
    <t>ORD03336</t>
  </si>
  <si>
    <t>CUST48672</t>
  </si>
  <si>
    <t>ORD03337</t>
  </si>
  <si>
    <t>CUST44222</t>
  </si>
  <si>
    <t>ORD03338</t>
  </si>
  <si>
    <t>ORD03339</t>
  </si>
  <si>
    <t>CUST96329</t>
  </si>
  <si>
    <t>ORD03340</t>
  </si>
  <si>
    <t>CUST75493</t>
  </si>
  <si>
    <t>ORD03341</t>
  </si>
  <si>
    <t>CUST71345</t>
  </si>
  <si>
    <t>ORD03342</t>
  </si>
  <si>
    <t>CUST61908</t>
  </si>
  <si>
    <t>ORD03343</t>
  </si>
  <si>
    <t>CUST21278</t>
  </si>
  <si>
    <t>ORD03344</t>
  </si>
  <si>
    <t>CUST50047</t>
  </si>
  <si>
    <t>ORD03345</t>
  </si>
  <si>
    <t>CUST18771</t>
  </si>
  <si>
    <t>ORD03346</t>
  </si>
  <si>
    <t>CUST95391</t>
  </si>
  <si>
    <t>ORD03347</t>
  </si>
  <si>
    <t>CUST69311</t>
  </si>
  <si>
    <t>ORD03348</t>
  </si>
  <si>
    <t>CUST45622</t>
  </si>
  <si>
    <t>ORD03349</t>
  </si>
  <si>
    <t>CUST30982</t>
  </si>
  <si>
    <t>ORD03350</t>
  </si>
  <si>
    <t>CUST44207</t>
  </si>
  <si>
    <t>ORD03351</t>
  </si>
  <si>
    <t>CUST13718</t>
  </si>
  <si>
    <t>ORD03352</t>
  </si>
  <si>
    <t>CUST96089</t>
  </si>
  <si>
    <t>ORD03353</t>
  </si>
  <si>
    <t>CUST30390</t>
  </si>
  <si>
    <t>ORD03354</t>
  </si>
  <si>
    <t>CUST61623</t>
  </si>
  <si>
    <t>ORD03355</t>
  </si>
  <si>
    <t>CUST81190</t>
  </si>
  <si>
    <t>ORD03356</t>
  </si>
  <si>
    <t>CUST23917</t>
  </si>
  <si>
    <t>ORD03357</t>
  </si>
  <si>
    <t>CUST71010</t>
  </si>
  <si>
    <t>ORD03358</t>
  </si>
  <si>
    <t>CUST28403</t>
  </si>
  <si>
    <t>ORD03359</t>
  </si>
  <si>
    <t>CUST30088</t>
  </si>
  <si>
    <t>ORD03360</t>
  </si>
  <si>
    <t>CUST40876</t>
  </si>
  <si>
    <t>ORD03361</t>
  </si>
  <si>
    <t>CUST13257</t>
  </si>
  <si>
    <t>ORD03362</t>
  </si>
  <si>
    <t>CUST36434</t>
  </si>
  <si>
    <t>ORD03363</t>
  </si>
  <si>
    <t>CUST96078</t>
  </si>
  <si>
    <t>ORD03364</t>
  </si>
  <si>
    <t>CUST35857</t>
  </si>
  <si>
    <t>ORD03365</t>
  </si>
  <si>
    <t>CUST71338</t>
  </si>
  <si>
    <t>ORD03366</t>
  </si>
  <si>
    <t>CUST70460</t>
  </si>
  <si>
    <t>ORD03367</t>
  </si>
  <si>
    <t>CUST24072</t>
  </si>
  <si>
    <t>ORD03368</t>
  </si>
  <si>
    <t>CUST13507</t>
  </si>
  <si>
    <t>ORD03369</t>
  </si>
  <si>
    <t>CUST28365</t>
  </si>
  <si>
    <t>ORD03370</t>
  </si>
  <si>
    <t>CUST85075</t>
  </si>
  <si>
    <t>ORD03371</t>
  </si>
  <si>
    <t>CUST74401</t>
  </si>
  <si>
    <t>ORD03372</t>
  </si>
  <si>
    <t>CUST50345</t>
  </si>
  <si>
    <t>ORD03373</t>
  </si>
  <si>
    <t>CUST43944</t>
  </si>
  <si>
    <t>ORD03374</t>
  </si>
  <si>
    <t>CUST33478</t>
  </si>
  <si>
    <t>ORD03375</t>
  </si>
  <si>
    <t>CUST93828</t>
  </si>
  <si>
    <t>ORD03376</t>
  </si>
  <si>
    <t>CUST80348</t>
  </si>
  <si>
    <t>ORD03377</t>
  </si>
  <si>
    <t>CUST94084</t>
  </si>
  <si>
    <t>ORD03378</t>
  </si>
  <si>
    <t>CUST84344</t>
  </si>
  <si>
    <t>ORD03379</t>
  </si>
  <si>
    <t>CUST75256</t>
  </si>
  <si>
    <t>ORD03380</t>
  </si>
  <si>
    <t>CUST78257</t>
  </si>
  <si>
    <t>ORD03381</t>
  </si>
  <si>
    <t>CUST46936</t>
  </si>
  <si>
    <t>ORD03382</t>
  </si>
  <si>
    <t>CUST64539</t>
  </si>
  <si>
    <t>ORD03383</t>
  </si>
  <si>
    <t>CUST58241</t>
  </si>
  <si>
    <t>ORD03384</t>
  </si>
  <si>
    <t>CUST25273</t>
  </si>
  <si>
    <t>ORD03385</t>
  </si>
  <si>
    <t>CUST27732</t>
  </si>
  <si>
    <t>ORD03386</t>
  </si>
  <si>
    <t>CUST31019</t>
  </si>
  <si>
    <t>ORD03387</t>
  </si>
  <si>
    <t>CUST29678</t>
  </si>
  <si>
    <t>ORD03388</t>
  </si>
  <si>
    <t>CUST53801</t>
  </si>
  <si>
    <t>ORD03389</t>
  </si>
  <si>
    <t>CUST74171</t>
  </si>
  <si>
    <t>ORD03390</t>
  </si>
  <si>
    <t>CUST99061</t>
  </si>
  <si>
    <t>ORD03391</t>
  </si>
  <si>
    <t>CUST93719</t>
  </si>
  <si>
    <t>ORD03392</t>
  </si>
  <si>
    <t>CUST86526</t>
  </si>
  <si>
    <t>ORD03393</t>
  </si>
  <si>
    <t>CUST42924</t>
  </si>
  <si>
    <t>ORD03394</t>
  </si>
  <si>
    <t>CUST84254</t>
  </si>
  <si>
    <t>ORD03395</t>
  </si>
  <si>
    <t>CUST93757</t>
  </si>
  <si>
    <t>ORD03396</t>
  </si>
  <si>
    <t>CUST29650</t>
  </si>
  <si>
    <t>ORD03397</t>
  </si>
  <si>
    <t>CUST19678</t>
  </si>
  <si>
    <t>ORD03398</t>
  </si>
  <si>
    <t>CUST66330</t>
  </si>
  <si>
    <t>ORD03399</t>
  </si>
  <si>
    <t>CUST19514</t>
  </si>
  <si>
    <t>ORD03400</t>
  </si>
  <si>
    <t>CUST95700</t>
  </si>
  <si>
    <t>ORD03401</t>
  </si>
  <si>
    <t>CUST43070</t>
  </si>
  <si>
    <t>ORD03402</t>
  </si>
  <si>
    <t>CUST58549</t>
  </si>
  <si>
    <t>ORD03403</t>
  </si>
  <si>
    <t>CUST57544</t>
  </si>
  <si>
    <t>ORD03404</t>
  </si>
  <si>
    <t>CUST85530</t>
  </si>
  <si>
    <t>ORD03405</t>
  </si>
  <si>
    <t>CUST61463</t>
  </si>
  <si>
    <t>ORD03406</t>
  </si>
  <si>
    <t>CUST35654</t>
  </si>
  <si>
    <t>ORD03407</t>
  </si>
  <si>
    <t>CUST34432</t>
  </si>
  <si>
    <t>ORD03408</t>
  </si>
  <si>
    <t>CUST53382</t>
  </si>
  <si>
    <t>ORD03409</t>
  </si>
  <si>
    <t>CUST64378</t>
  </si>
  <si>
    <t>ORD03410</t>
  </si>
  <si>
    <t>CUST73711</t>
  </si>
  <si>
    <t>ORD03411</t>
  </si>
  <si>
    <t>CUST87583</t>
  </si>
  <si>
    <t>ORD03412</t>
  </si>
  <si>
    <t>CUST18304</t>
  </si>
  <si>
    <t>ORD03413</t>
  </si>
  <si>
    <t>CUST61900</t>
  </si>
  <si>
    <t>ORD03414</t>
  </si>
  <si>
    <t>CUST99713</t>
  </si>
  <si>
    <t>ORD03415</t>
  </si>
  <si>
    <t>CUST31221</t>
  </si>
  <si>
    <t>ORD03416</t>
  </si>
  <si>
    <t>CUST19487</t>
  </si>
  <si>
    <t>ORD03417</t>
  </si>
  <si>
    <t>CUST71333</t>
  </si>
  <si>
    <t>ORD03418</t>
  </si>
  <si>
    <t>CUST95735</t>
  </si>
  <si>
    <t>ORD03419</t>
  </si>
  <si>
    <t>CUST20269</t>
  </si>
  <si>
    <t>ORD03420</t>
  </si>
  <si>
    <t>CUST29536</t>
  </si>
  <si>
    <t>ORD03421</t>
  </si>
  <si>
    <t>CUST25371</t>
  </si>
  <si>
    <t>ORD03422</t>
  </si>
  <si>
    <t>CUST98484</t>
  </si>
  <si>
    <t>ORD03423</t>
  </si>
  <si>
    <t>CUST53064</t>
  </si>
  <si>
    <t>ORD03424</t>
  </si>
  <si>
    <t>CUST29555</t>
  </si>
  <si>
    <t>ORD03425</t>
  </si>
  <si>
    <t>CUST11833</t>
  </si>
  <si>
    <t>ORD03426</t>
  </si>
  <si>
    <t>CUST74132</t>
  </si>
  <si>
    <t>ORD03427</t>
  </si>
  <si>
    <t>CUST50777</t>
  </si>
  <si>
    <t>ORD03428</t>
  </si>
  <si>
    <t>CUST68534</t>
  </si>
  <si>
    <t>ORD03429</t>
  </si>
  <si>
    <t>CUST30394</t>
  </si>
  <si>
    <t>ORD03430</t>
  </si>
  <si>
    <t>CUST15824</t>
  </si>
  <si>
    <t>ORD03431</t>
  </si>
  <si>
    <t>CUST35154</t>
  </si>
  <si>
    <t>ORD03432</t>
  </si>
  <si>
    <t>CUST86949</t>
  </si>
  <si>
    <t>ORD03433</t>
  </si>
  <si>
    <t>CUST92265</t>
  </si>
  <si>
    <t>ORD03434</t>
  </si>
  <si>
    <t>CUST52776</t>
  </si>
  <si>
    <t>ORD03435</t>
  </si>
  <si>
    <t>CUST78263</t>
  </si>
  <si>
    <t>ORD03436</t>
  </si>
  <si>
    <t>CUST96203</t>
  </si>
  <si>
    <t>ORD03437</t>
  </si>
  <si>
    <t>CUST52812</t>
  </si>
  <si>
    <t>ORD03438</t>
  </si>
  <si>
    <t>CUST30938</t>
  </si>
  <si>
    <t>ORD03439</t>
  </si>
  <si>
    <t>CUST85445</t>
  </si>
  <si>
    <t>ORD03440</t>
  </si>
  <si>
    <t>CUST71791</t>
  </si>
  <si>
    <t>ORD03441</t>
  </si>
  <si>
    <t>CUST95979</t>
  </si>
  <si>
    <t>ORD03442</t>
  </si>
  <si>
    <t>CUST44936</t>
  </si>
  <si>
    <t>ORD03443</t>
  </si>
  <si>
    <t>ORD03444</t>
  </si>
  <si>
    <t>CUST65864</t>
  </si>
  <si>
    <t>ORD03445</t>
  </si>
  <si>
    <t>CUST26652</t>
  </si>
  <si>
    <t>ORD03446</t>
  </si>
  <si>
    <t>CUST88180</t>
  </si>
  <si>
    <t>ORD03447</t>
  </si>
  <si>
    <t>CUST28032</t>
  </si>
  <si>
    <t>ORD03448</t>
  </si>
  <si>
    <t>CUST22130</t>
  </si>
  <si>
    <t>ORD03449</t>
  </si>
  <si>
    <t>CUST83336</t>
  </si>
  <si>
    <t>ORD03450</t>
  </si>
  <si>
    <t>ORD03451</t>
  </si>
  <si>
    <t>CUST11160</t>
  </si>
  <si>
    <t>ORD03452</t>
  </si>
  <si>
    <t>CUST45450</t>
  </si>
  <si>
    <t>ORD03453</t>
  </si>
  <si>
    <t>CUST17412</t>
  </si>
  <si>
    <t>ORD03454</t>
  </si>
  <si>
    <t>CUST66161</t>
  </si>
  <si>
    <t>ORD03455</t>
  </si>
  <si>
    <t>CUST53712</t>
  </si>
  <si>
    <t>ORD03456</t>
  </si>
  <si>
    <t>CUST68864</t>
  </si>
  <si>
    <t>ORD03457</t>
  </si>
  <si>
    <t>CUST83143</t>
  </si>
  <si>
    <t>ORD03458</t>
  </si>
  <si>
    <t>CUST65437</t>
  </si>
  <si>
    <t>ORD03459</t>
  </si>
  <si>
    <t>CUST61033</t>
  </si>
  <si>
    <t>ORD03460</t>
  </si>
  <si>
    <t>CUST77303</t>
  </si>
  <si>
    <t>ORD03461</t>
  </si>
  <si>
    <t>CUST72737</t>
  </si>
  <si>
    <t>ORD03462</t>
  </si>
  <si>
    <t>CUST96388</t>
  </si>
  <si>
    <t>ORD03463</t>
  </si>
  <si>
    <t>CUST90241</t>
  </si>
  <si>
    <t>ORD03464</t>
  </si>
  <si>
    <t>CUST11066</t>
  </si>
  <si>
    <t>ORD03465</t>
  </si>
  <si>
    <t>CUST73201</t>
  </si>
  <si>
    <t>ORD03466</t>
  </si>
  <si>
    <t>CUST15873</t>
  </si>
  <si>
    <t>ORD03467</t>
  </si>
  <si>
    <t>CUST82978</t>
  </si>
  <si>
    <t>ORD03468</t>
  </si>
  <si>
    <t>CUST80931</t>
  </si>
  <si>
    <t>ORD03469</t>
  </si>
  <si>
    <t>CUST13203</t>
  </si>
  <si>
    <t>ORD03470</t>
  </si>
  <si>
    <t>CUST18103</t>
  </si>
  <si>
    <t>ORD03471</t>
  </si>
  <si>
    <t>CUST70858</t>
  </si>
  <si>
    <t>ORD03472</t>
  </si>
  <si>
    <t>CUST19032</t>
  </si>
  <si>
    <t>ORD03473</t>
  </si>
  <si>
    <t>CUST47992</t>
  </si>
  <si>
    <t>ORD03474</t>
  </si>
  <si>
    <t>CUST30569</t>
  </si>
  <si>
    <t>ORD03475</t>
  </si>
  <si>
    <t>CUST66923</t>
  </si>
  <si>
    <t>ORD03476</t>
  </si>
  <si>
    <t>CUST20241</t>
  </si>
  <si>
    <t>ORD03477</t>
  </si>
  <si>
    <t>CUST61633</t>
  </si>
  <si>
    <t>ORD03478</t>
  </si>
  <si>
    <t>CUST32911</t>
  </si>
  <si>
    <t>ORD03479</t>
  </si>
  <si>
    <t>CUST26848</t>
  </si>
  <si>
    <t>ORD03480</t>
  </si>
  <si>
    <t>CUST31746</t>
  </si>
  <si>
    <t>ORD03481</t>
  </si>
  <si>
    <t>CUST76013</t>
  </si>
  <si>
    <t>ORD03482</t>
  </si>
  <si>
    <t>CUST88665</t>
  </si>
  <si>
    <t>ORD03483</t>
  </si>
  <si>
    <t>CUST64847</t>
  </si>
  <si>
    <t>ORD03484</t>
  </si>
  <si>
    <t>CUST30815</t>
  </si>
  <si>
    <t>ORD03485</t>
  </si>
  <si>
    <t>CUST70961</t>
  </si>
  <si>
    <t>ORD03486</t>
  </si>
  <si>
    <t>CUST37073</t>
  </si>
  <si>
    <t>ORD03487</t>
  </si>
  <si>
    <t>CUST28766</t>
  </si>
  <si>
    <t>ORD03488</t>
  </si>
  <si>
    <t>CUST58675</t>
  </si>
  <si>
    <t>ORD03489</t>
  </si>
  <si>
    <t>CUST19371</t>
  </si>
  <si>
    <t>ORD03490</t>
  </si>
  <si>
    <t>CUST94601</t>
  </si>
  <si>
    <t>ORD03491</t>
  </si>
  <si>
    <t>CUST47844</t>
  </si>
  <si>
    <t>ORD03492</t>
  </si>
  <si>
    <t>CUST27703</t>
  </si>
  <si>
    <t>ORD03493</t>
  </si>
  <si>
    <t>CUST29523</t>
  </si>
  <si>
    <t>ORD03494</t>
  </si>
  <si>
    <t>CUST35511</t>
  </si>
  <si>
    <t>ORD03495</t>
  </si>
  <si>
    <t>CUST23015</t>
  </si>
  <si>
    <t>ORD03496</t>
  </si>
  <si>
    <t>CUST16910</t>
  </si>
  <si>
    <t>ORD03497</t>
  </si>
  <si>
    <t>CUST33997</t>
  </si>
  <si>
    <t>ORD03498</t>
  </si>
  <si>
    <t>CUST55764</t>
  </si>
  <si>
    <t>ORD03499</t>
  </si>
  <si>
    <t>CUST73215</t>
  </si>
  <si>
    <t>ORD03500</t>
  </si>
  <si>
    <t>CUST98187</t>
  </si>
  <si>
    <t>ORD03501</t>
  </si>
  <si>
    <t>CUST42802</t>
  </si>
  <si>
    <t>ORD03502</t>
  </si>
  <si>
    <t>CUST17926</t>
  </si>
  <si>
    <t>ORD03503</t>
  </si>
  <si>
    <t>CUST82544</t>
  </si>
  <si>
    <t>ORD03504</t>
  </si>
  <si>
    <t>CUST60412</t>
  </si>
  <si>
    <t>ORD03505</t>
  </si>
  <si>
    <t>CUST91360</t>
  </si>
  <si>
    <t>ORD03506</t>
  </si>
  <si>
    <t>CUST24415</t>
  </si>
  <si>
    <t>ORD03507</t>
  </si>
  <si>
    <t>CUST43665</t>
  </si>
  <si>
    <t>ORD03508</t>
  </si>
  <si>
    <t>CUST83017</t>
  </si>
  <si>
    <t>ORD03509</t>
  </si>
  <si>
    <t>CUST60576</t>
  </si>
  <si>
    <t>ORD03510</t>
  </si>
  <si>
    <t>ORD03511</t>
  </si>
  <si>
    <t>CUST67312</t>
  </si>
  <si>
    <t>ORD03512</t>
  </si>
  <si>
    <t>CUST87083</t>
  </si>
  <si>
    <t>ORD03513</t>
  </si>
  <si>
    <t>CUST19209</t>
  </si>
  <si>
    <t>ORD03514</t>
  </si>
  <si>
    <t>CUST10917</t>
  </si>
  <si>
    <t>ORD03515</t>
  </si>
  <si>
    <t>CUST20839</t>
  </si>
  <si>
    <t>ORD03516</t>
  </si>
  <si>
    <t>CUST95875</t>
  </si>
  <si>
    <t>ORD03517</t>
  </si>
  <si>
    <t>CUST55364</t>
  </si>
  <si>
    <t>ORD03518</t>
  </si>
  <si>
    <t>CUST61931</t>
  </si>
  <si>
    <t>ORD03519</t>
  </si>
  <si>
    <t>CUST93700</t>
  </si>
  <si>
    <t>ORD03520</t>
  </si>
  <si>
    <t>CUST11397</t>
  </si>
  <si>
    <t>ORD03521</t>
  </si>
  <si>
    <t>CUST98922</t>
  </si>
  <si>
    <t>ORD03522</t>
  </si>
  <si>
    <t>CUST17863</t>
  </si>
  <si>
    <t>ORD03523</t>
  </si>
  <si>
    <t>CUST88994</t>
  </si>
  <si>
    <t>ORD03524</t>
  </si>
  <si>
    <t>CUST57367</t>
  </si>
  <si>
    <t>ORD03525</t>
  </si>
  <si>
    <t>CUST68090</t>
  </si>
  <si>
    <t>ORD03526</t>
  </si>
  <si>
    <t>CUST27851</t>
  </si>
  <si>
    <t>ORD03527</t>
  </si>
  <si>
    <t>CUST82409</t>
  </si>
  <si>
    <t>ORD03528</t>
  </si>
  <si>
    <t>CUST92602</t>
  </si>
  <si>
    <t>ORD03529</t>
  </si>
  <si>
    <t>CUST89653</t>
  </si>
  <si>
    <t>ORD03530</t>
  </si>
  <si>
    <t>CUST80848</t>
  </si>
  <si>
    <t>ORD03531</t>
  </si>
  <si>
    <t>CUST14263</t>
  </si>
  <si>
    <t>ORD03532</t>
  </si>
  <si>
    <t>CUST68739</t>
  </si>
  <si>
    <t>ORD03533</t>
  </si>
  <si>
    <t>CUST84384</t>
  </si>
  <si>
    <t>ORD03534</t>
  </si>
  <si>
    <t>CUST14910</t>
  </si>
  <si>
    <t>ORD03535</t>
  </si>
  <si>
    <t>CUST21798</t>
  </si>
  <si>
    <t>ORD03536</t>
  </si>
  <si>
    <t>CUST40889</t>
  </si>
  <si>
    <t>ORD03537</t>
  </si>
  <si>
    <t>CUST62379</t>
  </si>
  <si>
    <t>ORD03538</t>
  </si>
  <si>
    <t>CUST19317</t>
  </si>
  <si>
    <t>ORD03539</t>
  </si>
  <si>
    <t>CUST26913</t>
  </si>
  <si>
    <t>ORD03540</t>
  </si>
  <si>
    <t>CUST34609</t>
  </si>
  <si>
    <t>ORD03541</t>
  </si>
  <si>
    <t>CUST53341</t>
  </si>
  <si>
    <t>ORD03542</t>
  </si>
  <si>
    <t>CUST26206</t>
  </si>
  <si>
    <t>ORD03543</t>
  </si>
  <si>
    <t>CUST89943</t>
  </si>
  <si>
    <t>ORD03544</t>
  </si>
  <si>
    <t>CUST62687</t>
  </si>
  <si>
    <t>ORD03545</t>
  </si>
  <si>
    <t>CUST75880</t>
  </si>
  <si>
    <t>ORD03546</t>
  </si>
  <si>
    <t>CUST86084</t>
  </si>
  <si>
    <t>ORD03547</t>
  </si>
  <si>
    <t>CUST12347</t>
  </si>
  <si>
    <t>ORD03548</t>
  </si>
  <si>
    <t>CUST11812</t>
  </si>
  <si>
    <t>ORD03549</t>
  </si>
  <si>
    <t>CUST17230</t>
  </si>
  <si>
    <t>ORD03550</t>
  </si>
  <si>
    <t>CUST60519</t>
  </si>
  <si>
    <t>ORD03551</t>
  </si>
  <si>
    <t>CUST53933</t>
  </si>
  <si>
    <t>ORD03552</t>
  </si>
  <si>
    <t>ORD03553</t>
  </si>
  <si>
    <t>CUST66824</t>
  </si>
  <si>
    <t>ORD03554</t>
  </si>
  <si>
    <t>CUST33293</t>
  </si>
  <si>
    <t>ORD03555</t>
  </si>
  <si>
    <t>CUST76474</t>
  </si>
  <si>
    <t>ORD03556</t>
  </si>
  <si>
    <t>CUST76927</t>
  </si>
  <si>
    <t>ORD03557</t>
  </si>
  <si>
    <t>CUST77970</t>
  </si>
  <si>
    <t>ORD03558</t>
  </si>
  <si>
    <t>CUST45468</t>
  </si>
  <si>
    <t>ORD03559</t>
  </si>
  <si>
    <t>CUST85529</t>
  </si>
  <si>
    <t>ORD03560</t>
  </si>
  <si>
    <t>CUST78895</t>
  </si>
  <si>
    <t>ORD03561</t>
  </si>
  <si>
    <t>CUST66265</t>
  </si>
  <si>
    <t>ORD03562</t>
  </si>
  <si>
    <t>CUST84600</t>
  </si>
  <si>
    <t>ORD03563</t>
  </si>
  <si>
    <t>CUST54807</t>
  </si>
  <si>
    <t>ORD03564</t>
  </si>
  <si>
    <t>CUST24043</t>
  </si>
  <si>
    <t>ORD03565</t>
  </si>
  <si>
    <t>CUST22725</t>
  </si>
  <si>
    <t>ORD03566</t>
  </si>
  <si>
    <t>CUST13525</t>
  </si>
  <si>
    <t>ORD03567</t>
  </si>
  <si>
    <t>CUST89240</t>
  </si>
  <si>
    <t>ORD03568</t>
  </si>
  <si>
    <t>CUST56809</t>
  </si>
  <si>
    <t>ORD03569</t>
  </si>
  <si>
    <t>ORD03570</t>
  </si>
  <si>
    <t>CUST41847</t>
  </si>
  <si>
    <t>ORD03571</t>
  </si>
  <si>
    <t>CUST61213</t>
  </si>
  <si>
    <t>ORD03572</t>
  </si>
  <si>
    <t>CUST82966</t>
  </si>
  <si>
    <t>ORD03573</t>
  </si>
  <si>
    <t>CUST70246</t>
  </si>
  <si>
    <t>ORD03574</t>
  </si>
  <si>
    <t>CUST99805</t>
  </si>
  <si>
    <t>ORD03575</t>
  </si>
  <si>
    <t>CUST71557</t>
  </si>
  <si>
    <t>ORD03576</t>
  </si>
  <si>
    <t>CUST82682</t>
  </si>
  <si>
    <t>ORD03577</t>
  </si>
  <si>
    <t>CUST41025</t>
  </si>
  <si>
    <t>ORD03578</t>
  </si>
  <si>
    <t>CUST40673</t>
  </si>
  <si>
    <t>ORD03579</t>
  </si>
  <si>
    <t>CUST70123</t>
  </si>
  <si>
    <t>ORD03580</t>
  </si>
  <si>
    <t>CUST42403</t>
  </si>
  <si>
    <t>ORD03581</t>
  </si>
  <si>
    <t>CUST46268</t>
  </si>
  <si>
    <t>ORD03582</t>
  </si>
  <si>
    <t>CUST38094</t>
  </si>
  <si>
    <t>ORD03583</t>
  </si>
  <si>
    <t>CUST95499</t>
  </si>
  <si>
    <t>ORD03584</t>
  </si>
  <si>
    <t>CUST40318</t>
  </si>
  <si>
    <t>ORD03585</t>
  </si>
  <si>
    <t>CUST82427</t>
  </si>
  <si>
    <t>ORD03586</t>
  </si>
  <si>
    <t>CUST68326</t>
  </si>
  <si>
    <t>ORD03587</t>
  </si>
  <si>
    <t>CUST54523</t>
  </si>
  <si>
    <t>ORD03588</t>
  </si>
  <si>
    <t>CUST76685</t>
  </si>
  <si>
    <t>ORD03589</t>
  </si>
  <si>
    <t>CUST31779</t>
  </si>
  <si>
    <t>ORD03590</t>
  </si>
  <si>
    <t>CUST92442</t>
  </si>
  <si>
    <t>ORD03591</t>
  </si>
  <si>
    <t>CUST78124</t>
  </si>
  <si>
    <t>ORD03592</t>
  </si>
  <si>
    <t>CUST19833</t>
  </si>
  <si>
    <t>ORD03593</t>
  </si>
  <si>
    <t>CUST18582</t>
  </si>
  <si>
    <t>ORD03594</t>
  </si>
  <si>
    <t>CUST97866</t>
  </si>
  <si>
    <t>ORD03595</t>
  </si>
  <si>
    <t>CUST44086</t>
  </si>
  <si>
    <t>ORD03596</t>
  </si>
  <si>
    <t>CUST20731</t>
  </si>
  <si>
    <t>ORD03597</t>
  </si>
  <si>
    <t>CUST66892</t>
  </si>
  <si>
    <t>ORD03598</t>
  </si>
  <si>
    <t>CUST68492</t>
  </si>
  <si>
    <t>ORD03599</t>
  </si>
  <si>
    <t>CUST73195</t>
  </si>
  <si>
    <t>ORD03600</t>
  </si>
  <si>
    <t>CUST96045</t>
  </si>
  <si>
    <t>ORD03601</t>
  </si>
  <si>
    <t>CUST35286</t>
  </si>
  <si>
    <t>ORD03602</t>
  </si>
  <si>
    <t>ORD03603</t>
  </si>
  <si>
    <t>CUST26485</t>
  </si>
  <si>
    <t>ORD03604</t>
  </si>
  <si>
    <t>CUST90532</t>
  </si>
  <si>
    <t>ORD03605</t>
  </si>
  <si>
    <t>CUST14403</t>
  </si>
  <si>
    <t>ORD03606</t>
  </si>
  <si>
    <t>CUST24694</t>
  </si>
  <si>
    <t>ORD03607</t>
  </si>
  <si>
    <t>CUST28711</t>
  </si>
  <si>
    <t>ORD03608</t>
  </si>
  <si>
    <t>CUST49868</t>
  </si>
  <si>
    <t>ORD03609</t>
  </si>
  <si>
    <t>CUST60159</t>
  </si>
  <si>
    <t>ORD03610</t>
  </si>
  <si>
    <t>CUST16828</t>
  </si>
  <si>
    <t>ORD03611</t>
  </si>
  <si>
    <t>CUST26339</t>
  </si>
  <si>
    <t>ORD03612</t>
  </si>
  <si>
    <t>CUST62953</t>
  </si>
  <si>
    <t>ORD03613</t>
  </si>
  <si>
    <t>CUST11968</t>
  </si>
  <si>
    <t>ORD03614</t>
  </si>
  <si>
    <t>CUST49080</t>
  </si>
  <si>
    <t>ORD03615</t>
  </si>
  <si>
    <t>CUST31602</t>
  </si>
  <si>
    <t>ORD03616</t>
  </si>
  <si>
    <t>CUST95367</t>
  </si>
  <si>
    <t>ORD03617</t>
  </si>
  <si>
    <t>CUST59220</t>
  </si>
  <si>
    <t>ORD03618</t>
  </si>
  <si>
    <t>CUST88356</t>
  </si>
  <si>
    <t>ORD03619</t>
  </si>
  <si>
    <t>CUST94592</t>
  </si>
  <si>
    <t>ORD03620</t>
  </si>
  <si>
    <t>CUST39223</t>
  </si>
  <si>
    <t>ORD03621</t>
  </si>
  <si>
    <t>CUST97932</t>
  </si>
  <si>
    <t>ORD03622</t>
  </si>
  <si>
    <t>CUST20810</t>
  </si>
  <si>
    <t>ORD03623</t>
  </si>
  <si>
    <t>CUST55478</t>
  </si>
  <si>
    <t>ORD03624</t>
  </si>
  <si>
    <t>ORD03625</t>
  </si>
  <si>
    <t>CUST68019</t>
  </si>
  <si>
    <t>ORD03626</t>
  </si>
  <si>
    <t>CUST75353</t>
  </si>
  <si>
    <t>ORD03627</t>
  </si>
  <si>
    <t>CUST78506</t>
  </si>
  <si>
    <t>ORD03628</t>
  </si>
  <si>
    <t>CUST25642</t>
  </si>
  <si>
    <t>ORD03629</t>
  </si>
  <si>
    <t>CUST17571</t>
  </si>
  <si>
    <t>ORD03630</t>
  </si>
  <si>
    <t>CUST81263</t>
  </si>
  <si>
    <t>ORD03631</t>
  </si>
  <si>
    <t>CUST33905</t>
  </si>
  <si>
    <t>ORD03632</t>
  </si>
  <si>
    <t>CUST21547</t>
  </si>
  <si>
    <t>ORD03633</t>
  </si>
  <si>
    <t>CUST32059</t>
  </si>
  <si>
    <t>ORD03634</t>
  </si>
  <si>
    <t>CUST58843</t>
  </si>
  <si>
    <t>ORD03635</t>
  </si>
  <si>
    <t>CUST27471</t>
  </si>
  <si>
    <t>ORD03636</t>
  </si>
  <si>
    <t>CUST52212</t>
  </si>
  <si>
    <t>ORD03637</t>
  </si>
  <si>
    <t>CUST54178</t>
  </si>
  <si>
    <t>ORD03638</t>
  </si>
  <si>
    <t>CUST84723</t>
  </si>
  <si>
    <t>ORD03639</t>
  </si>
  <si>
    <t>CUST31427</t>
  </si>
  <si>
    <t>ORD03640</t>
  </si>
  <si>
    <t>ORD03641</t>
  </si>
  <si>
    <t>CUST96557</t>
  </si>
  <si>
    <t>ORD03642</t>
  </si>
  <si>
    <t>CUST87055</t>
  </si>
  <si>
    <t>ORD03643</t>
  </si>
  <si>
    <t>CUST12633</t>
  </si>
  <si>
    <t>ORD03644</t>
  </si>
  <si>
    <t>CUST85991</t>
  </si>
  <si>
    <t>ORD03645</t>
  </si>
  <si>
    <t>CUST99040</t>
  </si>
  <si>
    <t>ORD03646</t>
  </si>
  <si>
    <t>CUST92514</t>
  </si>
  <si>
    <t>ORD03647</t>
  </si>
  <si>
    <t>CUST32114</t>
  </si>
  <si>
    <t>ORD03648</t>
  </si>
  <si>
    <t>CUST66595</t>
  </si>
  <si>
    <t>ORD03649</t>
  </si>
  <si>
    <t>CUST22111</t>
  </si>
  <si>
    <t>ORD03650</t>
  </si>
  <si>
    <t>CUST77253</t>
  </si>
  <si>
    <t>ORD03651</t>
  </si>
  <si>
    <t>CUST10152</t>
  </si>
  <si>
    <t>ORD03652</t>
  </si>
  <si>
    <t>CUST29884</t>
  </si>
  <si>
    <t>ORD03653</t>
  </si>
  <si>
    <t>CUST71066</t>
  </si>
  <si>
    <t>ORD03654</t>
  </si>
  <si>
    <t>CUST18010</t>
  </si>
  <si>
    <t>ORD03655</t>
  </si>
  <si>
    <t>CUST54313</t>
  </si>
  <si>
    <t>ORD03656</t>
  </si>
  <si>
    <t>CUST26527</t>
  </si>
  <si>
    <t>ORD03657</t>
  </si>
  <si>
    <t>CUST24720</t>
  </si>
  <si>
    <t>ORD03658</t>
  </si>
  <si>
    <t>CUST13134</t>
  </si>
  <si>
    <t>ORD03659</t>
  </si>
  <si>
    <t>CUST18811</t>
  </si>
  <si>
    <t>ORD03660</t>
  </si>
  <si>
    <t>CUST32166</t>
  </si>
  <si>
    <t>ORD03661</t>
  </si>
  <si>
    <t>CUST16584</t>
  </si>
  <si>
    <t>ORD03662</t>
  </si>
  <si>
    <t>CUST98730</t>
  </si>
  <si>
    <t>ORD03663</t>
  </si>
  <si>
    <t>CUST21959</t>
  </si>
  <si>
    <t>ORD03664</t>
  </si>
  <si>
    <t>CUST25302</t>
  </si>
  <si>
    <t>ORD03665</t>
  </si>
  <si>
    <t>CUST67316</t>
  </si>
  <si>
    <t>ORD03666</t>
  </si>
  <si>
    <t>CUST19116</t>
  </si>
  <si>
    <t>ORD03667</t>
  </si>
  <si>
    <t>CUST76627</t>
  </si>
  <si>
    <t>ORD03668</t>
  </si>
  <si>
    <t>CUST28593</t>
  </si>
  <si>
    <t>ORD03669</t>
  </si>
  <si>
    <t>CUST93496</t>
  </si>
  <si>
    <t>ORD03670</t>
  </si>
  <si>
    <t>CUST59067</t>
  </si>
  <si>
    <t>ORD03671</t>
  </si>
  <si>
    <t>CUST64412</t>
  </si>
  <si>
    <t>ORD03672</t>
  </si>
  <si>
    <t>CUST18131</t>
  </si>
  <si>
    <t>ORD03673</t>
  </si>
  <si>
    <t>CUST36055</t>
  </si>
  <si>
    <t>ORD03674</t>
  </si>
  <si>
    <t>CUST93895</t>
  </si>
  <si>
    <t>ORD03675</t>
  </si>
  <si>
    <t>CUST14196</t>
  </si>
  <si>
    <t>ORD03676</t>
  </si>
  <si>
    <t>CUST24175</t>
  </si>
  <si>
    <t>ORD03677</t>
  </si>
  <si>
    <t>CUST81945</t>
  </si>
  <si>
    <t>ORD03678</t>
  </si>
  <si>
    <t>CUST11513</t>
  </si>
  <si>
    <t>ORD03679</t>
  </si>
  <si>
    <t>CUST58228</t>
  </si>
  <si>
    <t>ORD03680</t>
  </si>
  <si>
    <t>CUST30791</t>
  </si>
  <si>
    <t>ORD03681</t>
  </si>
  <si>
    <t>CUST15170</t>
  </si>
  <si>
    <t>ORD03682</t>
  </si>
  <si>
    <t>CUST76447</t>
  </si>
  <si>
    <t>ORD03683</t>
  </si>
  <si>
    <t>CUST36128</t>
  </si>
  <si>
    <t>ORD03684</t>
  </si>
  <si>
    <t>CUST91392</t>
  </si>
  <si>
    <t>ORD03685</t>
  </si>
  <si>
    <t>CUST71770</t>
  </si>
  <si>
    <t>ORD03686</t>
  </si>
  <si>
    <t>CUST65930</t>
  </si>
  <si>
    <t>ORD03687</t>
  </si>
  <si>
    <t>CUST50521</t>
  </si>
  <si>
    <t>ORD03688</t>
  </si>
  <si>
    <t>CUST55824</t>
  </si>
  <si>
    <t>ORD03689</t>
  </si>
  <si>
    <t>CUST50563</t>
  </si>
  <si>
    <t>ORD03690</t>
  </si>
  <si>
    <t>CUST29116</t>
  </si>
  <si>
    <t>ORD03691</t>
  </si>
  <si>
    <t>CUST57087</t>
  </si>
  <si>
    <t>ORD03692</t>
  </si>
  <si>
    <t>CUST89332</t>
  </si>
  <si>
    <t>ORD03693</t>
  </si>
  <si>
    <t>CUST32155</t>
  </si>
  <si>
    <t>ORD03694</t>
  </si>
  <si>
    <t>CUST84806</t>
  </si>
  <si>
    <t>ORD03695</t>
  </si>
  <si>
    <t>CUST45257</t>
  </si>
  <si>
    <t>ORD03696</t>
  </si>
  <si>
    <t>CUST59944</t>
  </si>
  <si>
    <t>ORD03697</t>
  </si>
  <si>
    <t>CUST53666</t>
  </si>
  <si>
    <t>ORD03698</t>
  </si>
  <si>
    <t>CUST71630</t>
  </si>
  <si>
    <t>ORD03699</t>
  </si>
  <si>
    <t>CUST55873</t>
  </si>
  <si>
    <t>ORD03700</t>
  </si>
  <si>
    <t>CUST38490</t>
  </si>
  <si>
    <t>ORD03701</t>
  </si>
  <si>
    <t>CUST14950</t>
  </si>
  <si>
    <t>ORD03702</t>
  </si>
  <si>
    <t>CUST60361</t>
  </si>
  <si>
    <t>ORD03703</t>
  </si>
  <si>
    <t>CUST13950</t>
  </si>
  <si>
    <t>ORD03704</t>
  </si>
  <si>
    <t>CUST22206</t>
  </si>
  <si>
    <t>ORD03705</t>
  </si>
  <si>
    <t>CUST27990</t>
  </si>
  <si>
    <t>ORD03706</t>
  </si>
  <si>
    <t>CUST44009</t>
  </si>
  <si>
    <t>ORD03707</t>
  </si>
  <si>
    <t>CUST89896</t>
  </si>
  <si>
    <t>ORD03708</t>
  </si>
  <si>
    <t>CUST35269</t>
  </si>
  <si>
    <t>ORD03709</t>
  </si>
  <si>
    <t>CUST36944</t>
  </si>
  <si>
    <t>ORD03710</t>
  </si>
  <si>
    <t>CUST45948</t>
  </si>
  <si>
    <t>ORD03711</t>
  </si>
  <si>
    <t>CUST97160</t>
  </si>
  <si>
    <t>ORD03712</t>
  </si>
  <si>
    <t>CUST21990</t>
  </si>
  <si>
    <t>ORD03713</t>
  </si>
  <si>
    <t>CUST55974</t>
  </si>
  <si>
    <t>ORD03714</t>
  </si>
  <si>
    <t>CUST74532</t>
  </si>
  <si>
    <t>ORD03715</t>
  </si>
  <si>
    <t>ORD03716</t>
  </si>
  <si>
    <t>CUST55440</t>
  </si>
  <si>
    <t>ORD03717</t>
  </si>
  <si>
    <t>CUST52200</t>
  </si>
  <si>
    <t>ORD03718</t>
  </si>
  <si>
    <t>CUST41838</t>
  </si>
  <si>
    <t>ORD03719</t>
  </si>
  <si>
    <t>CUST33491</t>
  </si>
  <si>
    <t>ORD03720</t>
  </si>
  <si>
    <t>ORD03721</t>
  </si>
  <si>
    <t>CUST31225</t>
  </si>
  <si>
    <t>ORD03722</t>
  </si>
  <si>
    <t>CUST58263</t>
  </si>
  <si>
    <t>ORD03723</t>
  </si>
  <si>
    <t>CUST37942</t>
  </si>
  <si>
    <t>ORD03724</t>
  </si>
  <si>
    <t>CUST83724</t>
  </si>
  <si>
    <t>ORD03725</t>
  </si>
  <si>
    <t>CUST60565</t>
  </si>
  <si>
    <t>ORD03726</t>
  </si>
  <si>
    <t>CUST79778</t>
  </si>
  <si>
    <t>ORD03727</t>
  </si>
  <si>
    <t>CUST31990</t>
  </si>
  <si>
    <t>ORD03728</t>
  </si>
  <si>
    <t>CUST83857</t>
  </si>
  <si>
    <t>ORD03729</t>
  </si>
  <si>
    <t>CUST15191</t>
  </si>
  <si>
    <t>ORD03730</t>
  </si>
  <si>
    <t>CUST17323</t>
  </si>
  <si>
    <t>ORD03731</t>
  </si>
  <si>
    <t>CUST42533</t>
  </si>
  <si>
    <t>ORD03732</t>
  </si>
  <si>
    <t>ORD03733</t>
  </si>
  <si>
    <t>CUST98069</t>
  </si>
  <si>
    <t>ORD03734</t>
  </si>
  <si>
    <t>CUST69162</t>
  </si>
  <si>
    <t>ORD03735</t>
  </si>
  <si>
    <t>CUST64365</t>
  </si>
  <si>
    <t>ORD03736</t>
  </si>
  <si>
    <t>CUST87874</t>
  </si>
  <si>
    <t>ORD03737</t>
  </si>
  <si>
    <t>CUST60536</t>
  </si>
  <si>
    <t>ORD03738</t>
  </si>
  <si>
    <t>CUST25627</t>
  </si>
  <si>
    <t>ORD03739</t>
  </si>
  <si>
    <t>CUST40761</t>
  </si>
  <si>
    <t>ORD03740</t>
  </si>
  <si>
    <t>CUST30534</t>
  </si>
  <si>
    <t>ORD03741</t>
  </si>
  <si>
    <t>CUST63499</t>
  </si>
  <si>
    <t>ORD03742</t>
  </si>
  <si>
    <t>CUST29943</t>
  </si>
  <si>
    <t>ORD03743</t>
  </si>
  <si>
    <t>CUST30932</t>
  </si>
  <si>
    <t>ORD03744</t>
  </si>
  <si>
    <t>CUST50371</t>
  </si>
  <si>
    <t>ORD03745</t>
  </si>
  <si>
    <t>CUST52416</t>
  </si>
  <si>
    <t>ORD03746</t>
  </si>
  <si>
    <t>CUST23872</t>
  </si>
  <si>
    <t>ORD03747</t>
  </si>
  <si>
    <t>CUST70288</t>
  </si>
  <si>
    <t>ORD03748</t>
  </si>
  <si>
    <t>CUST40261</t>
  </si>
  <si>
    <t>ORD03749</t>
  </si>
  <si>
    <t>CUST18337</t>
  </si>
  <si>
    <t>ORD03750</t>
  </si>
  <si>
    <t>CUST74652</t>
  </si>
  <si>
    <t>ORD03751</t>
  </si>
  <si>
    <t>CUST79785</t>
  </si>
  <si>
    <t>ORD03752</t>
  </si>
  <si>
    <t>CUST61879</t>
  </si>
  <si>
    <t>ORD03753</t>
  </si>
  <si>
    <t>CUST52532</t>
  </si>
  <si>
    <t>ORD03754</t>
  </si>
  <si>
    <t>CUST24667</t>
  </si>
  <si>
    <t>ORD03755</t>
  </si>
  <si>
    <t>CUST11628</t>
  </si>
  <si>
    <t>ORD03756</t>
  </si>
  <si>
    <t>CUST65610</t>
  </si>
  <si>
    <t>ORD03757</t>
  </si>
  <si>
    <t>CUST81357</t>
  </si>
  <si>
    <t>ORD03758</t>
  </si>
  <si>
    <t>CUST21568</t>
  </si>
  <si>
    <t>ORD03759</t>
  </si>
  <si>
    <t>CUST99472</t>
  </si>
  <si>
    <t>ORD03760</t>
  </si>
  <si>
    <t>CUST90702</t>
  </si>
  <si>
    <t>ORD03761</t>
  </si>
  <si>
    <t>CUST99433</t>
  </si>
  <si>
    <t>ORD03762</t>
  </si>
  <si>
    <t>CUST10408</t>
  </si>
  <si>
    <t>ORD03763</t>
  </si>
  <si>
    <t>CUST98624</t>
  </si>
  <si>
    <t>ORD03764</t>
  </si>
  <si>
    <t>CUST64279</t>
  </si>
  <si>
    <t>ORD03765</t>
  </si>
  <si>
    <t>CUST31888</t>
  </si>
  <si>
    <t>ORD03766</t>
  </si>
  <si>
    <t>CUST84062</t>
  </si>
  <si>
    <t>ORD03767</t>
  </si>
  <si>
    <t>CUST78226</t>
  </si>
  <si>
    <t>ORD03768</t>
  </si>
  <si>
    <t>CUST50977</t>
  </si>
  <si>
    <t>ORD03769</t>
  </si>
  <si>
    <t>CUST62883</t>
  </si>
  <si>
    <t>ORD03770</t>
  </si>
  <si>
    <t>CUST92274</t>
  </si>
  <si>
    <t>ORD03771</t>
  </si>
  <si>
    <t>CUST15680</t>
  </si>
  <si>
    <t>ORD03772</t>
  </si>
  <si>
    <t>CUST10424</t>
  </si>
  <si>
    <t>ORD03773</t>
  </si>
  <si>
    <t>CUST41770</t>
  </si>
  <si>
    <t>ORD03774</t>
  </si>
  <si>
    <t>CUST48386</t>
  </si>
  <si>
    <t>ORD03775</t>
  </si>
  <si>
    <t>CUST95605</t>
  </si>
  <si>
    <t>ORD03776</t>
  </si>
  <si>
    <t>CUST13589</t>
  </si>
  <si>
    <t>ORD03777</t>
  </si>
  <si>
    <t>CUST58330</t>
  </si>
  <si>
    <t>ORD03778</t>
  </si>
  <si>
    <t>CUST11581</t>
  </si>
  <si>
    <t>ORD03779</t>
  </si>
  <si>
    <t>CUST62249</t>
  </si>
  <si>
    <t>ORD03780</t>
  </si>
  <si>
    <t>CUST94096</t>
  </si>
  <si>
    <t>ORD03781</t>
  </si>
  <si>
    <t>CUST16033</t>
  </si>
  <si>
    <t>ORD03782</t>
  </si>
  <si>
    <t>CUST29575</t>
  </si>
  <si>
    <t>ORD03783</t>
  </si>
  <si>
    <t>ORD03784</t>
  </si>
  <si>
    <t>CUST13051</t>
  </si>
  <si>
    <t>ORD03785</t>
  </si>
  <si>
    <t>CUST39616</t>
  </si>
  <si>
    <t>ORD03786</t>
  </si>
  <si>
    <t>CUST97914</t>
  </si>
  <si>
    <t>ORD03787</t>
  </si>
  <si>
    <t>CUST77953</t>
  </si>
  <si>
    <t>ORD03788</t>
  </si>
  <si>
    <t>CUST71503</t>
  </si>
  <si>
    <t>ORD03789</t>
  </si>
  <si>
    <t>ORD03790</t>
  </si>
  <si>
    <t>CUST98001</t>
  </si>
  <si>
    <t>ORD03791</t>
  </si>
  <si>
    <t>CUST89350</t>
  </si>
  <si>
    <t>ORD03792</t>
  </si>
  <si>
    <t>CUST52906</t>
  </si>
  <si>
    <t>ORD03793</t>
  </si>
  <si>
    <t>CUST46183</t>
  </si>
  <si>
    <t>ORD03794</t>
  </si>
  <si>
    <t>CUST65312</t>
  </si>
  <si>
    <t>ORD03795</t>
  </si>
  <si>
    <t>CUST85550</t>
  </si>
  <si>
    <t>ORD03796</t>
  </si>
  <si>
    <t>CUST70660</t>
  </si>
  <si>
    <t>ORD03797</t>
  </si>
  <si>
    <t>CUST63642</t>
  </si>
  <si>
    <t>ORD03798</t>
  </si>
  <si>
    <t>CUST39749</t>
  </si>
  <si>
    <t>ORD03799</t>
  </si>
  <si>
    <t>CUST93411</t>
  </si>
  <si>
    <t>ORD03800</t>
  </si>
  <si>
    <t>CUST62452</t>
  </si>
  <si>
    <t>ORD03801</t>
  </si>
  <si>
    <t>CUST62995</t>
  </si>
  <si>
    <t>ORD03802</t>
  </si>
  <si>
    <t>CUST78613</t>
  </si>
  <si>
    <t>ORD03803</t>
  </si>
  <si>
    <t>CUST90117</t>
  </si>
  <si>
    <t>ORD03804</t>
  </si>
  <si>
    <t>CUST97245</t>
  </si>
  <si>
    <t>ORD03805</t>
  </si>
  <si>
    <t>CUST68014</t>
  </si>
  <si>
    <t>ORD03806</t>
  </si>
  <si>
    <t>CUST30020</t>
  </si>
  <si>
    <t>ORD03807</t>
  </si>
  <si>
    <t>ORD03808</t>
  </si>
  <si>
    <t>CUST57562</t>
  </si>
  <si>
    <t>ORD03809</t>
  </si>
  <si>
    <t>CUST42652</t>
  </si>
  <si>
    <t>ORD03810</t>
  </si>
  <si>
    <t>CUST44963</t>
  </si>
  <si>
    <t>ORD03811</t>
  </si>
  <si>
    <t>CUST41248</t>
  </si>
  <si>
    <t>ORD03812</t>
  </si>
  <si>
    <t>CUST50391</t>
  </si>
  <si>
    <t>ORD03813</t>
  </si>
  <si>
    <t>CUST75007</t>
  </si>
  <si>
    <t>ORD03814</t>
  </si>
  <si>
    <t>CUST97096</t>
  </si>
  <si>
    <t>ORD03815</t>
  </si>
  <si>
    <t>CUST38002</t>
  </si>
  <si>
    <t>ORD03816</t>
  </si>
  <si>
    <t>CUST65158</t>
  </si>
  <si>
    <t>ORD03817</t>
  </si>
  <si>
    <t>CUST55187</t>
  </si>
  <si>
    <t>ORD03818</t>
  </si>
  <si>
    <t>CUST10875</t>
  </si>
  <si>
    <t>ORD03819</t>
  </si>
  <si>
    <t>CUST14385</t>
  </si>
  <si>
    <t>ORD03820</t>
  </si>
  <si>
    <t>CUST23921</t>
  </si>
  <si>
    <t>ORD03821</t>
  </si>
  <si>
    <t>CUST47747</t>
  </si>
  <si>
    <t>ORD03822</t>
  </si>
  <si>
    <t>CUST77079</t>
  </si>
  <si>
    <t>ORD03823</t>
  </si>
  <si>
    <t>CUST26452</t>
  </si>
  <si>
    <t>ORD03824</t>
  </si>
  <si>
    <t>CUST44652</t>
  </si>
  <si>
    <t>ORD03825</t>
  </si>
  <si>
    <t>CUST83912</t>
  </si>
  <si>
    <t>ORD03826</t>
  </si>
  <si>
    <t>CUST79982</t>
  </si>
  <si>
    <t>ORD03827</t>
  </si>
  <si>
    <t>CUST38743</t>
  </si>
  <si>
    <t>ORD03828</t>
  </si>
  <si>
    <t>CUST74013</t>
  </si>
  <si>
    <t>ORD03829</t>
  </si>
  <si>
    <t>CUST62567</t>
  </si>
  <si>
    <t>ORD03830</t>
  </si>
  <si>
    <t>CUST13121</t>
  </si>
  <si>
    <t>ORD03831</t>
  </si>
  <si>
    <t>CUST37840</t>
  </si>
  <si>
    <t>ORD03832</t>
  </si>
  <si>
    <t>CUST51371</t>
  </si>
  <si>
    <t>ORD03833</t>
  </si>
  <si>
    <t>CUST42016</t>
  </si>
  <si>
    <t>ORD03834</t>
  </si>
  <si>
    <t>CUST33893</t>
  </si>
  <si>
    <t>ORD03835</t>
  </si>
  <si>
    <t>CUST18888</t>
  </si>
  <si>
    <t>ORD03836</t>
  </si>
  <si>
    <t>CUST96163</t>
  </si>
  <si>
    <t>ORD03837</t>
  </si>
  <si>
    <t>CUST48526</t>
  </si>
  <si>
    <t>ORD03838</t>
  </si>
  <si>
    <t>CUST86648</t>
  </si>
  <si>
    <t>ORD03839</t>
  </si>
  <si>
    <t>CUST75359</t>
  </si>
  <si>
    <t>ORD03840</t>
  </si>
  <si>
    <t>CUST35162</t>
  </si>
  <si>
    <t>ORD03841</t>
  </si>
  <si>
    <t>CUST89054</t>
  </si>
  <si>
    <t>ORD03842</t>
  </si>
  <si>
    <t>CUST98952</t>
  </si>
  <si>
    <t>ORD03843</t>
  </si>
  <si>
    <t>CUST23654</t>
  </si>
  <si>
    <t>ORD03844</t>
  </si>
  <si>
    <t>CUST34422</t>
  </si>
  <si>
    <t>ORD03845</t>
  </si>
  <si>
    <t>CUST33972</t>
  </si>
  <si>
    <t>ORD03846</t>
  </si>
  <si>
    <t>CUST24649</t>
  </si>
  <si>
    <t>ORD03847</t>
  </si>
  <si>
    <t>CUST22956</t>
  </si>
  <si>
    <t>ORD03848</t>
  </si>
  <si>
    <t>CUST68315</t>
  </si>
  <si>
    <t>ORD03849</t>
  </si>
  <si>
    <t>CUST43295</t>
  </si>
  <si>
    <t>ORD03850</t>
  </si>
  <si>
    <t>CUST65166</t>
  </si>
  <si>
    <t>ORD03851</t>
  </si>
  <si>
    <t>CUST17342</t>
  </si>
  <si>
    <t>ORD03852</t>
  </si>
  <si>
    <t>CUST12598</t>
  </si>
  <si>
    <t>ORD03853</t>
  </si>
  <si>
    <t>CUST84089</t>
  </si>
  <si>
    <t>ORD03854</t>
  </si>
  <si>
    <t>CUST92507</t>
  </si>
  <si>
    <t>ORD03855</t>
  </si>
  <si>
    <t>CUST95083</t>
  </si>
  <si>
    <t>ORD03856</t>
  </si>
  <si>
    <t>CUST66883</t>
  </si>
  <si>
    <t>ORD03857</t>
  </si>
  <si>
    <t>CUST21286</t>
  </si>
  <si>
    <t>ORD03858</t>
  </si>
  <si>
    <t>CUST77406</t>
  </si>
  <si>
    <t>ORD03859</t>
  </si>
  <si>
    <t>CUST26191</t>
  </si>
  <si>
    <t>ORD03860</t>
  </si>
  <si>
    <t>CUST99498</t>
  </si>
  <si>
    <t>ORD03861</t>
  </si>
  <si>
    <t>CUST39244</t>
  </si>
  <si>
    <t>ORD03862</t>
  </si>
  <si>
    <t>CUST95528</t>
  </si>
  <si>
    <t>ORD03863</t>
  </si>
  <si>
    <t>CUST26011</t>
  </si>
  <si>
    <t>ORD03864</t>
  </si>
  <si>
    <t>CUST19479</t>
  </si>
  <si>
    <t>ORD03865</t>
  </si>
  <si>
    <t>CUST45029</t>
  </si>
  <si>
    <t>ORD03866</t>
  </si>
  <si>
    <t>CUST95016</t>
  </si>
  <si>
    <t>ORD03867</t>
  </si>
  <si>
    <t>CUST92872</t>
  </si>
  <si>
    <t>ORD03868</t>
  </si>
  <si>
    <t>CUST11977</t>
  </si>
  <si>
    <t>ORD03869</t>
  </si>
  <si>
    <t>CUST43815</t>
  </si>
  <si>
    <t>ORD03870</t>
  </si>
  <si>
    <t>CUST54256</t>
  </si>
  <si>
    <t>ORD03871</t>
  </si>
  <si>
    <t>CUST72526</t>
  </si>
  <si>
    <t>ORD03872</t>
  </si>
  <si>
    <t>CUST87661</t>
  </si>
  <si>
    <t>ORD03873</t>
  </si>
  <si>
    <t>CUST87687</t>
  </si>
  <si>
    <t>ORD03874</t>
  </si>
  <si>
    <t>CUST29836</t>
  </si>
  <si>
    <t>ORD03875</t>
  </si>
  <si>
    <t>CUST22098</t>
  </si>
  <si>
    <t>ORD03876</t>
  </si>
  <si>
    <t>CUST24973</t>
  </si>
  <si>
    <t>ORD03877</t>
  </si>
  <si>
    <t>CUST99495</t>
  </si>
  <si>
    <t>ORD03878</t>
  </si>
  <si>
    <t>CUST54535</t>
  </si>
  <si>
    <t>ORD03879</t>
  </si>
  <si>
    <t>CUST42614</t>
  </si>
  <si>
    <t>ORD03880</t>
  </si>
  <si>
    <t>CUST24078</t>
  </si>
  <si>
    <t>ORD03881</t>
  </si>
  <si>
    <t>CUST87916</t>
  </si>
  <si>
    <t>ORD03882</t>
  </si>
  <si>
    <t>CUST70877</t>
  </si>
  <si>
    <t>ORD03883</t>
  </si>
  <si>
    <t>CUST45016</t>
  </si>
  <si>
    <t>ORD03884</t>
  </si>
  <si>
    <t>CUST43672</t>
  </si>
  <si>
    <t>ORD03885</t>
  </si>
  <si>
    <t>CUST63955</t>
  </si>
  <si>
    <t>ORD03886</t>
  </si>
  <si>
    <t>CUST88013</t>
  </si>
  <si>
    <t>ORD03887</t>
  </si>
  <si>
    <t>CUST76821</t>
  </si>
  <si>
    <t>ORD03888</t>
  </si>
  <si>
    <t>CUST46751</t>
  </si>
  <si>
    <t>ORD03889</t>
  </si>
  <si>
    <t>CUST76032</t>
  </si>
  <si>
    <t>ORD03890</t>
  </si>
  <si>
    <t>CUST32101</t>
  </si>
  <si>
    <t>ORD03891</t>
  </si>
  <si>
    <t>ORD03892</t>
  </si>
  <si>
    <t>CUST55428</t>
  </si>
  <si>
    <t>ORD03893</t>
  </si>
  <si>
    <t>CUST82575</t>
  </si>
  <si>
    <t>ORD03894</t>
  </si>
  <si>
    <t>CUST94628</t>
  </si>
  <si>
    <t>ORD03895</t>
  </si>
  <si>
    <t>ORD03896</t>
  </si>
  <si>
    <t>CUST48681</t>
  </si>
  <si>
    <t>ORD03897</t>
  </si>
  <si>
    <t>CUST71763</t>
  </si>
  <si>
    <t>ORD03898</t>
  </si>
  <si>
    <t>CUST38572</t>
  </si>
  <si>
    <t>ORD03899</t>
  </si>
  <si>
    <t>CUST39509</t>
  </si>
  <si>
    <t>ORD03900</t>
  </si>
  <si>
    <t>ORD03901</t>
  </si>
  <si>
    <t>CUST20341</t>
  </si>
  <si>
    <t>ORD03902</t>
  </si>
  <si>
    <t>CUST37643</t>
  </si>
  <si>
    <t>ORD03903</t>
  </si>
  <si>
    <t>CUST12877</t>
  </si>
  <si>
    <t>ORD03904</t>
  </si>
  <si>
    <t>ORD03905</t>
  </si>
  <si>
    <t>CUST44600</t>
  </si>
  <si>
    <t>ORD03906</t>
  </si>
  <si>
    <t>CUST39377</t>
  </si>
  <si>
    <t>ORD03907</t>
  </si>
  <si>
    <t>CUST77785</t>
  </si>
  <si>
    <t>ORD03908</t>
  </si>
  <si>
    <t>CUST23912</t>
  </si>
  <si>
    <t>ORD03909</t>
  </si>
  <si>
    <t>CUST93482</t>
  </si>
  <si>
    <t>ORD03910</t>
  </si>
  <si>
    <t>CUST79654</t>
  </si>
  <si>
    <t>ORD03911</t>
  </si>
  <si>
    <t>CUST57558</t>
  </si>
  <si>
    <t>ORD03912</t>
  </si>
  <si>
    <t>CUST86238</t>
  </si>
  <si>
    <t>ORD03913</t>
  </si>
  <si>
    <t>CUST65345</t>
  </si>
  <si>
    <t>ORD03914</t>
  </si>
  <si>
    <t>CUST87987</t>
  </si>
  <si>
    <t>ORD03915</t>
  </si>
  <si>
    <t>CUST55855</t>
  </si>
  <si>
    <t>ORD03916</t>
  </si>
  <si>
    <t>CUST34070</t>
  </si>
  <si>
    <t>ORD03917</t>
  </si>
  <si>
    <t>CUST17027</t>
  </si>
  <si>
    <t>ORD03918</t>
  </si>
  <si>
    <t>CUST57431</t>
  </si>
  <si>
    <t>ORD03919</t>
  </si>
  <si>
    <t>CUST50716</t>
  </si>
  <si>
    <t>ORD03920</t>
  </si>
  <si>
    <t>ORD03921</t>
  </si>
  <si>
    <t>CUST18051</t>
  </si>
  <si>
    <t>ORD03922</t>
  </si>
  <si>
    <t>CUST39420</t>
  </si>
  <si>
    <t>ORD03923</t>
  </si>
  <si>
    <t>CUST85067</t>
  </si>
  <si>
    <t>ORD03924</t>
  </si>
  <si>
    <t>CUST56535</t>
  </si>
  <si>
    <t>ORD03925</t>
  </si>
  <si>
    <t>ORD03926</t>
  </si>
  <si>
    <t>CUST43807</t>
  </si>
  <si>
    <t>ORD03927</t>
  </si>
  <si>
    <t>CUST70075</t>
  </si>
  <si>
    <t>ORD03928</t>
  </si>
  <si>
    <t>CUST22734</t>
  </si>
  <si>
    <t>ORD03929</t>
  </si>
  <si>
    <t>CUST49153</t>
  </si>
  <si>
    <t>ORD03930</t>
  </si>
  <si>
    <t>CUST47545</t>
  </si>
  <si>
    <t>ORD03931</t>
  </si>
  <si>
    <t>CUST90539</t>
  </si>
  <si>
    <t>ORD03932</t>
  </si>
  <si>
    <t>CUST79224</t>
  </si>
  <si>
    <t>ORD03933</t>
  </si>
  <si>
    <t>CUST73078</t>
  </si>
  <si>
    <t>ORD03934</t>
  </si>
  <si>
    <t>CUST97596</t>
  </si>
  <si>
    <t>ORD03935</t>
  </si>
  <si>
    <t>CUST91420</t>
  </si>
  <si>
    <t>ORD03936</t>
  </si>
  <si>
    <t>CUST55877</t>
  </si>
  <si>
    <t>ORD03937</t>
  </si>
  <si>
    <t>CUST98649</t>
  </si>
  <si>
    <t>ORD03938</t>
  </si>
  <si>
    <t>CUST33652</t>
  </si>
  <si>
    <t>ORD03939</t>
  </si>
  <si>
    <t>ORD03940</t>
  </si>
  <si>
    <t>CUST25177</t>
  </si>
  <si>
    <t>ORD03941</t>
  </si>
  <si>
    <t>CUST45674</t>
  </si>
  <si>
    <t>ORD03942</t>
  </si>
  <si>
    <t>CUST71976</t>
  </si>
  <si>
    <t>ORD03943</t>
  </si>
  <si>
    <t>CUST23630</t>
  </si>
  <si>
    <t>ORD03944</t>
  </si>
  <si>
    <t>CUST21244</t>
  </si>
  <si>
    <t>ORD03945</t>
  </si>
  <si>
    <t>CUST10876</t>
  </si>
  <si>
    <t>ORD03946</t>
  </si>
  <si>
    <t>CUST51474</t>
  </si>
  <si>
    <t>ORD03947</t>
  </si>
  <si>
    <t>CUST98248</t>
  </si>
  <si>
    <t>ORD03948</t>
  </si>
  <si>
    <t>CUST69357</t>
  </si>
  <si>
    <t>ORD03949</t>
  </si>
  <si>
    <t>CUST11756</t>
  </si>
  <si>
    <t>ORD03950</t>
  </si>
  <si>
    <t>CUST60788</t>
  </si>
  <si>
    <t>ORD03951</t>
  </si>
  <si>
    <t>CUST23427</t>
  </si>
  <si>
    <t>ORD03952</t>
  </si>
  <si>
    <t>CUST64771</t>
  </si>
  <si>
    <t>ORD03953</t>
  </si>
  <si>
    <t>CUST27831</t>
  </si>
  <si>
    <t>ORD03954</t>
  </si>
  <si>
    <t>CUST81052</t>
  </si>
  <si>
    <t>ORD03955</t>
  </si>
  <si>
    <t>CUST30651</t>
  </si>
  <si>
    <t>ORD03956</t>
  </si>
  <si>
    <t>CUST97677</t>
  </si>
  <si>
    <t>ORD03957</t>
  </si>
  <si>
    <t>CUST71243</t>
  </si>
  <si>
    <t>ORD03958</t>
  </si>
  <si>
    <t>CUST15267</t>
  </si>
  <si>
    <t>ORD03959</t>
  </si>
  <si>
    <t>CUST59074</t>
  </si>
  <si>
    <t>ORD03960</t>
  </si>
  <si>
    <t>CUST34706</t>
  </si>
  <si>
    <t>ORD03961</t>
  </si>
  <si>
    <t>CUST88913</t>
  </si>
  <si>
    <t>ORD03962</t>
  </si>
  <si>
    <t>CUST32914</t>
  </si>
  <si>
    <t>ORD03963</t>
  </si>
  <si>
    <t>CUST57835</t>
  </si>
  <si>
    <t>ORD03964</t>
  </si>
  <si>
    <t>CUST32488</t>
  </si>
  <si>
    <t>ORD03965</t>
  </si>
  <si>
    <t>CUST29954</t>
  </si>
  <si>
    <t>ORD03966</t>
  </si>
  <si>
    <t>CUST61392</t>
  </si>
  <si>
    <t>ORD03967</t>
  </si>
  <si>
    <t>CUST84197</t>
  </si>
  <si>
    <t>ORD03968</t>
  </si>
  <si>
    <t>CUST59493</t>
  </si>
  <si>
    <t>ORD03969</t>
  </si>
  <si>
    <t>ORD03970</t>
  </si>
  <si>
    <t>CUST90026</t>
  </si>
  <si>
    <t>ORD03971</t>
  </si>
  <si>
    <t>CUST62309</t>
  </si>
  <si>
    <t>ORD03972</t>
  </si>
  <si>
    <t>CUST61129</t>
  </si>
  <si>
    <t>ORD03973</t>
  </si>
  <si>
    <t>CUST84928</t>
  </si>
  <si>
    <t>ORD03974</t>
  </si>
  <si>
    <t>CUST84964</t>
  </si>
  <si>
    <t>ORD03975</t>
  </si>
  <si>
    <t>CUST38667</t>
  </si>
  <si>
    <t>ORD03976</t>
  </si>
  <si>
    <t>CUST19583</t>
  </si>
  <si>
    <t>ORD03977</t>
  </si>
  <si>
    <t>CUST27554</t>
  </si>
  <si>
    <t>ORD03978</t>
  </si>
  <si>
    <t>CUST45997</t>
  </si>
  <si>
    <t>ORD03979</t>
  </si>
  <si>
    <t>CUST79592</t>
  </si>
  <si>
    <t>ORD03980</t>
  </si>
  <si>
    <t>CUST34866</t>
  </si>
  <si>
    <t>ORD03981</t>
  </si>
  <si>
    <t>CUST15767</t>
  </si>
  <si>
    <t>ORD03982</t>
  </si>
  <si>
    <t>CUST47091</t>
  </si>
  <si>
    <t>ORD03983</t>
  </si>
  <si>
    <t>CUST50110</t>
  </si>
  <si>
    <t>ORD03984</t>
  </si>
  <si>
    <t>CUST82435</t>
  </si>
  <si>
    <t>ORD03985</t>
  </si>
  <si>
    <t>CUST56984</t>
  </si>
  <si>
    <t>ORD03986</t>
  </si>
  <si>
    <t>CUST20649</t>
  </si>
  <si>
    <t>ORD03987</t>
  </si>
  <si>
    <t>CUST64640</t>
  </si>
  <si>
    <t>ORD03988</t>
  </si>
  <si>
    <t>CUST93211</t>
  </si>
  <si>
    <t>ORD03989</t>
  </si>
  <si>
    <t>CUST67641</t>
  </si>
  <si>
    <t>ORD03990</t>
  </si>
  <si>
    <t>CUST46462</t>
  </si>
  <si>
    <t>ORD03991</t>
  </si>
  <si>
    <t>CUST83948</t>
  </si>
  <si>
    <t>ORD03992</t>
  </si>
  <si>
    <t>ORD03993</t>
  </si>
  <si>
    <t>CUST16518</t>
  </si>
  <si>
    <t>ORD03994</t>
  </si>
  <si>
    <t>CUST51905</t>
  </si>
  <si>
    <t>ORD03995</t>
  </si>
  <si>
    <t>CUST13232</t>
  </si>
  <si>
    <t>ORD03996</t>
  </si>
  <si>
    <t>CUST59070</t>
  </si>
  <si>
    <t>ORD03997</t>
  </si>
  <si>
    <t>CUST69627</t>
  </si>
  <si>
    <t>ORD03998</t>
  </si>
  <si>
    <t>CUST81049</t>
  </si>
  <si>
    <t>ORD03999</t>
  </si>
  <si>
    <t>CUST96318</t>
  </si>
  <si>
    <t>ORD04000</t>
  </si>
  <si>
    <t>CUST49339</t>
  </si>
  <si>
    <t>ORD04001</t>
  </si>
  <si>
    <t>CUST31025</t>
  </si>
  <si>
    <t>ORD04002</t>
  </si>
  <si>
    <t>CUST84184</t>
  </si>
  <si>
    <t>ORD04003</t>
  </si>
  <si>
    <t>CUST30070</t>
  </si>
  <si>
    <t>ORD04004</t>
  </si>
  <si>
    <t>CUST11904</t>
  </si>
  <si>
    <t>ORD04005</t>
  </si>
  <si>
    <t>CUST71371</t>
  </si>
  <si>
    <t>ORD04006</t>
  </si>
  <si>
    <t>CUST40234</t>
  </si>
  <si>
    <t>ORD04007</t>
  </si>
  <si>
    <t>CUST86412</t>
  </si>
  <si>
    <t>ORD04008</t>
  </si>
  <si>
    <t>CUST96553</t>
  </si>
  <si>
    <t>ORD04009</t>
  </si>
  <si>
    <t>CUST91518</t>
  </si>
  <si>
    <t>ORD04010</t>
  </si>
  <si>
    <t>CUST10250</t>
  </si>
  <si>
    <t>ORD04011</t>
  </si>
  <si>
    <t>CUST24882</t>
  </si>
  <si>
    <t>ORD04012</t>
  </si>
  <si>
    <t>CUST63179</t>
  </si>
  <si>
    <t>ORD04013</t>
  </si>
  <si>
    <t>CUST66129</t>
  </si>
  <si>
    <t>ORD04014</t>
  </si>
  <si>
    <t>CUST73994</t>
  </si>
  <si>
    <t>ORD04015</t>
  </si>
  <si>
    <t>CUST37445</t>
  </si>
  <si>
    <t>ORD04016</t>
  </si>
  <si>
    <t>CUST13900</t>
  </si>
  <si>
    <t>ORD04017</t>
  </si>
  <si>
    <t>CUST60514</t>
  </si>
  <si>
    <t>ORD04018</t>
  </si>
  <si>
    <t>CUST86525</t>
  </si>
  <si>
    <t>ORD04019</t>
  </si>
  <si>
    <t>ORD04020</t>
  </si>
  <si>
    <t>CUST83283</t>
  </si>
  <si>
    <t>ORD04021</t>
  </si>
  <si>
    <t>CUST98052</t>
  </si>
  <si>
    <t>ORD04022</t>
  </si>
  <si>
    <t>CUST95265</t>
  </si>
  <si>
    <t>ORD04023</t>
  </si>
  <si>
    <t>CUST67018</t>
  </si>
  <si>
    <t>ORD04024</t>
  </si>
  <si>
    <t>CUST86703</t>
  </si>
  <si>
    <t>ORD04025</t>
  </si>
  <si>
    <t>CUST61952</t>
  </si>
  <si>
    <t>ORD04026</t>
  </si>
  <si>
    <t>CUST60673</t>
  </si>
  <si>
    <t>ORD04027</t>
  </si>
  <si>
    <t>CUST72498</t>
  </si>
  <si>
    <t>ORD04028</t>
  </si>
  <si>
    <t>CUST51165</t>
  </si>
  <si>
    <t>ORD04029</t>
  </si>
  <si>
    <t>CUST50700</t>
  </si>
  <si>
    <t>ORD04030</t>
  </si>
  <si>
    <t>CUST15743</t>
  </si>
  <si>
    <t>ORD04031</t>
  </si>
  <si>
    <t>CUST79137</t>
  </si>
  <si>
    <t>ORD04032</t>
  </si>
  <si>
    <t>CUST28109</t>
  </si>
  <si>
    <t>ORD04033</t>
  </si>
  <si>
    <t>CUST74247</t>
  </si>
  <si>
    <t>ORD04034</t>
  </si>
  <si>
    <t>CUST85884</t>
  </si>
  <si>
    <t>ORD04035</t>
  </si>
  <si>
    <t>CUST80199</t>
  </si>
  <si>
    <t>ORD04036</t>
  </si>
  <si>
    <t>CUST99817</t>
  </si>
  <si>
    <t>ORD04037</t>
  </si>
  <si>
    <t>CUST64467</t>
  </si>
  <si>
    <t>ORD04038</t>
  </si>
  <si>
    <t>CUST53202</t>
  </si>
  <si>
    <t>ORD04039</t>
  </si>
  <si>
    <t>CUST29048</t>
  </si>
  <si>
    <t>ORD04040</t>
  </si>
  <si>
    <t>CUST48702</t>
  </si>
  <si>
    <t>ORD04041</t>
  </si>
  <si>
    <t>CUST30008</t>
  </si>
  <si>
    <t>ORD04042</t>
  </si>
  <si>
    <t>CUST49247</t>
  </si>
  <si>
    <t>ORD04043</t>
  </si>
  <si>
    <t>CUST60298</t>
  </si>
  <si>
    <t>ORD04044</t>
  </si>
  <si>
    <t>ORD04045</t>
  </si>
  <si>
    <t>CUST69234</t>
  </si>
  <si>
    <t>ORD04046</t>
  </si>
  <si>
    <t>CUST25319</t>
  </si>
  <si>
    <t>ORD04047</t>
  </si>
  <si>
    <t>CUST40195</t>
  </si>
  <si>
    <t>ORD04048</t>
  </si>
  <si>
    <t>CUST17745</t>
  </si>
  <si>
    <t>ORD04049</t>
  </si>
  <si>
    <t>CUST85069</t>
  </si>
  <si>
    <t>ORD04050</t>
  </si>
  <si>
    <t>ORD04051</t>
  </si>
  <si>
    <t>CUST97130</t>
  </si>
  <si>
    <t>ORD04052</t>
  </si>
  <si>
    <t>ORD04053</t>
  </si>
  <si>
    <t>CUST14364</t>
  </si>
  <si>
    <t>ORD04054</t>
  </si>
  <si>
    <t>ORD04055</t>
  </si>
  <si>
    <t>CUST76887</t>
  </si>
  <si>
    <t>ORD04056</t>
  </si>
  <si>
    <t>ORD04057</t>
  </si>
  <si>
    <t>CUST50703</t>
  </si>
  <si>
    <t>ORD04058</t>
  </si>
  <si>
    <t>ORD04059</t>
  </si>
  <si>
    <t>CUST78701</t>
  </si>
  <si>
    <t>ORD04060</t>
  </si>
  <si>
    <t>CUST15624</t>
  </si>
  <si>
    <t>ORD04061</t>
  </si>
  <si>
    <t>CUST52896</t>
  </si>
  <si>
    <t>ORD04062</t>
  </si>
  <si>
    <t>CUST39623</t>
  </si>
  <si>
    <t>ORD04063</t>
  </si>
  <si>
    <t>CUST28368</t>
  </si>
  <si>
    <t>ORD04064</t>
  </si>
  <si>
    <t>CUST51564</t>
  </si>
  <si>
    <t>ORD04065</t>
  </si>
  <si>
    <t>CUST11021</t>
  </si>
  <si>
    <t>ORD04066</t>
  </si>
  <si>
    <t>CUST58418</t>
  </si>
  <si>
    <t>ORD04067</t>
  </si>
  <si>
    <t>CUST47298</t>
  </si>
  <si>
    <t>ORD04068</t>
  </si>
  <si>
    <t>CUST43091</t>
  </si>
  <si>
    <t>ORD04069</t>
  </si>
  <si>
    <t>CUST13786</t>
  </si>
  <si>
    <t>ORD04070</t>
  </si>
  <si>
    <t>CUST97691</t>
  </si>
  <si>
    <t>ORD04071</t>
  </si>
  <si>
    <t>CUST71974</t>
  </si>
  <si>
    <t>ORD04072</t>
  </si>
  <si>
    <t>CUST11086</t>
  </si>
  <si>
    <t>ORD04073</t>
  </si>
  <si>
    <t>CUST33456</t>
  </si>
  <si>
    <t>ORD04074</t>
  </si>
  <si>
    <t>CUST23645</t>
  </si>
  <si>
    <t>ORD04075</t>
  </si>
  <si>
    <t>CUST29386</t>
  </si>
  <si>
    <t>ORD04076</t>
  </si>
  <si>
    <t>ORD04077</t>
  </si>
  <si>
    <t>CUST29525</t>
  </si>
  <si>
    <t>ORD04078</t>
  </si>
  <si>
    <t>CUST32132</t>
  </si>
  <si>
    <t>ORD04079</t>
  </si>
  <si>
    <t>CUST15695</t>
  </si>
  <si>
    <t>ORD04080</t>
  </si>
  <si>
    <t>CUST44552</t>
  </si>
  <si>
    <t>ORD04081</t>
  </si>
  <si>
    <t>CUST99161</t>
  </si>
  <si>
    <t>ORD04082</t>
  </si>
  <si>
    <t>CUST46283</t>
  </si>
  <si>
    <t>ORD04083</t>
  </si>
  <si>
    <t>CUST37800</t>
  </si>
  <si>
    <t>ORD04084</t>
  </si>
  <si>
    <t>CUST56375</t>
  </si>
  <si>
    <t>ORD04085</t>
  </si>
  <si>
    <t>ORD04086</t>
  </si>
  <si>
    <t>CUST79361</t>
  </si>
  <si>
    <t>ORD04087</t>
  </si>
  <si>
    <t>CUST75330</t>
  </si>
  <si>
    <t>ORD04088</t>
  </si>
  <si>
    <t>CUST73557</t>
  </si>
  <si>
    <t>ORD04089</t>
  </si>
  <si>
    <t>CUST59774</t>
  </si>
  <si>
    <t>ORD04090</t>
  </si>
  <si>
    <t>CUST34801</t>
  </si>
  <si>
    <t>ORD04091</t>
  </si>
  <si>
    <t>CUST46630</t>
  </si>
  <si>
    <t>ORD04092</t>
  </si>
  <si>
    <t>CUST85278</t>
  </si>
  <si>
    <t>ORD04093</t>
  </si>
  <si>
    <t>CUST60381</t>
  </si>
  <si>
    <t>ORD04094</t>
  </si>
  <si>
    <t>CUST26178</t>
  </si>
  <si>
    <t>ORD04095</t>
  </si>
  <si>
    <t>CUST84737</t>
  </si>
  <si>
    <t>ORD04096</t>
  </si>
  <si>
    <t>CUST19472</t>
  </si>
  <si>
    <t>ORD04097</t>
  </si>
  <si>
    <t>ORD04098</t>
  </si>
  <si>
    <t>CUST99316</t>
  </si>
  <si>
    <t>ORD04099</t>
  </si>
  <si>
    <t>CUST28745</t>
  </si>
  <si>
    <t>ORD04100</t>
  </si>
  <si>
    <t>CUST34291</t>
  </si>
  <si>
    <t>ORD04101</t>
  </si>
  <si>
    <t>CUST81515</t>
  </si>
  <si>
    <t>ORD04102</t>
  </si>
  <si>
    <t>CUST87054</t>
  </si>
  <si>
    <t>ORD04103</t>
  </si>
  <si>
    <t>CUST33903</t>
  </si>
  <si>
    <t>ORD04104</t>
  </si>
  <si>
    <t>CUST87733</t>
  </si>
  <si>
    <t>ORD04105</t>
  </si>
  <si>
    <t>CUST84599</t>
  </si>
  <si>
    <t>ORD04106</t>
  </si>
  <si>
    <t>CUST32755</t>
  </si>
  <si>
    <t>ORD04107</t>
  </si>
  <si>
    <t>CUST46742</t>
  </si>
  <si>
    <t>ORD04108</t>
  </si>
  <si>
    <t>CUST85369</t>
  </si>
  <si>
    <t>ORD04109</t>
  </si>
  <si>
    <t>CUST75228</t>
  </si>
  <si>
    <t>ORD04110</t>
  </si>
  <si>
    <t>CUST47532</t>
  </si>
  <si>
    <t>ORD04111</t>
  </si>
  <si>
    <t>CUST54670</t>
  </si>
  <si>
    <t>ORD04112</t>
  </si>
  <si>
    <t>ORD04113</t>
  </si>
  <si>
    <t>CUST44736</t>
  </si>
  <si>
    <t>ORD04114</t>
  </si>
  <si>
    <t>CUST41114</t>
  </si>
  <si>
    <t>ORD04115</t>
  </si>
  <si>
    <t>CUST41615</t>
  </si>
  <si>
    <t>ORD04116</t>
  </si>
  <si>
    <t>CUST15454</t>
  </si>
  <si>
    <t>ORD04117</t>
  </si>
  <si>
    <t>CUST70619</t>
  </si>
  <si>
    <t>ORD04118</t>
  </si>
  <si>
    <t>CUST17985</t>
  </si>
  <si>
    <t>ORD04119</t>
  </si>
  <si>
    <t>CUST24390</t>
  </si>
  <si>
    <t>ORD04120</t>
  </si>
  <si>
    <t>CUST64958</t>
  </si>
  <si>
    <t>ORD04121</t>
  </si>
  <si>
    <t>CUST40197</t>
  </si>
  <si>
    <t>ORD04122</t>
  </si>
  <si>
    <t>CUST54991</t>
  </si>
  <si>
    <t>ORD04123</t>
  </si>
  <si>
    <t>CUST18238</t>
  </si>
  <si>
    <t>ORD04124</t>
  </si>
  <si>
    <t>CUST22397</t>
  </si>
  <si>
    <t>ORD04125</t>
  </si>
  <si>
    <t>CUST53755</t>
  </si>
  <si>
    <t>ORD04126</t>
  </si>
  <si>
    <t>CUST88234</t>
  </si>
  <si>
    <t>ORD04127</t>
  </si>
  <si>
    <t>CUST52359</t>
  </si>
  <si>
    <t>ORD04128</t>
  </si>
  <si>
    <t>CUST12094</t>
  </si>
  <si>
    <t>ORD04129</t>
  </si>
  <si>
    <t>CUST29069</t>
  </si>
  <si>
    <t>ORD04130</t>
  </si>
  <si>
    <t>CUST25223</t>
  </si>
  <si>
    <t>ORD04131</t>
  </si>
  <si>
    <t>CUST91319</t>
  </si>
  <si>
    <t>ORD04132</t>
  </si>
  <si>
    <t>CUST86342</t>
  </si>
  <si>
    <t>ORD04133</t>
  </si>
  <si>
    <t>CUST61561</t>
  </si>
  <si>
    <t>ORD04134</t>
  </si>
  <si>
    <t>CUST63377</t>
  </si>
  <si>
    <t>ORD04135</t>
  </si>
  <si>
    <t>CUST70750</t>
  </si>
  <si>
    <t>ORD04136</t>
  </si>
  <si>
    <t>CUST77632</t>
  </si>
  <si>
    <t>ORD04137</t>
  </si>
  <si>
    <t>CUST59569</t>
  </si>
  <si>
    <t>ORD04138</t>
  </si>
  <si>
    <t>CUST80139</t>
  </si>
  <si>
    <t>ORD04139</t>
  </si>
  <si>
    <t>ORD04140</t>
  </si>
  <si>
    <t>CUST28562</t>
  </si>
  <si>
    <t>ORD04141</t>
  </si>
  <si>
    <t>CUST78563</t>
  </si>
  <si>
    <t>ORD04142</t>
  </si>
  <si>
    <t>CUST33142</t>
  </si>
  <si>
    <t>ORD04143</t>
  </si>
  <si>
    <t>CUST27664</t>
  </si>
  <si>
    <t>ORD04144</t>
  </si>
  <si>
    <t>CUST68303</t>
  </si>
  <si>
    <t>ORD04145</t>
  </si>
  <si>
    <t>CUST62220</t>
  </si>
  <si>
    <t>ORD04146</t>
  </si>
  <si>
    <t>ORD04147</t>
  </si>
  <si>
    <t>CUST75539</t>
  </si>
  <si>
    <t>ORD04148</t>
  </si>
  <si>
    <t>CUST18408</t>
  </si>
  <si>
    <t>ORD04149</t>
  </si>
  <si>
    <t>CUST87743</t>
  </si>
  <si>
    <t>ORD04150</t>
  </si>
  <si>
    <t>CUST72181</t>
  </si>
  <si>
    <t>ORD04151</t>
  </si>
  <si>
    <t>CUST30231</t>
  </si>
  <si>
    <t>ORD04152</t>
  </si>
  <si>
    <t>CUST25485</t>
  </si>
  <si>
    <t>ORD04153</t>
  </si>
  <si>
    <t>CUST10950</t>
  </si>
  <si>
    <t>ORD04154</t>
  </si>
  <si>
    <t>CUST18842</t>
  </si>
  <si>
    <t>ORD04155</t>
  </si>
  <si>
    <t>CUST99982</t>
  </si>
  <si>
    <t>ORD04156</t>
  </si>
  <si>
    <t>CUST83458</t>
  </si>
  <si>
    <t>ORD04157</t>
  </si>
  <si>
    <t>CUST48644</t>
  </si>
  <si>
    <t>ORD04158</t>
  </si>
  <si>
    <t>CUST33352</t>
  </si>
  <si>
    <t>ORD04159</t>
  </si>
  <si>
    <t>CUST34542</t>
  </si>
  <si>
    <t>ORD04160</t>
  </si>
  <si>
    <t>CUST50848</t>
  </si>
  <si>
    <t>ORD04161</t>
  </si>
  <si>
    <t>CUST66227</t>
  </si>
  <si>
    <t>ORD04162</t>
  </si>
  <si>
    <t>CUST99913</t>
  </si>
  <si>
    <t>ORD04163</t>
  </si>
  <si>
    <t>CUST65386</t>
  </si>
  <si>
    <t>ORD04164</t>
  </si>
  <si>
    <t>CUST51652</t>
  </si>
  <si>
    <t>ORD04165</t>
  </si>
  <si>
    <t>CUST61184</t>
  </si>
  <si>
    <t>ORD04166</t>
  </si>
  <si>
    <t>CUST58122</t>
  </si>
  <si>
    <t>ORD04167</t>
  </si>
  <si>
    <t>CUST15285</t>
  </si>
  <si>
    <t>ORD04168</t>
  </si>
  <si>
    <t>CUST55086</t>
  </si>
  <si>
    <t>ORD04169</t>
  </si>
  <si>
    <t>CUST77652</t>
  </si>
  <si>
    <t>ORD04170</t>
  </si>
  <si>
    <t>CUST88375</t>
  </si>
  <si>
    <t>ORD04171</t>
  </si>
  <si>
    <t>CUST40468</t>
  </si>
  <si>
    <t>ORD04172</t>
  </si>
  <si>
    <t>CUST46359</t>
  </si>
  <si>
    <t>ORD04173</t>
  </si>
  <si>
    <t>CUST17327</t>
  </si>
  <si>
    <t>ORD04174</t>
  </si>
  <si>
    <t>CUST47653</t>
  </si>
  <si>
    <t>ORD04175</t>
  </si>
  <si>
    <t>CUST39958</t>
  </si>
  <si>
    <t>ORD04176</t>
  </si>
  <si>
    <t>CUST52940</t>
  </si>
  <si>
    <t>ORD04177</t>
  </si>
  <si>
    <t>CUST95626</t>
  </si>
  <si>
    <t>ORD04178</t>
  </si>
  <si>
    <t>CUST13315</t>
  </si>
  <si>
    <t>ORD04179</t>
  </si>
  <si>
    <t>CUST40028</t>
  </si>
  <si>
    <t>ORD04180</t>
  </si>
  <si>
    <t>CUST78930</t>
  </si>
  <si>
    <t>ORD04181</t>
  </si>
  <si>
    <t>CUST47757</t>
  </si>
  <si>
    <t>ORD04182</t>
  </si>
  <si>
    <t>CUST63820</t>
  </si>
  <si>
    <t>ORD04183</t>
  </si>
  <si>
    <t>CUST87529</t>
  </si>
  <si>
    <t>ORD04184</t>
  </si>
  <si>
    <t>CUST17188</t>
  </si>
  <si>
    <t>ORD04185</t>
  </si>
  <si>
    <t>CUST63080</t>
  </si>
  <si>
    <t>ORD04186</t>
  </si>
  <si>
    <t>CUST40521</t>
  </si>
  <si>
    <t>ORD04187</t>
  </si>
  <si>
    <t>ORD04188</t>
  </si>
  <si>
    <t>CUST77299</t>
  </si>
  <si>
    <t>ORD04189</t>
  </si>
  <si>
    <t>CUST48535</t>
  </si>
  <si>
    <t>ORD04190</t>
  </si>
  <si>
    <t>CUST44201</t>
  </si>
  <si>
    <t>ORD04191</t>
  </si>
  <si>
    <t>CUST86166</t>
  </si>
  <si>
    <t>ORD04192</t>
  </si>
  <si>
    <t>CUST67803</t>
  </si>
  <si>
    <t>ORD04193</t>
  </si>
  <si>
    <t>CUST15616</t>
  </si>
  <si>
    <t>ORD04194</t>
  </si>
  <si>
    <t>CUST33884</t>
  </si>
  <si>
    <t>ORD04195</t>
  </si>
  <si>
    <t>CUST62126</t>
  </si>
  <si>
    <t>ORD04196</t>
  </si>
  <si>
    <t>CUST10967</t>
  </si>
  <si>
    <t>ORD04197</t>
  </si>
  <si>
    <t>CUST45460</t>
  </si>
  <si>
    <t>ORD04198</t>
  </si>
  <si>
    <t>CUST35459</t>
  </si>
  <si>
    <t>ORD04199</t>
  </si>
  <si>
    <t>CUST41486</t>
  </si>
  <si>
    <t>ORD04200</t>
  </si>
  <si>
    <t>CUST64785</t>
  </si>
  <si>
    <t>ORD04201</t>
  </si>
  <si>
    <t>CUST64435</t>
  </si>
  <si>
    <t>ORD04202</t>
  </si>
  <si>
    <t>CUST78932</t>
  </si>
  <si>
    <t>ORD04203</t>
  </si>
  <si>
    <t>CUST66235</t>
  </si>
  <si>
    <t>ORD04204</t>
  </si>
  <si>
    <t>CUST66796</t>
  </si>
  <si>
    <t>ORD04205</t>
  </si>
  <si>
    <t>CUST67076</t>
  </si>
  <si>
    <t>ORD04206</t>
  </si>
  <si>
    <t>CUST75113</t>
  </si>
  <si>
    <t>ORD04207</t>
  </si>
  <si>
    <t>CUST70737</t>
  </si>
  <si>
    <t>ORD04208</t>
  </si>
  <si>
    <t>CUST25816</t>
  </si>
  <si>
    <t>ORD04209</t>
  </si>
  <si>
    <t>CUST82708</t>
  </si>
  <si>
    <t>ORD04210</t>
  </si>
  <si>
    <t>CUST31325</t>
  </si>
  <si>
    <t>ORD04211</t>
  </si>
  <si>
    <t>CUST21328</t>
  </si>
  <si>
    <t>ORD04212</t>
  </si>
  <si>
    <t>CUST84684</t>
  </si>
  <si>
    <t>ORD04213</t>
  </si>
  <si>
    <t>CUST50942</t>
  </si>
  <si>
    <t>ORD04214</t>
  </si>
  <si>
    <t>CUST41990</t>
  </si>
  <si>
    <t>ORD04215</t>
  </si>
  <si>
    <t>CUST18827</t>
  </si>
  <si>
    <t>ORD04216</t>
  </si>
  <si>
    <t>CUST91218</t>
  </si>
  <si>
    <t>ORD04217</t>
  </si>
  <si>
    <t>CUST13405</t>
  </si>
  <si>
    <t>ORD04218</t>
  </si>
  <si>
    <t>CUST69477</t>
  </si>
  <si>
    <t>ORD04219</t>
  </si>
  <si>
    <t>CUST64586</t>
  </si>
  <si>
    <t>ORD04220</t>
  </si>
  <si>
    <t>CUST55181</t>
  </si>
  <si>
    <t>ORD04221</t>
  </si>
  <si>
    <t>CUST44549</t>
  </si>
  <si>
    <t>ORD04222</t>
  </si>
  <si>
    <t>CUST32606</t>
  </si>
  <si>
    <t>ORD04223</t>
  </si>
  <si>
    <t>CUST76838</t>
  </si>
  <si>
    <t>ORD04224</t>
  </si>
  <si>
    <t>ORD04225</t>
  </si>
  <si>
    <t>CUST96426</t>
  </si>
  <si>
    <t>ORD04226</t>
  </si>
  <si>
    <t>CUST64909</t>
  </si>
  <si>
    <t>ORD04227</t>
  </si>
  <si>
    <t>CUST40075</t>
  </si>
  <si>
    <t>ORD04228</t>
  </si>
  <si>
    <t>CUST99456</t>
  </si>
  <si>
    <t>ORD04229</t>
  </si>
  <si>
    <t>CUST84363</t>
  </si>
  <si>
    <t>ORD04230</t>
  </si>
  <si>
    <t>CUST91851</t>
  </si>
  <si>
    <t>ORD04231</t>
  </si>
  <si>
    <t>CUST49575</t>
  </si>
  <si>
    <t>ORD04232</t>
  </si>
  <si>
    <t>CUST33263</t>
  </si>
  <si>
    <t>ORD04233</t>
  </si>
  <si>
    <t>CUST86894</t>
  </si>
  <si>
    <t>ORD04234</t>
  </si>
  <si>
    <t>CUST52781</t>
  </si>
  <si>
    <t>ORD04235</t>
  </si>
  <si>
    <t>CUST77551</t>
  </si>
  <si>
    <t>ORD04236</t>
  </si>
  <si>
    <t>CUST44166</t>
  </si>
  <si>
    <t>ORD04237</t>
  </si>
  <si>
    <t>CUST97511</t>
  </si>
  <si>
    <t>ORD04238</t>
  </si>
  <si>
    <t>CUST31413</t>
  </si>
  <si>
    <t>ORD04239</t>
  </si>
  <si>
    <t>CUST78311</t>
  </si>
  <si>
    <t>ORD04240</t>
  </si>
  <si>
    <t>CUST92607</t>
  </si>
  <si>
    <t>ORD04241</t>
  </si>
  <si>
    <t>CUST62685</t>
  </si>
  <si>
    <t>ORD04242</t>
  </si>
  <si>
    <t>CUST12060</t>
  </si>
  <si>
    <t>ORD04243</t>
  </si>
  <si>
    <t>CUST27883</t>
  </si>
  <si>
    <t>ORD04244</t>
  </si>
  <si>
    <t>CUST53426</t>
  </si>
  <si>
    <t>ORD04245</t>
  </si>
  <si>
    <t>CUST43763</t>
  </si>
  <si>
    <t>ORD04246</t>
  </si>
  <si>
    <t>CUST59572</t>
  </si>
  <si>
    <t>ORD04247</t>
  </si>
  <si>
    <t>CUST10593</t>
  </si>
  <si>
    <t>ORD04248</t>
  </si>
  <si>
    <t>CUST54403</t>
  </si>
  <si>
    <t>ORD04249</t>
  </si>
  <si>
    <t>CUST63475</t>
  </si>
  <si>
    <t>ORD04250</t>
  </si>
  <si>
    <t>CUST51027</t>
  </si>
  <si>
    <t>ORD04251</t>
  </si>
  <si>
    <t>CUST26760</t>
  </si>
  <si>
    <t>ORD04252</t>
  </si>
  <si>
    <t>CUST53412</t>
  </si>
  <si>
    <t>ORD04253</t>
  </si>
  <si>
    <t>CUST74913</t>
  </si>
  <si>
    <t>ORD04254</t>
  </si>
  <si>
    <t>CUST53786</t>
  </si>
  <si>
    <t>ORD04255</t>
  </si>
  <si>
    <t>CUST88454</t>
  </si>
  <si>
    <t>ORD04256</t>
  </si>
  <si>
    <t>CUST61868</t>
  </si>
  <si>
    <t>ORD04257</t>
  </si>
  <si>
    <t>CUST34817</t>
  </si>
  <si>
    <t>ORD04258</t>
  </si>
  <si>
    <t>CUST15080</t>
  </si>
  <si>
    <t>ORD04259</t>
  </si>
  <si>
    <t>CUST85246</t>
  </si>
  <si>
    <t>ORD04260</t>
  </si>
  <si>
    <t>CUST32819</t>
  </si>
  <si>
    <t>ORD04261</t>
  </si>
  <si>
    <t>CUST59829</t>
  </si>
  <si>
    <t>ORD04262</t>
  </si>
  <si>
    <t>CUST49413</t>
  </si>
  <si>
    <t>ORD04263</t>
  </si>
  <si>
    <t>CUST81117</t>
  </si>
  <si>
    <t>ORD04264</t>
  </si>
  <si>
    <t>CUST33195</t>
  </si>
  <si>
    <t>ORD04265</t>
  </si>
  <si>
    <t>CUST35086</t>
  </si>
  <si>
    <t>ORD04266</t>
  </si>
  <si>
    <t>CUST44528</t>
  </si>
  <si>
    <t>ORD04267</t>
  </si>
  <si>
    <t>CUST15926</t>
  </si>
  <si>
    <t>ORD04268</t>
  </si>
  <si>
    <t>CUST45003</t>
  </si>
  <si>
    <t>ORD04269</t>
  </si>
  <si>
    <t>ORD04270</t>
  </si>
  <si>
    <t>CUST51933</t>
  </si>
  <si>
    <t>ORD04271</t>
  </si>
  <si>
    <t>ORD04272</t>
  </si>
  <si>
    <t>CUST70505</t>
  </si>
  <si>
    <t>ORD04273</t>
  </si>
  <si>
    <t>CUST61416</t>
  </si>
  <si>
    <t>ORD04274</t>
  </si>
  <si>
    <t>CUST91549</t>
  </si>
  <si>
    <t>ORD04275</t>
  </si>
  <si>
    <t>CUST71517</t>
  </si>
  <si>
    <t>ORD04276</t>
  </si>
  <si>
    <t>ORD04277</t>
  </si>
  <si>
    <t>CUST46533</t>
  </si>
  <si>
    <t>ORD04278</t>
  </si>
  <si>
    <t>CUST85723</t>
  </si>
  <si>
    <t>ORD04279</t>
  </si>
  <si>
    <t>CUST99550</t>
  </si>
  <si>
    <t>ORD04280</t>
  </si>
  <si>
    <t>CUST76206</t>
  </si>
  <si>
    <t>ORD04281</t>
  </si>
  <si>
    <t>ORD04282</t>
  </si>
  <si>
    <t>CUST79051</t>
  </si>
  <si>
    <t>ORD04283</t>
  </si>
  <si>
    <t>CUST61354</t>
  </si>
  <si>
    <t>ORD04284</t>
  </si>
  <si>
    <t>CUST75198</t>
  </si>
  <si>
    <t>ORD04285</t>
  </si>
  <si>
    <t>CUST13748</t>
  </si>
  <si>
    <t>ORD04286</t>
  </si>
  <si>
    <t>CUST94906</t>
  </si>
  <si>
    <t>ORD04287</t>
  </si>
  <si>
    <t>CUST14131</t>
  </si>
  <si>
    <t>ORD04288</t>
  </si>
  <si>
    <t>CUST49511</t>
  </si>
  <si>
    <t>ORD04289</t>
  </si>
  <si>
    <t>CUST58550</t>
  </si>
  <si>
    <t>ORD04290</t>
  </si>
  <si>
    <t>CUST20224</t>
  </si>
  <si>
    <t>ORD04291</t>
  </si>
  <si>
    <t>ORD04292</t>
  </si>
  <si>
    <t>CUST47466</t>
  </si>
  <si>
    <t>ORD04293</t>
  </si>
  <si>
    <t>CUST98338</t>
  </si>
  <si>
    <t>ORD04294</t>
  </si>
  <si>
    <t>CUST17482</t>
  </si>
  <si>
    <t>ORD04295</t>
  </si>
  <si>
    <t>CUST69829</t>
  </si>
  <si>
    <t>ORD04296</t>
  </si>
  <si>
    <t>CUST72463</t>
  </si>
  <si>
    <t>ORD04297</t>
  </si>
  <si>
    <t>CUST40265</t>
  </si>
  <si>
    <t>ORD04298</t>
  </si>
  <si>
    <t>CUST12603</t>
  </si>
  <si>
    <t>ORD04299</t>
  </si>
  <si>
    <t>CUST73747</t>
  </si>
  <si>
    <t>ORD04300</t>
  </si>
  <si>
    <t>CUST36974</t>
  </si>
  <si>
    <t>ORD04301</t>
  </si>
  <si>
    <t>CUST81540</t>
  </si>
  <si>
    <t>ORD04302</t>
  </si>
  <si>
    <t>CUST51096</t>
  </si>
  <si>
    <t>ORD04303</t>
  </si>
  <si>
    <t>CUST40139</t>
  </si>
  <si>
    <t>ORD04304</t>
  </si>
  <si>
    <t>CUST60866</t>
  </si>
  <si>
    <t>ORD04305</t>
  </si>
  <si>
    <t>ORD04306</t>
  </si>
  <si>
    <t>CUST42413</t>
  </si>
  <si>
    <t>ORD04307</t>
  </si>
  <si>
    <t>CUST68856</t>
  </si>
  <si>
    <t>ORD04308</t>
  </si>
  <si>
    <t>CUST46085</t>
  </si>
  <si>
    <t>ORD04309</t>
  </si>
  <si>
    <t>CUST39528</t>
  </si>
  <si>
    <t>ORD04310</t>
  </si>
  <si>
    <t>ORD04311</t>
  </si>
  <si>
    <t>CUST50442</t>
  </si>
  <si>
    <t>ORD04312</t>
  </si>
  <si>
    <t>CUST78420</t>
  </si>
  <si>
    <t>ORD04313</t>
  </si>
  <si>
    <t>CUST74152</t>
  </si>
  <si>
    <t>ORD04314</t>
  </si>
  <si>
    <t>CUST56464</t>
  </si>
  <si>
    <t>ORD04315</t>
  </si>
  <si>
    <t>CUST58881</t>
  </si>
  <si>
    <t>ORD04316</t>
  </si>
  <si>
    <t>CUST22730</t>
  </si>
  <si>
    <t>ORD04317</t>
  </si>
  <si>
    <t>CUST48357</t>
  </si>
  <si>
    <t>ORD04318</t>
  </si>
  <si>
    <t>CUST35291</t>
  </si>
  <si>
    <t>ORD04319</t>
  </si>
  <si>
    <t>CUST38759</t>
  </si>
  <si>
    <t>ORD04320</t>
  </si>
  <si>
    <t>CUST87934</t>
  </si>
  <si>
    <t>ORD04321</t>
  </si>
  <si>
    <t>CUST12941</t>
  </si>
  <si>
    <t>ORD04322</t>
  </si>
  <si>
    <t>CUST53892</t>
  </si>
  <si>
    <t>ORD04323</t>
  </si>
  <si>
    <t>CUST84580</t>
  </si>
  <si>
    <t>ORD04324</t>
  </si>
  <si>
    <t>CUST92802</t>
  </si>
  <si>
    <t>ORD04325</t>
  </si>
  <si>
    <t>CUST18360</t>
  </si>
  <si>
    <t>ORD04326</t>
  </si>
  <si>
    <t>CUST91978</t>
  </si>
  <si>
    <t>ORD04327</t>
  </si>
  <si>
    <t>CUST30454</t>
  </si>
  <si>
    <t>ORD04328</t>
  </si>
  <si>
    <t>CUST14829</t>
  </si>
  <si>
    <t>ORD04329</t>
  </si>
  <si>
    <t>CUST99588</t>
  </si>
  <si>
    <t>ORD04330</t>
  </si>
  <si>
    <t>CUST57263</t>
  </si>
  <si>
    <t>ORD04331</t>
  </si>
  <si>
    <t>CUST35208</t>
  </si>
  <si>
    <t>ORD04332</t>
  </si>
  <si>
    <t>CUST75839</t>
  </si>
  <si>
    <t>ORD04333</t>
  </si>
  <si>
    <t>CUST93044</t>
  </si>
  <si>
    <t>ORD04334</t>
  </si>
  <si>
    <t>CUST18538</t>
  </si>
  <si>
    <t>ORD04335</t>
  </si>
  <si>
    <t>CUST41224</t>
  </si>
  <si>
    <t>ORD04336</t>
  </si>
  <si>
    <t>CUST72885</t>
  </si>
  <si>
    <t>ORD04337</t>
  </si>
  <si>
    <t>CUST79083</t>
  </si>
  <si>
    <t>ORD04338</t>
  </si>
  <si>
    <t>CUST84276</t>
  </si>
  <si>
    <t>ORD04339</t>
  </si>
  <si>
    <t>CUST35037</t>
  </si>
  <si>
    <t>ORD04340</t>
  </si>
  <si>
    <t>CUST55352</t>
  </si>
  <si>
    <t>ORD04341</t>
  </si>
  <si>
    <t>CUST78384</t>
  </si>
  <si>
    <t>ORD04342</t>
  </si>
  <si>
    <t>CUST38363</t>
  </si>
  <si>
    <t>ORD04343</t>
  </si>
  <si>
    <t>CUST84252</t>
  </si>
  <si>
    <t>ORD04344</t>
  </si>
  <si>
    <t>CUST10554</t>
  </si>
  <si>
    <t>ORD04345</t>
  </si>
  <si>
    <t>CUST53231</t>
  </si>
  <si>
    <t>ORD04346</t>
  </si>
  <si>
    <t>CUST60158</t>
  </si>
  <si>
    <t>ORD04347</t>
  </si>
  <si>
    <t>CUST82406</t>
  </si>
  <si>
    <t>ORD04348</t>
  </si>
  <si>
    <t>CUST80289</t>
  </si>
  <si>
    <t>ORD04349</t>
  </si>
  <si>
    <t>CUST22859</t>
  </si>
  <si>
    <t>ORD04350</t>
  </si>
  <si>
    <t>CUST52740</t>
  </si>
  <si>
    <t>ORD04351</t>
  </si>
  <si>
    <t>CUST74095</t>
  </si>
  <si>
    <t>ORD04352</t>
  </si>
  <si>
    <t>CUST92635</t>
  </si>
  <si>
    <t>ORD04353</t>
  </si>
  <si>
    <t>CUST17961</t>
  </si>
  <si>
    <t>ORD04354</t>
  </si>
  <si>
    <t>CUST22395</t>
  </si>
  <si>
    <t>ORD04355</t>
  </si>
  <si>
    <t>CUST51848</t>
  </si>
  <si>
    <t>ORD04356</t>
  </si>
  <si>
    <t>CUST84902</t>
  </si>
  <si>
    <t>ORD04357</t>
  </si>
  <si>
    <t>CUST73614</t>
  </si>
  <si>
    <t>ORD04358</t>
  </si>
  <si>
    <t>CUST50443</t>
  </si>
  <si>
    <t>ORD04359</t>
  </si>
  <si>
    <t>CUST83013</t>
  </si>
  <si>
    <t>ORD04360</t>
  </si>
  <si>
    <t>CUST16010</t>
  </si>
  <si>
    <t>ORD04361</t>
  </si>
  <si>
    <t>CUST36527</t>
  </si>
  <si>
    <t>ORD04362</t>
  </si>
  <si>
    <t>CUST11412</t>
  </si>
  <si>
    <t>ORD04363</t>
  </si>
  <si>
    <t>CUST95876</t>
  </si>
  <si>
    <t>ORD04364</t>
  </si>
  <si>
    <t>CUST58744</t>
  </si>
  <si>
    <t>ORD04365</t>
  </si>
  <si>
    <t>CUST32922</t>
  </si>
  <si>
    <t>ORD04366</t>
  </si>
  <si>
    <t>CUST92107</t>
  </si>
  <si>
    <t>ORD04367</t>
  </si>
  <si>
    <t>CUST52426</t>
  </si>
  <si>
    <t>ORD04368</t>
  </si>
  <si>
    <t>CUST72727</t>
  </si>
  <si>
    <t>ORD04369</t>
  </si>
  <si>
    <t>CUST71820</t>
  </si>
  <si>
    <t>ORD04370</t>
  </si>
  <si>
    <t>CUST20076</t>
  </si>
  <si>
    <t>ORD04371</t>
  </si>
  <si>
    <t>CUST44367</t>
  </si>
  <si>
    <t>ORD04372</t>
  </si>
  <si>
    <t>CUST23391</t>
  </si>
  <si>
    <t>ORD04373</t>
  </si>
  <si>
    <t>CUST58496</t>
  </si>
  <si>
    <t>ORD04374</t>
  </si>
  <si>
    <t>CUST45766</t>
  </si>
  <si>
    <t>ORD04375</t>
  </si>
  <si>
    <t>CUST10835</t>
  </si>
  <si>
    <t>ORD04376</t>
  </si>
  <si>
    <t>ORD04377</t>
  </si>
  <si>
    <t>CUST90807</t>
  </si>
  <si>
    <t>ORD04378</t>
  </si>
  <si>
    <t>CUST79881</t>
  </si>
  <si>
    <t>ORD04379</t>
  </si>
  <si>
    <t>CUST53387</t>
  </si>
  <si>
    <t>ORD04380</t>
  </si>
  <si>
    <t>CUST22654</t>
  </si>
  <si>
    <t>ORD04381</t>
  </si>
  <si>
    <t>CUST83481</t>
  </si>
  <si>
    <t>ORD04382</t>
  </si>
  <si>
    <t>CUST87433</t>
  </si>
  <si>
    <t>ORD04383</t>
  </si>
  <si>
    <t>CUST42677</t>
  </si>
  <si>
    <t>ORD04384</t>
  </si>
  <si>
    <t>ORD04385</t>
  </si>
  <si>
    <t>CUST13243</t>
  </si>
  <si>
    <t>ORD04386</t>
  </si>
  <si>
    <t>CUST56694</t>
  </si>
  <si>
    <t>ORD04387</t>
  </si>
  <si>
    <t>CUST75663</t>
  </si>
  <si>
    <t>ORD04388</t>
  </si>
  <si>
    <t>CUST56470</t>
  </si>
  <si>
    <t>ORD04389</t>
  </si>
  <si>
    <t>CUST85650</t>
  </si>
  <si>
    <t>ORD04390</t>
  </si>
  <si>
    <t>CUST67510</t>
  </si>
  <si>
    <t>ORD04391</t>
  </si>
  <si>
    <t>CUST77719</t>
  </si>
  <si>
    <t>ORD04392</t>
  </si>
  <si>
    <t>CUST50724</t>
  </si>
  <si>
    <t>ORD04393</t>
  </si>
  <si>
    <t>CUST92853</t>
  </si>
  <si>
    <t>ORD04394</t>
  </si>
  <si>
    <t>ORD04395</t>
  </si>
  <si>
    <t>CUST86514</t>
  </si>
  <si>
    <t>ORD04396</t>
  </si>
  <si>
    <t>CUST46564</t>
  </si>
  <si>
    <t>ORD04397</t>
  </si>
  <si>
    <t>CUST81793</t>
  </si>
  <si>
    <t>ORD04398</t>
  </si>
  <si>
    <t>CUST14266</t>
  </si>
  <si>
    <t>ORD04399</t>
  </si>
  <si>
    <t>CUST10731</t>
  </si>
  <si>
    <t>ORD04400</t>
  </si>
  <si>
    <t>CUST51155</t>
  </si>
  <si>
    <t>ORD04401</t>
  </si>
  <si>
    <t>CUST21025</t>
  </si>
  <si>
    <t>ORD04402</t>
  </si>
  <si>
    <t>CUST97211</t>
  </si>
  <si>
    <t>ORD04403</t>
  </si>
  <si>
    <t>ORD04404</t>
  </si>
  <si>
    <t>CUST76270</t>
  </si>
  <si>
    <t>ORD04405</t>
  </si>
  <si>
    <t>CUST64575</t>
  </si>
  <si>
    <t>ORD04406</t>
  </si>
  <si>
    <t>CUST48241</t>
  </si>
  <si>
    <t>ORD04407</t>
  </si>
  <si>
    <t>CUST42553</t>
  </si>
  <si>
    <t>ORD04408</t>
  </si>
  <si>
    <t>CUST10694</t>
  </si>
  <si>
    <t>ORD04409</t>
  </si>
  <si>
    <t>CUST23108</t>
  </si>
  <si>
    <t>ORD04410</t>
  </si>
  <si>
    <t>CUST65282</t>
  </si>
  <si>
    <t>ORD04411</t>
  </si>
  <si>
    <t>CUST99882</t>
  </si>
  <si>
    <t>ORD04412</t>
  </si>
  <si>
    <t>CUST71109</t>
  </si>
  <si>
    <t>ORD04413</t>
  </si>
  <si>
    <t>CUST16184</t>
  </si>
  <si>
    <t>ORD04414</t>
  </si>
  <si>
    <t>CUST45601</t>
  </si>
  <si>
    <t>ORD04415</t>
  </si>
  <si>
    <t>CUST84171</t>
  </si>
  <si>
    <t>ORD04416</t>
  </si>
  <si>
    <t>CUST62512</t>
  </si>
  <si>
    <t>ORD04417</t>
  </si>
  <si>
    <t>CUST86300</t>
  </si>
  <si>
    <t>ORD04418</t>
  </si>
  <si>
    <t>CUST16250</t>
  </si>
  <si>
    <t>ORD04419</t>
  </si>
  <si>
    <t>CUST56648</t>
  </si>
  <si>
    <t>ORD04420</t>
  </si>
  <si>
    <t>CUST70539</t>
  </si>
  <si>
    <t>ORD04421</t>
  </si>
  <si>
    <t>CUST51786</t>
  </si>
  <si>
    <t>ORD04422</t>
  </si>
  <si>
    <t>CUST32592</t>
  </si>
  <si>
    <t>ORD04423</t>
  </si>
  <si>
    <t>CUST21857</t>
  </si>
  <si>
    <t>ORD04424</t>
  </si>
  <si>
    <t>ORD04425</t>
  </si>
  <si>
    <t>CUST86643</t>
  </si>
  <si>
    <t>ORD04426</t>
  </si>
  <si>
    <t>CUST21143</t>
  </si>
  <si>
    <t>ORD04427</t>
  </si>
  <si>
    <t>CUST34463</t>
  </si>
  <si>
    <t>ORD04428</t>
  </si>
  <si>
    <t>ORD04429</t>
  </si>
  <si>
    <t>CUST15442</t>
  </si>
  <si>
    <t>ORD04430</t>
  </si>
  <si>
    <t>CUST92921</t>
  </si>
  <si>
    <t>ORD04431</t>
  </si>
  <si>
    <t>CUST20733</t>
  </si>
  <si>
    <t>ORD04432</t>
  </si>
  <si>
    <t>CUST75579</t>
  </si>
  <si>
    <t>ORD04433</t>
  </si>
  <si>
    <t>CUST84458</t>
  </si>
  <si>
    <t>ORD04434</t>
  </si>
  <si>
    <t>CUST56993</t>
  </si>
  <si>
    <t>ORD04435</t>
  </si>
  <si>
    <t>CUST47860</t>
  </si>
  <si>
    <t>ORD04436</t>
  </si>
  <si>
    <t>CUST28268</t>
  </si>
  <si>
    <t>ORD04437</t>
  </si>
  <si>
    <t>CUST63878</t>
  </si>
  <si>
    <t>ORD04438</t>
  </si>
  <si>
    <t>CUST27622</t>
  </si>
  <si>
    <t>ORD04439</t>
  </si>
  <si>
    <t>CUST18876</t>
  </si>
  <si>
    <t>ORD04440</t>
  </si>
  <si>
    <t>CUST78786</t>
  </si>
  <si>
    <t>ORD04441</t>
  </si>
  <si>
    <t>CUST23441</t>
  </si>
  <si>
    <t>ORD04442</t>
  </si>
  <si>
    <t>CUST81397</t>
  </si>
  <si>
    <t>ORD04443</t>
  </si>
  <si>
    <t>CUST15538</t>
  </si>
  <si>
    <t>ORD04444</t>
  </si>
  <si>
    <t>CUST11416</t>
  </si>
  <si>
    <t>ORD04445</t>
  </si>
  <si>
    <t>CUST80816</t>
  </si>
  <si>
    <t>ORD04446</t>
  </si>
  <si>
    <t>ORD04447</t>
  </si>
  <si>
    <t>CUST51944</t>
  </si>
  <si>
    <t>ORD04448</t>
  </si>
  <si>
    <t>CUST23035</t>
  </si>
  <si>
    <t>ORD04449</t>
  </si>
  <si>
    <t>CUST33159</t>
  </si>
  <si>
    <t>ORD04450</t>
  </si>
  <si>
    <t>CUST19851</t>
  </si>
  <si>
    <t>ORD04451</t>
  </si>
  <si>
    <t>CUST87820</t>
  </si>
  <si>
    <t>ORD04452</t>
  </si>
  <si>
    <t>CUST55065</t>
  </si>
  <si>
    <t>ORD04453</t>
  </si>
  <si>
    <t>CUST83973</t>
  </si>
  <si>
    <t>ORD04454</t>
  </si>
  <si>
    <t>CUST36740</t>
  </si>
  <si>
    <t>ORD04455</t>
  </si>
  <si>
    <t>CUST56552</t>
  </si>
  <si>
    <t>ORD04456</t>
  </si>
  <si>
    <t>CUST92910</t>
  </si>
  <si>
    <t>ORD04457</t>
  </si>
  <si>
    <t>CUST87163</t>
  </si>
  <si>
    <t>ORD04458</t>
  </si>
  <si>
    <t>CUST46711</t>
  </si>
  <si>
    <t>ORD04459</t>
  </si>
  <si>
    <t>CUST82861</t>
  </si>
  <si>
    <t>ORD04460</t>
  </si>
  <si>
    <t>CUST66239</t>
  </si>
  <si>
    <t>ORD04461</t>
  </si>
  <si>
    <t>CUST81092</t>
  </si>
  <si>
    <t>ORD04462</t>
  </si>
  <si>
    <t>CUST18750</t>
  </si>
  <si>
    <t>ORD04463</t>
  </si>
  <si>
    <t>CUST17631</t>
  </si>
  <si>
    <t>ORD04464</t>
  </si>
  <si>
    <t>CUST11674</t>
  </si>
  <si>
    <t>ORD04465</t>
  </si>
  <si>
    <t>ORD04466</t>
  </si>
  <si>
    <t>CUST19000</t>
  </si>
  <si>
    <t>ORD04467</t>
  </si>
  <si>
    <t>CUST75795</t>
  </si>
  <si>
    <t>ORD04468</t>
  </si>
  <si>
    <t>ORD04469</t>
  </si>
  <si>
    <t>CUST65373</t>
  </si>
  <si>
    <t>ORD04470</t>
  </si>
  <si>
    <t>CUST55338</t>
  </si>
  <si>
    <t>ORD04471</t>
  </si>
  <si>
    <t>CUST72438</t>
  </si>
  <si>
    <t>ORD04472</t>
  </si>
  <si>
    <t>CUST62355</t>
  </si>
  <si>
    <t>ORD04473</t>
  </si>
  <si>
    <t>CUST29365</t>
  </si>
  <si>
    <t>ORD04474</t>
  </si>
  <si>
    <t>CUST10452</t>
  </si>
  <si>
    <t>ORD04475</t>
  </si>
  <si>
    <t>CUST88303</t>
  </si>
  <si>
    <t>ORD04476</t>
  </si>
  <si>
    <t>CUST71652</t>
  </si>
  <si>
    <t>ORD04477</t>
  </si>
  <si>
    <t>CUST48266</t>
  </si>
  <si>
    <t>ORD04478</t>
  </si>
  <si>
    <t>CUST22010</t>
  </si>
  <si>
    <t>ORD04479</t>
  </si>
  <si>
    <t>CUST15447</t>
  </si>
  <si>
    <t>ORD04480</t>
  </si>
  <si>
    <t>CUST73973</t>
  </si>
  <si>
    <t>ORD04481</t>
  </si>
  <si>
    <t>CUST82070</t>
  </si>
  <si>
    <t>ORD04482</t>
  </si>
  <si>
    <t>CUST90344</t>
  </si>
  <si>
    <t>ORD04483</t>
  </si>
  <si>
    <t>CUST73776</t>
  </si>
  <si>
    <t>ORD04484</t>
  </si>
  <si>
    <t>CUST33887</t>
  </si>
  <si>
    <t>ORD04485</t>
  </si>
  <si>
    <t>CUST99440</t>
  </si>
  <si>
    <t>ORD04486</t>
  </si>
  <si>
    <t>CUST38962</t>
  </si>
  <si>
    <t>ORD04487</t>
  </si>
  <si>
    <t>CUST72203</t>
  </si>
  <si>
    <t>ORD04488</t>
  </si>
  <si>
    <t>CUST97138</t>
  </si>
  <si>
    <t>ORD04489</t>
  </si>
  <si>
    <t>CUST16140</t>
  </si>
  <si>
    <t>ORD04490</t>
  </si>
  <si>
    <t>CUST77662</t>
  </si>
  <si>
    <t>ORD04491</t>
  </si>
  <si>
    <t>CUST21782</t>
  </si>
  <si>
    <t>ORD04492</t>
  </si>
  <si>
    <t>CUST52130</t>
  </si>
  <si>
    <t>ORD04493</t>
  </si>
  <si>
    <t>CUST41719</t>
  </si>
  <si>
    <t>ORD04494</t>
  </si>
  <si>
    <t>CUST53808</t>
  </si>
  <si>
    <t>ORD04495</t>
  </si>
  <si>
    <t>CUST91856</t>
  </si>
  <si>
    <t>ORD04496</t>
  </si>
  <si>
    <t>CUST23839</t>
  </si>
  <si>
    <t>ORD04497</t>
  </si>
  <si>
    <t>CUST81851</t>
  </si>
  <si>
    <t>ORD04498</t>
  </si>
  <si>
    <t>CUST97377</t>
  </si>
  <si>
    <t>ORD04499</t>
  </si>
  <si>
    <t>CUST39569</t>
  </si>
  <si>
    <t>ORD04500</t>
  </si>
  <si>
    <t>CUST39446</t>
  </si>
  <si>
    <t>ORD04501</t>
  </si>
  <si>
    <t>CUST87169</t>
  </si>
  <si>
    <t>ORD04502</t>
  </si>
  <si>
    <t>CUST97242</t>
  </si>
  <si>
    <t>ORD04503</t>
  </si>
  <si>
    <t>CUST45276</t>
  </si>
  <si>
    <t>ORD04504</t>
  </si>
  <si>
    <t>CUST11236</t>
  </si>
  <si>
    <t>ORD04505</t>
  </si>
  <si>
    <t>CUST28838</t>
  </si>
  <si>
    <t>ORD04506</t>
  </si>
  <si>
    <t>CUST49749</t>
  </si>
  <si>
    <t>ORD04507</t>
  </si>
  <si>
    <t>CUST68229</t>
  </si>
  <si>
    <t>ORD04508</t>
  </si>
  <si>
    <t>CUST81962</t>
  </si>
  <si>
    <t>ORD04509</t>
  </si>
  <si>
    <t>CUST10069</t>
  </si>
  <si>
    <t>ORD04510</t>
  </si>
  <si>
    <t>CUST69232</t>
  </si>
  <si>
    <t>ORD04511</t>
  </si>
  <si>
    <t>CUST41652</t>
  </si>
  <si>
    <t>ORD04512</t>
  </si>
  <si>
    <t>CUST30771</t>
  </si>
  <si>
    <t>ORD04513</t>
  </si>
  <si>
    <t>CUST75174</t>
  </si>
  <si>
    <t>ORD04514</t>
  </si>
  <si>
    <t>CUST78461</t>
  </si>
  <si>
    <t>ORD04515</t>
  </si>
  <si>
    <t>CUST58448</t>
  </si>
  <si>
    <t>ORD04516</t>
  </si>
  <si>
    <t>CUST48446</t>
  </si>
  <si>
    <t>ORD04517</t>
  </si>
  <si>
    <t>CUST31603</t>
  </si>
  <si>
    <t>ORD04518</t>
  </si>
  <si>
    <t>CUST55184</t>
  </si>
  <si>
    <t>ORD04519</t>
  </si>
  <si>
    <t>CUST10321</t>
  </si>
  <si>
    <t>ORD04520</t>
  </si>
  <si>
    <t>CUST37465</t>
  </si>
  <si>
    <t>ORD04521</t>
  </si>
  <si>
    <t>ORD04522</t>
  </si>
  <si>
    <t>CUST41052</t>
  </si>
  <si>
    <t>ORD04523</t>
  </si>
  <si>
    <t>CUST48170</t>
  </si>
  <si>
    <t>ORD04524</t>
  </si>
  <si>
    <t>CUST58472</t>
  </si>
  <si>
    <t>ORD04525</t>
  </si>
  <si>
    <t>CUST64196</t>
  </si>
  <si>
    <t>ORD04526</t>
  </si>
  <si>
    <t>CUST81228</t>
  </si>
  <si>
    <t>ORD04527</t>
  </si>
  <si>
    <t>CUST71319</t>
  </si>
  <si>
    <t>ORD04528</t>
  </si>
  <si>
    <t>CUST55019</t>
  </si>
  <si>
    <t>ORD04529</t>
  </si>
  <si>
    <t>CUST56885</t>
  </si>
  <si>
    <t>ORD04530</t>
  </si>
  <si>
    <t>CUST98614</t>
  </si>
  <si>
    <t>ORD04531</t>
  </si>
  <si>
    <t>ORD04532</t>
  </si>
  <si>
    <t>CUST99866</t>
  </si>
  <si>
    <t>ORD04533</t>
  </si>
  <si>
    <t>CUST52617</t>
  </si>
  <si>
    <t>ORD04534</t>
  </si>
  <si>
    <t>CUST23513</t>
  </si>
  <si>
    <t>ORD04535</t>
  </si>
  <si>
    <t>CUST77254</t>
  </si>
  <si>
    <t>ORD04536</t>
  </si>
  <si>
    <t>CUST35594</t>
  </si>
  <si>
    <t>ORD04537</t>
  </si>
  <si>
    <t>CUST53004</t>
  </si>
  <si>
    <t>ORD04538</t>
  </si>
  <si>
    <t>CUST11577</t>
  </si>
  <si>
    <t>ORD04539</t>
  </si>
  <si>
    <t>CUST35939</t>
  </si>
  <si>
    <t>ORD04540</t>
  </si>
  <si>
    <t>CUST91699</t>
  </si>
  <si>
    <t>ORD04541</t>
  </si>
  <si>
    <t>CUST16237</t>
  </si>
  <si>
    <t>ORD04542</t>
  </si>
  <si>
    <t>CUST22591</t>
  </si>
  <si>
    <t>ORD04543</t>
  </si>
  <si>
    <t>CUST41320</t>
  </si>
  <si>
    <t>ORD04544</t>
  </si>
  <si>
    <t>CUST88267</t>
  </si>
  <si>
    <t>ORD04545</t>
  </si>
  <si>
    <t>CUST31833</t>
  </si>
  <si>
    <t>ORD04546</t>
  </si>
  <si>
    <t>CUST63334</t>
  </si>
  <si>
    <t>ORD04547</t>
  </si>
  <si>
    <t>CUST57426</t>
  </si>
  <si>
    <t>ORD04548</t>
  </si>
  <si>
    <t>ORD04549</t>
  </si>
  <si>
    <t>CUST20022</t>
  </si>
  <si>
    <t>ORD04550</t>
  </si>
  <si>
    <t>CUST45764</t>
  </si>
  <si>
    <t>ORD04551</t>
  </si>
  <si>
    <t>CUST26215</t>
  </si>
  <si>
    <t>ORD04552</t>
  </si>
  <si>
    <t>CUST86052</t>
  </si>
  <si>
    <t>ORD04553</t>
  </si>
  <si>
    <t>CUST49070</t>
  </si>
  <si>
    <t>ORD04554</t>
  </si>
  <si>
    <t>CUST92685</t>
  </si>
  <si>
    <t>ORD04555</t>
  </si>
  <si>
    <t>CUST84665</t>
  </si>
  <si>
    <t>ORD04556</t>
  </si>
  <si>
    <t>CUST34795</t>
  </si>
  <si>
    <t>ORD04557</t>
  </si>
  <si>
    <t>CUST68495</t>
  </si>
  <si>
    <t>ORD04558</t>
  </si>
  <si>
    <t>CUST76675</t>
  </si>
  <si>
    <t>ORD04559</t>
  </si>
  <si>
    <t>CUST76760</t>
  </si>
  <si>
    <t>ORD04560</t>
  </si>
  <si>
    <t>CUST12312</t>
  </si>
  <si>
    <t>ORD04561</t>
  </si>
  <si>
    <t>CUST42989</t>
  </si>
  <si>
    <t>ORD04562</t>
  </si>
  <si>
    <t>CUST75794</t>
  </si>
  <si>
    <t>ORD04563</t>
  </si>
  <si>
    <t>CUST35161</t>
  </si>
  <si>
    <t>ORD04564</t>
  </si>
  <si>
    <t>CUST98321</t>
  </si>
  <si>
    <t>ORD04565</t>
  </si>
  <si>
    <t>CUST90082</t>
  </si>
  <si>
    <t>ORD04566</t>
  </si>
  <si>
    <t>CUST73744</t>
  </si>
  <si>
    <t>ORD04567</t>
  </si>
  <si>
    <t>ORD04568</t>
  </si>
  <si>
    <t>CUST65019</t>
  </si>
  <si>
    <t>ORD04569</t>
  </si>
  <si>
    <t>ORD04570</t>
  </si>
  <si>
    <t>CUST97796</t>
  </si>
  <si>
    <t>ORD04571</t>
  </si>
  <si>
    <t>CUST78272</t>
  </si>
  <si>
    <t>ORD04572</t>
  </si>
  <si>
    <t>CUST41661</t>
  </si>
  <si>
    <t>ORD04573</t>
  </si>
  <si>
    <t>CUST38645</t>
  </si>
  <si>
    <t>ORD04574</t>
  </si>
  <si>
    <t>CUST71006</t>
  </si>
  <si>
    <t>ORD04575</t>
  </si>
  <si>
    <t>CUST16064</t>
  </si>
  <si>
    <t>ORD04576</t>
  </si>
  <si>
    <t>CUST89808</t>
  </si>
  <si>
    <t>ORD04577</t>
  </si>
  <si>
    <t>ORD04578</t>
  </si>
  <si>
    <t>CUST86870</t>
  </si>
  <si>
    <t>ORD04579</t>
  </si>
  <si>
    <t>CUST18145</t>
  </si>
  <si>
    <t>ORD04580</t>
  </si>
  <si>
    <t>CUST64634</t>
  </si>
  <si>
    <t>ORD04581</t>
  </si>
  <si>
    <t>CUST75431</t>
  </si>
  <si>
    <t>ORD04582</t>
  </si>
  <si>
    <t>CUST23581</t>
  </si>
  <si>
    <t>ORD04583</t>
  </si>
  <si>
    <t>CUST75292</t>
  </si>
  <si>
    <t>ORD04584</t>
  </si>
  <si>
    <t>CUST42103</t>
  </si>
  <si>
    <t>ORD04585</t>
  </si>
  <si>
    <t>CUST60865</t>
  </si>
  <si>
    <t>ORD04586</t>
  </si>
  <si>
    <t>CUST60100</t>
  </si>
  <si>
    <t>ORD04587</t>
  </si>
  <si>
    <t>CUST74932</t>
  </si>
  <si>
    <t>ORD04588</t>
  </si>
  <si>
    <t>CUST58347</t>
  </si>
  <si>
    <t>ORD04589</t>
  </si>
  <si>
    <t>ORD04590</t>
  </si>
  <si>
    <t>CUST10514</t>
  </si>
  <si>
    <t>ORD04591</t>
  </si>
  <si>
    <t>CUST74649</t>
  </si>
  <si>
    <t>ORD04592</t>
  </si>
  <si>
    <t>CUST67011</t>
  </si>
  <si>
    <t>ORD04593</t>
  </si>
  <si>
    <t>CUST56805</t>
  </si>
  <si>
    <t>ORD04594</t>
  </si>
  <si>
    <t>CUST75910</t>
  </si>
  <si>
    <t>ORD04595</t>
  </si>
  <si>
    <t>CUST99912</t>
  </si>
  <si>
    <t>ORD04596</t>
  </si>
  <si>
    <t>CUST93217</t>
  </si>
  <si>
    <t>ORD04597</t>
  </si>
  <si>
    <t>CUST57357</t>
  </si>
  <si>
    <t>ORD04598</t>
  </si>
  <si>
    <t>CUST40448</t>
  </si>
  <si>
    <t>ORD04599</t>
  </si>
  <si>
    <t>CUST87425</t>
  </si>
  <si>
    <t>ORD04600</t>
  </si>
  <si>
    <t>CUST72605</t>
  </si>
  <si>
    <t>ORD04601</t>
  </si>
  <si>
    <t>CUST61203</t>
  </si>
  <si>
    <t>ORD04602</t>
  </si>
  <si>
    <t>CUST65575</t>
  </si>
  <si>
    <t>ORD04603</t>
  </si>
  <si>
    <t>CUST15855</t>
  </si>
  <si>
    <t>ORD04604</t>
  </si>
  <si>
    <t>CUST28554</t>
  </si>
  <si>
    <t>ORD04605</t>
  </si>
  <si>
    <t>CUST27483</t>
  </si>
  <si>
    <t>ORD04606</t>
  </si>
  <si>
    <t>CUST85825</t>
  </si>
  <si>
    <t>ORD04607</t>
  </si>
  <si>
    <t>CUST37772</t>
  </si>
  <si>
    <t>ORD04608</t>
  </si>
  <si>
    <t>CUST53395</t>
  </si>
  <si>
    <t>ORD04609</t>
  </si>
  <si>
    <t>CUST43170</t>
  </si>
  <si>
    <t>ORD04610</t>
  </si>
  <si>
    <t>CUST30175</t>
  </si>
  <si>
    <t>ORD04611</t>
  </si>
  <si>
    <t>CUST85130</t>
  </si>
  <si>
    <t>ORD04612</t>
  </si>
  <si>
    <t>CUST94373</t>
  </si>
  <si>
    <t>ORD04613</t>
  </si>
  <si>
    <t>CUST32817</t>
  </si>
  <si>
    <t>ORD04614</t>
  </si>
  <si>
    <t>CUST24333</t>
  </si>
  <si>
    <t>ORD04615</t>
  </si>
  <si>
    <t>CUST83695</t>
  </si>
  <si>
    <t>ORD04616</t>
  </si>
  <si>
    <t>CUST54765</t>
  </si>
  <si>
    <t>ORD04617</t>
  </si>
  <si>
    <t>CUST41659</t>
  </si>
  <si>
    <t>ORD04618</t>
  </si>
  <si>
    <t>CUST91018</t>
  </si>
  <si>
    <t>ORD04619</t>
  </si>
  <si>
    <t>CUST74182</t>
  </si>
  <si>
    <t>ORD04620</t>
  </si>
  <si>
    <t>ORD04621</t>
  </si>
  <si>
    <t>CUST37450</t>
  </si>
  <si>
    <t>ORD04622</t>
  </si>
  <si>
    <t>CUST69130</t>
  </si>
  <si>
    <t>ORD04623</t>
  </si>
  <si>
    <t>CUST75876</t>
  </si>
  <si>
    <t>ORD04624</t>
  </si>
  <si>
    <t>CUST52274</t>
  </si>
  <si>
    <t>ORD04625</t>
  </si>
  <si>
    <t>ORD04626</t>
  </si>
  <si>
    <t>CUST32427</t>
  </si>
  <si>
    <t>ORD04627</t>
  </si>
  <si>
    <t>CUST67697</t>
  </si>
  <si>
    <t>ORD04628</t>
  </si>
  <si>
    <t>CUST72843</t>
  </si>
  <si>
    <t>ORD04629</t>
  </si>
  <si>
    <t>CUST20080</t>
  </si>
  <si>
    <t>ORD04630</t>
  </si>
  <si>
    <t>CUST29086</t>
  </si>
  <si>
    <t>ORD04631</t>
  </si>
  <si>
    <t>CUST12342</t>
  </si>
  <si>
    <t>ORD04632</t>
  </si>
  <si>
    <t>CUST31681</t>
  </si>
  <si>
    <t>ORD04633</t>
  </si>
  <si>
    <t>CUST40829</t>
  </si>
  <si>
    <t>ORD04634</t>
  </si>
  <si>
    <t>CUST40644</t>
  </si>
  <si>
    <t>ORD04635</t>
  </si>
  <si>
    <t>CUST35376</t>
  </si>
  <si>
    <t>ORD04636</t>
  </si>
  <si>
    <t>CUST60515</t>
  </si>
  <si>
    <t>ORD04637</t>
  </si>
  <si>
    <t>CUST76707</t>
  </si>
  <si>
    <t>ORD04638</t>
  </si>
  <si>
    <t>CUST45401</t>
  </si>
  <si>
    <t>ORD04639</t>
  </si>
  <si>
    <t>CUST75700</t>
  </si>
  <si>
    <t>ORD04640</t>
  </si>
  <si>
    <t>CUST25811</t>
  </si>
  <si>
    <t>ORD04641</t>
  </si>
  <si>
    <t>CUST63339</t>
  </si>
  <si>
    <t>ORD04642</t>
  </si>
  <si>
    <t>CUST49423</t>
  </si>
  <si>
    <t>ORD04643</t>
  </si>
  <si>
    <t>CUST95793</t>
  </si>
  <si>
    <t>ORD04644</t>
  </si>
  <si>
    <t>ORD04645</t>
  </si>
  <si>
    <t>CUST77353</t>
  </si>
  <si>
    <t>ORD04646</t>
  </si>
  <si>
    <t>CUST58276</t>
  </si>
  <si>
    <t>ORD04647</t>
  </si>
  <si>
    <t>CUST31874</t>
  </si>
  <si>
    <t>ORD04648</t>
  </si>
  <si>
    <t>ORD04649</t>
  </si>
  <si>
    <t>CUST64900</t>
  </si>
  <si>
    <t>ORD04650</t>
  </si>
  <si>
    <t>CUST33472</t>
  </si>
  <si>
    <t>ORD04651</t>
  </si>
  <si>
    <t>CUST39915</t>
  </si>
  <si>
    <t>ORD04652</t>
  </si>
  <si>
    <t>CUST78409</t>
  </si>
  <si>
    <t>ORD04653</t>
  </si>
  <si>
    <t>CUST48374</t>
  </si>
  <si>
    <t>ORD04654</t>
  </si>
  <si>
    <t>CUST89767</t>
  </si>
  <si>
    <t>ORD04655</t>
  </si>
  <si>
    <t>CUST41921</t>
  </si>
  <si>
    <t>ORD04656</t>
  </si>
  <si>
    <t>CUST42704</t>
  </si>
  <si>
    <t>ORD04657</t>
  </si>
  <si>
    <t>CUST78559</t>
  </si>
  <si>
    <t>ORD04658</t>
  </si>
  <si>
    <t>CUST62369</t>
  </si>
  <si>
    <t>ORD04659</t>
  </si>
  <si>
    <t>CUST64820</t>
  </si>
  <si>
    <t>ORD04660</t>
  </si>
  <si>
    <t>CUST23466</t>
  </si>
  <si>
    <t>ORD04661</t>
  </si>
  <si>
    <t>CUST38616</t>
  </si>
  <si>
    <t>ORD04662</t>
  </si>
  <si>
    <t>ORD04663</t>
  </si>
  <si>
    <t>CUST28920</t>
  </si>
  <si>
    <t>ORD04664</t>
  </si>
  <si>
    <t>CUST23390</t>
  </si>
  <si>
    <t>ORD04665</t>
  </si>
  <si>
    <t>CUST12947</t>
  </si>
  <si>
    <t>ORD04666</t>
  </si>
  <si>
    <t>CUST93433</t>
  </si>
  <si>
    <t>ORD04667</t>
  </si>
  <si>
    <t>CUST46937</t>
  </si>
  <si>
    <t>ORD04668</t>
  </si>
  <si>
    <t>CUST46647</t>
  </si>
  <si>
    <t>ORD04669</t>
  </si>
  <si>
    <t>CUST26740</t>
  </si>
  <si>
    <t>ORD04670</t>
  </si>
  <si>
    <t>CUST10093</t>
  </si>
  <si>
    <t>ORD04671</t>
  </si>
  <si>
    <t>CUST13407</t>
  </si>
  <si>
    <t>ORD04672</t>
  </si>
  <si>
    <t>CUST93884</t>
  </si>
  <si>
    <t>ORD04673</t>
  </si>
  <si>
    <t>CUST62611</t>
  </si>
  <si>
    <t>ORD04674</t>
  </si>
  <si>
    <t>CUST97791</t>
  </si>
  <si>
    <t>ORD04675</t>
  </si>
  <si>
    <t>CUST85237</t>
  </si>
  <si>
    <t>ORD04676</t>
  </si>
  <si>
    <t>CUST66739</t>
  </si>
  <si>
    <t>ORD04677</t>
  </si>
  <si>
    <t>CUST68564</t>
  </si>
  <si>
    <t>ORD04678</t>
  </si>
  <si>
    <t>CUST43084</t>
  </si>
  <si>
    <t>ORD04679</t>
  </si>
  <si>
    <t>CUST26435</t>
  </si>
  <si>
    <t>ORD04680</t>
  </si>
  <si>
    <t>CUST77400</t>
  </si>
  <si>
    <t>ORD04681</t>
  </si>
  <si>
    <t>CUST75497</t>
  </si>
  <si>
    <t>ORD04682</t>
  </si>
  <si>
    <t>CUST89152</t>
  </si>
  <si>
    <t>ORD04683</t>
  </si>
  <si>
    <t>CUST68197</t>
  </si>
  <si>
    <t>ORD04684</t>
  </si>
  <si>
    <t>CUST92912</t>
  </si>
  <si>
    <t>ORD04685</t>
  </si>
  <si>
    <t>CUST42192</t>
  </si>
  <si>
    <t>ORD04686</t>
  </si>
  <si>
    <t>CUST92228</t>
  </si>
  <si>
    <t>ORD04687</t>
  </si>
  <si>
    <t>CUST89448</t>
  </si>
  <si>
    <t>ORD04688</t>
  </si>
  <si>
    <t>CUST83839</t>
  </si>
  <si>
    <t>ORD04689</t>
  </si>
  <si>
    <t>CUST62786</t>
  </si>
  <si>
    <t>ORD04690</t>
  </si>
  <si>
    <t>CUST77969</t>
  </si>
  <si>
    <t>ORD04691</t>
  </si>
  <si>
    <t>CUST61795</t>
  </si>
  <si>
    <t>ORD04692</t>
  </si>
  <si>
    <t>CUST84869</t>
  </si>
  <si>
    <t>ORD04693</t>
  </si>
  <si>
    <t>CUST56679</t>
  </si>
  <si>
    <t>ORD04694</t>
  </si>
  <si>
    <t>CUST11116</t>
  </si>
  <si>
    <t>ORD04695</t>
  </si>
  <si>
    <t>CUST70095</t>
  </si>
  <si>
    <t>ORD04696</t>
  </si>
  <si>
    <t>ORD04697</t>
  </si>
  <si>
    <t>CUST52503</t>
  </si>
  <si>
    <t>ORD04698</t>
  </si>
  <si>
    <t>CUST51498</t>
  </si>
  <si>
    <t>ORD04699</t>
  </si>
  <si>
    <t>CUST87540</t>
  </si>
  <si>
    <t>ORD04700</t>
  </si>
  <si>
    <t>CUST35628</t>
  </si>
  <si>
    <t>ORD04701</t>
  </si>
  <si>
    <t>CUST29926</t>
  </si>
  <si>
    <t>ORD04702</t>
  </si>
  <si>
    <t>CUST90924</t>
  </si>
  <si>
    <t>ORD04703</t>
  </si>
  <si>
    <t>CUST17792</t>
  </si>
  <si>
    <t>ORD04704</t>
  </si>
  <si>
    <t>ORD04705</t>
  </si>
  <si>
    <t>CUST83056</t>
  </si>
  <si>
    <t>ORD04706</t>
  </si>
  <si>
    <t>CUST24396</t>
  </si>
  <si>
    <t>ORD04707</t>
  </si>
  <si>
    <t>CUST91987</t>
  </si>
  <si>
    <t>ORD04708</t>
  </si>
  <si>
    <t>CUST18997</t>
  </si>
  <si>
    <t>ORD04709</t>
  </si>
  <si>
    <t>CUST77661</t>
  </si>
  <si>
    <t>ORD04710</t>
  </si>
  <si>
    <t>CUST31126</t>
  </si>
  <si>
    <t>ORD04711</t>
  </si>
  <si>
    <t>CUST65388</t>
  </si>
  <si>
    <t>ORD04712</t>
  </si>
  <si>
    <t>CUST53323</t>
  </si>
  <si>
    <t>ORD04713</t>
  </si>
  <si>
    <t>CUST75435</t>
  </si>
  <si>
    <t>ORD04714</t>
  </si>
  <si>
    <t>ORD04715</t>
  </si>
  <si>
    <t>CUST13120</t>
  </si>
  <si>
    <t>ORD04716</t>
  </si>
  <si>
    <t>CUST14327</t>
  </si>
  <si>
    <t>ORD04717</t>
  </si>
  <si>
    <t>CUST36146</t>
  </si>
  <si>
    <t>ORD04718</t>
  </si>
  <si>
    <t>CUST58938</t>
  </si>
  <si>
    <t>ORD04719</t>
  </si>
  <si>
    <t>CUST26563</t>
  </si>
  <si>
    <t>ORD04720</t>
  </si>
  <si>
    <t>CUST43139</t>
  </si>
  <si>
    <t>ORD04721</t>
  </si>
  <si>
    <t>CUST41259</t>
  </si>
  <si>
    <t>ORD04722</t>
  </si>
  <si>
    <t>CUST21521</t>
  </si>
  <si>
    <t>ORD04723</t>
  </si>
  <si>
    <t>CUST26029</t>
  </si>
  <si>
    <t>ORD04724</t>
  </si>
  <si>
    <t>CUST27951</t>
  </si>
  <si>
    <t>ORD04725</t>
  </si>
  <si>
    <t>CUST55177</t>
  </si>
  <si>
    <t>ORD04726</t>
  </si>
  <si>
    <t>CUST19053</t>
  </si>
  <si>
    <t>ORD04727</t>
  </si>
  <si>
    <t>CUST50930</t>
  </si>
  <si>
    <t>ORD04728</t>
  </si>
  <si>
    <t>CUST78589</t>
  </si>
  <si>
    <t>ORD04729</t>
  </si>
  <si>
    <t>CUST42176</t>
  </si>
  <si>
    <t>ORD04730</t>
  </si>
  <si>
    <t>CUST86688</t>
  </si>
  <si>
    <t>ORD04731</t>
  </si>
  <si>
    <t>CUST83086</t>
  </si>
  <si>
    <t>ORD04732</t>
  </si>
  <si>
    <t>CUST18454</t>
  </si>
  <si>
    <t>ORD04733</t>
  </si>
  <si>
    <t>CUST26074</t>
  </si>
  <si>
    <t>ORD04734</t>
  </si>
  <si>
    <t>CUST65705</t>
  </si>
  <si>
    <t>ORD04735</t>
  </si>
  <si>
    <t>CUST16682</t>
  </si>
  <si>
    <t>ORD04736</t>
  </si>
  <si>
    <t>ORD04737</t>
  </si>
  <si>
    <t>CUST84107</t>
  </si>
  <si>
    <t>ORD04738</t>
  </si>
  <si>
    <t>CUST30061</t>
  </si>
  <si>
    <t>ORD04739</t>
  </si>
  <si>
    <t>CUST95711</t>
  </si>
  <si>
    <t>ORD04740</t>
  </si>
  <si>
    <t>CUST28194</t>
  </si>
  <si>
    <t>ORD04741</t>
  </si>
  <si>
    <t>CUST89889</t>
  </si>
  <si>
    <t>ORD04742</t>
  </si>
  <si>
    <t>CUST80613</t>
  </si>
  <si>
    <t>ORD04743</t>
  </si>
  <si>
    <t>CUST82873</t>
  </si>
  <si>
    <t>ORD04744</t>
  </si>
  <si>
    <t>ORD04745</t>
  </si>
  <si>
    <t>CUST21216</t>
  </si>
  <si>
    <t>ORD04746</t>
  </si>
  <si>
    <t>ORD04747</t>
  </si>
  <si>
    <t>CUST92752</t>
  </si>
  <si>
    <t>ORD04748</t>
  </si>
  <si>
    <t>CUST40108</t>
  </si>
  <si>
    <t>ORD04749</t>
  </si>
  <si>
    <t>CUST40430</t>
  </si>
  <si>
    <t>ORD04750</t>
  </si>
  <si>
    <t>CUST98314</t>
  </si>
  <si>
    <t>ORD04751</t>
  </si>
  <si>
    <t>CUST20842</t>
  </si>
  <si>
    <t>ORD04752</t>
  </si>
  <si>
    <t>CUST82774</t>
  </si>
  <si>
    <t>ORD04753</t>
  </si>
  <si>
    <t>CUST36335</t>
  </si>
  <si>
    <t>ORD04754</t>
  </si>
  <si>
    <t>CUST46712</t>
  </si>
  <si>
    <t>ORD04755</t>
  </si>
  <si>
    <t>CUST50799</t>
  </si>
  <si>
    <t>ORD04756</t>
  </si>
  <si>
    <t>CUST95759</t>
  </si>
  <si>
    <t>ORD04757</t>
  </si>
  <si>
    <t>CUST80579</t>
  </si>
  <si>
    <t>ORD04758</t>
  </si>
  <si>
    <t>CUST14089</t>
  </si>
  <si>
    <t>ORD04759</t>
  </si>
  <si>
    <t>CUST61157</t>
  </si>
  <si>
    <t>ORD04760</t>
  </si>
  <si>
    <t>CUST66293</t>
  </si>
  <si>
    <t>ORD04761</t>
  </si>
  <si>
    <t>CUST34526</t>
  </si>
  <si>
    <t>ORD04762</t>
  </si>
  <si>
    <t>CUST71254</t>
  </si>
  <si>
    <t>ORD04763</t>
  </si>
  <si>
    <t>CUST50039</t>
  </si>
  <si>
    <t>ORD04764</t>
  </si>
  <si>
    <t>CUST75019</t>
  </si>
  <si>
    <t>ORD04765</t>
  </si>
  <si>
    <t>CUST70455</t>
  </si>
  <si>
    <t>ORD04766</t>
  </si>
  <si>
    <t>CUST96076</t>
  </si>
  <si>
    <t>ORD04767</t>
  </si>
  <si>
    <t>CUST36991</t>
  </si>
  <si>
    <t>ORD04768</t>
  </si>
  <si>
    <t>CUST32134</t>
  </si>
  <si>
    <t>ORD04769</t>
  </si>
  <si>
    <t>CUST53277</t>
  </si>
  <si>
    <t>ORD04770</t>
  </si>
  <si>
    <t>CUST76222</t>
  </si>
  <si>
    <t>ORD04771</t>
  </si>
  <si>
    <t>CUST99164</t>
  </si>
  <si>
    <t>ORD04772</t>
  </si>
  <si>
    <t>CUST80167</t>
  </si>
  <si>
    <t>ORD04773</t>
  </si>
  <si>
    <t>CUST17004</t>
  </si>
  <si>
    <t>ORD04774</t>
  </si>
  <si>
    <t>CUST78118</t>
  </si>
  <si>
    <t>ORD04775</t>
  </si>
  <si>
    <t>CUST21165</t>
  </si>
  <si>
    <t>ORD04776</t>
  </si>
  <si>
    <t>CUST93683</t>
  </si>
  <si>
    <t>ORD04777</t>
  </si>
  <si>
    <t>CUST70668</t>
  </si>
  <si>
    <t>ORD04778</t>
  </si>
  <si>
    <t>CUST62682</t>
  </si>
  <si>
    <t>ORD04779</t>
  </si>
  <si>
    <t>CUST27390</t>
  </si>
  <si>
    <t>ORD04780</t>
  </si>
  <si>
    <t>CUST90651</t>
  </si>
  <si>
    <t>ORD04781</t>
  </si>
  <si>
    <t>CUST90585</t>
  </si>
  <si>
    <t>ORD04782</t>
  </si>
  <si>
    <t>CUST42069</t>
  </si>
  <si>
    <t>ORD04783</t>
  </si>
  <si>
    <t>CUST33570</t>
  </si>
  <si>
    <t>ORD04784</t>
  </si>
  <si>
    <t>CUST89441</t>
  </si>
  <si>
    <t>ORD04785</t>
  </si>
  <si>
    <t>CUST36726</t>
  </si>
  <si>
    <t>ORD04786</t>
  </si>
  <si>
    <t>CUST36457</t>
  </si>
  <si>
    <t>ORD04787</t>
  </si>
  <si>
    <t>CUST74513</t>
  </si>
  <si>
    <t>ORD04788</t>
  </si>
  <si>
    <t>CUST87718</t>
  </si>
  <si>
    <t>ORD04789</t>
  </si>
  <si>
    <t>CUST81551</t>
  </si>
  <si>
    <t>ORD04790</t>
  </si>
  <si>
    <t>CUST66296</t>
  </si>
  <si>
    <t>ORD04791</t>
  </si>
  <si>
    <t>CUST13683</t>
  </si>
  <si>
    <t>ORD04792</t>
  </si>
  <si>
    <t>CUST31245</t>
  </si>
  <si>
    <t>ORD04793</t>
  </si>
  <si>
    <t>CUST24969</t>
  </si>
  <si>
    <t>ORD04794</t>
  </si>
  <si>
    <t>CUST33499</t>
  </si>
  <si>
    <t>ORD04795</t>
  </si>
  <si>
    <t>CUST65933</t>
  </si>
  <si>
    <t>ORD04796</t>
  </si>
  <si>
    <t>CUST36463</t>
  </si>
  <si>
    <t>ORD04797</t>
  </si>
  <si>
    <t>CUST97357</t>
  </si>
  <si>
    <t>ORD04798</t>
  </si>
  <si>
    <t>CUST43354</t>
  </si>
  <si>
    <t>ORD04799</t>
  </si>
  <si>
    <t>CUST28680</t>
  </si>
  <si>
    <t>ORD04800</t>
  </si>
  <si>
    <t>CUST77094</t>
  </si>
  <si>
    <t>ORD04801</t>
  </si>
  <si>
    <t>CUST37258</t>
  </si>
  <si>
    <t>ORD04802</t>
  </si>
  <si>
    <t>CUST94271</t>
  </si>
  <si>
    <t>ORD04803</t>
  </si>
  <si>
    <t>CUST34875</t>
  </si>
  <si>
    <t>ORD04804</t>
  </si>
  <si>
    <t>CUST25027</t>
  </si>
  <si>
    <t>ORD04805</t>
  </si>
  <si>
    <t>ORD04806</t>
  </si>
  <si>
    <t>CUST11951</t>
  </si>
  <si>
    <t>ORD04807</t>
  </si>
  <si>
    <t>CUST86208</t>
  </si>
  <si>
    <t>ORD04808</t>
  </si>
  <si>
    <t>CUST67394</t>
  </si>
  <si>
    <t>ORD04809</t>
  </si>
  <si>
    <t>CUST19699</t>
  </si>
  <si>
    <t>ORD04810</t>
  </si>
  <si>
    <t>CUST74641</t>
  </si>
  <si>
    <t>ORD04811</t>
  </si>
  <si>
    <t>CUST62080</t>
  </si>
  <si>
    <t>ORD04812</t>
  </si>
  <si>
    <t>CUST64740</t>
  </si>
  <si>
    <t>ORD04813</t>
  </si>
  <si>
    <t>CUST70836</t>
  </si>
  <si>
    <t>ORD04814</t>
  </si>
  <si>
    <t>CUST97312</t>
  </si>
  <si>
    <t>ORD04815</t>
  </si>
  <si>
    <t>CUST10838</t>
  </si>
  <si>
    <t>ORD04816</t>
  </si>
  <si>
    <t>CUST15095</t>
  </si>
  <si>
    <t>ORD04817</t>
  </si>
  <si>
    <t>CUST64692</t>
  </si>
  <si>
    <t>ORD04818</t>
  </si>
  <si>
    <t>CUST15415</t>
  </si>
  <si>
    <t>ORD04819</t>
  </si>
  <si>
    <t>CUST41346</t>
  </si>
  <si>
    <t>ORD04820</t>
  </si>
  <si>
    <t>CUST51006</t>
  </si>
  <si>
    <t>ORD04821</t>
  </si>
  <si>
    <t>CUST79651</t>
  </si>
  <si>
    <t>ORD04822</t>
  </si>
  <si>
    <t>CUST44958</t>
  </si>
  <si>
    <t>ORD04823</t>
  </si>
  <si>
    <t>CUST35525</t>
  </si>
  <si>
    <t>ORD04824</t>
  </si>
  <si>
    <t>CUST94667</t>
  </si>
  <si>
    <t>ORD04825</t>
  </si>
  <si>
    <t>CUST12853</t>
  </si>
  <si>
    <t>ORD04826</t>
  </si>
  <si>
    <t>CUST47867</t>
  </si>
  <si>
    <t>ORD04827</t>
  </si>
  <si>
    <t>CUST85210</t>
  </si>
  <si>
    <t>ORD04828</t>
  </si>
  <si>
    <t>CUST68787</t>
  </si>
  <si>
    <t>ORD04829</t>
  </si>
  <si>
    <t>CUST65590</t>
  </si>
  <si>
    <t>ORD04830</t>
  </si>
  <si>
    <t>CUST75313</t>
  </si>
  <si>
    <t>ORD04831</t>
  </si>
  <si>
    <t>CUST20508</t>
  </si>
  <si>
    <t>ORD04832</t>
  </si>
  <si>
    <t>CUST29404</t>
  </si>
  <si>
    <t>ORD04833</t>
  </si>
  <si>
    <t>CUST95852</t>
  </si>
  <si>
    <t>ORD04834</t>
  </si>
  <si>
    <t>CUST50052</t>
  </si>
  <si>
    <t>ORD04835</t>
  </si>
  <si>
    <t>CUST24145</t>
  </si>
  <si>
    <t>ORD04836</t>
  </si>
  <si>
    <t>CUST50812</t>
  </si>
  <si>
    <t>ORD04837</t>
  </si>
  <si>
    <t>CUST82722</t>
  </si>
  <si>
    <t>ORD04838</t>
  </si>
  <si>
    <t>CUST91829</t>
  </si>
  <si>
    <t>ORD04839</t>
  </si>
  <si>
    <t>ORD04840</t>
  </si>
  <si>
    <t>CUST12142</t>
  </si>
  <si>
    <t>ORD04841</t>
  </si>
  <si>
    <t>CUST95377</t>
  </si>
  <si>
    <t>ORD04842</t>
  </si>
  <si>
    <t>CUST27490</t>
  </si>
  <si>
    <t>ORD04843</t>
  </si>
  <si>
    <t>CUST45616</t>
  </si>
  <si>
    <t>ORD04844</t>
  </si>
  <si>
    <t>CUST92841</t>
  </si>
  <si>
    <t>ORD04845</t>
  </si>
  <si>
    <t>CUST89087</t>
  </si>
  <si>
    <t>ORD04846</t>
  </si>
  <si>
    <t>CUST61139</t>
  </si>
  <si>
    <t>ORD04847</t>
  </si>
  <si>
    <t>CUST82346</t>
  </si>
  <si>
    <t>ORD04848</t>
  </si>
  <si>
    <t>CUST89627</t>
  </si>
  <si>
    <t>ORD04849</t>
  </si>
  <si>
    <t>CUST17229</t>
  </si>
  <si>
    <t>ORD04850</t>
  </si>
  <si>
    <t>CUST52303</t>
  </si>
  <si>
    <t>ORD04851</t>
  </si>
  <si>
    <t>CUST70670</t>
  </si>
  <si>
    <t>ORD04852</t>
  </si>
  <si>
    <t>CUST51588</t>
  </si>
  <si>
    <t>ORD04853</t>
  </si>
  <si>
    <t>CUST54971</t>
  </si>
  <si>
    <t>ORD04854</t>
  </si>
  <si>
    <t>CUST23030</t>
  </si>
  <si>
    <t>ORD04855</t>
  </si>
  <si>
    <t>CUST37437</t>
  </si>
  <si>
    <t>ORD04856</t>
  </si>
  <si>
    <t>CUST42206</t>
  </si>
  <si>
    <t>ORD04857</t>
  </si>
  <si>
    <t>CUST26963</t>
  </si>
  <si>
    <t>ORD04858</t>
  </si>
  <si>
    <t>ORD04859</t>
  </si>
  <si>
    <t>ORD04860</t>
  </si>
  <si>
    <t>CUST57333</t>
  </si>
  <si>
    <t>ORD04861</t>
  </si>
  <si>
    <t>CUST14067</t>
  </si>
  <si>
    <t>ORD04862</t>
  </si>
  <si>
    <t>CUST13420</t>
  </si>
  <si>
    <t>ORD04863</t>
  </si>
  <si>
    <t>ORD04864</t>
  </si>
  <si>
    <t>CUST47884</t>
  </si>
  <si>
    <t>ORD04865</t>
  </si>
  <si>
    <t>CUST65813</t>
  </si>
  <si>
    <t>ORD04866</t>
  </si>
  <si>
    <t>CUST43473</t>
  </si>
  <si>
    <t>ORD04867</t>
  </si>
  <si>
    <t>CUST85008</t>
  </si>
  <si>
    <t>ORD04868</t>
  </si>
  <si>
    <t>CUST28164</t>
  </si>
  <si>
    <t>ORD04869</t>
  </si>
  <si>
    <t>CUST75350</t>
  </si>
  <si>
    <t>ORD04870</t>
  </si>
  <si>
    <t>CUST89664</t>
  </si>
  <si>
    <t>ORD04871</t>
  </si>
  <si>
    <t>CUST97731</t>
  </si>
  <si>
    <t>ORD04872</t>
  </si>
  <si>
    <t>CUST22902</t>
  </si>
  <si>
    <t>ORD04873</t>
  </si>
  <si>
    <t>CUST31032</t>
  </si>
  <si>
    <t>ORD04874</t>
  </si>
  <si>
    <t>CUST36449</t>
  </si>
  <si>
    <t>ORD04875</t>
  </si>
  <si>
    <t>CUST69336</t>
  </si>
  <si>
    <t>ORD04876</t>
  </si>
  <si>
    <t>CUST54013</t>
  </si>
  <si>
    <t>ORD04877</t>
  </si>
  <si>
    <t>CUST90274</t>
  </si>
  <si>
    <t>ORD04878</t>
  </si>
  <si>
    <t>CUST52974</t>
  </si>
  <si>
    <t>ORD04879</t>
  </si>
  <si>
    <t>CUST36409</t>
  </si>
  <si>
    <t>ORD04880</t>
  </si>
  <si>
    <t>CUST82808</t>
  </si>
  <si>
    <t>ORD04881</t>
  </si>
  <si>
    <t>CUST78698</t>
  </si>
  <si>
    <t>ORD04882</t>
  </si>
  <si>
    <t>CUST93646</t>
  </si>
  <si>
    <t>ORD04883</t>
  </si>
  <si>
    <t>CUST71981</t>
  </si>
  <si>
    <t>ORD04884</t>
  </si>
  <si>
    <t>CUST23443</t>
  </si>
  <si>
    <t>ORD04885</t>
  </si>
  <si>
    <t>CUST62657</t>
  </si>
  <si>
    <t>ORD04886</t>
  </si>
  <si>
    <t>ORD04887</t>
  </si>
  <si>
    <t>CUST58972</t>
  </si>
  <si>
    <t>ORD04888</t>
  </si>
  <si>
    <t>CUST42908</t>
  </si>
  <si>
    <t>ORD04889</t>
  </si>
  <si>
    <t>CUST96002</t>
  </si>
  <si>
    <t>ORD04890</t>
  </si>
  <si>
    <t>CUST49082</t>
  </si>
  <si>
    <t>ORD04891</t>
  </si>
  <si>
    <t>CUST10897</t>
  </si>
  <si>
    <t>ORD04892</t>
  </si>
  <si>
    <t>CUST12211</t>
  </si>
  <si>
    <t>ORD04893</t>
  </si>
  <si>
    <t>CUST95565</t>
  </si>
  <si>
    <t>ORD04894</t>
  </si>
  <si>
    <t>CUST36405</t>
  </si>
  <si>
    <t>ORD04895</t>
  </si>
  <si>
    <t>CUST34680</t>
  </si>
  <si>
    <t>ORD04896</t>
  </si>
  <si>
    <t>CUST51319</t>
  </si>
  <si>
    <t>ORD04897</t>
  </si>
  <si>
    <t>CUST19726</t>
  </si>
  <si>
    <t>ORD04898</t>
  </si>
  <si>
    <t>ORD04899</t>
  </si>
  <si>
    <t>CUST15622</t>
  </si>
  <si>
    <t>ORD04900</t>
  </si>
  <si>
    <t>CUST91689</t>
  </si>
  <si>
    <t>ORD04901</t>
  </si>
  <si>
    <t>CUST73426</t>
  </si>
  <si>
    <t>ORD04902</t>
  </si>
  <si>
    <t>CUST95035</t>
  </si>
  <si>
    <t>ORD04903</t>
  </si>
  <si>
    <t>CUST87708</t>
  </si>
  <si>
    <t>ORD04904</t>
  </si>
  <si>
    <t>CUST40377</t>
  </si>
  <si>
    <t>ORD04905</t>
  </si>
  <si>
    <t>CUST29424</t>
  </si>
  <si>
    <t>ORD04906</t>
  </si>
  <si>
    <t>CUST44827</t>
  </si>
  <si>
    <t>ORD04907</t>
  </si>
  <si>
    <t>CUST68365</t>
  </si>
  <si>
    <t>ORD04908</t>
  </si>
  <si>
    <t>CUST14434</t>
  </si>
  <si>
    <t>ORD04909</t>
  </si>
  <si>
    <t>CUST48267</t>
  </si>
  <si>
    <t>ORD04910</t>
  </si>
  <si>
    <t>CUST57439</t>
  </si>
  <si>
    <t>ORD04911</t>
  </si>
  <si>
    <t>CUST80538</t>
  </si>
  <si>
    <t>ORD04912</t>
  </si>
  <si>
    <t>CUST96189</t>
  </si>
  <si>
    <t>ORD04913</t>
  </si>
  <si>
    <t>CUST64383</t>
  </si>
  <si>
    <t>ORD04914</t>
  </si>
  <si>
    <t>CUST41295</t>
  </si>
  <si>
    <t>ORD04915</t>
  </si>
  <si>
    <t>CUST18364</t>
  </si>
  <si>
    <t>ORD04916</t>
  </si>
  <si>
    <t>CUST49503</t>
  </si>
  <si>
    <t>ORD04917</t>
  </si>
  <si>
    <t>CUST12613</t>
  </si>
  <si>
    <t>ORD04918</t>
  </si>
  <si>
    <t>CUST13180</t>
  </si>
  <si>
    <t>ORD04919</t>
  </si>
  <si>
    <t>ORD04920</t>
  </si>
  <si>
    <t>CUST65599</t>
  </si>
  <si>
    <t>ORD04921</t>
  </si>
  <si>
    <t>CUST44033</t>
  </si>
  <si>
    <t>ORD04922</t>
  </si>
  <si>
    <t>CUST71710</t>
  </si>
  <si>
    <t>ORD04923</t>
  </si>
  <si>
    <t>CUST72615</t>
  </si>
  <si>
    <t>ORD04924</t>
  </si>
  <si>
    <t>CUST37245</t>
  </si>
  <si>
    <t>ORD04925</t>
  </si>
  <si>
    <t>CUST11816</t>
  </si>
  <si>
    <t>ORD04926</t>
  </si>
  <si>
    <t>CUST42307</t>
  </si>
  <si>
    <t>ORD04927</t>
  </si>
  <si>
    <t>ORD04928</t>
  </si>
  <si>
    <t>CUST49246</t>
  </si>
  <si>
    <t>ORD04929</t>
  </si>
  <si>
    <t>CUST66837</t>
  </si>
  <si>
    <t>ORD04930</t>
  </si>
  <si>
    <t>ORD04931</t>
  </si>
  <si>
    <t>ORD04932</t>
  </si>
  <si>
    <t>CUST37157</t>
  </si>
  <si>
    <t>ORD04933</t>
  </si>
  <si>
    <t>CUST29542</t>
  </si>
  <si>
    <t>ORD04934</t>
  </si>
  <si>
    <t>CUST17116</t>
  </si>
  <si>
    <t>ORD04935</t>
  </si>
  <si>
    <t>CUST81648</t>
  </si>
  <si>
    <t>ORD04936</t>
  </si>
  <si>
    <t>ORD04937</t>
  </si>
  <si>
    <t>CUST79692</t>
  </si>
  <si>
    <t>ORD04938</t>
  </si>
  <si>
    <t>CUST32723</t>
  </si>
  <si>
    <t>ORD04939</t>
  </si>
  <si>
    <t>ORD04940</t>
  </si>
  <si>
    <t>ORD04941</t>
  </si>
  <si>
    <t>CUST77737</t>
  </si>
  <si>
    <t>ORD04942</t>
  </si>
  <si>
    <t>CUST71467</t>
  </si>
  <si>
    <t>ORD04943</t>
  </si>
  <si>
    <t>CUST84435</t>
  </si>
  <si>
    <t>ORD04944</t>
  </si>
  <si>
    <t>CUST43590</t>
  </si>
  <si>
    <t>ORD04945</t>
  </si>
  <si>
    <t>ORD04946</t>
  </si>
  <si>
    <t>CUST90013</t>
  </si>
  <si>
    <t>ORD04947</t>
  </si>
  <si>
    <t>CUST77547</t>
  </si>
  <si>
    <t>ORD04948</t>
  </si>
  <si>
    <t>CUST48098</t>
  </si>
  <si>
    <t>ORD04949</t>
  </si>
  <si>
    <t>CUST84930</t>
  </si>
  <si>
    <t>ORD04950</t>
  </si>
  <si>
    <t>CUST95896</t>
  </si>
  <si>
    <t>ORD04951</t>
  </si>
  <si>
    <t>CUST30709</t>
  </si>
  <si>
    <t>ORD04952</t>
  </si>
  <si>
    <t>CUST39264</t>
  </si>
  <si>
    <t>ORD04953</t>
  </si>
  <si>
    <t>CUST31897</t>
  </si>
  <si>
    <t>ORD04954</t>
  </si>
  <si>
    <t>CUST41222</t>
  </si>
  <si>
    <t>ORD04955</t>
  </si>
  <si>
    <t>CUST30913</t>
  </si>
  <si>
    <t>ORD04956</t>
  </si>
  <si>
    <t>CUST37877</t>
  </si>
  <si>
    <t>ORD04957</t>
  </si>
  <si>
    <t>CUST18502</t>
  </si>
  <si>
    <t>ORD04958</t>
  </si>
  <si>
    <t>CUST45985</t>
  </si>
  <si>
    <t>ORD04959</t>
  </si>
  <si>
    <t>CUST44925</t>
  </si>
  <si>
    <t>ORD04960</t>
  </si>
  <si>
    <t>CUST15603</t>
  </si>
  <si>
    <t>ORD04961</t>
  </si>
  <si>
    <t>CUST12263</t>
  </si>
  <si>
    <t>ORD04962</t>
  </si>
  <si>
    <t>CUST60083</t>
  </si>
  <si>
    <t>ORD04963</t>
  </si>
  <si>
    <t>CUST43666</t>
  </si>
  <si>
    <t>ORD04964</t>
  </si>
  <si>
    <t>CUST21480</t>
  </si>
  <si>
    <t>ORD04965</t>
  </si>
  <si>
    <t>CUST56910</t>
  </si>
  <si>
    <t>ORD04966</t>
  </si>
  <si>
    <t>CUST75208</t>
  </si>
  <si>
    <t>ORD04967</t>
  </si>
  <si>
    <t>CUST68263</t>
  </si>
  <si>
    <t>ORD04968</t>
  </si>
  <si>
    <t>CUST87153</t>
  </si>
  <si>
    <t>ORD04969</t>
  </si>
  <si>
    <t>CUST45006</t>
  </si>
  <si>
    <t>ORD04970</t>
  </si>
  <si>
    <t>CUST58884</t>
  </si>
  <si>
    <t>ORD04971</t>
  </si>
  <si>
    <t>CUST11115</t>
  </si>
  <si>
    <t>ORD04972</t>
  </si>
  <si>
    <t>CUST48150</t>
  </si>
  <si>
    <t>ORD04973</t>
  </si>
  <si>
    <t>CUST36683</t>
  </si>
  <si>
    <t>ORD04974</t>
  </si>
  <si>
    <t>CUST87784</t>
  </si>
  <si>
    <t>ORD04975</t>
  </si>
  <si>
    <t>CUST62483</t>
  </si>
  <si>
    <t>ORD04976</t>
  </si>
  <si>
    <t>CUST54365</t>
  </si>
  <si>
    <t>ORD04977</t>
  </si>
  <si>
    <t>CUST30089</t>
  </si>
  <si>
    <t>ORD04978</t>
  </si>
  <si>
    <t>CUST52345</t>
  </si>
  <si>
    <t>ORD04979</t>
  </si>
  <si>
    <t>CUST14614</t>
  </si>
  <si>
    <t>ORD04980</t>
  </si>
  <si>
    <t>CUST34187</t>
  </si>
  <si>
    <t>ORD04981</t>
  </si>
  <si>
    <t>CUST93536</t>
  </si>
  <si>
    <t>ORD04982</t>
  </si>
  <si>
    <t>CUST78944</t>
  </si>
  <si>
    <t>ORD04983</t>
  </si>
  <si>
    <t>ORD04984</t>
  </si>
  <si>
    <t>CUST65201</t>
  </si>
  <si>
    <t>ORD04985</t>
  </si>
  <si>
    <t>CUST64998</t>
  </si>
  <si>
    <t>ORD04986</t>
  </si>
  <si>
    <t>CUST96918</t>
  </si>
  <si>
    <t>ORD04987</t>
  </si>
  <si>
    <t>ORD04988</t>
  </si>
  <si>
    <t>CUST27015</t>
  </si>
  <si>
    <t>ORD04989</t>
  </si>
  <si>
    <t>CUST10431</t>
  </si>
  <si>
    <t>ORD04990</t>
  </si>
  <si>
    <t>CUST90872</t>
  </si>
  <si>
    <t>ORD04991</t>
  </si>
  <si>
    <t>CUST53763</t>
  </si>
  <si>
    <t>ORD04992</t>
  </si>
  <si>
    <t>CUST83997</t>
  </si>
  <si>
    <t>ORD04993</t>
  </si>
  <si>
    <t>CUST96215</t>
  </si>
  <si>
    <t>ORD04994</t>
  </si>
  <si>
    <t>CUST71967</t>
  </si>
  <si>
    <t>ORD04995</t>
  </si>
  <si>
    <t>CUST19460</t>
  </si>
  <si>
    <t>ORD04996</t>
  </si>
  <si>
    <t>CUST22658</t>
  </si>
  <si>
    <t>ORD04997</t>
  </si>
  <si>
    <t>CUST75610</t>
  </si>
  <si>
    <t>ORD04998</t>
  </si>
  <si>
    <t>CUST12265</t>
  </si>
  <si>
    <t>ORD04999</t>
  </si>
  <si>
    <t>ORD05000</t>
  </si>
  <si>
    <t>CUST94180</t>
  </si>
  <si>
    <t>ORD05001</t>
  </si>
  <si>
    <t>CUST80338</t>
  </si>
  <si>
    <t>ORD05002</t>
  </si>
  <si>
    <t>CUST60957</t>
  </si>
  <si>
    <t>ORD05003</t>
  </si>
  <si>
    <t>CUST91061</t>
  </si>
  <si>
    <t>ORD05004</t>
  </si>
  <si>
    <t>CUST38347</t>
  </si>
  <si>
    <t>ORD05005</t>
  </si>
  <si>
    <t>CUST90505</t>
  </si>
  <si>
    <t>ORD05006</t>
  </si>
  <si>
    <t>CUST30678</t>
  </si>
  <si>
    <t>ORD05007</t>
  </si>
  <si>
    <t>CUST19938</t>
  </si>
  <si>
    <t>ORD05008</t>
  </si>
  <si>
    <t>CUST29545</t>
  </si>
  <si>
    <t>ORD05009</t>
  </si>
  <si>
    <t>ORD05010</t>
  </si>
  <si>
    <t>ORD05011</t>
  </si>
  <si>
    <t>CUST29207</t>
  </si>
  <si>
    <t>ORD05012</t>
  </si>
  <si>
    <t>CUST26845</t>
  </si>
  <si>
    <t>ORD05013</t>
  </si>
  <si>
    <t>CUST37378</t>
  </si>
  <si>
    <t>ORD05014</t>
  </si>
  <si>
    <t>CUST36174</t>
  </si>
  <si>
    <t>ORD05015</t>
  </si>
  <si>
    <t>CUST87637</t>
  </si>
  <si>
    <t>ORD05016</t>
  </si>
  <si>
    <t>CUST71759</t>
  </si>
  <si>
    <t>ORD05017</t>
  </si>
  <si>
    <t>CUST14584</t>
  </si>
  <si>
    <t>ORD05018</t>
  </si>
  <si>
    <t>CUST10909</t>
  </si>
  <si>
    <t>ORD05019</t>
  </si>
  <si>
    <t>CUST53279</t>
  </si>
  <si>
    <t>ORD05020</t>
  </si>
  <si>
    <t>CUST87732</t>
  </si>
  <si>
    <t>ORD05021</t>
  </si>
  <si>
    <t>CUST12292</t>
  </si>
  <si>
    <t>ORD05022</t>
  </si>
  <si>
    <t>CUST70925</t>
  </si>
  <si>
    <t>ORD05023</t>
  </si>
  <si>
    <t>ORD05024</t>
  </si>
  <si>
    <t>ORD05025</t>
  </si>
  <si>
    <t>CUST29077</t>
  </si>
  <si>
    <t>ORD05026</t>
  </si>
  <si>
    <t>CUST86415</t>
  </si>
  <si>
    <t>ORD05027</t>
  </si>
  <si>
    <t>CUST13083</t>
  </si>
  <si>
    <t>ORD05028</t>
  </si>
  <si>
    <t>CUST95116</t>
  </si>
  <si>
    <t>ORD05029</t>
  </si>
  <si>
    <t>CUST80867</t>
  </si>
  <si>
    <t>ORD05030</t>
  </si>
  <si>
    <t>CUST29840</t>
  </si>
  <si>
    <t>ORD05031</t>
  </si>
  <si>
    <t>CUST95512</t>
  </si>
  <si>
    <t>ORD05032</t>
  </si>
  <si>
    <t>CUST44058</t>
  </si>
  <si>
    <t>ORD05033</t>
  </si>
  <si>
    <t>CUST40017</t>
  </si>
  <si>
    <t>ORD05034</t>
  </si>
  <si>
    <t>CUST75740</t>
  </si>
  <si>
    <t>ORD05035</t>
  </si>
  <si>
    <t>CUST35365</t>
  </si>
  <si>
    <t>ORD05036</t>
  </si>
  <si>
    <t>CUST49049</t>
  </si>
  <si>
    <t>ORD05037</t>
  </si>
  <si>
    <t>CUST46488</t>
  </si>
  <si>
    <t>ORD05038</t>
  </si>
  <si>
    <t>CUST77823</t>
  </si>
  <si>
    <t>ORD05039</t>
  </si>
  <si>
    <t>CUST37357</t>
  </si>
  <si>
    <t>ORD05040</t>
  </si>
  <si>
    <t>CUST77035</t>
  </si>
  <si>
    <t>ORD05041</t>
  </si>
  <si>
    <t>CUST62040</t>
  </si>
  <si>
    <t>ORD05042</t>
  </si>
  <si>
    <t>CUST10668</t>
  </si>
  <si>
    <t>ORD05043</t>
  </si>
  <si>
    <t>CUST50655</t>
  </si>
  <si>
    <t>ORD05044</t>
  </si>
  <si>
    <t>CUST84923</t>
  </si>
  <si>
    <t>ORD05045</t>
  </si>
  <si>
    <t>CUST32439</t>
  </si>
  <si>
    <t>ORD05046</t>
  </si>
  <si>
    <t>CUST67681</t>
  </si>
  <si>
    <t>ORD05047</t>
  </si>
  <si>
    <t>CUST92985</t>
  </si>
  <si>
    <t>ORD05048</t>
  </si>
  <si>
    <t>CUST21316</t>
  </si>
  <si>
    <t>ORD05049</t>
  </si>
  <si>
    <t>CUST72553</t>
  </si>
  <si>
    <t>ORD05050</t>
  </si>
  <si>
    <t>CUST83569</t>
  </si>
  <si>
    <t>ORD05051</t>
  </si>
  <si>
    <t>CUST38504</t>
  </si>
  <si>
    <t>ORD05052</t>
  </si>
  <si>
    <t>CUST14272</t>
  </si>
  <si>
    <t>ORD05053</t>
  </si>
  <si>
    <t>CUST30939</t>
  </si>
  <si>
    <t>ORD05054</t>
  </si>
  <si>
    <t>ORD05055</t>
  </si>
  <si>
    <t>CUST38557</t>
  </si>
  <si>
    <t>ORD05056</t>
  </si>
  <si>
    <t>CUST25895</t>
  </si>
  <si>
    <t>ORD05057</t>
  </si>
  <si>
    <t>CUST93914</t>
  </si>
  <si>
    <t>ORD05058</t>
  </si>
  <si>
    <t>CUST75499</t>
  </si>
  <si>
    <t>ORD05059</t>
  </si>
  <si>
    <t>CUST25793</t>
  </si>
  <si>
    <t>ORD05060</t>
  </si>
  <si>
    <t>CUST77259</t>
  </si>
  <si>
    <t>ORD05061</t>
  </si>
  <si>
    <t>CUST70891</t>
  </si>
  <si>
    <t>ORD05062</t>
  </si>
  <si>
    <t>CUST31067</t>
  </si>
  <si>
    <t>ORD05063</t>
  </si>
  <si>
    <t>CUST20236</t>
  </si>
  <si>
    <t>ORD05064</t>
  </si>
  <si>
    <t>CUST61004</t>
  </si>
  <si>
    <t>ORD05065</t>
  </si>
  <si>
    <t>CUST26769</t>
  </si>
  <si>
    <t>ORD05066</t>
  </si>
  <si>
    <t>CUST52188</t>
  </si>
  <si>
    <t>ORD05067</t>
  </si>
  <si>
    <t>CUST68098</t>
  </si>
  <si>
    <t>ORD05068</t>
  </si>
  <si>
    <t>CUST84454</t>
  </si>
  <si>
    <t>ORD05069</t>
  </si>
  <si>
    <t>CUST60587</t>
  </si>
  <si>
    <t>ORD05070</t>
  </si>
  <si>
    <t>CUST51901</t>
  </si>
  <si>
    <t>ORD05071</t>
  </si>
  <si>
    <t>CUST29522</t>
  </si>
  <si>
    <t>ORD05072</t>
  </si>
  <si>
    <t>CUST87184</t>
  </si>
  <si>
    <t>ORD05073</t>
  </si>
  <si>
    <t>CUST67250</t>
  </si>
  <si>
    <t>ORD05074</t>
  </si>
  <si>
    <t>CUST88486</t>
  </si>
  <si>
    <t>ORD05075</t>
  </si>
  <si>
    <t>CUST50374</t>
  </si>
  <si>
    <t>ORD05076</t>
  </si>
  <si>
    <t>CUST29206</t>
  </si>
  <si>
    <t>ORD05077</t>
  </si>
  <si>
    <t>CUST36905</t>
  </si>
  <si>
    <t>ORD05078</t>
  </si>
  <si>
    <t>CUST19073</t>
  </si>
  <si>
    <t>ORD05079</t>
  </si>
  <si>
    <t>CUST53552</t>
  </si>
  <si>
    <t>ORD05080</t>
  </si>
  <si>
    <t>CUST26663</t>
  </si>
  <si>
    <t>ORD05081</t>
  </si>
  <si>
    <t>CUST10779</t>
  </si>
  <si>
    <t>ORD05082</t>
  </si>
  <si>
    <t>ORD05083</t>
  </si>
  <si>
    <t>CUST97594</t>
  </si>
  <si>
    <t>ORD05084</t>
  </si>
  <si>
    <t>CUST22971</t>
  </si>
  <si>
    <t>ORD05085</t>
  </si>
  <si>
    <t>CUST87418</t>
  </si>
  <si>
    <t>ORD05086</t>
  </si>
  <si>
    <t>CUST60380</t>
  </si>
  <si>
    <t>ORD05087</t>
  </si>
  <si>
    <t>CUST64754</t>
  </si>
  <si>
    <t>ORD05088</t>
  </si>
  <si>
    <t>CUST88177</t>
  </si>
  <si>
    <t>ORD05089</t>
  </si>
  <si>
    <t>CUST63816</t>
  </si>
  <si>
    <t>ORD05090</t>
  </si>
  <si>
    <t>CUST75014</t>
  </si>
  <si>
    <t>ORD05091</t>
  </si>
  <si>
    <t>CUST25422</t>
  </si>
  <si>
    <t>ORD05092</t>
  </si>
  <si>
    <t>CUST38914</t>
  </si>
  <si>
    <t>ORD05093</t>
  </si>
  <si>
    <t>ORD05094</t>
  </si>
  <si>
    <t>CUST37710</t>
  </si>
  <si>
    <t>ORD05095</t>
  </si>
  <si>
    <t>CUST46882</t>
  </si>
  <si>
    <t>ORD05096</t>
  </si>
  <si>
    <t>CUST66096</t>
  </si>
  <si>
    <t>ORD05097</t>
  </si>
  <si>
    <t>CUST11231</t>
  </si>
  <si>
    <t>ORD05098</t>
  </si>
  <si>
    <t>CUST59808</t>
  </si>
  <si>
    <t>ORD05099</t>
  </si>
  <si>
    <t>CUST13530</t>
  </si>
  <si>
    <t>ORD05100</t>
  </si>
  <si>
    <t>CUST99177</t>
  </si>
  <si>
    <t>ORD05101</t>
  </si>
  <si>
    <t>ORD05102</t>
  </si>
  <si>
    <t>CUST34188</t>
  </si>
  <si>
    <t>ORD05103</t>
  </si>
  <si>
    <t>CUST56140</t>
  </si>
  <si>
    <t>ORD05104</t>
  </si>
  <si>
    <t>CUST91263</t>
  </si>
  <si>
    <t>ORD05105</t>
  </si>
  <si>
    <t>CUST91124</t>
  </si>
  <si>
    <t>ORD05106</t>
  </si>
  <si>
    <t>CUST97262</t>
  </si>
  <si>
    <t>ORD05107</t>
  </si>
  <si>
    <t>CUST93451</t>
  </si>
  <si>
    <t>ORD05108</t>
  </si>
  <si>
    <t>CUST96722</t>
  </si>
  <si>
    <t>ORD05109</t>
  </si>
  <si>
    <t>CUST94894</t>
  </si>
  <si>
    <t>ORD05110</t>
  </si>
  <si>
    <t>CUST55323</t>
  </si>
  <si>
    <t>ORD05111</t>
  </si>
  <si>
    <t>CUST97566</t>
  </si>
  <si>
    <t>ORD05112</t>
  </si>
  <si>
    <t>CUST37801</t>
  </si>
  <si>
    <t>ORD05113</t>
  </si>
  <si>
    <t>CUST56762</t>
  </si>
  <si>
    <t>ORD05114</t>
  </si>
  <si>
    <t>CUST35817</t>
  </si>
  <si>
    <t>ORD05115</t>
  </si>
  <si>
    <t>CUST51103</t>
  </si>
  <si>
    <t>ORD05116</t>
  </si>
  <si>
    <t>CUST20257</t>
  </si>
  <si>
    <t>ORD05117</t>
  </si>
  <si>
    <t>CUST81013</t>
  </si>
  <si>
    <t>ORD05118</t>
  </si>
  <si>
    <t>CUST39955</t>
  </si>
  <si>
    <t>ORD05119</t>
  </si>
  <si>
    <t>ORD05120</t>
  </si>
  <si>
    <t>CUST90922</t>
  </si>
  <si>
    <t>ORD05121</t>
  </si>
  <si>
    <t>CUST52979</t>
  </si>
  <si>
    <t>ORD05122</t>
  </si>
  <si>
    <t>CUST48375</t>
  </si>
  <si>
    <t>ORD05123</t>
  </si>
  <si>
    <t>CUST89684</t>
  </si>
  <si>
    <t>ORD05124</t>
  </si>
  <si>
    <t>CUST80736</t>
  </si>
  <si>
    <t>ORD05125</t>
  </si>
  <si>
    <t>CUST34791</t>
  </si>
  <si>
    <t>ORD05126</t>
  </si>
  <si>
    <t>CUST72452</t>
  </si>
  <si>
    <t>ORD05127</t>
  </si>
  <si>
    <t>CUST53129</t>
  </si>
  <si>
    <t>ORD05128</t>
  </si>
  <si>
    <t>CUST26923</t>
  </si>
  <si>
    <t>ORD05129</t>
  </si>
  <si>
    <t>CUST46583</t>
  </si>
  <si>
    <t>ORD05130</t>
  </si>
  <si>
    <t>CUST58306</t>
  </si>
  <si>
    <t>ORD05131</t>
  </si>
  <si>
    <t>CUST36977</t>
  </si>
  <si>
    <t>ORD05132</t>
  </si>
  <si>
    <t>CUST62158</t>
  </si>
  <si>
    <t>ORD05133</t>
  </si>
  <si>
    <t>CUST33065</t>
  </si>
  <si>
    <t>ORD05134</t>
  </si>
  <si>
    <t>CUST45582</t>
  </si>
  <si>
    <t>ORD05135</t>
  </si>
  <si>
    <t>CUST37740</t>
  </si>
  <si>
    <t>ORD05136</t>
  </si>
  <si>
    <t>CUST57382</t>
  </si>
  <si>
    <t>ORD05137</t>
  </si>
  <si>
    <t>CUST20284</t>
  </si>
  <si>
    <t>ORD05138</t>
  </si>
  <si>
    <t>CUST28364</t>
  </si>
  <si>
    <t>ORD05139</t>
  </si>
  <si>
    <t>CUST50218</t>
  </si>
  <si>
    <t>ORD05140</t>
  </si>
  <si>
    <t>CUST86925</t>
  </si>
  <si>
    <t>ORD05141</t>
  </si>
  <si>
    <t>CUST21196</t>
  </si>
  <si>
    <t>ORD05142</t>
  </si>
  <si>
    <t>CUST53634</t>
  </si>
  <si>
    <t>ORD05143</t>
  </si>
  <si>
    <t>CUST27394</t>
  </si>
  <si>
    <t>ORD05144</t>
  </si>
  <si>
    <t>CUST58895</t>
  </si>
  <si>
    <t>ORD05145</t>
  </si>
  <si>
    <t>CUST23928</t>
  </si>
  <si>
    <t>ORD05146</t>
  </si>
  <si>
    <t>CUST76561</t>
  </si>
  <si>
    <t>ORD05147</t>
  </si>
  <si>
    <t>ORD05148</t>
  </si>
  <si>
    <t>CUST82108</t>
  </si>
  <si>
    <t>ORD05149</t>
  </si>
  <si>
    <t>CUST89679</t>
  </si>
  <si>
    <t>ORD05150</t>
  </si>
  <si>
    <t>CUST62478</t>
  </si>
  <si>
    <t>ORD05151</t>
  </si>
  <si>
    <t>CUST63938</t>
  </si>
  <si>
    <t>ORD05152</t>
  </si>
  <si>
    <t>CUST82173</t>
  </si>
  <si>
    <t>ORD05153</t>
  </si>
  <si>
    <t>CUST43514</t>
  </si>
  <si>
    <t>ORD05154</t>
  </si>
  <si>
    <t>CUST92329</t>
  </si>
  <si>
    <t>ORD05155</t>
  </si>
  <si>
    <t>ORD05156</t>
  </si>
  <si>
    <t>CUST22969</t>
  </si>
  <si>
    <t>ORD05157</t>
  </si>
  <si>
    <t>CUST13229</t>
  </si>
  <si>
    <t>ORD05158</t>
  </si>
  <si>
    <t>CUST17111</t>
  </si>
  <si>
    <t>ORD05159</t>
  </si>
  <si>
    <t>CUST85317</t>
  </si>
  <si>
    <t>ORD05160</t>
  </si>
  <si>
    <t>CUST21013</t>
  </si>
  <si>
    <t>ORD05161</t>
  </si>
  <si>
    <t>CUST16492</t>
  </si>
  <si>
    <t>ORD05162</t>
  </si>
  <si>
    <t>CUST21740</t>
  </si>
  <si>
    <t>ORD05163</t>
  </si>
  <si>
    <t>CUST44520</t>
  </si>
  <si>
    <t>ORD05164</t>
  </si>
  <si>
    <t>CUST50685</t>
  </si>
  <si>
    <t>ORD05165</t>
  </si>
  <si>
    <t>CUST83684</t>
  </si>
  <si>
    <t>ORD05166</t>
  </si>
  <si>
    <t>CUST73463</t>
  </si>
  <si>
    <t>ORD05167</t>
  </si>
  <si>
    <t>CUST83306</t>
  </si>
  <si>
    <t>ORD05168</t>
  </si>
  <si>
    <t>CUST19384</t>
  </si>
  <si>
    <t>ORD05169</t>
  </si>
  <si>
    <t>CUST10495</t>
  </si>
  <si>
    <t>ORD05170</t>
  </si>
  <si>
    <t>CUST21234</t>
  </si>
  <si>
    <t>ORD05171</t>
  </si>
  <si>
    <t>CUST52602</t>
  </si>
  <si>
    <t>ORD05172</t>
  </si>
  <si>
    <t>CUST58663</t>
  </si>
  <si>
    <t>ORD05173</t>
  </si>
  <si>
    <t>CUST70510</t>
  </si>
  <si>
    <t>ORD05174</t>
  </si>
  <si>
    <t>CUST73151</t>
  </si>
  <si>
    <t>ORD05175</t>
  </si>
  <si>
    <t>CUST29016</t>
  </si>
  <si>
    <t>ORD05176</t>
  </si>
  <si>
    <t>CUST69019</t>
  </si>
  <si>
    <t>ORD05177</t>
  </si>
  <si>
    <t>CUST87526</t>
  </si>
  <si>
    <t>ORD05178</t>
  </si>
  <si>
    <t>CUST30588</t>
  </si>
  <si>
    <t>ORD05179</t>
  </si>
  <si>
    <t>CUST15568</t>
  </si>
  <si>
    <t>ORD05180</t>
  </si>
  <si>
    <t>CUST81011</t>
  </si>
  <si>
    <t>ORD05181</t>
  </si>
  <si>
    <t>CUST86426</t>
  </si>
  <si>
    <t>ORD05182</t>
  </si>
  <si>
    <t>CUST67690</t>
  </si>
  <si>
    <t>ORD05183</t>
  </si>
  <si>
    <t>CUST21648</t>
  </si>
  <si>
    <t>ORD05184</t>
  </si>
  <si>
    <t>CUST57857</t>
  </si>
  <si>
    <t>ORD05185</t>
  </si>
  <si>
    <t>CUST55292</t>
  </si>
  <si>
    <t>ORD05186</t>
  </si>
  <si>
    <t>CUST85312</t>
  </si>
  <si>
    <t>ORD05187</t>
  </si>
  <si>
    <t>CUST61389</t>
  </si>
  <si>
    <t>ORD05188</t>
  </si>
  <si>
    <t>CUST19787</t>
  </si>
  <si>
    <t>ORD05189</t>
  </si>
  <si>
    <t>CUST86463</t>
  </si>
  <si>
    <t>ORD05190</t>
  </si>
  <si>
    <t>CUST29726</t>
  </si>
  <si>
    <t>ORD05191</t>
  </si>
  <si>
    <t>CUST69756</t>
  </si>
  <si>
    <t>ORD05192</t>
  </si>
  <si>
    <t>CUST54605</t>
  </si>
  <si>
    <t>ORD05193</t>
  </si>
  <si>
    <t>CUST11097</t>
  </si>
  <si>
    <t>ORD05194</t>
  </si>
  <si>
    <t>CUST94291</t>
  </si>
  <si>
    <t>ORD05195</t>
  </si>
  <si>
    <t>CUST36472</t>
  </si>
  <si>
    <t>ORD05196</t>
  </si>
  <si>
    <t>CUST75171</t>
  </si>
  <si>
    <t>ORD05197</t>
  </si>
  <si>
    <t>CUST85984</t>
  </si>
  <si>
    <t>ORD05198</t>
  </si>
  <si>
    <t>CUST49146</t>
  </si>
  <si>
    <t>ORD05199</t>
  </si>
  <si>
    <t>CUST68646</t>
  </si>
  <si>
    <t>ORD05200</t>
  </si>
  <si>
    <t>CUST33347</t>
  </si>
  <si>
    <t>ORD05201</t>
  </si>
  <si>
    <t>CUST69743</t>
  </si>
  <si>
    <t>ORD05202</t>
  </si>
  <si>
    <t>CUST38227</t>
  </si>
  <si>
    <t>ORD05203</t>
  </si>
  <si>
    <t>CUST34984</t>
  </si>
  <si>
    <t>ORD05204</t>
  </si>
  <si>
    <t>CUST33493</t>
  </si>
  <si>
    <t>ORD05205</t>
  </si>
  <si>
    <t>CUST67170</t>
  </si>
  <si>
    <t>ORD05206</t>
  </si>
  <si>
    <t>CUST85613</t>
  </si>
  <si>
    <t>ORD05207</t>
  </si>
  <si>
    <t>CUST19870</t>
  </si>
  <si>
    <t>ORD05208</t>
  </si>
  <si>
    <t>CUST21073</t>
  </si>
  <si>
    <t>ORD05209</t>
  </si>
  <si>
    <t>CUST91173</t>
  </si>
  <si>
    <t>ORD05210</t>
  </si>
  <si>
    <t>CUST44663</t>
  </si>
  <si>
    <t>ORD05211</t>
  </si>
  <si>
    <t>CUST73825</t>
  </si>
  <si>
    <t>ORD05212</t>
  </si>
  <si>
    <t>CUST36653</t>
  </si>
  <si>
    <t>ORD05213</t>
  </si>
  <si>
    <t>CUST69322</t>
  </si>
  <si>
    <t>ORD05214</t>
  </si>
  <si>
    <t>CUST35830</t>
  </si>
  <si>
    <t>ORD05215</t>
  </si>
  <si>
    <t>CUST29319</t>
  </si>
  <si>
    <t>ORD05216</t>
  </si>
  <si>
    <t>CUST84172</t>
  </si>
  <si>
    <t>ORD05217</t>
  </si>
  <si>
    <t>ORD05218</t>
  </si>
  <si>
    <t>CUST35178</t>
  </si>
  <si>
    <t>ORD05219</t>
  </si>
  <si>
    <t>CUST87988</t>
  </si>
  <si>
    <t>ORD05220</t>
  </si>
  <si>
    <t>CUST94736</t>
  </si>
  <si>
    <t>ORD05221</t>
  </si>
  <si>
    <t>CUST64337</t>
  </si>
  <si>
    <t>ORD05222</t>
  </si>
  <si>
    <t>ORD05223</t>
  </si>
  <si>
    <t>CUST31723</t>
  </si>
  <si>
    <t>ORD05224</t>
  </si>
  <si>
    <t>CUST42499</t>
  </si>
  <si>
    <t>ORD05225</t>
  </si>
  <si>
    <t>CUST85133</t>
  </si>
  <si>
    <t>ORD05226</t>
  </si>
  <si>
    <t>CUST24491</t>
  </si>
  <si>
    <t>ORD05227</t>
  </si>
  <si>
    <t>CUST47578</t>
  </si>
  <si>
    <t>ORD05228</t>
  </si>
  <si>
    <t>CUST33460</t>
  </si>
  <si>
    <t>ORD05229</t>
  </si>
  <si>
    <t>CUST64101</t>
  </si>
  <si>
    <t>ORD05230</t>
  </si>
  <si>
    <t>CUST46297</t>
  </si>
  <si>
    <t>ORD05231</t>
  </si>
  <si>
    <t>CUST27447</t>
  </si>
  <si>
    <t>ORD05232</t>
  </si>
  <si>
    <t>CUST36144</t>
  </si>
  <si>
    <t>ORD05233</t>
  </si>
  <si>
    <t>CUST21658</t>
  </si>
  <si>
    <t>ORD05234</t>
  </si>
  <si>
    <t>CUST39024</t>
  </si>
  <si>
    <t>ORD05235</t>
  </si>
  <si>
    <t>CUST19601</t>
  </si>
  <si>
    <t>ORD05236</t>
  </si>
  <si>
    <t>CUST98960</t>
  </si>
  <si>
    <t>ORD05237</t>
  </si>
  <si>
    <t>CUST87796</t>
  </si>
  <si>
    <t>ORD05238</t>
  </si>
  <si>
    <t>CUST18396</t>
  </si>
  <si>
    <t>ORD05239</t>
  </si>
  <si>
    <t>CUST86637</t>
  </si>
  <si>
    <t>ORD05240</t>
  </si>
  <si>
    <t>CUST60789</t>
  </si>
  <si>
    <t>ORD05241</t>
  </si>
  <si>
    <t>CUST82004</t>
  </si>
  <si>
    <t>ORD05242</t>
  </si>
  <si>
    <t>CUST65581</t>
  </si>
  <si>
    <t>ORD05243</t>
  </si>
  <si>
    <t>CUST96878</t>
  </si>
  <si>
    <t>ORD05244</t>
  </si>
  <si>
    <t>CUST81566</t>
  </si>
  <si>
    <t>ORD05245</t>
  </si>
  <si>
    <t>CUST91969</t>
  </si>
  <si>
    <t>ORD05246</t>
  </si>
  <si>
    <t>CUST93362</t>
  </si>
  <si>
    <t>ORD05247</t>
  </si>
  <si>
    <t>CUST28028</t>
  </si>
  <si>
    <t>ORD05248</t>
  </si>
  <si>
    <t>CUST33501</t>
  </si>
  <si>
    <t>ORD05249</t>
  </si>
  <si>
    <t>CUST38083</t>
  </si>
  <si>
    <t>ORD05250</t>
  </si>
  <si>
    <t>CUST51774</t>
  </si>
  <si>
    <t>ORD05251</t>
  </si>
  <si>
    <t>CUST76731</t>
  </si>
  <si>
    <t>ORD05252</t>
  </si>
  <si>
    <t>CUST31771</t>
  </si>
  <si>
    <t>ORD05253</t>
  </si>
  <si>
    <t>CUST81381</t>
  </si>
  <si>
    <t>ORD05254</t>
  </si>
  <si>
    <t>CUST64010</t>
  </si>
  <si>
    <t>ORD05255</t>
  </si>
  <si>
    <t>CUST91734</t>
  </si>
  <si>
    <t>ORD05256</t>
  </si>
  <si>
    <t>CUST39806</t>
  </si>
  <si>
    <t>ORD05257</t>
  </si>
  <si>
    <t>CUST28002</t>
  </si>
  <si>
    <t>ORD05258</t>
  </si>
  <si>
    <t>CUST46109</t>
  </si>
  <si>
    <t>ORD05259</t>
  </si>
  <si>
    <t>CUST36288</t>
  </si>
  <si>
    <t>ORD05260</t>
  </si>
  <si>
    <t>CUST13455</t>
  </si>
  <si>
    <t>ORD05261</t>
  </si>
  <si>
    <t>CUST30354</t>
  </si>
  <si>
    <t>ORD05262</t>
  </si>
  <si>
    <t>CUST91080</t>
  </si>
  <si>
    <t>ORD05263</t>
  </si>
  <si>
    <t>CUST41043</t>
  </si>
  <si>
    <t>ORD05264</t>
  </si>
  <si>
    <t>CUST90843</t>
  </si>
  <si>
    <t>ORD05265</t>
  </si>
  <si>
    <t>CUST71191</t>
  </si>
  <si>
    <t>ORD05266</t>
  </si>
  <si>
    <t>CUST57992</t>
  </si>
  <si>
    <t>ORD05267</t>
  </si>
  <si>
    <t>CUST11166</t>
  </si>
  <si>
    <t>ORD05268</t>
  </si>
  <si>
    <t>CUST40598</t>
  </si>
  <si>
    <t>ORD05269</t>
  </si>
  <si>
    <t>CUST93690</t>
  </si>
  <si>
    <t>ORD05270</t>
  </si>
  <si>
    <t>CUST90681</t>
  </si>
  <si>
    <t>ORD05271</t>
  </si>
  <si>
    <t>CUST26028</t>
  </si>
  <si>
    <t>ORD05272</t>
  </si>
  <si>
    <t>CUST28467</t>
  </si>
  <si>
    <t>ORD05273</t>
  </si>
  <si>
    <t>CUST86311</t>
  </si>
  <si>
    <t>ORD05274</t>
  </si>
  <si>
    <t>CUST36815</t>
  </si>
  <si>
    <t>ORD05275</t>
  </si>
  <si>
    <t>CUST26910</t>
  </si>
  <si>
    <t>ORD05276</t>
  </si>
  <si>
    <t>CUST34074</t>
  </si>
  <si>
    <t>ORD05277</t>
  </si>
  <si>
    <t>CUST93552</t>
  </si>
  <si>
    <t>ORD05278</t>
  </si>
  <si>
    <t>CUST27914</t>
  </si>
  <si>
    <t>ORD05279</t>
  </si>
  <si>
    <t>CUST76140</t>
  </si>
  <si>
    <t>ORD05280</t>
  </si>
  <si>
    <t>CUST28122</t>
  </si>
  <si>
    <t>ORD05281</t>
  </si>
  <si>
    <t>CUST98468</t>
  </si>
  <si>
    <t>ORD05282</t>
  </si>
  <si>
    <t>CUST86374</t>
  </si>
  <si>
    <t>ORD05283</t>
  </si>
  <si>
    <t>CUST41312</t>
  </si>
  <si>
    <t>ORD05284</t>
  </si>
  <si>
    <t>CUST70881</t>
  </si>
  <si>
    <t>ORD05285</t>
  </si>
  <si>
    <t>CUST20130</t>
  </si>
  <si>
    <t>ORD05286</t>
  </si>
  <si>
    <t>CUST69849</t>
  </si>
  <si>
    <t>ORD05287</t>
  </si>
  <si>
    <t>CUST56861</t>
  </si>
  <si>
    <t>ORD05288</t>
  </si>
  <si>
    <t>CUST23245</t>
  </si>
  <si>
    <t>ORD05289</t>
  </si>
  <si>
    <t>CUST42164</t>
  </si>
  <si>
    <t>ORD05290</t>
  </si>
  <si>
    <t>CUST53536</t>
  </si>
  <si>
    <t>ORD05291</t>
  </si>
  <si>
    <t>CUST95173</t>
  </si>
  <si>
    <t>ORD05292</t>
  </si>
  <si>
    <t>ORD05293</t>
  </si>
  <si>
    <t>CUST26232</t>
  </si>
  <si>
    <t>ORD05294</t>
  </si>
  <si>
    <t>CUST77150</t>
  </si>
  <si>
    <t>ORD05295</t>
  </si>
  <si>
    <t>CUST36845</t>
  </si>
  <si>
    <t>ORD05296</t>
  </si>
  <si>
    <t>CUST17174</t>
  </si>
  <si>
    <t>ORD05297</t>
  </si>
  <si>
    <t>CUST20534</t>
  </si>
  <si>
    <t>ORD05298</t>
  </si>
  <si>
    <t>CUST69577</t>
  </si>
  <si>
    <t>ORD05299</t>
  </si>
  <si>
    <t>CUST86751</t>
  </si>
  <si>
    <t>ORD05300</t>
  </si>
  <si>
    <t>CUST31627</t>
  </si>
  <si>
    <t>ORD05301</t>
  </si>
  <si>
    <t>CUST75601</t>
  </si>
  <si>
    <t>ORD05302</t>
  </si>
  <si>
    <t>CUST74919</t>
  </si>
  <si>
    <t>ORD05303</t>
  </si>
  <si>
    <t>CUST86323</t>
  </si>
  <si>
    <t>ORD05304</t>
  </si>
  <si>
    <t>CUST60077</t>
  </si>
  <si>
    <t>ORD05305</t>
  </si>
  <si>
    <t>CUST86652</t>
  </si>
  <si>
    <t>ORD05306</t>
  </si>
  <si>
    <t>CUST13236</t>
  </si>
  <si>
    <t>ORD05307</t>
  </si>
  <si>
    <t>CUST18946</t>
  </si>
  <si>
    <t>ORD05308</t>
  </si>
  <si>
    <t>CUST67891</t>
  </si>
  <si>
    <t>ORD05309</t>
  </si>
  <si>
    <t>CUST47445</t>
  </si>
  <si>
    <t>ORD05310</t>
  </si>
  <si>
    <t>ORD05311</t>
  </si>
  <si>
    <t>CUST32463</t>
  </si>
  <si>
    <t>ORD05312</t>
  </si>
  <si>
    <t>CUST97830</t>
  </si>
  <si>
    <t>ORD05313</t>
  </si>
  <si>
    <t>CUST91710</t>
  </si>
  <si>
    <t>ORD05314</t>
  </si>
  <si>
    <t>CUST54956</t>
  </si>
  <si>
    <t>ORD05315</t>
  </si>
  <si>
    <t>ORD05316</t>
  </si>
  <si>
    <t>CUST97235</t>
  </si>
  <si>
    <t>ORD05317</t>
  </si>
  <si>
    <t>CUST98250</t>
  </si>
  <si>
    <t>ORD05318</t>
  </si>
  <si>
    <t>ORD05319</t>
  </si>
  <si>
    <t>CUST32766</t>
  </si>
  <si>
    <t>ORD05320</t>
  </si>
  <si>
    <t>CUST94641</t>
  </si>
  <si>
    <t>ORD05321</t>
  </si>
  <si>
    <t>CUST75032</t>
  </si>
  <si>
    <t>ORD05322</t>
  </si>
  <si>
    <t>CUST56066</t>
  </si>
  <si>
    <t>ORD05323</t>
  </si>
  <si>
    <t>ORD05324</t>
  </si>
  <si>
    <t>CUST70473</t>
  </si>
  <si>
    <t>ORD05325</t>
  </si>
  <si>
    <t>CUST47543</t>
  </si>
  <si>
    <t>ORD05326</t>
  </si>
  <si>
    <t>CUST31219</t>
  </si>
  <si>
    <t>ORD05327</t>
  </si>
  <si>
    <t>CUST76239</t>
  </si>
  <si>
    <t>ORD05328</t>
  </si>
  <si>
    <t>CUST37104</t>
  </si>
  <si>
    <t>ORD05329</t>
  </si>
  <si>
    <t>CUST91019</t>
  </si>
  <si>
    <t>ORD05330</t>
  </si>
  <si>
    <t>CUST18710</t>
  </si>
  <si>
    <t>ORD05331</t>
  </si>
  <si>
    <t>CUST26223</t>
  </si>
  <si>
    <t>ORD05332</t>
  </si>
  <si>
    <t>CUST82247</t>
  </si>
  <si>
    <t>ORD05333</t>
  </si>
  <si>
    <t>CUST42593</t>
  </si>
  <si>
    <t>ORD05334</t>
  </si>
  <si>
    <t>CUST64050</t>
  </si>
  <si>
    <t>ORD05335</t>
  </si>
  <si>
    <t>CUST81608</t>
  </si>
  <si>
    <t>ORD05336</t>
  </si>
  <si>
    <t>CUST45594</t>
  </si>
  <si>
    <t>ORD05337</t>
  </si>
  <si>
    <t>CUST85065</t>
  </si>
  <si>
    <t>ORD05338</t>
  </si>
  <si>
    <t>CUST57740</t>
  </si>
  <si>
    <t>ORD05339</t>
  </si>
  <si>
    <t>CUST93042</t>
  </si>
  <si>
    <t>ORD05340</t>
  </si>
  <si>
    <t>CUST38184</t>
  </si>
  <si>
    <t>ORD05341</t>
  </si>
  <si>
    <t>CUST58829</t>
  </si>
  <si>
    <t>ORD05342</t>
  </si>
  <si>
    <t>CUST39800</t>
  </si>
  <si>
    <t>ORD05343</t>
  </si>
  <si>
    <t>CUST40179</t>
  </si>
  <si>
    <t>ORD05344</t>
  </si>
  <si>
    <t>CUST22618</t>
  </si>
  <si>
    <t>ORD05345</t>
  </si>
  <si>
    <t>CUST80376</t>
  </si>
  <si>
    <t>ORD05346</t>
  </si>
  <si>
    <t>CUST14143</t>
  </si>
  <si>
    <t>ORD05347</t>
  </si>
  <si>
    <t>CUST65461</t>
  </si>
  <si>
    <t>ORD05348</t>
  </si>
  <si>
    <t>CUST84608</t>
  </si>
  <si>
    <t>ORD05349</t>
  </si>
  <si>
    <t>CUST46300</t>
  </si>
  <si>
    <t>ORD05350</t>
  </si>
  <si>
    <t>CUST36019</t>
  </si>
  <si>
    <t>ORD05351</t>
  </si>
  <si>
    <t>CUST40093</t>
  </si>
  <si>
    <t>ORD05352</t>
  </si>
  <si>
    <t>CUST50410</t>
  </si>
  <si>
    <t>ORD05353</t>
  </si>
  <si>
    <t>CUST17348</t>
  </si>
  <si>
    <t>ORD05354</t>
  </si>
  <si>
    <t>CUST83457</t>
  </si>
  <si>
    <t>ORD05355</t>
  </si>
  <si>
    <t>CUST49638</t>
  </si>
  <si>
    <t>ORD05356</t>
  </si>
  <si>
    <t>CUST73265</t>
  </si>
  <si>
    <t>ORD05357</t>
  </si>
  <si>
    <t>CUST92619</t>
  </si>
  <si>
    <t>ORD05358</t>
  </si>
  <si>
    <t>CUST69835</t>
  </si>
  <si>
    <t>ORD05359</t>
  </si>
  <si>
    <t>CUST62741</t>
  </si>
  <si>
    <t>ORD05360</t>
  </si>
  <si>
    <t>CUST99208</t>
  </si>
  <si>
    <t>ORD05361</t>
  </si>
  <si>
    <t>CUST10605</t>
  </si>
  <si>
    <t>ORD05362</t>
  </si>
  <si>
    <t>CUST19071</t>
  </si>
  <si>
    <t>ORD05363</t>
  </si>
  <si>
    <t>CUST15063</t>
  </si>
  <si>
    <t>ORD05364</t>
  </si>
  <si>
    <t>CUST83482</t>
  </si>
  <si>
    <t>ORD05365</t>
  </si>
  <si>
    <t>CUST57572</t>
  </si>
  <si>
    <t>ORD05366</t>
  </si>
  <si>
    <t>CUST65475</t>
  </si>
  <si>
    <t>ORD05367</t>
  </si>
  <si>
    <t>CUST14307</t>
  </si>
  <si>
    <t>ORD05368</t>
  </si>
  <si>
    <t>ORD05369</t>
  </si>
  <si>
    <t>CUST91650</t>
  </si>
  <si>
    <t>ORD05370</t>
  </si>
  <si>
    <t>CUST64702</t>
  </si>
  <si>
    <t>ORD05371</t>
  </si>
  <si>
    <t>CUST83637</t>
  </si>
  <si>
    <t>ORD05372</t>
  </si>
  <si>
    <t>CUST23426</t>
  </si>
  <si>
    <t>ORD05373</t>
  </si>
  <si>
    <t>CUST67530</t>
  </si>
  <si>
    <t>ORD05374</t>
  </si>
  <si>
    <t>CUST19998</t>
  </si>
  <si>
    <t>ORD05375</t>
  </si>
  <si>
    <t>CUST25147</t>
  </si>
  <si>
    <t>ORD05376</t>
  </si>
  <si>
    <t>ORD05377</t>
  </si>
  <si>
    <t>CUST65931</t>
  </si>
  <si>
    <t>ORD05378</t>
  </si>
  <si>
    <t>CUST24019</t>
  </si>
  <si>
    <t>ORD05379</t>
  </si>
  <si>
    <t>CUST16880</t>
  </si>
  <si>
    <t>ORD05380</t>
  </si>
  <si>
    <t>CUST27517</t>
  </si>
  <si>
    <t>ORD05381</t>
  </si>
  <si>
    <t>CUST31073</t>
  </si>
  <si>
    <t>ORD05382</t>
  </si>
  <si>
    <t>CUST18066</t>
  </si>
  <si>
    <t>ORD05383</t>
  </si>
  <si>
    <t>CUST95182</t>
  </si>
  <si>
    <t>ORD05384</t>
  </si>
  <si>
    <t>CUST83445</t>
  </si>
  <si>
    <t>ORD05385</t>
  </si>
  <si>
    <t>CUST83415</t>
  </si>
  <si>
    <t>ORD05386</t>
  </si>
  <si>
    <t>CUST12540</t>
  </si>
  <si>
    <t>ORD05387</t>
  </si>
  <si>
    <t>CUST23696</t>
  </si>
  <si>
    <t>ORD05388</t>
  </si>
  <si>
    <t>CUST27650</t>
  </si>
  <si>
    <t>ORD05389</t>
  </si>
  <si>
    <t>CUST82754</t>
  </si>
  <si>
    <t>ORD05390</t>
  </si>
  <si>
    <t>CUST88210</t>
  </si>
  <si>
    <t>ORD05391</t>
  </si>
  <si>
    <t>CUST53169</t>
  </si>
  <si>
    <t>ORD05392</t>
  </si>
  <si>
    <t>CUST23865</t>
  </si>
  <si>
    <t>ORD05393</t>
  </si>
  <si>
    <t>CUST66695</t>
  </si>
  <si>
    <t>ORD05394</t>
  </si>
  <si>
    <t>CUST75592</t>
  </si>
  <si>
    <t>ORD05395</t>
  </si>
  <si>
    <t>CUST35324</t>
  </si>
  <si>
    <t>ORD05396</t>
  </si>
  <si>
    <t>CUST60939</t>
  </si>
  <si>
    <t>ORD05397</t>
  </si>
  <si>
    <t>CUST60981</t>
  </si>
  <si>
    <t>ORD05398</t>
  </si>
  <si>
    <t>CUST31268</t>
  </si>
  <si>
    <t>ORD05399</t>
  </si>
  <si>
    <t>CUST60348</t>
  </si>
  <si>
    <t>ORD05400</t>
  </si>
  <si>
    <t>CUST25759</t>
  </si>
  <si>
    <t>ORD05401</t>
  </si>
  <si>
    <t>CUST22118</t>
  </si>
  <si>
    <t>ORD05402</t>
  </si>
  <si>
    <t>CUST32187</t>
  </si>
  <si>
    <t>ORD05403</t>
  </si>
  <si>
    <t>CUST62501</t>
  </si>
  <si>
    <t>ORD05404</t>
  </si>
  <si>
    <t>CUST41302</t>
  </si>
  <si>
    <t>ORD05405</t>
  </si>
  <si>
    <t>CUST74034</t>
  </si>
  <si>
    <t>ORD05406</t>
  </si>
  <si>
    <t>CUST15575</t>
  </si>
  <si>
    <t>ORD05407</t>
  </si>
  <si>
    <t>CUST48011</t>
  </si>
  <si>
    <t>ORD05408</t>
  </si>
  <si>
    <t>CUST61142</t>
  </si>
  <si>
    <t>ORD05409</t>
  </si>
  <si>
    <t>CUST32663</t>
  </si>
  <si>
    <t>ORD05410</t>
  </si>
  <si>
    <t>ORD05411</t>
  </si>
  <si>
    <t>CUST13816</t>
  </si>
  <si>
    <t>ORD05412</t>
  </si>
  <si>
    <t>CUST85888</t>
  </si>
  <si>
    <t>ORD05413</t>
  </si>
  <si>
    <t>CUST16424</t>
  </si>
  <si>
    <t>ORD05414</t>
  </si>
  <si>
    <t>CUST57946</t>
  </si>
  <si>
    <t>ORD05415</t>
  </si>
  <si>
    <t>CUST31305</t>
  </si>
  <si>
    <t>ORD05416</t>
  </si>
  <si>
    <t>CUST99829</t>
  </si>
  <si>
    <t>ORD05417</t>
  </si>
  <si>
    <t>CUST66794</t>
  </si>
  <si>
    <t>ORD05418</t>
  </si>
  <si>
    <t>CUST43860</t>
  </si>
  <si>
    <t>ORD05419</t>
  </si>
  <si>
    <t>CUST28352</t>
  </si>
  <si>
    <t>ORD05420</t>
  </si>
  <si>
    <t>CUST69127</t>
  </si>
  <si>
    <t>ORD05421</t>
  </si>
  <si>
    <t>CUST53874</t>
  </si>
  <si>
    <t>ORD05422</t>
  </si>
  <si>
    <t>CUST47496</t>
  </si>
  <si>
    <t>ORD05423</t>
  </si>
  <si>
    <t>CUST85112</t>
  </si>
  <si>
    <t>ORD05424</t>
  </si>
  <si>
    <t>CUST52674</t>
  </si>
  <si>
    <t>ORD05425</t>
  </si>
  <si>
    <t>ORD05426</t>
  </si>
  <si>
    <t>CUST72094</t>
  </si>
  <si>
    <t>ORD05427</t>
  </si>
  <si>
    <t>CUST84795</t>
  </si>
  <si>
    <t>ORD05428</t>
  </si>
  <si>
    <t>CUST24805</t>
  </si>
  <si>
    <t>ORD05429</t>
  </si>
  <si>
    <t>CUST88726</t>
  </si>
  <si>
    <t>ORD05430</t>
  </si>
  <si>
    <t>CUST78769</t>
  </si>
  <si>
    <t>ORD05431</t>
  </si>
  <si>
    <t>CUST20119</t>
  </si>
  <si>
    <t>ORD05432</t>
  </si>
  <si>
    <t>CUST77951</t>
  </si>
  <si>
    <t>ORD05433</t>
  </si>
  <si>
    <t>CUST71895</t>
  </si>
  <si>
    <t>ORD05434</t>
  </si>
  <si>
    <t>CUST31588</t>
  </si>
  <si>
    <t>ORD05435</t>
  </si>
  <si>
    <t>CUST99476</t>
  </si>
  <si>
    <t>ORD05436</t>
  </si>
  <si>
    <t>CUST13100</t>
  </si>
  <si>
    <t>ORD05437</t>
  </si>
  <si>
    <t>CUST18260</t>
  </si>
  <si>
    <t>ORD05438</t>
  </si>
  <si>
    <t>ORD05439</t>
  </si>
  <si>
    <t>CUST32028</t>
  </si>
  <si>
    <t>ORD05440</t>
  </si>
  <si>
    <t>CUST33925</t>
  </si>
  <si>
    <t>ORD05441</t>
  </si>
  <si>
    <t>CUST26201</t>
  </si>
  <si>
    <t>ORD05442</t>
  </si>
  <si>
    <t>CUST22909</t>
  </si>
  <si>
    <t>ORD05443</t>
  </si>
  <si>
    <t>CUST38966</t>
  </si>
  <si>
    <t>ORD05444</t>
  </si>
  <si>
    <t>CUST28869</t>
  </si>
  <si>
    <t>ORD05445</t>
  </si>
  <si>
    <t>CUST54105</t>
  </si>
  <si>
    <t>ORD05446</t>
  </si>
  <si>
    <t>CUST80856</t>
  </si>
  <si>
    <t>ORD05447</t>
  </si>
  <si>
    <t>CUST29881</t>
  </si>
  <si>
    <t>ORD05448</t>
  </si>
  <si>
    <t>CUST11659</t>
  </si>
  <si>
    <t>ORD05449</t>
  </si>
  <si>
    <t>CUST29469</t>
  </si>
  <si>
    <t>ORD05450</t>
  </si>
  <si>
    <t>CUST81666</t>
  </si>
  <si>
    <t>ORD05451</t>
  </si>
  <si>
    <t>CUST55691</t>
  </si>
  <si>
    <t>ORD05452</t>
  </si>
  <si>
    <t>CUST42964</t>
  </si>
  <si>
    <t>ORD05453</t>
  </si>
  <si>
    <t>CUST13554</t>
  </si>
  <si>
    <t>ORD05454</t>
  </si>
  <si>
    <t>CUST22349</t>
  </si>
  <si>
    <t>ORD05455</t>
  </si>
  <si>
    <t>CUST93490</t>
  </si>
  <si>
    <t>ORD05456</t>
  </si>
  <si>
    <t>CUST32917</t>
  </si>
  <si>
    <t>ORD05457</t>
  </si>
  <si>
    <t>CUST78052</t>
  </si>
  <si>
    <t>ORD05458</t>
  </si>
  <si>
    <t>CUST33512</t>
  </si>
  <si>
    <t>ORD05459</t>
  </si>
  <si>
    <t>CUST34042</t>
  </si>
  <si>
    <t>ORD05460</t>
  </si>
  <si>
    <t>CUST30875</t>
  </si>
  <si>
    <t>ORD05461</t>
  </si>
  <si>
    <t>CUST56831</t>
  </si>
  <si>
    <t>ORD05462</t>
  </si>
  <si>
    <t>CUST52061</t>
  </si>
  <si>
    <t>ORD05463</t>
  </si>
  <si>
    <t>CUST58105</t>
  </si>
  <si>
    <t>ORD05464</t>
  </si>
  <si>
    <t>CUST60804</t>
  </si>
  <si>
    <t>ORD05465</t>
  </si>
  <si>
    <t>CUST74122</t>
  </si>
  <si>
    <t>ORD05466</t>
  </si>
  <si>
    <t>CUST45221</t>
  </si>
  <si>
    <t>ORD05467</t>
  </si>
  <si>
    <t>CUST63460</t>
  </si>
  <si>
    <t>ORD05468</t>
  </si>
  <si>
    <t>CUST50114</t>
  </si>
  <si>
    <t>ORD05469</t>
  </si>
  <si>
    <t>CUST51069</t>
  </si>
  <si>
    <t>ORD05470</t>
  </si>
  <si>
    <t>CUST43593</t>
  </si>
  <si>
    <t>ORD05471</t>
  </si>
  <si>
    <t>CUST30118</t>
  </si>
  <si>
    <t>ORD05472</t>
  </si>
  <si>
    <t>CUST67963</t>
  </si>
  <si>
    <t>ORD05473</t>
  </si>
  <si>
    <t>CUST83788</t>
  </si>
  <si>
    <t>ORD05474</t>
  </si>
  <si>
    <t>CUST51599</t>
  </si>
  <si>
    <t>ORD05475</t>
  </si>
  <si>
    <t>CUST96859</t>
  </si>
  <si>
    <t>ORD05476</t>
  </si>
  <si>
    <t>CUST11893</t>
  </si>
  <si>
    <t>ORD05477</t>
  </si>
  <si>
    <t>CUST61409</t>
  </si>
  <si>
    <t>ORD05478</t>
  </si>
  <si>
    <t>CUST70207</t>
  </si>
  <si>
    <t>ORD05479</t>
  </si>
  <si>
    <t>CUST94994</t>
  </si>
  <si>
    <t>ORD05480</t>
  </si>
  <si>
    <t>CUST90794</t>
  </si>
  <si>
    <t>ORD05481</t>
  </si>
  <si>
    <t>CUST38892</t>
  </si>
  <si>
    <t>ORD05482</t>
  </si>
  <si>
    <t>ORD05483</t>
  </si>
  <si>
    <t>CUST20894</t>
  </si>
  <si>
    <t>ORD05484</t>
  </si>
  <si>
    <t>CUST96104</t>
  </si>
  <si>
    <t>ORD05485</t>
  </si>
  <si>
    <t>CUST96437</t>
  </si>
  <si>
    <t>ORD05486</t>
  </si>
  <si>
    <t>ORD05487</t>
  </si>
  <si>
    <t>CUST72149</t>
  </si>
  <si>
    <t>ORD05488</t>
  </si>
  <si>
    <t>CUST43546</t>
  </si>
  <si>
    <t>ORD05489</t>
  </si>
  <si>
    <t>CUST41913</t>
  </si>
  <si>
    <t>ORD05490</t>
  </si>
  <si>
    <t>CUST92994</t>
  </si>
  <si>
    <t>ORD05491</t>
  </si>
  <si>
    <t>CUST61956</t>
  </si>
  <si>
    <t>ORD05492</t>
  </si>
  <si>
    <t>CUST30829</t>
  </si>
  <si>
    <t>ORD05493</t>
  </si>
  <si>
    <t>CUST51098</t>
  </si>
  <si>
    <t>ORD05494</t>
  </si>
  <si>
    <t>CUST38357</t>
  </si>
  <si>
    <t>ORD05495</t>
  </si>
  <si>
    <t>CUST28915</t>
  </si>
  <si>
    <t>ORD05496</t>
  </si>
  <si>
    <t>CUST86706</t>
  </si>
  <si>
    <t>ORD05497</t>
  </si>
  <si>
    <t>CUST91524</t>
  </si>
  <si>
    <t>ORD05498</t>
  </si>
  <si>
    <t>CUST63761</t>
  </si>
  <si>
    <t>ORD05499</t>
  </si>
  <si>
    <t>CUST61505</t>
  </si>
  <si>
    <t>ORD05500</t>
  </si>
  <si>
    <t>CUST54466</t>
  </si>
  <si>
    <t>ORD05501</t>
  </si>
  <si>
    <t>CUST50918</t>
  </si>
  <si>
    <t>ORD05502</t>
  </si>
  <si>
    <t>CUST66579</t>
  </si>
  <si>
    <t>ORD05503</t>
  </si>
  <si>
    <t>CUST97755</t>
  </si>
  <si>
    <t>ORD05504</t>
  </si>
  <si>
    <t>CUST48339</t>
  </si>
  <si>
    <t>ORD05505</t>
  </si>
  <si>
    <t>CUST36412</t>
  </si>
  <si>
    <t>ORD05506</t>
  </si>
  <si>
    <t>CUST44281</t>
  </si>
  <si>
    <t>ORD05507</t>
  </si>
  <si>
    <t>CUST21656</t>
  </si>
  <si>
    <t>ORD05508</t>
  </si>
  <si>
    <t>CUST74280</t>
  </si>
  <si>
    <t>ORD05509</t>
  </si>
  <si>
    <t>CUST99816</t>
  </si>
  <si>
    <t>ORD05510</t>
  </si>
  <si>
    <t>CUST44484</t>
  </si>
  <si>
    <t>ORD05511</t>
  </si>
  <si>
    <t>CUST75713</t>
  </si>
  <si>
    <t>ORD05512</t>
  </si>
  <si>
    <t>CUST41031</t>
  </si>
  <si>
    <t>ORD05513</t>
  </si>
  <si>
    <t>CUST45305</t>
  </si>
  <si>
    <t>ORD05514</t>
  </si>
  <si>
    <t>CUST33337</t>
  </si>
  <si>
    <t>ORD05515</t>
  </si>
  <si>
    <t>CUST80313</t>
  </si>
  <si>
    <t>ORD05516</t>
  </si>
  <si>
    <t>ORD05517</t>
  </si>
  <si>
    <t>CUST31189</t>
  </si>
  <si>
    <t>ORD05518</t>
  </si>
  <si>
    <t>CUST49931</t>
  </si>
  <si>
    <t>ORD05519</t>
  </si>
  <si>
    <t>CUST52535</t>
  </si>
  <si>
    <t>ORD05520</t>
  </si>
  <si>
    <t>CUST45774</t>
  </si>
  <si>
    <t>ORD05521</t>
  </si>
  <si>
    <t>CUST67582</t>
  </si>
  <si>
    <t>ORD05522</t>
  </si>
  <si>
    <t>CUST25083</t>
  </si>
  <si>
    <t>ORD05523</t>
  </si>
  <si>
    <t>CUST73534</t>
  </si>
  <si>
    <t>ORD05524</t>
  </si>
  <si>
    <t>CUST63403</t>
  </si>
  <si>
    <t>ORD05525</t>
  </si>
  <si>
    <t>CUST59018</t>
  </si>
  <si>
    <t>ORD05526</t>
  </si>
  <si>
    <t>CUST30999</t>
  </si>
  <si>
    <t>ORD05527</t>
  </si>
  <si>
    <t>CUST34250</t>
  </si>
  <si>
    <t>ORD05528</t>
  </si>
  <si>
    <t>CUST39739</t>
  </si>
  <si>
    <t>ORD05529</t>
  </si>
  <si>
    <t>ORD05530</t>
  </si>
  <si>
    <t>CUST59188</t>
  </si>
  <si>
    <t>ORD05531</t>
  </si>
  <si>
    <t>CUST92754</t>
  </si>
  <si>
    <t>ORD05532</t>
  </si>
  <si>
    <t>CUST45523</t>
  </si>
  <si>
    <t>ORD05533</t>
  </si>
  <si>
    <t>CUST74563</t>
  </si>
  <si>
    <t>ORD05534</t>
  </si>
  <si>
    <t>CUST70873</t>
  </si>
  <si>
    <t>ORD05535</t>
  </si>
  <si>
    <t>CUST29047</t>
  </si>
  <si>
    <t>ORD05536</t>
  </si>
  <si>
    <t>ORD05537</t>
  </si>
  <si>
    <t>CUST50843</t>
  </si>
  <si>
    <t>ORD05538</t>
  </si>
  <si>
    <t>CUST14791</t>
  </si>
  <si>
    <t>ORD05539</t>
  </si>
  <si>
    <t>ORD05540</t>
  </si>
  <si>
    <t>CUST78159</t>
  </si>
  <si>
    <t>ORD05541</t>
  </si>
  <si>
    <t>CUST82388</t>
  </si>
  <si>
    <t>ORD05542</t>
  </si>
  <si>
    <t>CUST59309</t>
  </si>
  <si>
    <t>ORD05543</t>
  </si>
  <si>
    <t>CUST80586</t>
  </si>
  <si>
    <t>ORD05544</t>
  </si>
  <si>
    <t>CUST89947</t>
  </si>
  <si>
    <t>ORD05545</t>
  </si>
  <si>
    <t>CUST55111</t>
  </si>
  <si>
    <t>ORD05546</t>
  </si>
  <si>
    <t>CUST18228</t>
  </si>
  <si>
    <t>ORD05547</t>
  </si>
  <si>
    <t>CUST57487</t>
  </si>
  <si>
    <t>ORD05548</t>
  </si>
  <si>
    <t>CUST87845</t>
  </si>
  <si>
    <t>ORD05549</t>
  </si>
  <si>
    <t>CUST56473</t>
  </si>
  <si>
    <t>ORD05550</t>
  </si>
  <si>
    <t>CUST92733</t>
  </si>
  <si>
    <t>ORD05551</t>
  </si>
  <si>
    <t>CUST56710</t>
  </si>
  <si>
    <t>ORD05552</t>
  </si>
  <si>
    <t>CUST76687</t>
  </si>
  <si>
    <t>ORD05553</t>
  </si>
  <si>
    <t>CUST82317</t>
  </si>
  <si>
    <t>ORD05554</t>
  </si>
  <si>
    <t>CUST74865</t>
  </si>
  <si>
    <t>ORD05555</t>
  </si>
  <si>
    <t>CUST97072</t>
  </si>
  <si>
    <t>ORD05556</t>
  </si>
  <si>
    <t>CUST71296</t>
  </si>
  <si>
    <t>ORD05557</t>
  </si>
  <si>
    <t>CUST15559</t>
  </si>
  <si>
    <t>ORD05558</t>
  </si>
  <si>
    <t>CUST50286</t>
  </si>
  <si>
    <t>ORD05559</t>
  </si>
  <si>
    <t>CUST36134</t>
  </si>
  <si>
    <t>ORD05560</t>
  </si>
  <si>
    <t>CUST23051</t>
  </si>
  <si>
    <t>ORD05561</t>
  </si>
  <si>
    <t>CUST21387</t>
  </si>
  <si>
    <t>ORD05562</t>
  </si>
  <si>
    <t>CUST27442</t>
  </si>
  <si>
    <t>ORD05563</t>
  </si>
  <si>
    <t>CUST97467</t>
  </si>
  <si>
    <t>ORD05564</t>
  </si>
  <si>
    <t>CUST55096</t>
  </si>
  <si>
    <t>ORD05565</t>
  </si>
  <si>
    <t>CUST15160</t>
  </si>
  <si>
    <t>ORD05566</t>
  </si>
  <si>
    <t>CUST24046</t>
  </si>
  <si>
    <t>ORD05567</t>
  </si>
  <si>
    <t>CUST35836</t>
  </si>
  <si>
    <t>ORD05568</t>
  </si>
  <si>
    <t>CUST14736</t>
  </si>
  <si>
    <t>ORD05569</t>
  </si>
  <si>
    <t>CUST76512</t>
  </si>
  <si>
    <t>ORD05570</t>
  </si>
  <si>
    <t>CUST67673</t>
  </si>
  <si>
    <t>ORD05571</t>
  </si>
  <si>
    <t>CUST98725</t>
  </si>
  <si>
    <t>ORD05572</t>
  </si>
  <si>
    <t>CUST34765</t>
  </si>
  <si>
    <t>ORD05573</t>
  </si>
  <si>
    <t>CUST24686</t>
  </si>
  <si>
    <t>ORD05574</t>
  </si>
  <si>
    <t>CUST70208</t>
  </si>
  <si>
    <t>ORD05575</t>
  </si>
  <si>
    <t>CUST30196</t>
  </si>
  <si>
    <t>ORD05576</t>
  </si>
  <si>
    <t>CUST82926</t>
  </si>
  <si>
    <t>ORD05577</t>
  </si>
  <si>
    <t>CUST91200</t>
  </si>
  <si>
    <t>ORD05578</t>
  </si>
  <si>
    <t>ORD05579</t>
  </si>
  <si>
    <t>CUST66015</t>
  </si>
  <si>
    <t>ORD05580</t>
  </si>
  <si>
    <t>CUST67309</t>
  </si>
  <si>
    <t>ORD05581</t>
  </si>
  <si>
    <t>ORD05582</t>
  </si>
  <si>
    <t>CUST23819</t>
  </si>
  <si>
    <t>ORD05583</t>
  </si>
  <si>
    <t>CUST52326</t>
  </si>
  <si>
    <t>ORD05584</t>
  </si>
  <si>
    <t>CUST13213</t>
  </si>
  <si>
    <t>ORD05585</t>
  </si>
  <si>
    <t>CUST39478</t>
  </si>
  <si>
    <t>ORD05586</t>
  </si>
  <si>
    <t>CUST59864</t>
  </si>
  <si>
    <t>ORD05587</t>
  </si>
  <si>
    <t>ORD05588</t>
  </si>
  <si>
    <t>CUST87368</t>
  </si>
  <si>
    <t>ORD05589</t>
  </si>
  <si>
    <t>CUST75375</t>
  </si>
  <si>
    <t>ORD05590</t>
  </si>
  <si>
    <t>CUST98917</t>
  </si>
  <si>
    <t>ORD05591</t>
  </si>
  <si>
    <t>CUST69975</t>
  </si>
  <si>
    <t>ORD05592</t>
  </si>
  <si>
    <t>CUST55630</t>
  </si>
  <si>
    <t>ORD05593</t>
  </si>
  <si>
    <t>CUST46198</t>
  </si>
  <si>
    <t>ORD05594</t>
  </si>
  <si>
    <t>CUST32730</t>
  </si>
  <si>
    <t>ORD05595</t>
  </si>
  <si>
    <t>CUST97335</t>
  </si>
  <si>
    <t>ORD05596</t>
  </si>
  <si>
    <t>CUST65015</t>
  </si>
  <si>
    <t>ORD05597</t>
  </si>
  <si>
    <t>CUST43895</t>
  </si>
  <si>
    <t>ORD05598</t>
  </si>
  <si>
    <t>CUST88445</t>
  </si>
  <si>
    <t>ORD05599</t>
  </si>
  <si>
    <t>CUST34362</t>
  </si>
  <si>
    <t>ORD05600</t>
  </si>
  <si>
    <t>CUST11976</t>
  </si>
  <si>
    <t>ORD05601</t>
  </si>
  <si>
    <t>CUST81237</t>
  </si>
  <si>
    <t>ORD05602</t>
  </si>
  <si>
    <t>CUST44510</t>
  </si>
  <si>
    <t>ORD05603</t>
  </si>
  <si>
    <t>CUST64024</t>
  </si>
  <si>
    <t>ORD05604</t>
  </si>
  <si>
    <t>CUST81557</t>
  </si>
  <si>
    <t>ORD05605</t>
  </si>
  <si>
    <t>CUST48907</t>
  </si>
  <si>
    <t>ORD05606</t>
  </si>
  <si>
    <t>CUST13563</t>
  </si>
  <si>
    <t>ORD05607</t>
  </si>
  <si>
    <t>CUST59693</t>
  </si>
  <si>
    <t>ORD05608</t>
  </si>
  <si>
    <t>CUST18906</t>
  </si>
  <si>
    <t>ORD05609</t>
  </si>
  <si>
    <t>CUST95400</t>
  </si>
  <si>
    <t>ORD05610</t>
  </si>
  <si>
    <t>CUST92161</t>
  </si>
  <si>
    <t>ORD05611</t>
  </si>
  <si>
    <t>CUST31489</t>
  </si>
  <si>
    <t>ORD05612</t>
  </si>
  <si>
    <t>CUST57690</t>
  </si>
  <si>
    <t>ORD05613</t>
  </si>
  <si>
    <t>ORD05614</t>
  </si>
  <si>
    <t>CUST49357</t>
  </si>
  <si>
    <t>ORD05615</t>
  </si>
  <si>
    <t>CUST17387</t>
  </si>
  <si>
    <t>ORD05616</t>
  </si>
  <si>
    <t>CUST25998</t>
  </si>
  <si>
    <t>ORD05617</t>
  </si>
  <si>
    <t>ORD05618</t>
  </si>
  <si>
    <t>CUST19515</t>
  </si>
  <si>
    <t>ORD05619</t>
  </si>
  <si>
    <t>CUST14108</t>
  </si>
  <si>
    <t>ORD05620</t>
  </si>
  <si>
    <t>CUST49282</t>
  </si>
  <si>
    <t>ORD05621</t>
  </si>
  <si>
    <t>CUST53540</t>
  </si>
  <si>
    <t>ORD05622</t>
  </si>
  <si>
    <t>CUST81266</t>
  </si>
  <si>
    <t>ORD05623</t>
  </si>
  <si>
    <t>CUST92132</t>
  </si>
  <si>
    <t>ORD05624</t>
  </si>
  <si>
    <t>CUST87102</t>
  </si>
  <si>
    <t>ORD05625</t>
  </si>
  <si>
    <t>CUST75928</t>
  </si>
  <si>
    <t>ORD05626</t>
  </si>
  <si>
    <t>CUST98246</t>
  </si>
  <si>
    <t>ORD05627</t>
  </si>
  <si>
    <t>CUST96739</t>
  </si>
  <si>
    <t>ORD05628</t>
  </si>
  <si>
    <t>CUST78556</t>
  </si>
  <si>
    <t>ORD05629</t>
  </si>
  <si>
    <t>CUST27091</t>
  </si>
  <si>
    <t>ORD05630</t>
  </si>
  <si>
    <t>CUST98234</t>
  </si>
  <si>
    <t>ORD05631</t>
  </si>
  <si>
    <t>CUST41221</t>
  </si>
  <si>
    <t>ORD05632</t>
  </si>
  <si>
    <t>CUST95231</t>
  </si>
  <si>
    <t>ORD05633</t>
  </si>
  <si>
    <t>CUST67340</t>
  </si>
  <si>
    <t>ORD05634</t>
  </si>
  <si>
    <t>CUST42349</t>
  </si>
  <si>
    <t>ORD05635</t>
  </si>
  <si>
    <t>CUST42564</t>
  </si>
  <si>
    <t>ORD05636</t>
  </si>
  <si>
    <t>CUST79353</t>
  </si>
  <si>
    <t>ORD05637</t>
  </si>
  <si>
    <t>CUST38385</t>
  </si>
  <si>
    <t>ORD05638</t>
  </si>
  <si>
    <t>CUST68430</t>
  </si>
  <si>
    <t>ORD05639</t>
  </si>
  <si>
    <t>CUST14879</t>
  </si>
  <si>
    <t>ORD05640</t>
  </si>
  <si>
    <t>CUST16845</t>
  </si>
  <si>
    <t>ORD05641</t>
  </si>
  <si>
    <t>CUST21664</t>
  </si>
  <si>
    <t>ORD05642</t>
  </si>
  <si>
    <t>CUST67100</t>
  </si>
  <si>
    <t>ORD05643</t>
  </si>
  <si>
    <t>CUST87315</t>
  </si>
  <si>
    <t>ORD05644</t>
  </si>
  <si>
    <t>CUST88148</t>
  </si>
  <si>
    <t>ORD05645</t>
  </si>
  <si>
    <t>CUST24555</t>
  </si>
  <si>
    <t>ORD05646</t>
  </si>
  <si>
    <t>CUST45177</t>
  </si>
  <si>
    <t>ORD05647</t>
  </si>
  <si>
    <t>CUST44202</t>
  </si>
  <si>
    <t>ORD05648</t>
  </si>
  <si>
    <t>CUST75680</t>
  </si>
  <si>
    <t>ORD05649</t>
  </si>
  <si>
    <t>CUST52175</t>
  </si>
  <si>
    <t>ORD05650</t>
  </si>
  <si>
    <t>CUST57931</t>
  </si>
  <si>
    <t>ORD05651</t>
  </si>
  <si>
    <t>CUST40256</t>
  </si>
  <si>
    <t>ORD05652</t>
  </si>
  <si>
    <t>CUST10467</t>
  </si>
  <si>
    <t>ORD05653</t>
  </si>
  <si>
    <t>ORD05654</t>
  </si>
  <si>
    <t>CUST36745</t>
  </si>
  <si>
    <t>ORD05655</t>
  </si>
  <si>
    <t>CUST84913</t>
  </si>
  <si>
    <t>ORD05656</t>
  </si>
  <si>
    <t>CUST86241</t>
  </si>
  <si>
    <t>ORD05657</t>
  </si>
  <si>
    <t>CUST48880</t>
  </si>
  <si>
    <t>ORD05658</t>
  </si>
  <si>
    <t>CUST98528</t>
  </si>
  <si>
    <t>ORD05659</t>
  </si>
  <si>
    <t>CUST30499</t>
  </si>
  <si>
    <t>ORD05660</t>
  </si>
  <si>
    <t>CUST36564</t>
  </si>
  <si>
    <t>ORD05661</t>
  </si>
  <si>
    <t>CUST33919</t>
  </si>
  <si>
    <t>ORD05662</t>
  </si>
  <si>
    <t>CUST31730</t>
  </si>
  <si>
    <t>ORD05663</t>
  </si>
  <si>
    <t>CUST55369</t>
  </si>
  <si>
    <t>ORD05664</t>
  </si>
  <si>
    <t>CUST97917</t>
  </si>
  <si>
    <t>ORD05665</t>
  </si>
  <si>
    <t>CUST91050</t>
  </si>
  <si>
    <t>ORD05666</t>
  </si>
  <si>
    <t>CUST68865</t>
  </si>
  <si>
    <t>ORD05667</t>
  </si>
  <si>
    <t>CUST84026</t>
  </si>
  <si>
    <t>ORD05668</t>
  </si>
  <si>
    <t>CUST37605</t>
  </si>
  <si>
    <t>ORD05669</t>
  </si>
  <si>
    <t>CUST40579</t>
  </si>
  <si>
    <t>ORD05670</t>
  </si>
  <si>
    <t>CUST64310</t>
  </si>
  <si>
    <t>ORD05671</t>
  </si>
  <si>
    <t>CUST30942</t>
  </si>
  <si>
    <t>ORD05672</t>
  </si>
  <si>
    <t>CUST64530</t>
  </si>
  <si>
    <t>ORD05673</t>
  </si>
  <si>
    <t>ORD05674</t>
  </si>
  <si>
    <t>CUST51328</t>
  </si>
  <si>
    <t>ORD05675</t>
  </si>
  <si>
    <t>CUST29932</t>
  </si>
  <si>
    <t>ORD05676</t>
  </si>
  <si>
    <t>CUST88025</t>
  </si>
  <si>
    <t>ORD05677</t>
  </si>
  <si>
    <t>CUST69751</t>
  </si>
  <si>
    <t>ORD05678</t>
  </si>
  <si>
    <t>CUST73746</t>
  </si>
  <si>
    <t>ORD05679</t>
  </si>
  <si>
    <t>CUST53894</t>
  </si>
  <si>
    <t>ORD05680</t>
  </si>
  <si>
    <t>CUST74736</t>
  </si>
  <si>
    <t>ORD05681</t>
  </si>
  <si>
    <t>CUST71932</t>
  </si>
  <si>
    <t>ORD05682</t>
  </si>
  <si>
    <t>CUST60859</t>
  </si>
  <si>
    <t>ORD05683</t>
  </si>
  <si>
    <t>CUST63390</t>
  </si>
  <si>
    <t>ORD05684</t>
  </si>
  <si>
    <t>CUST53339</t>
  </si>
  <si>
    <t>ORD05685</t>
  </si>
  <si>
    <t>CUST37416</t>
  </si>
  <si>
    <t>ORD05686</t>
  </si>
  <si>
    <t>CUST11498</t>
  </si>
  <si>
    <t>ORD05687</t>
  </si>
  <si>
    <t>CUST37506</t>
  </si>
  <si>
    <t>ORD05688</t>
  </si>
  <si>
    <t>CUST32484</t>
  </si>
  <si>
    <t>ORD05689</t>
  </si>
  <si>
    <t>CUST44926</t>
  </si>
  <si>
    <t>ORD05690</t>
  </si>
  <si>
    <t>CUST34426</t>
  </si>
  <si>
    <t>ORD05691</t>
  </si>
  <si>
    <t>CUST88952</t>
  </si>
  <si>
    <t>ORD05692</t>
  </si>
  <si>
    <t>CUST85132</t>
  </si>
  <si>
    <t>ORD05693</t>
  </si>
  <si>
    <t>CUST52492</t>
  </si>
  <si>
    <t>ORD05694</t>
  </si>
  <si>
    <t>CUST66718</t>
  </si>
  <si>
    <t>ORD05695</t>
  </si>
  <si>
    <t>CUST43727</t>
  </si>
  <si>
    <t>ORD05696</t>
  </si>
  <si>
    <t>CUST91989</t>
  </si>
  <si>
    <t>ORD05697</t>
  </si>
  <si>
    <t>CUST65695</t>
  </si>
  <si>
    <t>ORD05698</t>
  </si>
  <si>
    <t>CUST13613</t>
  </si>
  <si>
    <t>ORD05699</t>
  </si>
  <si>
    <t>CUST57867</t>
  </si>
  <si>
    <t>ORD05700</t>
  </si>
  <si>
    <t>CUST66267</t>
  </si>
  <si>
    <t>ORD05701</t>
  </si>
  <si>
    <t>CUST56397</t>
  </si>
  <si>
    <t>ORD05702</t>
  </si>
  <si>
    <t>CUST19358</t>
  </si>
  <si>
    <t>ORD05703</t>
  </si>
  <si>
    <t>ORD05704</t>
  </si>
  <si>
    <t>CUST98816</t>
  </si>
  <si>
    <t>ORD05705</t>
  </si>
  <si>
    <t>CUST81572</t>
  </si>
  <si>
    <t>ORD05706</t>
  </si>
  <si>
    <t>CUST84490</t>
  </si>
  <si>
    <t>ORD05707</t>
  </si>
  <si>
    <t>CUST21330</t>
  </si>
  <si>
    <t>ORD05708</t>
  </si>
  <si>
    <t>CUST17705</t>
  </si>
  <si>
    <t>ORD05709</t>
  </si>
  <si>
    <t>CUST16581</t>
  </si>
  <si>
    <t>ORD05710</t>
  </si>
  <si>
    <t>CUST20941</t>
  </si>
  <si>
    <t>ORD05711</t>
  </si>
  <si>
    <t>CUST92862</t>
  </si>
  <si>
    <t>ORD05712</t>
  </si>
  <si>
    <t>CUST65494</t>
  </si>
  <si>
    <t>ORD05713</t>
  </si>
  <si>
    <t>ORD05714</t>
  </si>
  <si>
    <t>CUST36841</t>
  </si>
  <si>
    <t>ORD05715</t>
  </si>
  <si>
    <t>CUST43459</t>
  </si>
  <si>
    <t>ORD05716</t>
  </si>
  <si>
    <t>ORD05717</t>
  </si>
  <si>
    <t>CUST92062</t>
  </si>
  <si>
    <t>ORD05718</t>
  </si>
  <si>
    <t>CUST13009</t>
  </si>
  <si>
    <t>ORD05719</t>
  </si>
  <si>
    <t>CUST50078</t>
  </si>
  <si>
    <t>ORD05720</t>
  </si>
  <si>
    <t>CUST96980</t>
  </si>
  <si>
    <t>ORD05721</t>
  </si>
  <si>
    <t>CUST97838</t>
  </si>
  <si>
    <t>ORD05722</t>
  </si>
  <si>
    <t>CUST51085</t>
  </si>
  <si>
    <t>ORD05723</t>
  </si>
  <si>
    <t>CUST88640</t>
  </si>
  <si>
    <t>ORD05724</t>
  </si>
  <si>
    <t>CUST80860</t>
  </si>
  <si>
    <t>ORD05725</t>
  </si>
  <si>
    <t>CUST99669</t>
  </si>
  <si>
    <t>ORD05726</t>
  </si>
  <si>
    <t>CUST90514</t>
  </si>
  <si>
    <t>ORD05727</t>
  </si>
  <si>
    <t>CUST90958</t>
  </si>
  <si>
    <t>ORD05728</t>
  </si>
  <si>
    <t>CUST92669</t>
  </si>
  <si>
    <t>ORD05729</t>
  </si>
  <si>
    <t>CUST19177</t>
  </si>
  <si>
    <t>ORD05730</t>
  </si>
  <si>
    <t>ORD05731</t>
  </si>
  <si>
    <t>CUST73829</t>
  </si>
  <si>
    <t>ORD05732</t>
  </si>
  <si>
    <t>ORD05733</t>
  </si>
  <si>
    <t>CUST90186</t>
  </si>
  <si>
    <t>ORD05734</t>
  </si>
  <si>
    <t>CUST39221</t>
  </si>
  <si>
    <t>ORD05735</t>
  </si>
  <si>
    <t>CUST76945</t>
  </si>
  <si>
    <t>ORD05736</t>
  </si>
  <si>
    <t>CUST43729</t>
  </si>
  <si>
    <t>ORD05737</t>
  </si>
  <si>
    <t>CUST15269</t>
  </si>
  <si>
    <t>ORD05738</t>
  </si>
  <si>
    <t>CUST85728</t>
  </si>
  <si>
    <t>ORD05739</t>
  </si>
  <si>
    <t>CUST66778</t>
  </si>
  <si>
    <t>ORD05740</t>
  </si>
  <si>
    <t>CUST28965</t>
  </si>
  <si>
    <t>ORD05741</t>
  </si>
  <si>
    <t>CUST34600</t>
  </si>
  <si>
    <t>ORD05742</t>
  </si>
  <si>
    <t>CUST83776</t>
  </si>
  <si>
    <t>ORD05743</t>
  </si>
  <si>
    <t>CUST77831</t>
  </si>
  <si>
    <t>ORD05744</t>
  </si>
  <si>
    <t>CUST92939</t>
  </si>
  <si>
    <t>ORD05745</t>
  </si>
  <si>
    <t>CUST83764</t>
  </si>
  <si>
    <t>ORD05746</t>
  </si>
  <si>
    <t>CUST64698</t>
  </si>
  <si>
    <t>ORD05747</t>
  </si>
  <si>
    <t>CUST29360</t>
  </si>
  <si>
    <t>ORD05748</t>
  </si>
  <si>
    <t>CUST53236</t>
  </si>
  <si>
    <t>ORD05749</t>
  </si>
  <si>
    <t>CUST29289</t>
  </si>
  <si>
    <t>ORD05750</t>
  </si>
  <si>
    <t>CUST65506</t>
  </si>
  <si>
    <t>ORD05751</t>
  </si>
  <si>
    <t>CUST15220</t>
  </si>
  <si>
    <t>ORD05752</t>
  </si>
  <si>
    <t>CUST97802</t>
  </si>
  <si>
    <t>ORD05753</t>
  </si>
  <si>
    <t>CUST86816</t>
  </si>
  <si>
    <t>ORD05754</t>
  </si>
  <si>
    <t>CUST56099</t>
  </si>
  <si>
    <t>ORD05755</t>
  </si>
  <si>
    <t>CUST42823</t>
  </si>
  <si>
    <t>ORD05756</t>
  </si>
  <si>
    <t>CUST79891</t>
  </si>
  <si>
    <t>ORD05757</t>
  </si>
  <si>
    <t>CUST76503</t>
  </si>
  <si>
    <t>ORD05758</t>
  </si>
  <si>
    <t>CUST68146</t>
  </si>
  <si>
    <t>ORD05759</t>
  </si>
  <si>
    <t>CUST10850</t>
  </si>
  <si>
    <t>ORD05760</t>
  </si>
  <si>
    <t>CUST46962</t>
  </si>
  <si>
    <t>ORD05761</t>
  </si>
  <si>
    <t>CUST55393</t>
  </si>
  <si>
    <t>ORD05762</t>
  </si>
  <si>
    <t>CUST18307</t>
  </si>
  <si>
    <t>ORD05763</t>
  </si>
  <si>
    <t>CUST93016</t>
  </si>
  <si>
    <t>ORD05764</t>
  </si>
  <si>
    <t>CUST90727</t>
  </si>
  <si>
    <t>ORD05765</t>
  </si>
  <si>
    <t>CUST26966</t>
  </si>
  <si>
    <t>ORD05766</t>
  </si>
  <si>
    <t>CUST41932</t>
  </si>
  <si>
    <t>ORD05767</t>
  </si>
  <si>
    <t>CUST63230</t>
  </si>
  <si>
    <t>ORD05768</t>
  </si>
  <si>
    <t>CUST16473</t>
  </si>
  <si>
    <t>ORD05769</t>
  </si>
  <si>
    <t>CUST94738</t>
  </si>
  <si>
    <t>ORD05770</t>
  </si>
  <si>
    <t>CUST81217</t>
  </si>
  <si>
    <t>ORD05771</t>
  </si>
  <si>
    <t>CUST32262</t>
  </si>
  <si>
    <t>ORD05772</t>
  </si>
  <si>
    <t>CUST44312</t>
  </si>
  <si>
    <t>ORD05773</t>
  </si>
  <si>
    <t>CUST85770</t>
  </si>
  <si>
    <t>ORD05774</t>
  </si>
  <si>
    <t>CUST27648</t>
  </si>
  <si>
    <t>ORD05775</t>
  </si>
  <si>
    <t>CUST16577</t>
  </si>
  <si>
    <t>ORD05776</t>
  </si>
  <si>
    <t>ORD05777</t>
  </si>
  <si>
    <t>CUST42736</t>
  </si>
  <si>
    <t>ORD05778</t>
  </si>
  <si>
    <t>CUST70974</t>
  </si>
  <si>
    <t>ORD05779</t>
  </si>
  <si>
    <t>CUST20400</t>
  </si>
  <si>
    <t>ORD05780</t>
  </si>
  <si>
    <t>CUST64233</t>
  </si>
  <si>
    <t>ORD05781</t>
  </si>
  <si>
    <t>CUST81560</t>
  </si>
  <si>
    <t>ORD05782</t>
  </si>
  <si>
    <t>CUST21504</t>
  </si>
  <si>
    <t>ORD05783</t>
  </si>
  <si>
    <t>CUST59646</t>
  </si>
  <si>
    <t>ORD05784</t>
  </si>
  <si>
    <t>CUST50867</t>
  </si>
  <si>
    <t>ORD05785</t>
  </si>
  <si>
    <t>CUST66626</t>
  </si>
  <si>
    <t>ORD05786</t>
  </si>
  <si>
    <t>CUST16610</t>
  </si>
  <si>
    <t>ORD05787</t>
  </si>
  <si>
    <t>ORD05788</t>
  </si>
  <si>
    <t>CUST55090</t>
  </si>
  <si>
    <t>ORD05789</t>
  </si>
  <si>
    <t>CUST76220</t>
  </si>
  <si>
    <t>ORD05790</t>
  </si>
  <si>
    <t>CUST94283</t>
  </si>
  <si>
    <t>ORD05791</t>
  </si>
  <si>
    <t>ORD05792</t>
  </si>
  <si>
    <t>CUST38495</t>
  </si>
  <si>
    <t>ORD05793</t>
  </si>
  <si>
    <t>CUST61569</t>
  </si>
  <si>
    <t>ORD05794</t>
  </si>
  <si>
    <t>CUST37266</t>
  </si>
  <si>
    <t>ORD05795</t>
  </si>
  <si>
    <t>CUST42208</t>
  </si>
  <si>
    <t>ORD05796</t>
  </si>
  <si>
    <t>CUST21030</t>
  </si>
  <si>
    <t>ORD05797</t>
  </si>
  <si>
    <t>CUST24961</t>
  </si>
  <si>
    <t>ORD05798</t>
  </si>
  <si>
    <t>CUST76183</t>
  </si>
  <si>
    <t>ORD05799</t>
  </si>
  <si>
    <t>CUST13765</t>
  </si>
  <si>
    <t>ORD05800</t>
  </si>
  <si>
    <t>CUST51702</t>
  </si>
  <si>
    <t>ORD05801</t>
  </si>
  <si>
    <t>CUST63295</t>
  </si>
  <si>
    <t>ORD05802</t>
  </si>
  <si>
    <t>CUST69942</t>
  </si>
  <si>
    <t>ORD05803</t>
  </si>
  <si>
    <t>CUST39288</t>
  </si>
  <si>
    <t>ORD05804</t>
  </si>
  <si>
    <t>CUST54379</t>
  </si>
  <si>
    <t>ORD05805</t>
  </si>
  <si>
    <t>CUST57644</t>
  </si>
  <si>
    <t>ORD05806</t>
  </si>
  <si>
    <t>CUST35089</t>
  </si>
  <si>
    <t>ORD05807</t>
  </si>
  <si>
    <t>CUST56015</t>
  </si>
  <si>
    <t>ORD05808</t>
  </si>
  <si>
    <t>CUST74694</t>
  </si>
  <si>
    <t>ORD05809</t>
  </si>
  <si>
    <t>CUST11821</t>
  </si>
  <si>
    <t>ORD05810</t>
  </si>
  <si>
    <t>CUST42225</t>
  </si>
  <si>
    <t>ORD05811</t>
  </si>
  <si>
    <t>CUST25830</t>
  </si>
  <si>
    <t>ORD05812</t>
  </si>
  <si>
    <t>CUST39469</t>
  </si>
  <si>
    <t>ORD05813</t>
  </si>
  <si>
    <t>CUST97573</t>
  </si>
  <si>
    <t>ORD05814</t>
  </si>
  <si>
    <t>CUST53553</t>
  </si>
  <si>
    <t>ORD05815</t>
  </si>
  <si>
    <t>CUST18252</t>
  </si>
  <si>
    <t>ORD05816</t>
  </si>
  <si>
    <t>CUST93743</t>
  </si>
  <si>
    <t>ORD05817</t>
  </si>
  <si>
    <t>CUST41066</t>
  </si>
  <si>
    <t>ORD05818</t>
  </si>
  <si>
    <t>CUST14128</t>
  </si>
  <si>
    <t>ORD05819</t>
  </si>
  <si>
    <t>CUST90883</t>
  </si>
  <si>
    <t>ORD05820</t>
  </si>
  <si>
    <t>CUST90509</t>
  </si>
  <si>
    <t>ORD05821</t>
  </si>
  <si>
    <t>CUST92955</t>
  </si>
  <si>
    <t>ORD05822</t>
  </si>
  <si>
    <t>CUST25227</t>
  </si>
  <si>
    <t>ORD05823</t>
  </si>
  <si>
    <t>CUST44035</t>
  </si>
  <si>
    <t>ORD05824</t>
  </si>
  <si>
    <t>CUST30635</t>
  </si>
  <si>
    <t>ORD05825</t>
  </si>
  <si>
    <t>ORD05826</t>
  </si>
  <si>
    <t>CUST93522</t>
  </si>
  <si>
    <t>ORD05827</t>
  </si>
  <si>
    <t>CUST30805</t>
  </si>
  <si>
    <t>ORD05828</t>
  </si>
  <si>
    <t>CUST95511</t>
  </si>
  <si>
    <t>ORD05829</t>
  </si>
  <si>
    <t>CUST81317</t>
  </si>
  <si>
    <t>ORD05830</t>
  </si>
  <si>
    <t>ORD05831</t>
  </si>
  <si>
    <t>CUST94444</t>
  </si>
  <si>
    <t>ORD05832</t>
  </si>
  <si>
    <t>CUST62364</t>
  </si>
  <si>
    <t>ORD05833</t>
  </si>
  <si>
    <t>CUST84668</t>
  </si>
  <si>
    <t>ORD05834</t>
  </si>
  <si>
    <t>ORD05835</t>
  </si>
  <si>
    <t>CUST30148</t>
  </si>
  <si>
    <t>ORD05836</t>
  </si>
  <si>
    <t>CUST80779</t>
  </si>
  <si>
    <t>ORD05837</t>
  </si>
  <si>
    <t>CUST38691</t>
  </si>
  <si>
    <t>ORD05838</t>
  </si>
  <si>
    <t>CUST43721</t>
  </si>
  <si>
    <t>ORD05839</t>
  </si>
  <si>
    <t>CUST11927</t>
  </si>
  <si>
    <t>ORD05840</t>
  </si>
  <si>
    <t>CUST67472</t>
  </si>
  <si>
    <t>ORD05841</t>
  </si>
  <si>
    <t>CUST67241</t>
  </si>
  <si>
    <t>ORD05842</t>
  </si>
  <si>
    <t>CUST95481</t>
  </si>
  <si>
    <t>ORD05843</t>
  </si>
  <si>
    <t>CUST59259</t>
  </si>
  <si>
    <t>ORD05844</t>
  </si>
  <si>
    <t>CUST55605</t>
  </si>
  <si>
    <t>ORD05845</t>
  </si>
  <si>
    <t>CUST29556</t>
  </si>
  <si>
    <t>ORD05846</t>
  </si>
  <si>
    <t>CUST61815</t>
  </si>
  <si>
    <t>ORD05847</t>
  </si>
  <si>
    <t>CUST70518</t>
  </si>
  <si>
    <t>ORD05848</t>
  </si>
  <si>
    <t>CUST29517</t>
  </si>
  <si>
    <t>ORD05849</t>
  </si>
  <si>
    <t>CUST80481</t>
  </si>
  <si>
    <t>ORD05850</t>
  </si>
  <si>
    <t>CUST22799</t>
  </si>
  <si>
    <t>ORD05851</t>
  </si>
  <si>
    <t>CUST47369</t>
  </si>
  <si>
    <t>ORD05852</t>
  </si>
  <si>
    <t>CUST45027</t>
  </si>
  <si>
    <t>ORD05853</t>
  </si>
  <si>
    <t>CUST55438</t>
  </si>
  <si>
    <t>ORD05854</t>
  </si>
  <si>
    <t>CUST72361</t>
  </si>
  <si>
    <t>ORD05855</t>
  </si>
  <si>
    <t>CUST57031</t>
  </si>
  <si>
    <t>ORD05856</t>
  </si>
  <si>
    <t>CUST85947</t>
  </si>
  <si>
    <t>ORD05857</t>
  </si>
  <si>
    <t>CUST17558</t>
  </si>
  <si>
    <t>ORD05858</t>
  </si>
  <si>
    <t>CUST86328</t>
  </si>
  <si>
    <t>ORD05859</t>
  </si>
  <si>
    <t>CUST67584</t>
  </si>
  <si>
    <t>ORD05860</t>
  </si>
  <si>
    <t>CUST48878</t>
  </si>
  <si>
    <t>ORD05861</t>
  </si>
  <si>
    <t>CUST44619</t>
  </si>
  <si>
    <t>ORD05862</t>
  </si>
  <si>
    <t>CUST72148</t>
  </si>
  <si>
    <t>ORD05863</t>
  </si>
  <si>
    <t>CUST77037</t>
  </si>
  <si>
    <t>ORD05864</t>
  </si>
  <si>
    <t>CUST30277</t>
  </si>
  <si>
    <t>ORD05865</t>
  </si>
  <si>
    <t>CUST63067</t>
  </si>
  <si>
    <t>ORD05866</t>
  </si>
  <si>
    <t>CUST55201</t>
  </si>
  <si>
    <t>ORD05867</t>
  </si>
  <si>
    <t>CUST29105</t>
  </si>
  <si>
    <t>ORD05868</t>
  </si>
  <si>
    <t>CUST92484</t>
  </si>
  <si>
    <t>ORD05869</t>
  </si>
  <si>
    <t>CUST87802</t>
  </si>
  <si>
    <t>ORD05870</t>
  </si>
  <si>
    <t>CUST96073</t>
  </si>
  <si>
    <t>ORD05871</t>
  </si>
  <si>
    <t>CUST13712</t>
  </si>
  <si>
    <t>ORD05872</t>
  </si>
  <si>
    <t>CUST59219</t>
  </si>
  <si>
    <t>ORD05873</t>
  </si>
  <si>
    <t>CUST31280</t>
  </si>
  <si>
    <t>ORD05874</t>
  </si>
  <si>
    <t>ORD05875</t>
  </si>
  <si>
    <t>CUST67564</t>
  </si>
  <si>
    <t>ORD05876</t>
  </si>
  <si>
    <t>CUST96503</t>
  </si>
  <si>
    <t>ORD05877</t>
  </si>
  <si>
    <t>CUST80763</t>
  </si>
  <si>
    <t>ORD05878</t>
  </si>
  <si>
    <t>CUST48693</t>
  </si>
  <si>
    <t>ORD05879</t>
  </si>
  <si>
    <t>CUST19427</t>
  </si>
  <si>
    <t>ORD05880</t>
  </si>
  <si>
    <t>CUST24893</t>
  </si>
  <si>
    <t>ORD05881</t>
  </si>
  <si>
    <t>CUST76525</t>
  </si>
  <si>
    <t>ORD05882</t>
  </si>
  <si>
    <t>CUST75374</t>
  </si>
  <si>
    <t>ORD05883</t>
  </si>
  <si>
    <t>CUST27911</t>
  </si>
  <si>
    <t>ORD05884</t>
  </si>
  <si>
    <t>ORD05885</t>
  </si>
  <si>
    <t>CUST39934</t>
  </si>
  <si>
    <t>ORD05886</t>
  </si>
  <si>
    <t>CUST41479</t>
  </si>
  <si>
    <t>ORD05887</t>
  </si>
  <si>
    <t>CUST44022</t>
  </si>
  <si>
    <t>ORD05888</t>
  </si>
  <si>
    <t>CUST80629</t>
  </si>
  <si>
    <t>ORD05889</t>
  </si>
  <si>
    <t>CUST63186</t>
  </si>
  <si>
    <t>ORD05890</t>
  </si>
  <si>
    <t>CUST69225</t>
  </si>
  <si>
    <t>ORD05891</t>
  </si>
  <si>
    <t>CUST93381</t>
  </si>
  <si>
    <t>ORD05892</t>
  </si>
  <si>
    <t>CUST14986</t>
  </si>
  <si>
    <t>ORD05893</t>
  </si>
  <si>
    <t>CUST15172</t>
  </si>
  <si>
    <t>ORD05894</t>
  </si>
  <si>
    <t>CUST96766</t>
  </si>
  <si>
    <t>ORD05895</t>
  </si>
  <si>
    <t>CUST30619</t>
  </si>
  <si>
    <t>ORD05896</t>
  </si>
  <si>
    <t>CUST39957</t>
  </si>
  <si>
    <t>ORD05897</t>
  </si>
  <si>
    <t>CUST86124</t>
  </si>
  <si>
    <t>ORD05898</t>
  </si>
  <si>
    <t>CUST64433</t>
  </si>
  <si>
    <t>ORD05899</t>
  </si>
  <si>
    <t>ORD05900</t>
  </si>
  <si>
    <t>CUST50176</t>
  </si>
  <si>
    <t>ORD05901</t>
  </si>
  <si>
    <t>CUST29944</t>
  </si>
  <si>
    <t>ORD05902</t>
  </si>
  <si>
    <t>CUST11680</t>
  </si>
  <si>
    <t>ORD05903</t>
  </si>
  <si>
    <t>CUST61499</t>
  </si>
  <si>
    <t>ORD05904</t>
  </si>
  <si>
    <t>CUST54955</t>
  </si>
  <si>
    <t>ORD05905</t>
  </si>
  <si>
    <t>CUST50189</t>
  </si>
  <si>
    <t>ORD05906</t>
  </si>
  <si>
    <t>CUST93991</t>
  </si>
  <si>
    <t>ORD05907</t>
  </si>
  <si>
    <t>CUST88859</t>
  </si>
  <si>
    <t>ORD05908</t>
  </si>
  <si>
    <t>CUST77226</t>
  </si>
  <si>
    <t>ORD05909</t>
  </si>
  <si>
    <t>CUST75893</t>
  </si>
  <si>
    <t>ORD05910</t>
  </si>
  <si>
    <t>CUST81207</t>
  </si>
  <si>
    <t>ORD05911</t>
  </si>
  <si>
    <t>CUST63598</t>
  </si>
  <si>
    <t>ORD05912</t>
  </si>
  <si>
    <t>ORD05913</t>
  </si>
  <si>
    <t>CUST62352</t>
  </si>
  <si>
    <t>ORD05914</t>
  </si>
  <si>
    <t>CUST23234</t>
  </si>
  <si>
    <t>ORD05915</t>
  </si>
  <si>
    <t>CUST91921</t>
  </si>
  <si>
    <t>ORD05916</t>
  </si>
  <si>
    <t>CUST87806</t>
  </si>
  <si>
    <t>ORD05917</t>
  </si>
  <si>
    <t>CUST25426</t>
  </si>
  <si>
    <t>ORD05918</t>
  </si>
  <si>
    <t>CUST86730</t>
  </si>
  <si>
    <t>ORD05919</t>
  </si>
  <si>
    <t>CUST88225</t>
  </si>
  <si>
    <t>ORD05920</t>
  </si>
  <si>
    <t>CUST77911</t>
  </si>
  <si>
    <t>ORD05921</t>
  </si>
  <si>
    <t>CUST92792</t>
  </si>
  <si>
    <t>ORD05922</t>
  </si>
  <si>
    <t>CUST50539</t>
  </si>
  <si>
    <t>ORD05923</t>
  </si>
  <si>
    <t>CUST95704</t>
  </si>
  <si>
    <t>ORD05924</t>
  </si>
  <si>
    <t>CUST54195</t>
  </si>
  <si>
    <t>ORD05925</t>
  </si>
  <si>
    <t>ORD05926</t>
  </si>
  <si>
    <t>CUST51853</t>
  </si>
  <si>
    <t>ORD05927</t>
  </si>
  <si>
    <t>CUST88253</t>
  </si>
  <si>
    <t>ORD05928</t>
  </si>
  <si>
    <t>CUST91183</t>
  </si>
  <si>
    <t>ORD05929</t>
  </si>
  <si>
    <t>CUST59363</t>
  </si>
  <si>
    <t>ORD05930</t>
  </si>
  <si>
    <t>CUST65829</t>
  </si>
  <si>
    <t>ORD05931</t>
  </si>
  <si>
    <t>CUST77387</t>
  </si>
  <si>
    <t>ORD05932</t>
  </si>
  <si>
    <t>CUST17295</t>
  </si>
  <si>
    <t>ORD05933</t>
  </si>
  <si>
    <t>CUST76138</t>
  </si>
  <si>
    <t>ORD05934</t>
  </si>
  <si>
    <t>CUST54974</t>
  </si>
  <si>
    <t>ORD05935</t>
  </si>
  <si>
    <t>CUST31483</t>
  </si>
  <si>
    <t>ORD05936</t>
  </si>
  <si>
    <t>ORD05937</t>
  </si>
  <si>
    <t>CUST62706</t>
  </si>
  <si>
    <t>ORD05938</t>
  </si>
  <si>
    <t>CUST67753</t>
  </si>
  <si>
    <t>ORD05939</t>
  </si>
  <si>
    <t>CUST42083</t>
  </si>
  <si>
    <t>ORD05940</t>
  </si>
  <si>
    <t>CUST65194</t>
  </si>
  <si>
    <t>ORD05941</t>
  </si>
  <si>
    <t>CUST60740</t>
  </si>
  <si>
    <t>ORD05942</t>
  </si>
  <si>
    <t>CUST70515</t>
  </si>
  <si>
    <t>ORD05943</t>
  </si>
  <si>
    <t>CUST50172</t>
  </si>
  <si>
    <t>ORD05944</t>
  </si>
  <si>
    <t>CUST59658</t>
  </si>
  <si>
    <t>ORD05945</t>
  </si>
  <si>
    <t>CUST69261</t>
  </si>
  <si>
    <t>ORD05946</t>
  </si>
  <si>
    <t>CUST82521</t>
  </si>
  <si>
    <t>ORD05947</t>
  </si>
  <si>
    <t>ORD05948</t>
  </si>
  <si>
    <t>CUST19212</t>
  </si>
  <si>
    <t>ORD05949</t>
  </si>
  <si>
    <t>CUST80583</t>
  </si>
  <si>
    <t>ORD05950</t>
  </si>
  <si>
    <t>CUST14536</t>
  </si>
  <si>
    <t>ORD05951</t>
  </si>
  <si>
    <t>CUST21428</t>
  </si>
  <si>
    <t>ORD05952</t>
  </si>
  <si>
    <t>CUST69680</t>
  </si>
  <si>
    <t>ORD05953</t>
  </si>
  <si>
    <t>CUST40334</t>
  </si>
  <si>
    <t>ORD05954</t>
  </si>
  <si>
    <t>CUST90526</t>
  </si>
  <si>
    <t>ORD05955</t>
  </si>
  <si>
    <t>CUST47046</t>
  </si>
  <si>
    <t>ORD05956</t>
  </si>
  <si>
    <t>CUST22481</t>
  </si>
  <si>
    <t>ORD05957</t>
  </si>
  <si>
    <t>CUST42082</t>
  </si>
  <si>
    <t>ORD05958</t>
  </si>
  <si>
    <t>CUST52063</t>
  </si>
  <si>
    <t>ORD05959</t>
  </si>
  <si>
    <t>CUST29182</t>
  </si>
  <si>
    <t>ORD05960</t>
  </si>
  <si>
    <t>CUST38950</t>
  </si>
  <si>
    <t>ORD05961</t>
  </si>
  <si>
    <t>CUST47302</t>
  </si>
  <si>
    <t>ORD05962</t>
  </si>
  <si>
    <t>CUST91537</t>
  </si>
  <si>
    <t>ORD05963</t>
  </si>
  <si>
    <t>CUST35755</t>
  </si>
  <si>
    <t>ORD05964</t>
  </si>
  <si>
    <t>CUST90208</t>
  </si>
  <si>
    <t>ORD05965</t>
  </si>
  <si>
    <t>CUST15495</t>
  </si>
  <si>
    <t>ORD05966</t>
  </si>
  <si>
    <t>CUST39720</t>
  </si>
  <si>
    <t>ORD05967</t>
  </si>
  <si>
    <t>CUST50913</t>
  </si>
  <si>
    <t>ORD05968</t>
  </si>
  <si>
    <t>CUST48675</t>
  </si>
  <si>
    <t>ORD05969</t>
  </si>
  <si>
    <t>CUST12596</t>
  </si>
  <si>
    <t>ORD05970</t>
  </si>
  <si>
    <t>CUST67330</t>
  </si>
  <si>
    <t>ORD05971</t>
  </si>
  <si>
    <t>CUST76072</t>
  </si>
  <si>
    <t>ORD05972</t>
  </si>
  <si>
    <t>CUST13471</t>
  </si>
  <si>
    <t>ORD05973</t>
  </si>
  <si>
    <t>CUST38887</t>
  </si>
  <si>
    <t>ORD05974</t>
  </si>
  <si>
    <t>CUST33577</t>
  </si>
  <si>
    <t>ORD05975</t>
  </si>
  <si>
    <t>CUST41482</t>
  </si>
  <si>
    <t>ORD05976</t>
  </si>
  <si>
    <t>CUST28540</t>
  </si>
  <si>
    <t>ORD05977</t>
  </si>
  <si>
    <t>CUST57976</t>
  </si>
  <si>
    <t>ORD05978</t>
  </si>
  <si>
    <t>CUST20019</t>
  </si>
  <si>
    <t>ORD05979</t>
  </si>
  <si>
    <t>CUST56960</t>
  </si>
  <si>
    <t>ORD05980</t>
  </si>
  <si>
    <t>CUST33130</t>
  </si>
  <si>
    <t>ORD05981</t>
  </si>
  <si>
    <t>CUST39733</t>
  </si>
  <si>
    <t>ORD05982</t>
  </si>
  <si>
    <t>CUST47262</t>
  </si>
  <si>
    <t>ORD05983</t>
  </si>
  <si>
    <t>CUST77483</t>
  </si>
  <si>
    <t>ORD05984</t>
  </si>
  <si>
    <t>CUST82567</t>
  </si>
  <si>
    <t>ORD05985</t>
  </si>
  <si>
    <t>CUST50763</t>
  </si>
  <si>
    <t>ORD05986</t>
  </si>
  <si>
    <t>CUST47399</t>
  </si>
  <si>
    <t>ORD05987</t>
  </si>
  <si>
    <t>CUST90009</t>
  </si>
  <si>
    <t>ORD05988</t>
  </si>
  <si>
    <t>CUST53738</t>
  </si>
  <si>
    <t>ORD05989</t>
  </si>
  <si>
    <t>CUST59833</t>
  </si>
  <si>
    <t>ORD05990</t>
  </si>
  <si>
    <t>CUST41751</t>
  </si>
  <si>
    <t>ORD05991</t>
  </si>
  <si>
    <t>CUST66724</t>
  </si>
  <si>
    <t>ORD05992</t>
  </si>
  <si>
    <t>CUST17301</t>
  </si>
  <si>
    <t>ORD05993</t>
  </si>
  <si>
    <t>CUST71480</t>
  </si>
  <si>
    <t>ORD05994</t>
  </si>
  <si>
    <t>CUST35501</t>
  </si>
  <si>
    <t>ORD05995</t>
  </si>
  <si>
    <t>CUST98831</t>
  </si>
  <si>
    <t>ORD05996</t>
  </si>
  <si>
    <t>CUST81574</t>
  </si>
  <si>
    <t>ORD05997</t>
  </si>
  <si>
    <t>CUST40339</t>
  </si>
  <si>
    <t>ORD05998</t>
  </si>
  <si>
    <t>CUST14626</t>
  </si>
  <si>
    <t>ORD05999</t>
  </si>
  <si>
    <t>CUST88433</t>
  </si>
  <si>
    <t>ORD06000</t>
  </si>
  <si>
    <t>CUST70916</t>
  </si>
  <si>
    <t>ORD06001</t>
  </si>
  <si>
    <t>CUST55781</t>
  </si>
  <si>
    <t>ORD06002</t>
  </si>
  <si>
    <t>CUST54880</t>
  </si>
  <si>
    <t>ORD06003</t>
  </si>
  <si>
    <t>CUST47400</t>
  </si>
  <si>
    <t>ORD06004</t>
  </si>
  <si>
    <t>CUST52404</t>
  </si>
  <si>
    <t>ORD06005</t>
  </si>
  <si>
    <t>CUST45159</t>
  </si>
  <si>
    <t>ORD06006</t>
  </si>
  <si>
    <t>CUST44921</t>
  </si>
  <si>
    <t>ORD06007</t>
  </si>
  <si>
    <t>CUST49185</t>
  </si>
  <si>
    <t>ORD06008</t>
  </si>
  <si>
    <t>CUST68885</t>
  </si>
  <si>
    <t>ORD06009</t>
  </si>
  <si>
    <t>CUST59329</t>
  </si>
  <si>
    <t>ORD06010</t>
  </si>
  <si>
    <t>CUST99145</t>
  </si>
  <si>
    <t>ORD06011</t>
  </si>
  <si>
    <t>CUST43908</t>
  </si>
  <si>
    <t>ORD06012</t>
  </si>
  <si>
    <t>CUST61437</t>
  </si>
  <si>
    <t>ORD06013</t>
  </si>
  <si>
    <t>CUST55858</t>
  </si>
  <si>
    <t>ORD06014</t>
  </si>
  <si>
    <t>CUST12872</t>
  </si>
  <si>
    <t>ORD06015</t>
  </si>
  <si>
    <t>CUST46217</t>
  </si>
  <si>
    <t>ORD06016</t>
  </si>
  <si>
    <t>CUST21506</t>
  </si>
  <si>
    <t>ORD06017</t>
  </si>
  <si>
    <t>CUST72221</t>
  </si>
  <si>
    <t>ORD06018</t>
  </si>
  <si>
    <t>CUST98825</t>
  </si>
  <si>
    <t>ORD06019</t>
  </si>
  <si>
    <t>CUST46160</t>
  </si>
  <si>
    <t>ORD06020</t>
  </si>
  <si>
    <t>CUST76132</t>
  </si>
  <si>
    <t>ORD06021</t>
  </si>
  <si>
    <t>CUST42659</t>
  </si>
  <si>
    <t>ORD06022</t>
  </si>
  <si>
    <t>CUST52034</t>
  </si>
  <si>
    <t>ORD06023</t>
  </si>
  <si>
    <t>CUST24748</t>
  </si>
  <si>
    <t>ORD06024</t>
  </si>
  <si>
    <t>CUST79867</t>
  </si>
  <si>
    <t>ORD06025</t>
  </si>
  <si>
    <t>CUST77084</t>
  </si>
  <si>
    <t>ORD06026</t>
  </si>
  <si>
    <t>CUST20327</t>
  </si>
  <si>
    <t>ORD06027</t>
  </si>
  <si>
    <t>CUST91499</t>
  </si>
  <si>
    <t>ORD06028</t>
  </si>
  <si>
    <t>CUST77239</t>
  </si>
  <si>
    <t>ORD06029</t>
  </si>
  <si>
    <t>CUST13705</t>
  </si>
  <si>
    <t>ORD06030</t>
  </si>
  <si>
    <t>CUST48609</t>
  </si>
  <si>
    <t>ORD06031</t>
  </si>
  <si>
    <t>CUST57814</t>
  </si>
  <si>
    <t>ORD06032</t>
  </si>
  <si>
    <t>CUST85782</t>
  </si>
  <si>
    <t>ORD06033</t>
  </si>
  <si>
    <t>CUST73535</t>
  </si>
  <si>
    <t>ORD06034</t>
  </si>
  <si>
    <t>CUST93741</t>
  </si>
  <si>
    <t>ORD06035</t>
  </si>
  <si>
    <t>ORD06036</t>
  </si>
  <si>
    <t>CUST13940</t>
  </si>
  <si>
    <t>ORD06037</t>
  </si>
  <si>
    <t>CUST90700</t>
  </si>
  <si>
    <t>ORD06038</t>
  </si>
  <si>
    <t>CUST60149</t>
  </si>
  <si>
    <t>ORD06039</t>
  </si>
  <si>
    <t>ORD06040</t>
  </si>
  <si>
    <t>CUST24916</t>
  </si>
  <si>
    <t>ORD06041</t>
  </si>
  <si>
    <t>CUST14037</t>
  </si>
  <si>
    <t>ORD06042</t>
  </si>
  <si>
    <t>CUST24628</t>
  </si>
  <si>
    <t>ORD06043</t>
  </si>
  <si>
    <t>CUST58601</t>
  </si>
  <si>
    <t>ORD06044</t>
  </si>
  <si>
    <t>CUST54254</t>
  </si>
  <si>
    <t>ORD06045</t>
  </si>
  <si>
    <t>CUST91858</t>
  </si>
  <si>
    <t>ORD06046</t>
  </si>
  <si>
    <t>CUST19852</t>
  </si>
  <si>
    <t>ORD06047</t>
  </si>
  <si>
    <t>CUST67961</t>
  </si>
  <si>
    <t>ORD06048</t>
  </si>
  <si>
    <t>CUST80031</t>
  </si>
  <si>
    <t>ORD06049</t>
  </si>
  <si>
    <t>CUST99042</t>
  </si>
  <si>
    <t>ORD06050</t>
  </si>
  <si>
    <t>CUST77049</t>
  </si>
  <si>
    <t>ORD06051</t>
  </si>
  <si>
    <t>CUST24157</t>
  </si>
  <si>
    <t>ORD06052</t>
  </si>
  <si>
    <t>CUST36589</t>
  </si>
  <si>
    <t>ORD06053</t>
  </si>
  <si>
    <t>CUST85004</t>
  </si>
  <si>
    <t>ORD06054</t>
  </si>
  <si>
    <t>CUST20349</t>
  </si>
  <si>
    <t>ORD06055</t>
  </si>
  <si>
    <t>CUST48628</t>
  </si>
  <si>
    <t>ORD06056</t>
  </si>
  <si>
    <t>CUST18261</t>
  </si>
  <si>
    <t>ORD06057</t>
  </si>
  <si>
    <t>CUST91280</t>
  </si>
  <si>
    <t>ORD06058</t>
  </si>
  <si>
    <t>CUST28994</t>
  </si>
  <si>
    <t>ORD06059</t>
  </si>
  <si>
    <t>CUST81162</t>
  </si>
  <si>
    <t>ORD06060</t>
  </si>
  <si>
    <t>CUST77944</t>
  </si>
  <si>
    <t>ORD06061</t>
  </si>
  <si>
    <t>CUST44200</t>
  </si>
  <si>
    <t>ORD06062</t>
  </si>
  <si>
    <t>CUST53900</t>
  </si>
  <si>
    <t>ORD06063</t>
  </si>
  <si>
    <t>CUST84926</t>
  </si>
  <si>
    <t>ORD06064</t>
  </si>
  <si>
    <t>CUST95991</t>
  </si>
  <si>
    <t>ORD06065</t>
  </si>
  <si>
    <t>CUST62462</t>
  </si>
  <si>
    <t>ORD06066</t>
  </si>
  <si>
    <t>CUST42508</t>
  </si>
  <si>
    <t>ORD06067</t>
  </si>
  <si>
    <t>CUST68975</t>
  </si>
  <si>
    <t>ORD06068</t>
  </si>
  <si>
    <t>CUST63175</t>
  </si>
  <si>
    <t>ORD06069</t>
  </si>
  <si>
    <t>CUST63150</t>
  </si>
  <si>
    <t>ORD06070</t>
  </si>
  <si>
    <t>CUST94362</t>
  </si>
  <si>
    <t>ORD06071</t>
  </si>
  <si>
    <t>CUST27984</t>
  </si>
  <si>
    <t>ORD06072</t>
  </si>
  <si>
    <t>CUST87323</t>
  </si>
  <si>
    <t>ORD06073</t>
  </si>
  <si>
    <t>CUST95753</t>
  </si>
  <si>
    <t>ORD06074</t>
  </si>
  <si>
    <t>CUST26486</t>
  </si>
  <si>
    <t>ORD06075</t>
  </si>
  <si>
    <t>CUST49615</t>
  </si>
  <si>
    <t>ORD06076</t>
  </si>
  <si>
    <t>CUST63741</t>
  </si>
  <si>
    <t>ORD06077</t>
  </si>
  <si>
    <t>CUST99266</t>
  </si>
  <si>
    <t>ORD06078</t>
  </si>
  <si>
    <t>CUST20937</t>
  </si>
  <si>
    <t>ORD06079</t>
  </si>
  <si>
    <t>CUST24228</t>
  </si>
  <si>
    <t>ORD06080</t>
  </si>
  <si>
    <t>ORD06081</t>
  </si>
  <si>
    <t>CUST47905</t>
  </si>
  <si>
    <t>ORD06082</t>
  </si>
  <si>
    <t>CUST49385</t>
  </si>
  <si>
    <t>ORD06083</t>
  </si>
  <si>
    <t>CUST46825</t>
  </si>
  <si>
    <t>ORD06084</t>
  </si>
  <si>
    <t>CUST26161</t>
  </si>
  <si>
    <t>ORD06085</t>
  </si>
  <si>
    <t>CUST21187</t>
  </si>
  <si>
    <t>ORD06086</t>
  </si>
  <si>
    <t>CUST15113</t>
  </si>
  <si>
    <t>ORD06087</t>
  </si>
  <si>
    <t>CUST43290</t>
  </si>
  <si>
    <t>ORD06088</t>
  </si>
  <si>
    <t>CUST12004</t>
  </si>
  <si>
    <t>ORD06089</t>
  </si>
  <si>
    <t>ORD06090</t>
  </si>
  <si>
    <t>CUST41340</t>
  </si>
  <si>
    <t>ORD06091</t>
  </si>
  <si>
    <t>CUST40423</t>
  </si>
  <si>
    <t>ORD06092</t>
  </si>
  <si>
    <t>ORD06093</t>
  </si>
  <si>
    <t>CUST28421</t>
  </si>
  <si>
    <t>ORD06094</t>
  </si>
  <si>
    <t>CUST98604</t>
  </si>
  <si>
    <t>ORD06095</t>
  </si>
  <si>
    <t>CUST17976</t>
  </si>
  <si>
    <t>ORD06096</t>
  </si>
  <si>
    <t>CUST66389</t>
  </si>
  <si>
    <t>ORD06097</t>
  </si>
  <si>
    <t>CUST30745</t>
  </si>
  <si>
    <t>ORD06098</t>
  </si>
  <si>
    <t>CUST71523</t>
  </si>
  <si>
    <t>ORD06099</t>
  </si>
  <si>
    <t>CUST87803</t>
  </si>
  <si>
    <t>ORD06100</t>
  </si>
  <si>
    <t>CUST34369</t>
  </si>
  <si>
    <t>ORD06101</t>
  </si>
  <si>
    <t>CUST47795</t>
  </si>
  <si>
    <t>ORD06102</t>
  </si>
  <si>
    <t>CUST25262</t>
  </si>
  <si>
    <t>ORD06103</t>
  </si>
  <si>
    <t>CUST22629</t>
  </si>
  <si>
    <t>ORD06104</t>
  </si>
  <si>
    <t>CUST16951</t>
  </si>
  <si>
    <t>ORD06105</t>
  </si>
  <si>
    <t>CUST93417</t>
  </si>
  <si>
    <t>ORD06106</t>
  </si>
  <si>
    <t>CUST50274</t>
  </si>
  <si>
    <t>ORD06107</t>
  </si>
  <si>
    <t>ORD06108</t>
  </si>
  <si>
    <t>ORD06109</t>
  </si>
  <si>
    <t>CUST73519</t>
  </si>
  <si>
    <t>ORD06110</t>
  </si>
  <si>
    <t>CUST88191</t>
  </si>
  <si>
    <t>ORD06111</t>
  </si>
  <si>
    <t>CUST35366</t>
  </si>
  <si>
    <t>ORD06112</t>
  </si>
  <si>
    <t>CUST28621</t>
  </si>
  <si>
    <t>ORD06113</t>
  </si>
  <si>
    <t>CUST42074</t>
  </si>
  <si>
    <t>ORD06114</t>
  </si>
  <si>
    <t>CUST82692</t>
  </si>
  <si>
    <t>ORD06115</t>
  </si>
  <si>
    <t>CUST47706</t>
  </si>
  <si>
    <t>ORD06116</t>
  </si>
  <si>
    <t>CUST47099</t>
  </si>
  <si>
    <t>ORD06117</t>
  </si>
  <si>
    <t>CUST73916</t>
  </si>
  <si>
    <t>ORD06118</t>
  </si>
  <si>
    <t>CUST86504</t>
  </si>
  <si>
    <t>ORD06119</t>
  </si>
  <si>
    <t>CUST91656</t>
  </si>
  <si>
    <t>ORD06120</t>
  </si>
  <si>
    <t>CUST60201</t>
  </si>
  <si>
    <t>ORD06121</t>
  </si>
  <si>
    <t>CUST58535</t>
  </si>
  <si>
    <t>ORD06122</t>
  </si>
  <si>
    <t>CUST69458</t>
  </si>
  <si>
    <t>ORD06123</t>
  </si>
  <si>
    <t>CUST21496</t>
  </si>
  <si>
    <t>ORD06124</t>
  </si>
  <si>
    <t>CUST51935</t>
  </si>
  <si>
    <t>ORD06125</t>
  </si>
  <si>
    <t>CUST62691</t>
  </si>
  <si>
    <t>ORD06126</t>
  </si>
  <si>
    <t>CUST65652</t>
  </si>
  <si>
    <t>ORD06127</t>
  </si>
  <si>
    <t>ORD06128</t>
  </si>
  <si>
    <t>CUST59920</t>
  </si>
  <si>
    <t>ORD06129</t>
  </si>
  <si>
    <t>CUST64454</t>
  </si>
  <si>
    <t>ORD06130</t>
  </si>
  <si>
    <t>CUST26056</t>
  </si>
  <si>
    <t>ORD06131</t>
  </si>
  <si>
    <t>CUST67724</t>
  </si>
  <si>
    <t>ORD06132</t>
  </si>
  <si>
    <t>CUST45024</t>
  </si>
  <si>
    <t>ORD06133</t>
  </si>
  <si>
    <t>CUST46433</t>
  </si>
  <si>
    <t>ORD06134</t>
  </si>
  <si>
    <t>CUST27411</t>
  </si>
  <si>
    <t>ORD06135</t>
  </si>
  <si>
    <t>CUST87220</t>
  </si>
  <si>
    <t>ORD06136</t>
  </si>
  <si>
    <t>CUST69170</t>
  </si>
  <si>
    <t>ORD06137</t>
  </si>
  <si>
    <t>CUST43451</t>
  </si>
  <si>
    <t>ORD06138</t>
  </si>
  <si>
    <t>CUST26685</t>
  </si>
  <si>
    <t>ORD06139</t>
  </si>
  <si>
    <t>CUST17251</t>
  </si>
  <si>
    <t>ORD06140</t>
  </si>
  <si>
    <t>CUST97071</t>
  </si>
  <si>
    <t>ORD06141</t>
  </si>
  <si>
    <t>CUST18284</t>
  </si>
  <si>
    <t>ORD06142</t>
  </si>
  <si>
    <t>CUST65702</t>
  </si>
  <si>
    <t>ORD06143</t>
  </si>
  <si>
    <t>CUST77769</t>
  </si>
  <si>
    <t>ORD06144</t>
  </si>
  <si>
    <t>CUST56038</t>
  </si>
  <si>
    <t>ORD06145</t>
  </si>
  <si>
    <t>CUST57634</t>
  </si>
  <si>
    <t>ORD06146</t>
  </si>
  <si>
    <t>CUST58049</t>
  </si>
  <si>
    <t>ORD06147</t>
  </si>
  <si>
    <t>CUST96678</t>
  </si>
  <si>
    <t>ORD06148</t>
  </si>
  <si>
    <t>CUST17042</t>
  </si>
  <si>
    <t>ORD06149</t>
  </si>
  <si>
    <t>CUST72121</t>
  </si>
  <si>
    <t>ORD06150</t>
  </si>
  <si>
    <t>CUST78725</t>
  </si>
  <si>
    <t>ORD06151</t>
  </si>
  <si>
    <t>CUST26468</t>
  </si>
  <si>
    <t>ORD06152</t>
  </si>
  <si>
    <t>CUST87671</t>
  </si>
  <si>
    <t>ORD06153</t>
  </si>
  <si>
    <t>ORD06154</t>
  </si>
  <si>
    <t>CUST88384</t>
  </si>
  <si>
    <t>ORD06155</t>
  </si>
  <si>
    <t>ORD06156</t>
  </si>
  <si>
    <t>CUST48329</t>
  </si>
  <si>
    <t>ORD06157</t>
  </si>
  <si>
    <t>CUST50630</t>
  </si>
  <si>
    <t>ORD06158</t>
  </si>
  <si>
    <t>ORD06159</t>
  </si>
  <si>
    <t>CUST89193</t>
  </si>
  <si>
    <t>ORD06160</t>
  </si>
  <si>
    <t>CUST22348</t>
  </si>
  <si>
    <t>ORD06161</t>
  </si>
  <si>
    <t>CUST69478</t>
  </si>
  <si>
    <t>ORD06162</t>
  </si>
  <si>
    <t>CUST75804</t>
  </si>
  <si>
    <t>ORD06163</t>
  </si>
  <si>
    <t>CUST89170</t>
  </si>
  <si>
    <t>ORD06164</t>
  </si>
  <si>
    <t>CUST55178</t>
  </si>
  <si>
    <t>ORD06165</t>
  </si>
  <si>
    <t>CUST95277</t>
  </si>
  <si>
    <t>ORD06166</t>
  </si>
  <si>
    <t>CUST24659</t>
  </si>
  <si>
    <t>ORD06167</t>
  </si>
  <si>
    <t>CUST20981</t>
  </si>
  <si>
    <t>ORD06168</t>
  </si>
  <si>
    <t>CUST37862</t>
  </si>
  <si>
    <t>ORD06169</t>
  </si>
  <si>
    <t>CUST12708</t>
  </si>
  <si>
    <t>ORD06170</t>
  </si>
  <si>
    <t>CUST79252</t>
  </si>
  <si>
    <t>ORD06171</t>
  </si>
  <si>
    <t>CUST41356</t>
  </si>
  <si>
    <t>ORD06172</t>
  </si>
  <si>
    <t>CUST60185</t>
  </si>
  <si>
    <t>ORD06173</t>
  </si>
  <si>
    <t>CUST76240</t>
  </si>
  <si>
    <t>ORD06174</t>
  </si>
  <si>
    <t>ORD06175</t>
  </si>
  <si>
    <t>CUST14493</t>
  </si>
  <si>
    <t>ORD06176</t>
  </si>
  <si>
    <t>CUST82049</t>
  </si>
  <si>
    <t>ORD06177</t>
  </si>
  <si>
    <t>CUST70495</t>
  </si>
  <si>
    <t>ORD06178</t>
  </si>
  <si>
    <t>CUST50192</t>
  </si>
  <si>
    <t>ORD06179</t>
  </si>
  <si>
    <t>CUST52159</t>
  </si>
  <si>
    <t>ORD06180</t>
  </si>
  <si>
    <t>CUST81690</t>
  </si>
  <si>
    <t>ORD06181</t>
  </si>
  <si>
    <t>CUST24270</t>
  </si>
  <si>
    <t>ORD06182</t>
  </si>
  <si>
    <t>CUST49229</t>
  </si>
  <si>
    <t>ORD06183</t>
  </si>
  <si>
    <t>CUST41150</t>
  </si>
  <si>
    <t>ORD06184</t>
  </si>
  <si>
    <t>CUST54841</t>
  </si>
  <si>
    <t>ORD06185</t>
  </si>
  <si>
    <t>CUST36893</t>
  </si>
  <si>
    <t>ORD06186</t>
  </si>
  <si>
    <t>CUST58947</t>
  </si>
  <si>
    <t>ORD06187</t>
  </si>
  <si>
    <t>CUST99089</t>
  </si>
  <si>
    <t>ORD06188</t>
  </si>
  <si>
    <t>CUST14279</t>
  </si>
  <si>
    <t>ORD06189</t>
  </si>
  <si>
    <t>CUST27667</t>
  </si>
  <si>
    <t>ORD06190</t>
  </si>
  <si>
    <t>CUST41468</t>
  </si>
  <si>
    <t>ORD06191</t>
  </si>
  <si>
    <t>CUST81529</t>
  </si>
  <si>
    <t>ORD06192</t>
  </si>
  <si>
    <t>CUST89214</t>
  </si>
  <si>
    <t>ORD06193</t>
  </si>
  <si>
    <t>CUST67434</t>
  </si>
  <si>
    <t>ORD06194</t>
  </si>
  <si>
    <t>CUST36208</t>
  </si>
  <si>
    <t>ORD06195</t>
  </si>
  <si>
    <t>CUST74364</t>
  </si>
  <si>
    <t>ORD06196</t>
  </si>
  <si>
    <t>CUST36762</t>
  </si>
  <si>
    <t>ORD06197</t>
  </si>
  <si>
    <t>CUST90125</t>
  </si>
  <si>
    <t>ORD06198</t>
  </si>
  <si>
    <t>CUST78938</t>
  </si>
  <si>
    <t>ORD06199</t>
  </si>
  <si>
    <t>CUST69277</t>
  </si>
  <si>
    <t>ORD06200</t>
  </si>
  <si>
    <t>CUST15434</t>
  </si>
  <si>
    <t>ORD06201</t>
  </si>
  <si>
    <t>CUST96160</t>
  </si>
  <si>
    <t>ORD06202</t>
  </si>
  <si>
    <t>CUST44386</t>
  </si>
  <si>
    <t>ORD06203</t>
  </si>
  <si>
    <t>CUST93833</t>
  </si>
  <si>
    <t>ORD06204</t>
  </si>
  <si>
    <t>CUST44355</t>
  </si>
  <si>
    <t>ORD06205</t>
  </si>
  <si>
    <t>CUST48897</t>
  </si>
  <si>
    <t>ORD06206</t>
  </si>
  <si>
    <t>CUST76571</t>
  </si>
  <si>
    <t>ORD06207</t>
  </si>
  <si>
    <t>CUST97623</t>
  </si>
  <si>
    <t>ORD06208</t>
  </si>
  <si>
    <t>CUST71931</t>
  </si>
  <si>
    <t>ORD06209</t>
  </si>
  <si>
    <t>CUST99696</t>
  </si>
  <si>
    <t>ORD06210</t>
  </si>
  <si>
    <t>CUST63077</t>
  </si>
  <si>
    <t>ORD06211</t>
  </si>
  <si>
    <t>CUST57478</t>
  </si>
  <si>
    <t>ORD06212</t>
  </si>
  <si>
    <t>CUST19184</t>
  </si>
  <si>
    <t>ORD06213</t>
  </si>
  <si>
    <t>CUST72980</t>
  </si>
  <si>
    <t>ORD06214</t>
  </si>
  <si>
    <t>CUST39817</t>
  </si>
  <si>
    <t>ORD06215</t>
  </si>
  <si>
    <t>CUST92321</t>
  </si>
  <si>
    <t>ORD06216</t>
  </si>
  <si>
    <t>CUST91531</t>
  </si>
  <si>
    <t>ORD06217</t>
  </si>
  <si>
    <t>CUST33355</t>
  </si>
  <si>
    <t>ORD06218</t>
  </si>
  <si>
    <t>CUST77675</t>
  </si>
  <si>
    <t>ORD06219</t>
  </si>
  <si>
    <t>CUST38036</t>
  </si>
  <si>
    <t>ORD06220</t>
  </si>
  <si>
    <t>CUST11331</t>
  </si>
  <si>
    <t>ORD06221</t>
  </si>
  <si>
    <t>CUST27098</t>
  </si>
  <si>
    <t>ORD06222</t>
  </si>
  <si>
    <t>CUST24949</t>
  </si>
  <si>
    <t>ORD06223</t>
  </si>
  <si>
    <t>CUST64209</t>
  </si>
  <si>
    <t>ORD06224</t>
  </si>
  <si>
    <t>CUST73593</t>
  </si>
  <si>
    <t>ORD06225</t>
  </si>
  <si>
    <t>CUST31349</t>
  </si>
  <si>
    <t>ORD06226</t>
  </si>
  <si>
    <t>CUST81480</t>
  </si>
  <si>
    <t>ORD06227</t>
  </si>
  <si>
    <t>CUST67929</t>
  </si>
  <si>
    <t>ORD06228</t>
  </si>
  <si>
    <t>CUST97055</t>
  </si>
  <si>
    <t>ORD06229</t>
  </si>
  <si>
    <t>CUST35102</t>
  </si>
  <si>
    <t>ORD06230</t>
  </si>
  <si>
    <t>CUST21528</t>
  </si>
  <si>
    <t>ORD06231</t>
  </si>
  <si>
    <t>CUST76024</t>
  </si>
  <si>
    <t>ORD06232</t>
  </si>
  <si>
    <t>CUST57856</t>
  </si>
  <si>
    <t>ORD06233</t>
  </si>
  <si>
    <t>CUST88583</t>
  </si>
  <si>
    <t>ORD06234</t>
  </si>
  <si>
    <t>CUST63826</t>
  </si>
  <si>
    <t>ORD06235</t>
  </si>
  <si>
    <t>CUST42936</t>
  </si>
  <si>
    <t>ORD06236</t>
  </si>
  <si>
    <t>CUST54678</t>
  </si>
  <si>
    <t>ORD06237</t>
  </si>
  <si>
    <t>CUST56303</t>
  </si>
  <si>
    <t>ORD06238</t>
  </si>
  <si>
    <t>CUST10022</t>
  </si>
  <si>
    <t>ORD06239</t>
  </si>
  <si>
    <t>CUST62397</t>
  </si>
  <si>
    <t>ORD06240</t>
  </si>
  <si>
    <t>CUST36060</t>
  </si>
  <si>
    <t>ORD06241</t>
  </si>
  <si>
    <t>CUST98961</t>
  </si>
  <si>
    <t>ORD06242</t>
  </si>
  <si>
    <t>CUST18280</t>
  </si>
  <si>
    <t>ORD06243</t>
  </si>
  <si>
    <t>CUST89299</t>
  </si>
  <si>
    <t>ORD06244</t>
  </si>
  <si>
    <t>CUST41989</t>
  </si>
  <si>
    <t>ORD06245</t>
  </si>
  <si>
    <t>CUST61812</t>
  </si>
  <si>
    <t>ORD06246</t>
  </si>
  <si>
    <t>CUST99192</t>
  </si>
  <si>
    <t>ORD06247</t>
  </si>
  <si>
    <t>CUST69711</t>
  </si>
  <si>
    <t>ORD06248</t>
  </si>
  <si>
    <t>CUST97182</t>
  </si>
  <si>
    <t>ORD06249</t>
  </si>
  <si>
    <t>CUST73431</t>
  </si>
  <si>
    <t>ORD06250</t>
  </si>
  <si>
    <t>CUST51410</t>
  </si>
  <si>
    <t>ORD06251</t>
  </si>
  <si>
    <t>CUST36097</t>
  </si>
  <si>
    <t>ORD06252</t>
  </si>
  <si>
    <t>CUST72372</t>
  </si>
  <si>
    <t>ORD06253</t>
  </si>
  <si>
    <t>CUST52351</t>
  </si>
  <si>
    <t>ORD06254</t>
  </si>
  <si>
    <t>ORD06255</t>
  </si>
  <si>
    <t>CUST64913</t>
  </si>
  <si>
    <t>ORD06256</t>
  </si>
  <si>
    <t>CUST63693</t>
  </si>
  <si>
    <t>ORD06257</t>
  </si>
  <si>
    <t>CUST63151</t>
  </si>
  <si>
    <t>ORD06258</t>
  </si>
  <si>
    <t>CUST31426</t>
  </si>
  <si>
    <t>ORD06259</t>
  </si>
  <si>
    <t>CUST67601</t>
  </si>
  <si>
    <t>ORD06260</t>
  </si>
  <si>
    <t>CUST54276</t>
  </si>
  <si>
    <t>ORD06261</t>
  </si>
  <si>
    <t>CUST30839</t>
  </si>
  <si>
    <t>ORD06262</t>
  </si>
  <si>
    <t>CUST17450</t>
  </si>
  <si>
    <t>ORD06263</t>
  </si>
  <si>
    <t>ORD06264</t>
  </si>
  <si>
    <t>CUST65802</t>
  </si>
  <si>
    <t>ORD06265</t>
  </si>
  <si>
    <t>CUST35450</t>
  </si>
  <si>
    <t>ORD06266</t>
  </si>
  <si>
    <t>CUST25564</t>
  </si>
  <si>
    <t>ORD06267</t>
  </si>
  <si>
    <t>CUST28978</t>
  </si>
  <si>
    <t>ORD06268</t>
  </si>
  <si>
    <t>CUST98374</t>
  </si>
  <si>
    <t>ORD06269</t>
  </si>
  <si>
    <t>CUST95900</t>
  </si>
  <si>
    <t>ORD06270</t>
  </si>
  <si>
    <t>CUST72525</t>
  </si>
  <si>
    <t>ORD06271</t>
  </si>
  <si>
    <t>ORD06272</t>
  </si>
  <si>
    <t>CUST65857</t>
  </si>
  <si>
    <t>ORD06273</t>
  </si>
  <si>
    <t>CUST38824</t>
  </si>
  <si>
    <t>ORD06274</t>
  </si>
  <si>
    <t>CUST39006</t>
  </si>
  <si>
    <t>ORD06275</t>
  </si>
  <si>
    <t>CUST65994</t>
  </si>
  <si>
    <t>ORD06276</t>
  </si>
  <si>
    <t>CUST65290</t>
  </si>
  <si>
    <t>ORD06277</t>
  </si>
  <si>
    <t>CUST71036</t>
  </si>
  <si>
    <t>ORD06278</t>
  </si>
  <si>
    <t>CUST57133</t>
  </si>
  <si>
    <t>ORD06279</t>
  </si>
  <si>
    <t>CUST64172</t>
  </si>
  <si>
    <t>ORD06280</t>
  </si>
  <si>
    <t>ORD06281</t>
  </si>
  <si>
    <t>CUST43497</t>
  </si>
  <si>
    <t>ORD06282</t>
  </si>
  <si>
    <t>CUST65733</t>
  </si>
  <si>
    <t>ORD06283</t>
  </si>
  <si>
    <t>CUST31649</t>
  </si>
  <si>
    <t>ORD06284</t>
  </si>
  <si>
    <t>CUST37773</t>
  </si>
  <si>
    <t>ORD06285</t>
  </si>
  <si>
    <t>CUST50873</t>
  </si>
  <si>
    <t>ORD06286</t>
  </si>
  <si>
    <t>CUST13546</t>
  </si>
  <si>
    <t>ORD06287</t>
  </si>
  <si>
    <t>CUST15222</t>
  </si>
  <si>
    <t>ORD06288</t>
  </si>
  <si>
    <t>CUST34346</t>
  </si>
  <si>
    <t>ORD06289</t>
  </si>
  <si>
    <t>CUST97259</t>
  </si>
  <si>
    <t>ORD06290</t>
  </si>
  <si>
    <t>CUST20736</t>
  </si>
  <si>
    <t>ORD06291</t>
  </si>
  <si>
    <t>CUST86421</t>
  </si>
  <si>
    <t>ORD06292</t>
  </si>
  <si>
    <t>CUST48067</t>
  </si>
  <si>
    <t>ORD06293</t>
  </si>
  <si>
    <t>CUST17239</t>
  </si>
  <si>
    <t>ORD06294</t>
  </si>
  <si>
    <t>CUST93336</t>
  </si>
  <si>
    <t>ORD06295</t>
  </si>
  <si>
    <t>CUST85091</t>
  </si>
  <si>
    <t>ORD06296</t>
  </si>
  <si>
    <t>CUST87981</t>
  </si>
  <si>
    <t>ORD06297</t>
  </si>
  <si>
    <t>CUST68453</t>
  </si>
  <si>
    <t>ORD06298</t>
  </si>
  <si>
    <t>CUST67927</t>
  </si>
  <si>
    <t>ORD06299</t>
  </si>
  <si>
    <t>CUST37816</t>
  </si>
  <si>
    <t>ORD06300</t>
  </si>
  <si>
    <t>CUST45515</t>
  </si>
  <si>
    <t>ORD06301</t>
  </si>
  <si>
    <t>CUST55521</t>
  </si>
  <si>
    <t>ORD06302</t>
  </si>
  <si>
    <t>CUST90791</t>
  </si>
  <si>
    <t>ORD06303</t>
  </si>
  <si>
    <t>CUST10926</t>
  </si>
  <si>
    <t>ORD06304</t>
  </si>
  <si>
    <t>CUST18144</t>
  </si>
  <si>
    <t>ORD06305</t>
  </si>
  <si>
    <t>CUST75978</t>
  </si>
  <si>
    <t>ORD06306</t>
  </si>
  <si>
    <t>CUST93970</t>
  </si>
  <si>
    <t>ORD06307</t>
  </si>
  <si>
    <t>CUST88653</t>
  </si>
  <si>
    <t>ORD06308</t>
  </si>
  <si>
    <t>CUST22675</t>
  </si>
  <si>
    <t>ORD06309</t>
  </si>
  <si>
    <t>CUST11503</t>
  </si>
  <si>
    <t>ORD06310</t>
  </si>
  <si>
    <t>CUST46145</t>
  </si>
  <si>
    <t>ORD06311</t>
  </si>
  <si>
    <t>CUST57424</t>
  </si>
  <si>
    <t>ORD06312</t>
  </si>
  <si>
    <t>CUST29124</t>
  </si>
  <si>
    <t>ORD06313</t>
  </si>
  <si>
    <t>CUST54090</t>
  </si>
  <si>
    <t>ORD06314</t>
  </si>
  <si>
    <t>CUST86240</t>
  </si>
  <si>
    <t>ORD06315</t>
  </si>
  <si>
    <t>CUST90799</t>
  </si>
  <si>
    <t>ORD06316</t>
  </si>
  <si>
    <t>CUST14892</t>
  </si>
  <si>
    <t>ORD06317</t>
  </si>
  <si>
    <t>CUST10124</t>
  </si>
  <si>
    <t>ORD06318</t>
  </si>
  <si>
    <t>ORD06319</t>
  </si>
  <si>
    <t>CUST64610</t>
  </si>
  <si>
    <t>ORD06320</t>
  </si>
  <si>
    <t>CUST28908</t>
  </si>
  <si>
    <t>ORD06321</t>
  </si>
  <si>
    <t>CUST44644</t>
  </si>
  <si>
    <t>ORD06322</t>
  </si>
  <si>
    <t>CUST11253</t>
  </si>
  <si>
    <t>ORD06323</t>
  </si>
  <si>
    <t>CUST74010</t>
  </si>
  <si>
    <t>ORD06324</t>
  </si>
  <si>
    <t>CUST60769</t>
  </si>
  <si>
    <t>ORD06325</t>
  </si>
  <si>
    <t>CUST55093</t>
  </si>
  <si>
    <t>ORD06326</t>
  </si>
  <si>
    <t>CUST99874</t>
  </si>
  <si>
    <t>ORD06327</t>
  </si>
  <si>
    <t>CUST79914</t>
  </si>
  <si>
    <t>ORD06328</t>
  </si>
  <si>
    <t>CUST46227</t>
  </si>
  <si>
    <t>ORD06329</t>
  </si>
  <si>
    <t>CUST54251</t>
  </si>
  <si>
    <t>ORD06330</t>
  </si>
  <si>
    <t>CUST30658</t>
  </si>
  <si>
    <t>ORD06331</t>
  </si>
  <si>
    <t>CUST82588</t>
  </si>
  <si>
    <t>ORD06332</t>
  </si>
  <si>
    <t>CUST22662</t>
  </si>
  <si>
    <t>ORD06333</t>
  </si>
  <si>
    <t>CUST77169</t>
  </si>
  <si>
    <t>ORD06334</t>
  </si>
  <si>
    <t>CUST67283</t>
  </si>
  <si>
    <t>ORD06335</t>
  </si>
  <si>
    <t>CUST49439</t>
  </si>
  <si>
    <t>ORD06336</t>
  </si>
  <si>
    <t>CUST91596</t>
  </si>
  <si>
    <t>ORD06337</t>
  </si>
  <si>
    <t>CUST89409</t>
  </si>
  <si>
    <t>ORD06338</t>
  </si>
  <si>
    <t>CUST82555</t>
  </si>
  <si>
    <t>ORD06339</t>
  </si>
  <si>
    <t>CUST36702</t>
  </si>
  <si>
    <t>ORD06340</t>
  </si>
  <si>
    <t>CUST33331</t>
  </si>
  <si>
    <t>ORD06341</t>
  </si>
  <si>
    <t>CUST59349</t>
  </si>
  <si>
    <t>ORD06342</t>
  </si>
  <si>
    <t>CUST17281</t>
  </si>
  <si>
    <t>ORD06343</t>
  </si>
  <si>
    <t>CUST24520</t>
  </si>
  <si>
    <t>ORD06344</t>
  </si>
  <si>
    <t>CUST60589</t>
  </si>
  <si>
    <t>ORD06345</t>
  </si>
  <si>
    <t>ORD06346</t>
  </si>
  <si>
    <t>CUST94344</t>
  </si>
  <si>
    <t>ORD06347</t>
  </si>
  <si>
    <t>CUST99723</t>
  </si>
  <si>
    <t>ORD06348</t>
  </si>
  <si>
    <t>CUST31549</t>
  </si>
  <si>
    <t>ORD06349</t>
  </si>
  <si>
    <t>CUST40588</t>
  </si>
  <si>
    <t>ORD06350</t>
  </si>
  <si>
    <t>CUST21924</t>
  </si>
  <si>
    <t>ORD06351</t>
  </si>
  <si>
    <t>CUST25092</t>
  </si>
  <si>
    <t>ORD06352</t>
  </si>
  <si>
    <t>CUST65020</t>
  </si>
  <si>
    <t>ORD06353</t>
  </si>
  <si>
    <t>CUST92252</t>
  </si>
  <si>
    <t>ORD06354</t>
  </si>
  <si>
    <t>CUST87818</t>
  </si>
  <si>
    <t>ORD06355</t>
  </si>
  <si>
    <t>CUST71441</t>
  </si>
  <si>
    <t>ORD06356</t>
  </si>
  <si>
    <t>CUST98333</t>
  </si>
  <si>
    <t>ORD06357</t>
  </si>
  <si>
    <t>CUST62964</t>
  </si>
  <si>
    <t>ORD06358</t>
  </si>
  <si>
    <t>CUST39533</t>
  </si>
  <si>
    <t>ORD06359</t>
  </si>
  <si>
    <t>CUST62248</t>
  </si>
  <si>
    <t>ORD06360</t>
  </si>
  <si>
    <t>CUST74346</t>
  </si>
  <si>
    <t>ORD06361</t>
  </si>
  <si>
    <t>CUST85661</t>
  </si>
  <si>
    <t>ORD06362</t>
  </si>
  <si>
    <t>ORD06363</t>
  </si>
  <si>
    <t>CUST45700</t>
  </si>
  <si>
    <t>ORD06364</t>
  </si>
  <si>
    <t>CUST56864</t>
  </si>
  <si>
    <t>ORD06365</t>
  </si>
  <si>
    <t>CUST45121</t>
  </si>
  <si>
    <t>ORD06366</t>
  </si>
  <si>
    <t>CUST75371</t>
  </si>
  <si>
    <t>ORD06367</t>
  </si>
  <si>
    <t>CUST35117</t>
  </si>
  <si>
    <t>ORD06368</t>
  </si>
  <si>
    <t>CUST78729</t>
  </si>
  <si>
    <t>ORD06369</t>
  </si>
  <si>
    <t>CUST83471</t>
  </si>
  <si>
    <t>ORD06370</t>
  </si>
  <si>
    <t>CUST73867</t>
  </si>
  <si>
    <t>ORD06371</t>
  </si>
  <si>
    <t>CUST20419</t>
  </si>
  <si>
    <t>ORD06372</t>
  </si>
  <si>
    <t>CUST45907</t>
  </si>
  <si>
    <t>ORD06373</t>
  </si>
  <si>
    <t>CUST98466</t>
  </si>
  <si>
    <t>ORD06374</t>
  </si>
  <si>
    <t>CUST20883</t>
  </si>
  <si>
    <t>ORD06375</t>
  </si>
  <si>
    <t>CUST27895</t>
  </si>
  <si>
    <t>ORD06376</t>
  </si>
  <si>
    <t>CUST26248</t>
  </si>
  <si>
    <t>ORD06377</t>
  </si>
  <si>
    <t>CUST66608</t>
  </si>
  <si>
    <t>ORD06378</t>
  </si>
  <si>
    <t>CUST22388</t>
  </si>
  <si>
    <t>ORD06379</t>
  </si>
  <si>
    <t>CUST67953</t>
  </si>
  <si>
    <t>ORD06380</t>
  </si>
  <si>
    <t>CUST41157</t>
  </si>
  <si>
    <t>ORD06381</t>
  </si>
  <si>
    <t>CUST45180</t>
  </si>
  <si>
    <t>ORD06382</t>
  </si>
  <si>
    <t>CUST40921</t>
  </si>
  <si>
    <t>ORD06383</t>
  </si>
  <si>
    <t>CUST91106</t>
  </si>
  <si>
    <t>ORD06384</t>
  </si>
  <si>
    <t>CUST85324</t>
  </si>
  <si>
    <t>ORD06385</t>
  </si>
  <si>
    <t>CUST36431</t>
  </si>
  <si>
    <t>ORD06386</t>
  </si>
  <si>
    <t>CUST77181</t>
  </si>
  <si>
    <t>ORD06387</t>
  </si>
  <si>
    <t>CUST52137</t>
  </si>
  <si>
    <t>ORD06388</t>
  </si>
  <si>
    <t>CUST89068</t>
  </si>
  <si>
    <t>ORD06389</t>
  </si>
  <si>
    <t>CUST26506</t>
  </si>
  <si>
    <t>ORD06390</t>
  </si>
  <si>
    <t>CUST91789</t>
  </si>
  <si>
    <t>ORD06391</t>
  </si>
  <si>
    <t>CUST31741</t>
  </si>
  <si>
    <t>ORD06392</t>
  </si>
  <si>
    <t>CUST87167</t>
  </si>
  <si>
    <t>ORD06393</t>
  </si>
  <si>
    <t>CUST61630</t>
  </si>
  <si>
    <t>ORD06394</t>
  </si>
  <si>
    <t>CUST52113</t>
  </si>
  <si>
    <t>ORD06395</t>
  </si>
  <si>
    <t>CUST41826</t>
  </si>
  <si>
    <t>ORD06396</t>
  </si>
  <si>
    <t>CUST42911</t>
  </si>
  <si>
    <t>ORD06397</t>
  </si>
  <si>
    <t>CUST15601</t>
  </si>
  <si>
    <t>ORD06398</t>
  </si>
  <si>
    <t>ORD06399</t>
  </si>
  <si>
    <t>CUST46920</t>
  </si>
  <si>
    <t>ORD06400</t>
  </si>
  <si>
    <t>CUST98632</t>
  </si>
  <si>
    <t>ORD06401</t>
  </si>
  <si>
    <t>ORD06402</t>
  </si>
  <si>
    <t>CUST72528</t>
  </si>
  <si>
    <t>ORD06403</t>
  </si>
  <si>
    <t>CUST56951</t>
  </si>
  <si>
    <t>ORD06404</t>
  </si>
  <si>
    <t>CUST20067</t>
  </si>
  <si>
    <t>ORD06405</t>
  </si>
  <si>
    <t>CUST66289</t>
  </si>
  <si>
    <t>ORD06406</t>
  </si>
  <si>
    <t>ORD06407</t>
  </si>
  <si>
    <t>CUST83266</t>
  </si>
  <si>
    <t>ORD06408</t>
  </si>
  <si>
    <t>CUST90424</t>
  </si>
  <si>
    <t>ORD06409</t>
  </si>
  <si>
    <t>CUST90381</t>
  </si>
  <si>
    <t>ORD06410</t>
  </si>
  <si>
    <t>CUST20449</t>
  </si>
  <si>
    <t>ORD06411</t>
  </si>
  <si>
    <t>CUST35960</t>
  </si>
  <si>
    <t>ORD06412</t>
  </si>
  <si>
    <t>CUST33091</t>
  </si>
  <si>
    <t>ORD06413</t>
  </si>
  <si>
    <t>CUST75450</t>
  </si>
  <si>
    <t>ORD06414</t>
  </si>
  <si>
    <t>CUST64612</t>
  </si>
  <si>
    <t>ORD06415</t>
  </si>
  <si>
    <t>CUST14439</t>
  </si>
  <si>
    <t>ORD06416</t>
  </si>
  <si>
    <t>CUST95431</t>
  </si>
  <si>
    <t>ORD06417</t>
  </si>
  <si>
    <t>CUST33723</t>
  </si>
  <si>
    <t>ORD06418</t>
  </si>
  <si>
    <t>CUST69781</t>
  </si>
  <si>
    <t>ORD06419</t>
  </si>
  <si>
    <t>CUST62180</t>
  </si>
  <si>
    <t>ORD06420</t>
  </si>
  <si>
    <t>CUST48691</t>
  </si>
  <si>
    <t>ORD06421</t>
  </si>
  <si>
    <t>CUST47505</t>
  </si>
  <si>
    <t>ORD06422</t>
  </si>
  <si>
    <t>CUST59854</t>
  </si>
  <si>
    <t>ORD06423</t>
  </si>
  <si>
    <t>CUST29464</t>
  </si>
  <si>
    <t>ORD06424</t>
  </si>
  <si>
    <t>CUST68420</t>
  </si>
  <si>
    <t>ORD06425</t>
  </si>
  <si>
    <t>CUST11639</t>
  </si>
  <si>
    <t>ORD06426</t>
  </si>
  <si>
    <t>CUST96058</t>
  </si>
  <si>
    <t>ORD06427</t>
  </si>
  <si>
    <t>CUST54671</t>
  </si>
  <si>
    <t>ORD06428</t>
  </si>
  <si>
    <t>ORD06429</t>
  </si>
  <si>
    <t>CUST39235</t>
  </si>
  <si>
    <t>ORD06430</t>
  </si>
  <si>
    <t>CUST31698</t>
  </si>
  <si>
    <t>ORD06431</t>
  </si>
  <si>
    <t>CUST11017</t>
  </si>
  <si>
    <t>ORD06432</t>
  </si>
  <si>
    <t>CUST88696</t>
  </si>
  <si>
    <t>ORD06433</t>
  </si>
  <si>
    <t>CUST87696</t>
  </si>
  <si>
    <t>ORD06434</t>
  </si>
  <si>
    <t>CUST79266</t>
  </si>
  <si>
    <t>ORD06435</t>
  </si>
  <si>
    <t>CUST67540</t>
  </si>
  <si>
    <t>ORD06436</t>
  </si>
  <si>
    <t>CUST76015</t>
  </si>
  <si>
    <t>ORD06437</t>
  </si>
  <si>
    <t>CUST99425</t>
  </si>
  <si>
    <t>ORD06438</t>
  </si>
  <si>
    <t>CUST50993</t>
  </si>
  <si>
    <t>ORD06439</t>
  </si>
  <si>
    <t>CUST72187</t>
  </si>
  <si>
    <t>ORD06440</t>
  </si>
  <si>
    <t>CUST26587</t>
  </si>
  <si>
    <t>ORD06441</t>
  </si>
  <si>
    <t>CUST98990</t>
  </si>
  <si>
    <t>ORD06442</t>
  </si>
  <si>
    <t>CUST38472</t>
  </si>
  <si>
    <t>ORD06443</t>
  </si>
  <si>
    <t>CUST30531</t>
  </si>
  <si>
    <t>ORD06444</t>
  </si>
  <si>
    <t>CUST97019</t>
  </si>
  <si>
    <t>ORD06445</t>
  </si>
  <si>
    <t>CUST49913</t>
  </si>
  <si>
    <t>ORD06446</t>
  </si>
  <si>
    <t>CUST58672</t>
  </si>
  <si>
    <t>ORD06447</t>
  </si>
  <si>
    <t>ORD06448</t>
  </si>
  <si>
    <t>CUST74395</t>
  </si>
  <si>
    <t>ORD06449</t>
  </si>
  <si>
    <t>CUST60890</t>
  </si>
  <si>
    <t>ORD06450</t>
  </si>
  <si>
    <t>ORD06451</t>
  </si>
  <si>
    <t>CUST61278</t>
  </si>
  <si>
    <t>ORD06452</t>
  </si>
  <si>
    <t>CUST22036</t>
  </si>
  <si>
    <t>ORD06453</t>
  </si>
  <si>
    <t>CUST57917</t>
  </si>
  <si>
    <t>ORD06454</t>
  </si>
  <si>
    <t>CUST77260</t>
  </si>
  <si>
    <t>ORD06455</t>
  </si>
  <si>
    <t>CUST19862</t>
  </si>
  <si>
    <t>ORD06456</t>
  </si>
  <si>
    <t>CUST80085</t>
  </si>
  <si>
    <t>ORD06457</t>
  </si>
  <si>
    <t>CUST78135</t>
  </si>
  <si>
    <t>ORD06458</t>
  </si>
  <si>
    <t>CUST26870</t>
  </si>
  <si>
    <t>ORD06459</t>
  </si>
  <si>
    <t>CUST76840</t>
  </si>
  <si>
    <t>ORD06460</t>
  </si>
  <si>
    <t>CUST29228</t>
  </si>
  <si>
    <t>ORD06461</t>
  </si>
  <si>
    <t>CUST93056</t>
  </si>
  <si>
    <t>ORD06462</t>
  </si>
  <si>
    <t>CUST77789</t>
  </si>
  <si>
    <t>ORD06463</t>
  </si>
  <si>
    <t>CUST77664</t>
  </si>
  <si>
    <t>ORD06464</t>
  </si>
  <si>
    <t>CUST37343</t>
  </si>
  <si>
    <t>ORD06465</t>
  </si>
  <si>
    <t>CUST75252</t>
  </si>
  <si>
    <t>ORD06466</t>
  </si>
  <si>
    <t>CUST77080</t>
  </si>
  <si>
    <t>ORD06467</t>
  </si>
  <si>
    <t>CUST23731</t>
  </si>
  <si>
    <t>ORD06468</t>
  </si>
  <si>
    <t>CUST36724</t>
  </si>
  <si>
    <t>ORD06469</t>
  </si>
  <si>
    <t>CUST31519</t>
  </si>
  <si>
    <t>ORD06470</t>
  </si>
  <si>
    <t>CUST77302</t>
  </si>
  <si>
    <t>ORD06471</t>
  </si>
  <si>
    <t>CUST29064</t>
  </si>
  <si>
    <t>ORD06472</t>
  </si>
  <si>
    <t>CUST35507</t>
  </si>
  <si>
    <t>ORD06473</t>
  </si>
  <si>
    <t>CUST12734</t>
  </si>
  <si>
    <t>ORD06474</t>
  </si>
  <si>
    <t>CUST85036</t>
  </si>
  <si>
    <t>ORD06475</t>
  </si>
  <si>
    <t>ORD06476</t>
  </si>
  <si>
    <t>CUST71444</t>
  </si>
  <si>
    <t>ORD06477</t>
  </si>
  <si>
    <t>CUST69987</t>
  </si>
  <si>
    <t>ORD06478</t>
  </si>
  <si>
    <t>CUST24962</t>
  </si>
  <si>
    <t>ORD06479</t>
  </si>
  <si>
    <t>CUST60082</t>
  </si>
  <si>
    <t>ORD06480</t>
  </si>
  <si>
    <t>CUST54961</t>
  </si>
  <si>
    <t>ORD06481</t>
  </si>
  <si>
    <t>CUST91976</t>
  </si>
  <si>
    <t>ORD06482</t>
  </si>
  <si>
    <t>CUST82342</t>
  </si>
  <si>
    <t>ORD06483</t>
  </si>
  <si>
    <t>CUST59200</t>
  </si>
  <si>
    <t>ORD06484</t>
  </si>
  <si>
    <t>CUST58944</t>
  </si>
  <si>
    <t>ORD06485</t>
  </si>
  <si>
    <t>CUST91910</t>
  </si>
  <si>
    <t>ORD06486</t>
  </si>
  <si>
    <t>ORD06487</t>
  </si>
  <si>
    <t>CUST97124</t>
  </si>
  <si>
    <t>ORD06488</t>
  </si>
  <si>
    <t>CUST94540</t>
  </si>
  <si>
    <t>ORD06489</t>
  </si>
  <si>
    <t>CUST96376</t>
  </si>
  <si>
    <t>ORD06490</t>
  </si>
  <si>
    <t>CUST55047</t>
  </si>
  <si>
    <t>ORD06491</t>
  </si>
  <si>
    <t>CUST27075</t>
  </si>
  <si>
    <t>ORD06492</t>
  </si>
  <si>
    <t>CUST60442</t>
  </si>
  <si>
    <t>ORD06493</t>
  </si>
  <si>
    <t>ORD06494</t>
  </si>
  <si>
    <t>CUST74415</t>
  </si>
  <si>
    <t>ORD06495</t>
  </si>
  <si>
    <t>CUST59460</t>
  </si>
  <si>
    <t>ORD06496</t>
  </si>
  <si>
    <t>CUST80094</t>
  </si>
  <si>
    <t>ORD06497</t>
  </si>
  <si>
    <t>CUST12655</t>
  </si>
  <si>
    <t>ORD06498</t>
  </si>
  <si>
    <t>CUST55402</t>
  </si>
  <si>
    <t>ORD06499</t>
  </si>
  <si>
    <t>CUST52524</t>
  </si>
  <si>
    <t>ORD06500</t>
  </si>
  <si>
    <t>CUST13803</t>
  </si>
  <si>
    <t>ORD06501</t>
  </si>
  <si>
    <t>CUST90231</t>
  </si>
  <si>
    <t>ORD06502</t>
  </si>
  <si>
    <t>CUST64443</t>
  </si>
  <si>
    <t>ORD06503</t>
  </si>
  <si>
    <t>CUST67918</t>
  </si>
  <si>
    <t>ORD06504</t>
  </si>
  <si>
    <t>CUST56258</t>
  </si>
  <si>
    <t>ORD06505</t>
  </si>
  <si>
    <t>CUST23568</t>
  </si>
  <si>
    <t>ORD06506</t>
  </si>
  <si>
    <t>CUST84972</t>
  </si>
  <si>
    <t>ORD06507</t>
  </si>
  <si>
    <t>CUST90469</t>
  </si>
  <si>
    <t>ORD06508</t>
  </si>
  <si>
    <t>CUST23987</t>
  </si>
  <si>
    <t>ORD06509</t>
  </si>
  <si>
    <t>CUST41384</t>
  </si>
  <si>
    <t>ORD06510</t>
  </si>
  <si>
    <t>CUST71098</t>
  </si>
  <si>
    <t>ORD06511</t>
  </si>
  <si>
    <t>CUST83502</t>
  </si>
  <si>
    <t>ORD06512</t>
  </si>
  <si>
    <t>CUST61511</t>
  </si>
  <si>
    <t>ORD06513</t>
  </si>
  <si>
    <t>CUST50670</t>
  </si>
  <si>
    <t>ORD06514</t>
  </si>
  <si>
    <t>CUST46134</t>
  </si>
  <si>
    <t>ORD06515</t>
  </si>
  <si>
    <t>CUST54891</t>
  </si>
  <si>
    <t>ORD06516</t>
  </si>
  <si>
    <t>CUST97305</t>
  </si>
  <si>
    <t>ORD06517</t>
  </si>
  <si>
    <t>CUST25269</t>
  </si>
  <si>
    <t>ORD06518</t>
  </si>
  <si>
    <t>CUST94954</t>
  </si>
  <si>
    <t>ORD06519</t>
  </si>
  <si>
    <t>CUST40841</t>
  </si>
  <si>
    <t>ORD06520</t>
  </si>
  <si>
    <t>CUST44608</t>
  </si>
  <si>
    <t>ORD06521</t>
  </si>
  <si>
    <t>ORD06522</t>
  </si>
  <si>
    <t>CUST99630</t>
  </si>
  <si>
    <t>ORD06523</t>
  </si>
  <si>
    <t>CUST39730</t>
  </si>
  <si>
    <t>ORD06524</t>
  </si>
  <si>
    <t>CUST86161</t>
  </si>
  <si>
    <t>ORD06525</t>
  </si>
  <si>
    <t>ORD06526</t>
  </si>
  <si>
    <t>ORD06527</t>
  </si>
  <si>
    <t>CUST61165</t>
  </si>
  <si>
    <t>ORD06528</t>
  </si>
  <si>
    <t>ORD06529</t>
  </si>
  <si>
    <t>CUST83122</t>
  </si>
  <si>
    <t>ORD06530</t>
  </si>
  <si>
    <t>CUST93099</t>
  </si>
  <si>
    <t>ORD06531</t>
  </si>
  <si>
    <t>CUST54075</t>
  </si>
  <si>
    <t>ORD06532</t>
  </si>
  <si>
    <t>ORD06533</t>
  </si>
  <si>
    <t>CUST32639</t>
  </si>
  <si>
    <t>ORD06534</t>
  </si>
  <si>
    <t>CUST89234</t>
  </si>
  <si>
    <t>ORD06535</t>
  </si>
  <si>
    <t>CUST76444</t>
  </si>
  <si>
    <t>ORD06536</t>
  </si>
  <si>
    <t>CUST23941</t>
  </si>
  <si>
    <t>ORD06537</t>
  </si>
  <si>
    <t>CUST51771</t>
  </si>
  <si>
    <t>ORD06538</t>
  </si>
  <si>
    <t>CUST20347</t>
  </si>
  <si>
    <t>ORD06539</t>
  </si>
  <si>
    <t>ORD06540</t>
  </si>
  <si>
    <t>CUST42400</t>
  </si>
  <si>
    <t>ORD06541</t>
  </si>
  <si>
    <t>CUST78274</t>
  </si>
  <si>
    <t>ORD06542</t>
  </si>
  <si>
    <t>CUST47347</t>
  </si>
  <si>
    <t>ORD06543</t>
  </si>
  <si>
    <t>CUST86268</t>
  </si>
  <si>
    <t>ORD06544</t>
  </si>
  <si>
    <t>CUST32961</t>
  </si>
  <si>
    <t>ORD06545</t>
  </si>
  <si>
    <t>CUST78724</t>
  </si>
  <si>
    <t>ORD06546</t>
  </si>
  <si>
    <t>CUST53085</t>
  </si>
  <si>
    <t>ORD06547</t>
  </si>
  <si>
    <t>CUST38152</t>
  </si>
  <si>
    <t>ORD06548</t>
  </si>
  <si>
    <t>CUST37408</t>
  </si>
  <si>
    <t>ORD06549</t>
  </si>
  <si>
    <t>CUST55441</t>
  </si>
  <si>
    <t>ORD06550</t>
  </si>
  <si>
    <t>CUST13896</t>
  </si>
  <si>
    <t>ORD06551</t>
  </si>
  <si>
    <t>CUST84028</t>
  </si>
  <si>
    <t>ORD06552</t>
  </si>
  <si>
    <t>CUST49201</t>
  </si>
  <si>
    <t>ORD06553</t>
  </si>
  <si>
    <t>CUST36254</t>
  </si>
  <si>
    <t>ORD06554</t>
  </si>
  <si>
    <t>CUST83918</t>
  </si>
  <si>
    <t>ORD06555</t>
  </si>
  <si>
    <t>CUST84758</t>
  </si>
  <si>
    <t>ORD06556</t>
  </si>
  <si>
    <t>CUST98596</t>
  </si>
  <si>
    <t>ORD06557</t>
  </si>
  <si>
    <t>CUST21801</t>
  </si>
  <si>
    <t>ORD06558</t>
  </si>
  <si>
    <t>CUST97516</t>
  </si>
  <si>
    <t>ORD06559</t>
  </si>
  <si>
    <t>CUST54843</t>
  </si>
  <si>
    <t>ORD06560</t>
  </si>
  <si>
    <t>CUST75178</t>
  </si>
  <si>
    <t>ORD06561</t>
  </si>
  <si>
    <t>CUST81238</t>
  </si>
  <si>
    <t>ORD06562</t>
  </si>
  <si>
    <t>CUST52963</t>
  </si>
  <si>
    <t>ORD06563</t>
  </si>
  <si>
    <t>CUST23703</t>
  </si>
  <si>
    <t>ORD06564</t>
  </si>
  <si>
    <t>CUST42965</t>
  </si>
  <si>
    <t>ORD06565</t>
  </si>
  <si>
    <t>ORD06566</t>
  </si>
  <si>
    <t>CUST66290</t>
  </si>
  <si>
    <t>ORD06567</t>
  </si>
  <si>
    <t>CUST36559</t>
  </si>
  <si>
    <t>ORD06568</t>
  </si>
  <si>
    <t>ORD06569</t>
  </si>
  <si>
    <t>CUST36819</t>
  </si>
  <si>
    <t>ORD06570</t>
  </si>
  <si>
    <t>CUST51184</t>
  </si>
  <si>
    <t>ORD06571</t>
  </si>
  <si>
    <t>CUST66950</t>
  </si>
  <si>
    <t>ORD06572</t>
  </si>
  <si>
    <t>CUST48291</t>
  </si>
  <si>
    <t>ORD06573</t>
  </si>
  <si>
    <t>CUST48103</t>
  </si>
  <si>
    <t>ORD06574</t>
  </si>
  <si>
    <t>CUST29592</t>
  </si>
  <si>
    <t>ORD06575</t>
  </si>
  <si>
    <t>CUST39354</t>
  </si>
  <si>
    <t>ORD06576</t>
  </si>
  <si>
    <t>CUST92547</t>
  </si>
  <si>
    <t>ORD06577</t>
  </si>
  <si>
    <t>CUST83435</t>
  </si>
  <si>
    <t>ORD06578</t>
  </si>
  <si>
    <t>CUST98683</t>
  </si>
  <si>
    <t>ORD06579</t>
  </si>
  <si>
    <t>CUST13022</t>
  </si>
  <si>
    <t>ORD06580</t>
  </si>
  <si>
    <t>CUST48545</t>
  </si>
  <si>
    <t>ORD06581</t>
  </si>
  <si>
    <t>CUST71166</t>
  </si>
  <si>
    <t>ORD06582</t>
  </si>
  <si>
    <t>ORD06583</t>
  </si>
  <si>
    <t>CUST18432</t>
  </si>
  <si>
    <t>ORD06584</t>
  </si>
  <si>
    <t>CUST13494</t>
  </si>
  <si>
    <t>ORD06585</t>
  </si>
  <si>
    <t>CUST83804</t>
  </si>
  <si>
    <t>ORD06586</t>
  </si>
  <si>
    <t>CUST84734</t>
  </si>
  <si>
    <t>ORD06587</t>
  </si>
  <si>
    <t>CUST33227</t>
  </si>
  <si>
    <t>ORD06588</t>
  </si>
  <si>
    <t>CUST78130</t>
  </si>
  <si>
    <t>ORD06589</t>
  </si>
  <si>
    <t>CUST14445</t>
  </si>
  <si>
    <t>ORD06590</t>
  </si>
  <si>
    <t>CUST80951</t>
  </si>
  <si>
    <t>ORD06591</t>
  </si>
  <si>
    <t>CUST82411</t>
  </si>
  <si>
    <t>ORD06592</t>
  </si>
  <si>
    <t>CUST98522</t>
  </si>
  <si>
    <t>ORD06593</t>
  </si>
  <si>
    <t>CUST77616</t>
  </si>
  <si>
    <t>ORD06594</t>
  </si>
  <si>
    <t>CUST94730</t>
  </si>
  <si>
    <t>ORD06595</t>
  </si>
  <si>
    <t>CUST50554</t>
  </si>
  <si>
    <t>ORD06596</t>
  </si>
  <si>
    <t>CUST89734</t>
  </si>
  <si>
    <t>ORD06597</t>
  </si>
  <si>
    <t>CUST67903</t>
  </si>
  <si>
    <t>ORD06598</t>
  </si>
  <si>
    <t>CUST83635</t>
  </si>
  <si>
    <t>ORD06599</t>
  </si>
  <si>
    <t>CUST27084</t>
  </si>
  <si>
    <t>ORD06600</t>
  </si>
  <si>
    <t>CUST80296</t>
  </si>
  <si>
    <t>ORD06601</t>
  </si>
  <si>
    <t>CUST13926</t>
  </si>
  <si>
    <t>ORD06602</t>
  </si>
  <si>
    <t>CUST71882</t>
  </si>
  <si>
    <t>ORD06603</t>
  </si>
  <si>
    <t>CUST78567</t>
  </si>
  <si>
    <t>ORD06604</t>
  </si>
  <si>
    <t>CUST77159</t>
  </si>
  <si>
    <t>ORD06605</t>
  </si>
  <si>
    <t>CUST90769</t>
  </si>
  <si>
    <t>ORD06606</t>
  </si>
  <si>
    <t>CUST16508</t>
  </si>
  <si>
    <t>ORD06607</t>
  </si>
  <si>
    <t>CUST44746</t>
  </si>
  <si>
    <t>ORD06608</t>
  </si>
  <si>
    <t>CUST96780</t>
  </si>
  <si>
    <t>ORD06609</t>
  </si>
  <si>
    <t>CUST92812</t>
  </si>
  <si>
    <t>ORD06610</t>
  </si>
  <si>
    <t>CUST99767</t>
  </si>
  <si>
    <t>ORD06611</t>
  </si>
  <si>
    <t>CUST17181</t>
  </si>
  <si>
    <t>ORD06612</t>
  </si>
  <si>
    <t>CUST84125</t>
  </si>
  <si>
    <t>ORD06613</t>
  </si>
  <si>
    <t>CUST65874</t>
  </si>
  <si>
    <t>ORD06614</t>
  </si>
  <si>
    <t>CUST83305</t>
  </si>
  <si>
    <t>ORD06615</t>
  </si>
  <si>
    <t>CUST21162</t>
  </si>
  <si>
    <t>ORD06616</t>
  </si>
  <si>
    <t>CUST18211</t>
  </si>
  <si>
    <t>ORD06617</t>
  </si>
  <si>
    <t>CUST80990</t>
  </si>
  <si>
    <t>ORD06618</t>
  </si>
  <si>
    <t>CUST11332</t>
  </si>
  <si>
    <t>ORD06619</t>
  </si>
  <si>
    <t>CUST48554</t>
  </si>
  <si>
    <t>ORD06620</t>
  </si>
  <si>
    <t>CUST25643</t>
  </si>
  <si>
    <t>ORD06621</t>
  </si>
  <si>
    <t>CUST54182</t>
  </si>
  <si>
    <t>ORD06622</t>
  </si>
  <si>
    <t>CUST38120</t>
  </si>
  <si>
    <t>ORD06623</t>
  </si>
  <si>
    <t>CUST43413</t>
  </si>
  <si>
    <t>ORD06624</t>
  </si>
  <si>
    <t>CUST81670</t>
  </si>
  <si>
    <t>ORD06625</t>
  </si>
  <si>
    <t>CUST74740</t>
  </si>
  <si>
    <t>ORD06626</t>
  </si>
  <si>
    <t>ORD06627</t>
  </si>
  <si>
    <t>CUST89530</t>
  </si>
  <si>
    <t>ORD06628</t>
  </si>
  <si>
    <t>CUST79987</t>
  </si>
  <si>
    <t>ORD06629</t>
  </si>
  <si>
    <t>CUST81089</t>
  </si>
  <si>
    <t>ORD06630</t>
  </si>
  <si>
    <t>CUST48340</t>
  </si>
  <si>
    <t>ORD06631</t>
  </si>
  <si>
    <t>CUST82434</t>
  </si>
  <si>
    <t>ORD06632</t>
  </si>
  <si>
    <t>ORD06633</t>
  </si>
  <si>
    <t>CUST64275</t>
  </si>
  <si>
    <t>ORD06634</t>
  </si>
  <si>
    <t>CUST63118</t>
  </si>
  <si>
    <t>ORD06635</t>
  </si>
  <si>
    <t>CUST82203</t>
  </si>
  <si>
    <t>ORD06636</t>
  </si>
  <si>
    <t>CUST80428</t>
  </si>
  <si>
    <t>ORD06637</t>
  </si>
  <si>
    <t>CUST42531</t>
  </si>
  <si>
    <t>ORD06638</t>
  </si>
  <si>
    <t>CUST18509</t>
  </si>
  <si>
    <t>ORD06639</t>
  </si>
  <si>
    <t>CUST64029</t>
  </si>
  <si>
    <t>ORD06640</t>
  </si>
  <si>
    <t>CUST49158</t>
  </si>
  <si>
    <t>ORD06641</t>
  </si>
  <si>
    <t>CUST91729</t>
  </si>
  <si>
    <t>ORD06642</t>
  </si>
  <si>
    <t>CUST95238</t>
  </si>
  <si>
    <t>ORD06643</t>
  </si>
  <si>
    <t>CUST81451</t>
  </si>
  <si>
    <t>ORD06644</t>
  </si>
  <si>
    <t>CUST52317</t>
  </si>
  <si>
    <t>ORD06645</t>
  </si>
  <si>
    <t>CUST87164</t>
  </si>
  <si>
    <t>ORD06646</t>
  </si>
  <si>
    <t>ORD06647</t>
  </si>
  <si>
    <t>CUST55470</t>
  </si>
  <si>
    <t>ORD06648</t>
  </si>
  <si>
    <t>CUST24196</t>
  </si>
  <si>
    <t>ORD06649</t>
  </si>
  <si>
    <t>CUST87143</t>
  </si>
  <si>
    <t>ORD06650</t>
  </si>
  <si>
    <t>CUST46276</t>
  </si>
  <si>
    <t>ORD06651</t>
  </si>
  <si>
    <t>CUST79812</t>
  </si>
  <si>
    <t>ORD06652</t>
  </si>
  <si>
    <t>CUST84038</t>
  </si>
  <si>
    <t>ORD06653</t>
  </si>
  <si>
    <t>CUST38478</t>
  </si>
  <si>
    <t>ORD06654</t>
  </si>
  <si>
    <t>CUST13772</t>
  </si>
  <si>
    <t>ORD06655</t>
  </si>
  <si>
    <t>CUST79656</t>
  </si>
  <si>
    <t>ORD06656</t>
  </si>
  <si>
    <t>CUST35096</t>
  </si>
  <si>
    <t>ORD06657</t>
  </si>
  <si>
    <t>CUST19690</t>
  </si>
  <si>
    <t>ORD06658</t>
  </si>
  <si>
    <t>CUST72887</t>
  </si>
  <si>
    <t>ORD06659</t>
  </si>
  <si>
    <t>CUST62719</t>
  </si>
  <si>
    <t>ORD06660</t>
  </si>
  <si>
    <t>CUST47275</t>
  </si>
  <si>
    <t>ORD06661</t>
  </si>
  <si>
    <t>CUST36173</t>
  </si>
  <si>
    <t>ORD06662</t>
  </si>
  <si>
    <t>CUST18477</t>
  </si>
  <si>
    <t>ORD06663</t>
  </si>
  <si>
    <t>CUST62213</t>
  </si>
  <si>
    <t>ORD06664</t>
  </si>
  <si>
    <t>CUST44351</t>
  </si>
  <si>
    <t>ORD06665</t>
  </si>
  <si>
    <t>CUST98158</t>
  </si>
  <si>
    <t>ORD06666</t>
  </si>
  <si>
    <t>CUST77408</t>
  </si>
  <si>
    <t>ORD06667</t>
  </si>
  <si>
    <t>CUST10741</t>
  </si>
  <si>
    <t>ORD06668</t>
  </si>
  <si>
    <t>CUST80958</t>
  </si>
  <si>
    <t>ORD06669</t>
  </si>
  <si>
    <t>CUST56352</t>
  </si>
  <si>
    <t>ORD06670</t>
  </si>
  <si>
    <t>ORD06671</t>
  </si>
  <si>
    <t>CUST48865</t>
  </si>
  <si>
    <t>ORD06672</t>
  </si>
  <si>
    <t>CUST78929</t>
  </si>
  <si>
    <t>ORD06673</t>
  </si>
  <si>
    <t>ORD06674</t>
  </si>
  <si>
    <t>CUST29955</t>
  </si>
  <si>
    <t>ORD06675</t>
  </si>
  <si>
    <t>CUST57723</t>
  </si>
  <si>
    <t>ORD06676</t>
  </si>
  <si>
    <t>CUST11492</t>
  </si>
  <si>
    <t>ORD06677</t>
  </si>
  <si>
    <t>CUST28701</t>
  </si>
  <si>
    <t>ORD06678</t>
  </si>
  <si>
    <t>CUST66020</t>
  </si>
  <si>
    <t>ORD06679</t>
  </si>
  <si>
    <t>CUST52233</t>
  </si>
  <si>
    <t>ORD06680</t>
  </si>
  <si>
    <t>CUST27374</t>
  </si>
  <si>
    <t>ORD06681</t>
  </si>
  <si>
    <t>ORD06682</t>
  </si>
  <si>
    <t>CUST75206</t>
  </si>
  <si>
    <t>ORD06683</t>
  </si>
  <si>
    <t>CUST51239</t>
  </si>
  <si>
    <t>ORD06684</t>
  </si>
  <si>
    <t>ORD06685</t>
  </si>
  <si>
    <t>CUST57980</t>
  </si>
  <si>
    <t>ORD06686</t>
  </si>
  <si>
    <t>CUST47414</t>
  </si>
  <si>
    <t>ORD06687</t>
  </si>
  <si>
    <t>CUST50103</t>
  </si>
  <si>
    <t>ORD06688</t>
  </si>
  <si>
    <t>CUST84300</t>
  </si>
  <si>
    <t>ORD06689</t>
  </si>
  <si>
    <t>CUST16315</t>
  </si>
  <si>
    <t>ORD06690</t>
  </si>
  <si>
    <t>ORD06691</t>
  </si>
  <si>
    <t>CUST74525</t>
  </si>
  <si>
    <t>ORD06692</t>
  </si>
  <si>
    <t>CUST15810</t>
  </si>
  <si>
    <t>ORD06693</t>
  </si>
  <si>
    <t>CUST28345</t>
  </si>
  <si>
    <t>ORD06694</t>
  </si>
  <si>
    <t>CUST42851</t>
  </si>
  <si>
    <t>ORD06695</t>
  </si>
  <si>
    <t>CUST50937</t>
  </si>
  <si>
    <t>ORD06696</t>
  </si>
  <si>
    <t>CUST57249</t>
  </si>
  <si>
    <t>ORD06697</t>
  </si>
  <si>
    <t>CUST35578</t>
  </si>
  <si>
    <t>ORD06698</t>
  </si>
  <si>
    <t>CUST51320</t>
  </si>
  <si>
    <t>ORD06699</t>
  </si>
  <si>
    <t>CUST79160</t>
  </si>
  <si>
    <t>ORD06700</t>
  </si>
  <si>
    <t>CUST75101</t>
  </si>
  <si>
    <t>ORD06701</t>
  </si>
  <si>
    <t>CUST91486</t>
  </si>
  <si>
    <t>ORD06702</t>
  </si>
  <si>
    <t>CUST67694</t>
  </si>
  <si>
    <t>ORD06703</t>
  </si>
  <si>
    <t>CUST82530</t>
  </si>
  <si>
    <t>ORD06704</t>
  </si>
  <si>
    <t>CUST45711</t>
  </si>
  <si>
    <t>ORD06705</t>
  </si>
  <si>
    <t>CUST79919</t>
  </si>
  <si>
    <t>ORD06706</t>
  </si>
  <si>
    <t>ORD06707</t>
  </si>
  <si>
    <t>CUST73203</t>
  </si>
  <si>
    <t>ORD06708</t>
  </si>
  <si>
    <t>CUST93310</t>
  </si>
  <si>
    <t>ORD06709</t>
  </si>
  <si>
    <t>CUST90816</t>
  </si>
  <si>
    <t>ORD06710</t>
  </si>
  <si>
    <t>ORD06711</t>
  </si>
  <si>
    <t>CUST56021</t>
  </si>
  <si>
    <t>ORD06712</t>
  </si>
  <si>
    <t>CUST15204</t>
  </si>
  <si>
    <t>ORD06713</t>
  </si>
  <si>
    <t>ORD06714</t>
  </si>
  <si>
    <t>CUST20484</t>
  </si>
  <si>
    <t>ORD06715</t>
  </si>
  <si>
    <t>CUST33722</t>
  </si>
  <si>
    <t>ORD06716</t>
  </si>
  <si>
    <t>CUST95378</t>
  </si>
  <si>
    <t>ORD06717</t>
  </si>
  <si>
    <t>CUST96610</t>
  </si>
  <si>
    <t>ORD06718</t>
  </si>
  <si>
    <t>CUST17044</t>
  </si>
  <si>
    <t>ORD06719</t>
  </si>
  <si>
    <t>CUST57496</t>
  </si>
  <si>
    <t>ORD06720</t>
  </si>
  <si>
    <t>CUST25158</t>
  </si>
  <si>
    <t>ORD06721</t>
  </si>
  <si>
    <t>CUST33564</t>
  </si>
  <si>
    <t>ORD06722</t>
  </si>
  <si>
    <t>CUST43182</t>
  </si>
  <si>
    <t>ORD06723</t>
  </si>
  <si>
    <t>CUST98470</t>
  </si>
  <si>
    <t>ORD06724</t>
  </si>
  <si>
    <t>CUST44361</t>
  </si>
  <si>
    <t>ORD06725</t>
  </si>
  <si>
    <t>CUST17965</t>
  </si>
  <si>
    <t>ORD06726</t>
  </si>
  <si>
    <t>CUST32470</t>
  </si>
  <si>
    <t>ORD06727</t>
  </si>
  <si>
    <t>CUST21287</t>
  </si>
  <si>
    <t>ORD06728</t>
  </si>
  <si>
    <t>CUST73813</t>
  </si>
  <si>
    <t>ORD06729</t>
  </si>
  <si>
    <t>CUST80777</t>
  </si>
  <si>
    <t>ORD06730</t>
  </si>
  <si>
    <t>ORD06731</t>
  </si>
  <si>
    <t>CUST64573</t>
  </si>
  <si>
    <t>ORD06732</t>
  </si>
  <si>
    <t>CUST95649</t>
  </si>
  <si>
    <t>ORD06733</t>
  </si>
  <si>
    <t>CUST60139</t>
  </si>
  <si>
    <t>ORD06734</t>
  </si>
  <si>
    <t>CUST53234</t>
  </si>
  <si>
    <t>ORD06735</t>
  </si>
  <si>
    <t>CUST57073</t>
  </si>
  <si>
    <t>ORD06736</t>
  </si>
  <si>
    <t>CUST58514</t>
  </si>
  <si>
    <t>ORD06737</t>
  </si>
  <si>
    <t>CUST98832</t>
  </si>
  <si>
    <t>ORD06738</t>
  </si>
  <si>
    <t>CUST60089</t>
  </si>
  <si>
    <t>ORD06739</t>
  </si>
  <si>
    <t>CUST26656</t>
  </si>
  <si>
    <t>ORD06740</t>
  </si>
  <si>
    <t>CUST88562</t>
  </si>
  <si>
    <t>ORD06741</t>
  </si>
  <si>
    <t>CUST37369</t>
  </si>
  <si>
    <t>ORD06742</t>
  </si>
  <si>
    <t>CUST58162</t>
  </si>
  <si>
    <t>ORD06743</t>
  </si>
  <si>
    <t>ORD06744</t>
  </si>
  <si>
    <t>CUST66115</t>
  </si>
  <si>
    <t>ORD06745</t>
  </si>
  <si>
    <t>CUST25580</t>
  </si>
  <si>
    <t>ORD06746</t>
  </si>
  <si>
    <t>CUST56479</t>
  </si>
  <si>
    <t>ORD06747</t>
  </si>
  <si>
    <t>CUST65974</t>
  </si>
  <si>
    <t>ORD06748</t>
  </si>
  <si>
    <t>CUST38726</t>
  </si>
  <si>
    <t>ORD06749</t>
  </si>
  <si>
    <t>CUST25198</t>
  </si>
  <si>
    <t>ORD06750</t>
  </si>
  <si>
    <t>CUST30880</t>
  </si>
  <si>
    <t>ORD06751</t>
  </si>
  <si>
    <t>CUST89421</t>
  </si>
  <si>
    <t>ORD06752</t>
  </si>
  <si>
    <t>CUST97402</t>
  </si>
  <si>
    <t>ORD06753</t>
  </si>
  <si>
    <t>CUST47812</t>
  </si>
  <si>
    <t>ORD06754</t>
  </si>
  <si>
    <t>CUST52510</t>
  </si>
  <si>
    <t>ORD06755</t>
  </si>
  <si>
    <t>CUST21836</t>
  </si>
  <si>
    <t>ORD06756</t>
  </si>
  <si>
    <t>CUST36099</t>
  </si>
  <si>
    <t>ORD06757</t>
  </si>
  <si>
    <t>ORD06758</t>
  </si>
  <si>
    <t>CUST40160</t>
  </si>
  <si>
    <t>ORD06759</t>
  </si>
  <si>
    <t>CUST25174</t>
  </si>
  <si>
    <t>ORD06760</t>
  </si>
  <si>
    <t>CUST15586</t>
  </si>
  <si>
    <t>ORD06761</t>
  </si>
  <si>
    <t>ORD06762</t>
  </si>
  <si>
    <t>CUST39704</t>
  </si>
  <si>
    <t>ORD06763</t>
  </si>
  <si>
    <t>CUST56087</t>
  </si>
  <si>
    <t>ORD06764</t>
  </si>
  <si>
    <t>CUST52313</t>
  </si>
  <si>
    <t>ORD06765</t>
  </si>
  <si>
    <t>CUST92236</t>
  </si>
  <si>
    <t>ORD06766</t>
  </si>
  <si>
    <t>CUST23996</t>
  </si>
  <si>
    <t>ORD06767</t>
  </si>
  <si>
    <t>CUST99450</t>
  </si>
  <si>
    <t>ORD06768</t>
  </si>
  <si>
    <t>CUST64480</t>
  </si>
  <si>
    <t>ORD06769</t>
  </si>
  <si>
    <t>CUST10450</t>
  </si>
  <si>
    <t>ORD06770</t>
  </si>
  <si>
    <t>CUST91812</t>
  </si>
  <si>
    <t>ORD06771</t>
  </si>
  <si>
    <t>CUST13493</t>
  </si>
  <si>
    <t>ORD06772</t>
  </si>
  <si>
    <t>CUST67531</t>
  </si>
  <si>
    <t>ORD06773</t>
  </si>
  <si>
    <t>CUST62515</t>
  </si>
  <si>
    <t>ORD06774</t>
  </si>
  <si>
    <t>CUST94633</t>
  </si>
  <si>
    <t>ORD06775</t>
  </si>
  <si>
    <t>CUST63606</t>
  </si>
  <si>
    <t>ORD06776</t>
  </si>
  <si>
    <t>CUST31346</t>
  </si>
  <si>
    <t>ORD06777</t>
  </si>
  <si>
    <t>CUST60006</t>
  </si>
  <si>
    <t>ORD06778</t>
  </si>
  <si>
    <t>CUST73361</t>
  </si>
  <si>
    <t>ORD06779</t>
  </si>
  <si>
    <t>CUST79558</t>
  </si>
  <si>
    <t>ORD06780</t>
  </si>
  <si>
    <t>CUST87813</t>
  </si>
  <si>
    <t>ORD06781</t>
  </si>
  <si>
    <t>CUST20885</t>
  </si>
  <si>
    <t>ORD06782</t>
  </si>
  <si>
    <t>CUST53349</t>
  </si>
  <si>
    <t>ORD06783</t>
  </si>
  <si>
    <t>CUST87334</t>
  </si>
  <si>
    <t>ORD06784</t>
  </si>
  <si>
    <t>CUST66944</t>
  </si>
  <si>
    <t>ORD06785</t>
  </si>
  <si>
    <t>CUST30788</t>
  </si>
  <si>
    <t>ORD06786</t>
  </si>
  <si>
    <t>ORD06787</t>
  </si>
  <si>
    <t>ORD06788</t>
  </si>
  <si>
    <t>CUST68404</t>
  </si>
  <si>
    <t>ORD06789</t>
  </si>
  <si>
    <t>CUST97794</t>
  </si>
  <si>
    <t>ORD06790</t>
  </si>
  <si>
    <t>CUST67244</t>
  </si>
  <si>
    <t>ORD06791</t>
  </si>
  <si>
    <t>CUST67648</t>
  </si>
  <si>
    <t>ORD06792</t>
  </si>
  <si>
    <t>CUST97439</t>
  </si>
  <si>
    <t>ORD06793</t>
  </si>
  <si>
    <t>CUST23172</t>
  </si>
  <si>
    <t>ORD06794</t>
  </si>
  <si>
    <t>CUST24639</t>
  </si>
  <si>
    <t>ORD06795</t>
  </si>
  <si>
    <t>CUST74136</t>
  </si>
  <si>
    <t>ORD06796</t>
  </si>
  <si>
    <t>CUST50635</t>
  </si>
  <si>
    <t>ORD06797</t>
  </si>
  <si>
    <t>CUST93380</t>
  </si>
  <si>
    <t>ORD06798</t>
  </si>
  <si>
    <t>CUST53220</t>
  </si>
  <si>
    <t>ORD06799</t>
  </si>
  <si>
    <t>CUST54427</t>
  </si>
  <si>
    <t>ORD06800</t>
  </si>
  <si>
    <t>CUST31598</t>
  </si>
  <si>
    <t>ORD06801</t>
  </si>
  <si>
    <t>CUST20307</t>
  </si>
  <si>
    <t>ORD06802</t>
  </si>
  <si>
    <t>ORD06803</t>
  </si>
  <si>
    <t>CUST36461</t>
  </si>
  <si>
    <t>ORD06804</t>
  </si>
  <si>
    <t>CUST53471</t>
  </si>
  <si>
    <t>ORD06805</t>
  </si>
  <si>
    <t>CUST23277</t>
  </si>
  <si>
    <t>ORD06806</t>
  </si>
  <si>
    <t>CUST78649</t>
  </si>
  <si>
    <t>ORD06807</t>
  </si>
  <si>
    <t>CUST88031</t>
  </si>
  <si>
    <t>ORD06808</t>
  </si>
  <si>
    <t>CUST96353</t>
  </si>
  <si>
    <t>ORD06809</t>
  </si>
  <si>
    <t>CUST49649</t>
  </si>
  <si>
    <t>ORD06810</t>
  </si>
  <si>
    <t>CUST27859</t>
  </si>
  <si>
    <t>ORD06811</t>
  </si>
  <si>
    <t>CUST83517</t>
  </si>
  <si>
    <t>ORD06812</t>
  </si>
  <si>
    <t>CUST76656</t>
  </si>
  <si>
    <t>ORD06813</t>
  </si>
  <si>
    <t>CUST47352</t>
  </si>
  <si>
    <t>ORD06814</t>
  </si>
  <si>
    <t>CUST20502</t>
  </si>
  <si>
    <t>ORD06815</t>
  </si>
  <si>
    <t>CUST61036</t>
  </si>
  <si>
    <t>ORD06816</t>
  </si>
  <si>
    <t>CUST67495</t>
  </si>
  <si>
    <t>ORD06817</t>
  </si>
  <si>
    <t>CUST83012</t>
  </si>
  <si>
    <t>ORD06818</t>
  </si>
  <si>
    <t>CUST76832</t>
  </si>
  <si>
    <t>ORD06819</t>
  </si>
  <si>
    <t>CUST20263</t>
  </si>
  <si>
    <t>ORD06820</t>
  </si>
  <si>
    <t>CUST48082</t>
  </si>
  <si>
    <t>ORD06821</t>
  </si>
  <si>
    <t>CUST14241</t>
  </si>
  <si>
    <t>ORD06822</t>
  </si>
  <si>
    <t>ORD06823</t>
  </si>
  <si>
    <t>CUST35758</t>
  </si>
  <si>
    <t>ORD06824</t>
  </si>
  <si>
    <t>CUST72313</t>
  </si>
  <si>
    <t>ORD06825</t>
  </si>
  <si>
    <t>CUST48370</t>
  </si>
  <si>
    <t>ORD06826</t>
  </si>
  <si>
    <t>CUST20065</t>
  </si>
  <si>
    <t>ORD06827</t>
  </si>
  <si>
    <t>CUST14432</t>
  </si>
  <si>
    <t>ORD06828</t>
  </si>
  <si>
    <t>CUST84500</t>
  </si>
  <si>
    <t>ORD06829</t>
  </si>
  <si>
    <t>CUST24436</t>
  </si>
  <si>
    <t>ORD06830</t>
  </si>
  <si>
    <t>CUST80079</t>
  </si>
  <si>
    <t>ORD06831</t>
  </si>
  <si>
    <t>CUST16800</t>
  </si>
  <si>
    <t>ORD06832</t>
  </si>
  <si>
    <t>CUST31247</t>
  </si>
  <si>
    <t>ORD06833</t>
  </si>
  <si>
    <t>CUST69886</t>
  </si>
  <si>
    <t>ORD06834</t>
  </si>
  <si>
    <t>CUST31638</t>
  </si>
  <si>
    <t>ORD06835</t>
  </si>
  <si>
    <t>CUST21640</t>
  </si>
  <si>
    <t>ORD06836</t>
  </si>
  <si>
    <t>CUST45957</t>
  </si>
  <si>
    <t>ORD06837</t>
  </si>
  <si>
    <t>CUST85713</t>
  </si>
  <si>
    <t>ORD06838</t>
  </si>
  <si>
    <t>CUST21728</t>
  </si>
  <si>
    <t>ORD06839</t>
  </si>
  <si>
    <t>CUST77848</t>
  </si>
  <si>
    <t>ORD06840</t>
  </si>
  <si>
    <t>CUST59698</t>
  </si>
  <si>
    <t>ORD06841</t>
  </si>
  <si>
    <t>CUST60682</t>
  </si>
  <si>
    <t>ORD06842</t>
  </si>
  <si>
    <t>CUST66792</t>
  </si>
  <si>
    <t>ORD06843</t>
  </si>
  <si>
    <t>CUST10120</t>
  </si>
  <si>
    <t>ORD06844</t>
  </si>
  <si>
    <t>CUST24467</t>
  </si>
  <si>
    <t>ORD06845</t>
  </si>
  <si>
    <t>CUST87672</t>
  </si>
  <si>
    <t>ORD06846</t>
  </si>
  <si>
    <t>CUST30106</t>
  </si>
  <si>
    <t>ORD06847</t>
  </si>
  <si>
    <t>CUST97789</t>
  </si>
  <si>
    <t>ORD06848</t>
  </si>
  <si>
    <t>CUST61777</t>
  </si>
  <si>
    <t>ORD06849</t>
  </si>
  <si>
    <t>CUST79923</t>
  </si>
  <si>
    <t>ORD06850</t>
  </si>
  <si>
    <t>CUST12842</t>
  </si>
  <si>
    <t>ORD06851</t>
  </si>
  <si>
    <t>CUST38644</t>
  </si>
  <si>
    <t>ORD06852</t>
  </si>
  <si>
    <t>CUST51528</t>
  </si>
  <si>
    <t>ORD06853</t>
  </si>
  <si>
    <t>ORD06854</t>
  </si>
  <si>
    <t>CUST70488</t>
  </si>
  <si>
    <t>ORD06855</t>
  </si>
  <si>
    <t>CUST63458</t>
  </si>
  <si>
    <t>ORD06856</t>
  </si>
  <si>
    <t>ORD06857</t>
  </si>
  <si>
    <t>CUST37637</t>
  </si>
  <si>
    <t>ORD06858</t>
  </si>
  <si>
    <t>CUST95244</t>
  </si>
  <si>
    <t>ORD06859</t>
  </si>
  <si>
    <t>CUST31478</t>
  </si>
  <si>
    <t>ORD06860</t>
  </si>
  <si>
    <t>CUST46778</t>
  </si>
  <si>
    <t>ORD06861</t>
  </si>
  <si>
    <t>CUST89259</t>
  </si>
  <si>
    <t>ORD06862</t>
  </si>
  <si>
    <t>CUST17935</t>
  </si>
  <si>
    <t>ORD06863</t>
  </si>
  <si>
    <t>CUST40437</t>
  </si>
  <si>
    <t>ORD06864</t>
  </si>
  <si>
    <t>CUST47806</t>
  </si>
  <si>
    <t>ORD06865</t>
  </si>
  <si>
    <t>CUST68429</t>
  </si>
  <si>
    <t>ORD06866</t>
  </si>
  <si>
    <t>CUST97306</t>
  </si>
  <si>
    <t>ORD06867</t>
  </si>
  <si>
    <t>CUST89539</t>
  </si>
  <si>
    <t>ORD06868</t>
  </si>
  <si>
    <t>CUST50424</t>
  </si>
  <si>
    <t>ORD06869</t>
  </si>
  <si>
    <t>CUST23527</t>
  </si>
  <si>
    <t>ORD06870</t>
  </si>
  <si>
    <t>CUST40747</t>
  </si>
  <si>
    <t>ORD06871</t>
  </si>
  <si>
    <t>CUST40426</t>
  </si>
  <si>
    <t>ORD06872</t>
  </si>
  <si>
    <t>ORD06873</t>
  </si>
  <si>
    <t>CUST30433</t>
  </si>
  <si>
    <t>ORD06874</t>
  </si>
  <si>
    <t>CUST51327</t>
  </si>
  <si>
    <t>ORD06875</t>
  </si>
  <si>
    <t>CUST10167</t>
  </si>
  <si>
    <t>ORD06876</t>
  </si>
  <si>
    <t>CUST37091</t>
  </si>
  <si>
    <t>ORD06877</t>
  </si>
  <si>
    <t>CUST89918</t>
  </si>
  <si>
    <t>ORD06878</t>
  </si>
  <si>
    <t>CUST78761</t>
  </si>
  <si>
    <t>ORD06879</t>
  </si>
  <si>
    <t>CUST82652</t>
  </si>
  <si>
    <t>ORD06880</t>
  </si>
  <si>
    <t>CUST40815</t>
  </si>
  <si>
    <t>ORD06881</t>
  </si>
  <si>
    <t>CUST29842</t>
  </si>
  <si>
    <t>ORD06882</t>
  </si>
  <si>
    <t>CUST91704</t>
  </si>
  <si>
    <t>ORD06883</t>
  </si>
  <si>
    <t>CUST51738</t>
  </si>
  <si>
    <t>ORD06884</t>
  </si>
  <si>
    <t>CUST82804</t>
  </si>
  <si>
    <t>ORD06885</t>
  </si>
  <si>
    <t>CUST38015</t>
  </si>
  <si>
    <t>ORD06886</t>
  </si>
  <si>
    <t>CUST68359</t>
  </si>
  <si>
    <t>ORD06887</t>
  </si>
  <si>
    <t>CUST31273</t>
  </si>
  <si>
    <t>ORD06888</t>
  </si>
  <si>
    <t>CUST41765</t>
  </si>
  <si>
    <t>ORD06889</t>
  </si>
  <si>
    <t>CUST18268</t>
  </si>
  <si>
    <t>ORD06890</t>
  </si>
  <si>
    <t>CUST58775</t>
  </si>
  <si>
    <t>ORD06891</t>
  </si>
  <si>
    <t>CUST88016</t>
  </si>
  <si>
    <t>ORD06892</t>
  </si>
  <si>
    <t>CUST65603</t>
  </si>
  <si>
    <t>ORD06893</t>
  </si>
  <si>
    <t>CUST17153</t>
  </si>
  <si>
    <t>ORD06894</t>
  </si>
  <si>
    <t>CUST92831</t>
  </si>
  <si>
    <t>ORD06895</t>
  </si>
  <si>
    <t>ORD06896</t>
  </si>
  <si>
    <t>CUST69803</t>
  </si>
  <si>
    <t>ORD06897</t>
  </si>
  <si>
    <t>CUST58209</t>
  </si>
  <si>
    <t>ORD06898</t>
  </si>
  <si>
    <t>CUST29326</t>
  </si>
  <si>
    <t>ORD06899</t>
  </si>
  <si>
    <t>CUST85562</t>
  </si>
  <si>
    <t>ORD06900</t>
  </si>
  <si>
    <t>CUST16320</t>
  </si>
  <si>
    <t>ORD06901</t>
  </si>
  <si>
    <t>CUST84609</t>
  </si>
  <si>
    <t>ORD06902</t>
  </si>
  <si>
    <t>CUST33190</t>
  </si>
  <si>
    <t>ORD06903</t>
  </si>
  <si>
    <t>CUST50661</t>
  </si>
  <si>
    <t>ORD06904</t>
  </si>
  <si>
    <t>CUST36539</t>
  </si>
  <si>
    <t>ORD06905</t>
  </si>
  <si>
    <t>CUST64175</t>
  </si>
  <si>
    <t>ORD06906</t>
  </si>
  <si>
    <t>CUST19361</t>
  </si>
  <si>
    <t>ORD06907</t>
  </si>
  <si>
    <t>ORD06908</t>
  </si>
  <si>
    <t>CUST32587</t>
  </si>
  <si>
    <t>ORD06909</t>
  </si>
  <si>
    <t>CUST71196</t>
  </si>
  <si>
    <t>ORD06910</t>
  </si>
  <si>
    <t>CUST65449</t>
  </si>
  <si>
    <t>ORD06911</t>
  </si>
  <si>
    <t>CUST83148</t>
  </si>
  <si>
    <t>ORD06912</t>
  </si>
  <si>
    <t>CUST71918</t>
  </si>
  <si>
    <t>ORD06913</t>
  </si>
  <si>
    <t>ORD06914</t>
  </si>
  <si>
    <t>CUST85390</t>
  </si>
  <si>
    <t>ORD06915</t>
  </si>
  <si>
    <t>ORD06916</t>
  </si>
  <si>
    <t>CUST74899</t>
  </si>
  <si>
    <t>ORD06917</t>
  </si>
  <si>
    <t>CUST58454</t>
  </si>
  <si>
    <t>ORD06918</t>
  </si>
  <si>
    <t>ORD06919</t>
  </si>
  <si>
    <t>CUST64112</t>
  </si>
  <si>
    <t>ORD06920</t>
  </si>
  <si>
    <t>CUST64408</t>
  </si>
  <si>
    <t>ORD06921</t>
  </si>
  <si>
    <t>CUST63252</t>
  </si>
  <si>
    <t>ORD06922</t>
  </si>
  <si>
    <t>CUST21245</t>
  </si>
  <si>
    <t>ORD06923</t>
  </si>
  <si>
    <t>CUST11569</t>
  </si>
  <si>
    <t>ORD06924</t>
  </si>
  <si>
    <t>CUST54367</t>
  </si>
  <si>
    <t>ORD06925</t>
  </si>
  <si>
    <t>CUST79866</t>
  </si>
  <si>
    <t>ORD06926</t>
  </si>
  <si>
    <t>CUST23012</t>
  </si>
  <si>
    <t>ORD06927</t>
  </si>
  <si>
    <t>CUST14678</t>
  </si>
  <si>
    <t>ORD06928</t>
  </si>
  <si>
    <t>CUST90416</t>
  </si>
  <si>
    <t>ORD06929</t>
  </si>
  <si>
    <t>CUST82039</t>
  </si>
  <si>
    <t>ORD06930</t>
  </si>
  <si>
    <t>CUST98794</t>
  </si>
  <si>
    <t>ORD06931</t>
  </si>
  <si>
    <t>CUST79324</t>
  </si>
  <si>
    <t>ORD06932</t>
  </si>
  <si>
    <t>CUST75416</t>
  </si>
  <si>
    <t>ORD06933</t>
  </si>
  <si>
    <t>CUST16339</t>
  </si>
  <si>
    <t>ORD06934</t>
  </si>
  <si>
    <t>CUST52052</t>
  </si>
  <si>
    <t>ORD06935</t>
  </si>
  <si>
    <t>CUST25934</t>
  </si>
  <si>
    <t>ORD06936</t>
  </si>
  <si>
    <t>CUST29094</t>
  </si>
  <si>
    <t>ORD06937</t>
  </si>
  <si>
    <t>CUST85600</t>
  </si>
  <si>
    <t>ORD06938</t>
  </si>
  <si>
    <t>ORD06939</t>
  </si>
  <si>
    <t>CUST62693</t>
  </si>
  <si>
    <t>ORD06940</t>
  </si>
  <si>
    <t>CUST89425</t>
  </si>
  <si>
    <t>ORD06941</t>
  </si>
  <si>
    <t>CUST50395</t>
  </si>
  <si>
    <t>ORD06942</t>
  </si>
  <si>
    <t>ORD06943</t>
  </si>
  <si>
    <t>CUST30324</t>
  </si>
  <si>
    <t>ORD06944</t>
  </si>
  <si>
    <t>CUST14691</t>
  </si>
  <si>
    <t>ORD06945</t>
  </si>
  <si>
    <t>CUST26758</t>
  </si>
  <si>
    <t>ORD06946</t>
  </si>
  <si>
    <t>CUST36860</t>
  </si>
  <si>
    <t>ORD06947</t>
  </si>
  <si>
    <t>CUST63925</t>
  </si>
  <si>
    <t>ORD06948</t>
  </si>
  <si>
    <t>CUST88737</t>
  </si>
  <si>
    <t>ORD06949</t>
  </si>
  <si>
    <t>CUST83965</t>
  </si>
  <si>
    <t>ORD06950</t>
  </si>
  <si>
    <t>CUST69361</t>
  </si>
  <si>
    <t>ORD06951</t>
  </si>
  <si>
    <t>CUST57774</t>
  </si>
  <si>
    <t>ORD06952</t>
  </si>
  <si>
    <t>CUST16653</t>
  </si>
  <si>
    <t>ORD06953</t>
  </si>
  <si>
    <t>CUST11721</t>
  </si>
  <si>
    <t>ORD06954</t>
  </si>
  <si>
    <t>CUST46927</t>
  </si>
  <si>
    <t>ORD06955</t>
  </si>
  <si>
    <t>CUST14436</t>
  </si>
  <si>
    <t>ORD06956</t>
  </si>
  <si>
    <t>CUST10643</t>
  </si>
  <si>
    <t>ORD06957</t>
  </si>
  <si>
    <t>CUST26097</t>
  </si>
  <si>
    <t>ORD06958</t>
  </si>
  <si>
    <t>CUST86216</t>
  </si>
  <si>
    <t>ORD06959</t>
  </si>
  <si>
    <t>CUST51338</t>
  </si>
  <si>
    <t>ORD06960</t>
  </si>
  <si>
    <t>CUST51196</t>
  </si>
  <si>
    <t>ORD06961</t>
  </si>
  <si>
    <t>CUST94118</t>
  </si>
  <si>
    <t>ORD06962</t>
  </si>
  <si>
    <t>CUST19994</t>
  </si>
  <si>
    <t>ORD06963</t>
  </si>
  <si>
    <t>CUST27645</t>
  </si>
  <si>
    <t>ORD06964</t>
  </si>
  <si>
    <t>CUST65403</t>
  </si>
  <si>
    <t>ORD06965</t>
  </si>
  <si>
    <t>CUST80446</t>
  </si>
  <si>
    <t>ORD06966</t>
  </si>
  <si>
    <t>CUST83474</t>
  </si>
  <si>
    <t>ORD06967</t>
  </si>
  <si>
    <t>CUST96648</t>
  </si>
  <si>
    <t>ORD06968</t>
  </si>
  <si>
    <t>CUST27850</t>
  </si>
  <si>
    <t>ORD06969</t>
  </si>
  <si>
    <t>CUST60003</t>
  </si>
  <si>
    <t>ORD06970</t>
  </si>
  <si>
    <t>ORD06971</t>
  </si>
  <si>
    <t>CUST98130</t>
  </si>
  <si>
    <t>ORD06972</t>
  </si>
  <si>
    <t>CUST28993</t>
  </si>
  <si>
    <t>ORD06973</t>
  </si>
  <si>
    <t>CUST88521</t>
  </si>
  <si>
    <t>ORD06974</t>
  </si>
  <si>
    <t>CUST60151</t>
  </si>
  <si>
    <t>ORD06975</t>
  </si>
  <si>
    <t>CUST13734</t>
  </si>
  <si>
    <t>ORD06976</t>
  </si>
  <si>
    <t>CUST80995</t>
  </si>
  <si>
    <t>ORD06977</t>
  </si>
  <si>
    <t>CUST96517</t>
  </si>
  <si>
    <t>ORD06978</t>
  </si>
  <si>
    <t>CUST35430</t>
  </si>
  <si>
    <t>ORD06979</t>
  </si>
  <si>
    <t>CUST45760</t>
  </si>
  <si>
    <t>ORD06980</t>
  </si>
  <si>
    <t>CUST68712</t>
  </si>
  <si>
    <t>ORD06981</t>
  </si>
  <si>
    <t>CUST22047</t>
  </si>
  <si>
    <t>ORD06982</t>
  </si>
  <si>
    <t>CUST29548</t>
  </si>
  <si>
    <t>ORD06983</t>
  </si>
  <si>
    <t>CUST83403</t>
  </si>
  <si>
    <t>ORD06984</t>
  </si>
  <si>
    <t>CUST86714</t>
  </si>
  <si>
    <t>ORD06985</t>
  </si>
  <si>
    <t>CUST35447</t>
  </si>
  <si>
    <t>ORD06986</t>
  </si>
  <si>
    <t>CUST49898</t>
  </si>
  <si>
    <t>ORD06987</t>
  </si>
  <si>
    <t>CUST12958</t>
  </si>
  <si>
    <t>ORD06988</t>
  </si>
  <si>
    <t>CUST28480</t>
  </si>
  <si>
    <t>ORD06989</t>
  </si>
  <si>
    <t>CUST66432</t>
  </si>
  <si>
    <t>ORD06990</t>
  </si>
  <si>
    <t>CUST52016</t>
  </si>
  <si>
    <t>ORD06991</t>
  </si>
  <si>
    <t>CUST81859</t>
  </si>
  <si>
    <t>ORD06992</t>
  </si>
  <si>
    <t>CUST83120</t>
  </si>
  <si>
    <t>ORD06993</t>
  </si>
  <si>
    <t>CUST63633</t>
  </si>
  <si>
    <t>ORD06994</t>
  </si>
  <si>
    <t>CUST87468</t>
  </si>
  <si>
    <t>ORD06995</t>
  </si>
  <si>
    <t>CUST53151</t>
  </si>
  <si>
    <t>ORD06996</t>
  </si>
  <si>
    <t>CUST70694</t>
  </si>
  <si>
    <t>ORD06997</t>
  </si>
  <si>
    <t>CUST44178</t>
  </si>
  <si>
    <t>ORD06998</t>
  </si>
  <si>
    <t>CUST91304</t>
  </si>
  <si>
    <t>ORD06999</t>
  </si>
  <si>
    <t>CUST18336</t>
  </si>
  <si>
    <t>ORD07000</t>
  </si>
  <si>
    <t>CUST84584</t>
  </si>
  <si>
    <t>ORD07001</t>
  </si>
  <si>
    <t>ORD07002</t>
  </si>
  <si>
    <t>CUST43296</t>
  </si>
  <si>
    <t>ORD07003</t>
  </si>
  <si>
    <t>CUST57374</t>
  </si>
  <si>
    <t>ORD07004</t>
  </si>
  <si>
    <t>CUST34424</t>
  </si>
  <si>
    <t>ORD07005</t>
  </si>
  <si>
    <t>CUST58463</t>
  </si>
  <si>
    <t>ORD07006</t>
  </si>
  <si>
    <t>CUST97098</t>
  </si>
  <si>
    <t>ORD07007</t>
  </si>
  <si>
    <t>CUST24406</t>
  </si>
  <si>
    <t>ORD07008</t>
  </si>
  <si>
    <t>CUST47707</t>
  </si>
  <si>
    <t>ORD07009</t>
  </si>
  <si>
    <t>CUST85444</t>
  </si>
  <si>
    <t>ORD07010</t>
  </si>
  <si>
    <t>ORD07011</t>
  </si>
  <si>
    <t>CUST86796</t>
  </si>
  <si>
    <t>ORD07012</t>
  </si>
  <si>
    <t>CUST69450</t>
  </si>
  <si>
    <t>ORD07013</t>
  </si>
  <si>
    <t>CUST18415</t>
  </si>
  <si>
    <t>ORD07014</t>
  </si>
  <si>
    <t>CUST75309</t>
  </si>
  <si>
    <t>ORD07015</t>
  </si>
  <si>
    <t>CUST77247</t>
  </si>
  <si>
    <t>ORD07016</t>
  </si>
  <si>
    <t>CUST23196</t>
  </si>
  <si>
    <t>ORD07017</t>
  </si>
  <si>
    <t>CUST25323</t>
  </si>
  <si>
    <t>ORD07018</t>
  </si>
  <si>
    <t>CUST91419</t>
  </si>
  <si>
    <t>ORD07019</t>
  </si>
  <si>
    <t>CUST20444</t>
  </si>
  <si>
    <t>ORD07020</t>
  </si>
  <si>
    <t>CUST57343</t>
  </si>
  <si>
    <t>ORD07021</t>
  </si>
  <si>
    <t>CUST40171</t>
  </si>
  <si>
    <t>ORD07022</t>
  </si>
  <si>
    <t>CUST81702</t>
  </si>
  <si>
    <t>ORD07023</t>
  </si>
  <si>
    <t>CUST61473</t>
  </si>
  <si>
    <t>ORD07024</t>
  </si>
  <si>
    <t>CUST62222</t>
  </si>
  <si>
    <t>ORD07025</t>
  </si>
  <si>
    <t>CUST50732</t>
  </si>
  <si>
    <t>ORD07026</t>
  </si>
  <si>
    <t>CUST31943</t>
  </si>
  <si>
    <t>ORD07027</t>
  </si>
  <si>
    <t>CUST88449</t>
  </si>
  <si>
    <t>ORD07028</t>
  </si>
  <si>
    <t>CUST96102</t>
  </si>
  <si>
    <t>ORD07029</t>
  </si>
  <si>
    <t>CUST22650</t>
  </si>
  <si>
    <t>ORD07030</t>
  </si>
  <si>
    <t>CUST70334</t>
  </si>
  <si>
    <t>ORD07031</t>
  </si>
  <si>
    <t>CUST24380</t>
  </si>
  <si>
    <t>ORD07032</t>
  </si>
  <si>
    <t>CUST44701</t>
  </si>
  <si>
    <t>ORD07033</t>
  </si>
  <si>
    <t>CUST61196</t>
  </si>
  <si>
    <t>ORD07034</t>
  </si>
  <si>
    <t>CUST80622</t>
  </si>
  <si>
    <t>ORD07035</t>
  </si>
  <si>
    <t>CUST64190</t>
  </si>
  <si>
    <t>ORD07036</t>
  </si>
  <si>
    <t>CUST15526</t>
  </si>
  <si>
    <t>ORD07037</t>
  </si>
  <si>
    <t>CUST61214</t>
  </si>
  <si>
    <t>ORD07038</t>
  </si>
  <si>
    <t>CUST69036</t>
  </si>
  <si>
    <t>ORD07039</t>
  </si>
  <si>
    <t>CUST59235</t>
  </si>
  <si>
    <t>ORD07040</t>
  </si>
  <si>
    <t>CUST68775</t>
  </si>
  <si>
    <t>ORD07041</t>
  </si>
  <si>
    <t>CUST56348</t>
  </si>
  <si>
    <t>ORD07042</t>
  </si>
  <si>
    <t>CUST34417</t>
  </si>
  <si>
    <t>ORD07043</t>
  </si>
  <si>
    <t>CUST75229</t>
  </si>
  <si>
    <t>ORD07044</t>
  </si>
  <si>
    <t>CUST86775</t>
  </si>
  <si>
    <t>ORD07045</t>
  </si>
  <si>
    <t>CUST78987</t>
  </si>
  <si>
    <t>ORD07046</t>
  </si>
  <si>
    <t>CUST83679</t>
  </si>
  <si>
    <t>ORD07047</t>
  </si>
  <si>
    <t>CUST33103</t>
  </si>
  <si>
    <t>ORD07048</t>
  </si>
  <si>
    <t>CUST21804</t>
  </si>
  <si>
    <t>ORD07049</t>
  </si>
  <si>
    <t>CUST13703</t>
  </si>
  <si>
    <t>ORD07050</t>
  </si>
  <si>
    <t>CUST90143</t>
  </si>
  <si>
    <t>ORD07051</t>
  </si>
  <si>
    <t>CUST91958</t>
  </si>
  <si>
    <t>ORD07052</t>
  </si>
  <si>
    <t>CUST49958</t>
  </si>
  <si>
    <t>ORD07053</t>
  </si>
  <si>
    <t>CUST54544</t>
  </si>
  <si>
    <t>ORD07054</t>
  </si>
  <si>
    <t>CUST91642</t>
  </si>
  <si>
    <t>ORD07055</t>
  </si>
  <si>
    <t>CUST61557</t>
  </si>
  <si>
    <t>ORD07056</t>
  </si>
  <si>
    <t>CUST74003</t>
  </si>
  <si>
    <t>ORD07057</t>
  </si>
  <si>
    <t>CUST26459</t>
  </si>
  <si>
    <t>ORD07058</t>
  </si>
  <si>
    <t>CUST67627</t>
  </si>
  <si>
    <t>ORD07059</t>
  </si>
  <si>
    <t>CUST19602</t>
  </si>
  <si>
    <t>ORD07060</t>
  </si>
  <si>
    <t>CUST70966</t>
  </si>
  <si>
    <t>ORD07061</t>
  </si>
  <si>
    <t>CUST36484</t>
  </si>
  <si>
    <t>ORD07062</t>
  </si>
  <si>
    <t>CUST20598</t>
  </si>
  <si>
    <t>ORD07063</t>
  </si>
  <si>
    <t>CUST51346</t>
  </si>
  <si>
    <t>ORD07064</t>
  </si>
  <si>
    <t>CUST26820</t>
  </si>
  <si>
    <t>ORD07065</t>
  </si>
  <si>
    <t>CUST32483</t>
  </si>
  <si>
    <t>ORD07066</t>
  </si>
  <si>
    <t>CUST90323</t>
  </si>
  <si>
    <t>ORD07067</t>
  </si>
  <si>
    <t>CUST53385</t>
  </si>
  <si>
    <t>ORD07068</t>
  </si>
  <si>
    <t>ORD07069</t>
  </si>
  <si>
    <t>ORD07070</t>
  </si>
  <si>
    <t>CUST25556</t>
  </si>
  <si>
    <t>ORD07071</t>
  </si>
  <si>
    <t>CUST51108</t>
  </si>
  <si>
    <t>ORD07072</t>
  </si>
  <si>
    <t>CUST69517</t>
  </si>
  <si>
    <t>ORD07073</t>
  </si>
  <si>
    <t>CUST58332</t>
  </si>
  <si>
    <t>ORD07074</t>
  </si>
  <si>
    <t>CUST39153</t>
  </si>
  <si>
    <t>ORD07075</t>
  </si>
  <si>
    <t>CUST97001</t>
  </si>
  <si>
    <t>ORD07076</t>
  </si>
  <si>
    <t>CUST65538</t>
  </si>
  <si>
    <t>ORD07077</t>
  </si>
  <si>
    <t>CUST46930</t>
  </si>
  <si>
    <t>ORD07078</t>
  </si>
  <si>
    <t>CUST63920</t>
  </si>
  <si>
    <t>ORD07079</t>
  </si>
  <si>
    <t>CUST73616</t>
  </si>
  <si>
    <t>ORD07080</t>
  </si>
  <si>
    <t>CUST59792</t>
  </si>
  <si>
    <t>ORD07081</t>
  </si>
  <si>
    <t>CUST92183</t>
  </si>
  <si>
    <t>ORD07082</t>
  </si>
  <si>
    <t>CUST25130</t>
  </si>
  <si>
    <t>ORD07083</t>
  </si>
  <si>
    <t>CUST17253</t>
  </si>
  <si>
    <t>ORD07084</t>
  </si>
  <si>
    <t>CUST56965</t>
  </si>
  <si>
    <t>ORD07085</t>
  </si>
  <si>
    <t>CUST62475</t>
  </si>
  <si>
    <t>ORD07086</t>
  </si>
  <si>
    <t>CUST23124</t>
  </si>
  <si>
    <t>ORD07087</t>
  </si>
  <si>
    <t>CUST27598</t>
  </si>
  <si>
    <t>ORD07088</t>
  </si>
  <si>
    <t>ORD07089</t>
  </si>
  <si>
    <t>CUST19303</t>
  </si>
  <si>
    <t>ORD07090</t>
  </si>
  <si>
    <t>CUST97896</t>
  </si>
  <si>
    <t>ORD07091</t>
  </si>
  <si>
    <t>CUST69565</t>
  </si>
  <si>
    <t>ORD07092</t>
  </si>
  <si>
    <t>CUST29493</t>
  </si>
  <si>
    <t>ORD07093</t>
  </si>
  <si>
    <t>CUST75011</t>
  </si>
  <si>
    <t>ORD07094</t>
  </si>
  <si>
    <t>CUST66323</t>
  </si>
  <si>
    <t>ORD07095</t>
  </si>
  <si>
    <t>CUST56493</t>
  </si>
  <si>
    <t>ORD07096</t>
  </si>
  <si>
    <t>CUST10466</t>
  </si>
  <si>
    <t>ORD07097</t>
  </si>
  <si>
    <t>CUST99897</t>
  </si>
  <si>
    <t>ORD07098</t>
  </si>
  <si>
    <t>CUST35895</t>
  </si>
  <si>
    <t>ORD07099</t>
  </si>
  <si>
    <t>CUST19702</t>
  </si>
  <si>
    <t>ORD07100</t>
  </si>
  <si>
    <t>CUST83790</t>
  </si>
  <si>
    <t>ORD07101</t>
  </si>
  <si>
    <t>CUST28463</t>
  </si>
  <si>
    <t>ORD07102</t>
  </si>
  <si>
    <t>CUST60768</t>
  </si>
  <si>
    <t>ORD07103</t>
  </si>
  <si>
    <t>CUST47273</t>
  </si>
  <si>
    <t>ORD07104</t>
  </si>
  <si>
    <t>CUST44444</t>
  </si>
  <si>
    <t>ORD07105</t>
  </si>
  <si>
    <t>CUST58936</t>
  </si>
  <si>
    <t>ORD07106</t>
  </si>
  <si>
    <t>CUST84401</t>
  </si>
  <si>
    <t>ORD07107</t>
  </si>
  <si>
    <t>CUST64134</t>
  </si>
  <si>
    <t>ORD07108</t>
  </si>
  <si>
    <t>CUST58805</t>
  </si>
  <si>
    <t>ORD07109</t>
  </si>
  <si>
    <t>CUST48064</t>
  </si>
  <si>
    <t>ORD07110</t>
  </si>
  <si>
    <t>CUST73134</t>
  </si>
  <si>
    <t>ORD07111</t>
  </si>
  <si>
    <t>CUST24276</t>
  </si>
  <si>
    <t>ORD07112</t>
  </si>
  <si>
    <t>CUST64824</t>
  </si>
  <si>
    <t>ORD07113</t>
  </si>
  <si>
    <t>CUST41131</t>
  </si>
  <si>
    <t>ORD07114</t>
  </si>
  <si>
    <t>CUST38558</t>
  </si>
  <si>
    <t>ORD07115</t>
  </si>
  <si>
    <t>ORD07116</t>
  </si>
  <si>
    <t>CUST52515</t>
  </si>
  <si>
    <t>ORD07117</t>
  </si>
  <si>
    <t>CUST65396</t>
  </si>
  <si>
    <t>ORD07118</t>
  </si>
  <si>
    <t>CUST49419</t>
  </si>
  <si>
    <t>ORD07119</t>
  </si>
  <si>
    <t>CUST78963</t>
  </si>
  <si>
    <t>ORD07120</t>
  </si>
  <si>
    <t>CUST23725</t>
  </si>
  <si>
    <t>ORD07121</t>
  </si>
  <si>
    <t>CUST13364</t>
  </si>
  <si>
    <t>ORD07122</t>
  </si>
  <si>
    <t>CUST33406</t>
  </si>
  <si>
    <t>ORD07123</t>
  </si>
  <si>
    <t>CUST80146</t>
  </si>
  <si>
    <t>ORD07124</t>
  </si>
  <si>
    <t>CUST60221</t>
  </si>
  <si>
    <t>ORD07125</t>
  </si>
  <si>
    <t>CUST34389</t>
  </si>
  <si>
    <t>ORD07126</t>
  </si>
  <si>
    <t>CUST63508</t>
  </si>
  <si>
    <t>ORD07127</t>
  </si>
  <si>
    <t>CUST34090</t>
  </si>
  <si>
    <t>ORD07128</t>
  </si>
  <si>
    <t>ORD07129</t>
  </si>
  <si>
    <t>CUST40115</t>
  </si>
  <si>
    <t>ORD07130</t>
  </si>
  <si>
    <t>CUST19896</t>
  </si>
  <si>
    <t>ORD07131</t>
  </si>
  <si>
    <t>CUST18621</t>
  </si>
  <si>
    <t>ORD07132</t>
  </si>
  <si>
    <t>CUST55658</t>
  </si>
  <si>
    <t>ORD07133</t>
  </si>
  <si>
    <t>CUST67902</t>
  </si>
  <si>
    <t>ORD07134</t>
  </si>
  <si>
    <t>ORD07135</t>
  </si>
  <si>
    <t>CUST10288</t>
  </si>
  <si>
    <t>ORD07136</t>
  </si>
  <si>
    <t>CUST31894</t>
  </si>
  <si>
    <t>ORD07137</t>
  </si>
  <si>
    <t>CUST76625</t>
  </si>
  <si>
    <t>ORD07138</t>
  </si>
  <si>
    <t>CUST36792</t>
  </si>
  <si>
    <t>ORD07139</t>
  </si>
  <si>
    <t>CUST20166</t>
  </si>
  <si>
    <t>ORD07140</t>
  </si>
  <si>
    <t>ORD07141</t>
  </si>
  <si>
    <t>CUST56365</t>
  </si>
  <si>
    <t>ORD07142</t>
  </si>
  <si>
    <t>CUST73722</t>
  </si>
  <si>
    <t>ORD07143</t>
  </si>
  <si>
    <t>CUST81433</t>
  </si>
  <si>
    <t>ORD07144</t>
  </si>
  <si>
    <t>CUST22968</t>
  </si>
  <si>
    <t>ORD07145</t>
  </si>
  <si>
    <t>CUST37431</t>
  </si>
  <si>
    <t>ORD07146</t>
  </si>
  <si>
    <t>CUST71782</t>
  </si>
  <si>
    <t>ORD07147</t>
  </si>
  <si>
    <t>CUST73928</t>
  </si>
  <si>
    <t>ORD07148</t>
  </si>
  <si>
    <t>CUST68973</t>
  </si>
  <si>
    <t>ORD07149</t>
  </si>
  <si>
    <t>CUST17851</t>
  </si>
  <si>
    <t>ORD07150</t>
  </si>
  <si>
    <t>CUST94439</t>
  </si>
  <si>
    <t>ORD07151</t>
  </si>
  <si>
    <t>CUST38852</t>
  </si>
  <si>
    <t>ORD07152</t>
  </si>
  <si>
    <t>CUST37386</t>
  </si>
  <si>
    <t>ORD07153</t>
  </si>
  <si>
    <t>CUST43535</t>
  </si>
  <si>
    <t>ORD07154</t>
  </si>
  <si>
    <t>CUST86872</t>
  </si>
  <si>
    <t>ORD07155</t>
  </si>
  <si>
    <t>CUST14915</t>
  </si>
  <si>
    <t>ORD07156</t>
  </si>
  <si>
    <t>CUST24819</t>
  </si>
  <si>
    <t>ORD07157</t>
  </si>
  <si>
    <t>CUST94284</t>
  </si>
  <si>
    <t>ORD07158</t>
  </si>
  <si>
    <t>CUST90581</t>
  </si>
  <si>
    <t>ORD07159</t>
  </si>
  <si>
    <t>CUST79690</t>
  </si>
  <si>
    <t>ORD07160</t>
  </si>
  <si>
    <t>CUST71958</t>
  </si>
  <si>
    <t>ORD07161</t>
  </si>
  <si>
    <t>CUST13933</t>
  </si>
  <si>
    <t>ORD07162</t>
  </si>
  <si>
    <t>CUST61300</t>
  </si>
  <si>
    <t>ORD07163</t>
  </si>
  <si>
    <t>CUST14591</t>
  </si>
  <si>
    <t>ORD07164</t>
  </si>
  <si>
    <t>CUST79771</t>
  </si>
  <si>
    <t>ORD07165</t>
  </si>
  <si>
    <t>CUST38412</t>
  </si>
  <si>
    <t>ORD07166</t>
  </si>
  <si>
    <t>CUST76361</t>
  </si>
  <si>
    <t>ORD07167</t>
  </si>
  <si>
    <t>CUST79547</t>
  </si>
  <si>
    <t>ORD07168</t>
  </si>
  <si>
    <t>CUST81715</t>
  </si>
  <si>
    <t>ORD07169</t>
  </si>
  <si>
    <t>CUST48638</t>
  </si>
  <si>
    <t>ORD07170</t>
  </si>
  <si>
    <t>CUST22139</t>
  </si>
  <si>
    <t>ORD07171</t>
  </si>
  <si>
    <t>CUST36737</t>
  </si>
  <si>
    <t>ORD07172</t>
  </si>
  <si>
    <t>CUST74522</t>
  </si>
  <si>
    <t>ORD07173</t>
  </si>
  <si>
    <t>CUST29853</t>
  </si>
  <si>
    <t>ORD07174</t>
  </si>
  <si>
    <t>CUST52651</t>
  </si>
  <si>
    <t>ORD07175</t>
  </si>
  <si>
    <t>CUST64796</t>
  </si>
  <si>
    <t>ORD07176</t>
  </si>
  <si>
    <t>CUST24627</t>
  </si>
  <si>
    <t>ORD07177</t>
  </si>
  <si>
    <t>CUST40270</t>
  </si>
  <si>
    <t>ORD07178</t>
  </si>
  <si>
    <t>CUST83011</t>
  </si>
  <si>
    <t>ORD07179</t>
  </si>
  <si>
    <t>CUST44923</t>
  </si>
  <si>
    <t>ORD07180</t>
  </si>
  <si>
    <t>CUST12561</t>
  </si>
  <si>
    <t>ORD07181</t>
  </si>
  <si>
    <t>CUST78957</t>
  </si>
  <si>
    <t>ORD07182</t>
  </si>
  <si>
    <t>CUST80156</t>
  </si>
  <si>
    <t>ORD07183</t>
  </si>
  <si>
    <t>CUST54703</t>
  </si>
  <si>
    <t>ORD07184</t>
  </si>
  <si>
    <t>CUST66919</t>
  </si>
  <si>
    <t>ORD07185</t>
  </si>
  <si>
    <t>CUST16396</t>
  </si>
  <si>
    <t>ORD07186</t>
  </si>
  <si>
    <t>CUST71222</t>
  </si>
  <si>
    <t>ORD07187</t>
  </si>
  <si>
    <t>CUST18926</t>
  </si>
  <si>
    <t>ORD07188</t>
  </si>
  <si>
    <t>CUST30469</t>
  </si>
  <si>
    <t>ORD07189</t>
  </si>
  <si>
    <t>CUST17850</t>
  </si>
  <si>
    <t>ORD07190</t>
  </si>
  <si>
    <t>CUST92345</t>
  </si>
  <si>
    <t>ORD07191</t>
  </si>
  <si>
    <t>CUST71661</t>
  </si>
  <si>
    <t>ORD07192</t>
  </si>
  <si>
    <t>CUST89357</t>
  </si>
  <si>
    <t>ORD07193</t>
  </si>
  <si>
    <t>CUST96391</t>
  </si>
  <si>
    <t>ORD07194</t>
  </si>
  <si>
    <t>CUST54257</t>
  </si>
  <si>
    <t>ORD07195</t>
  </si>
  <si>
    <t>CUST98416</t>
  </si>
  <si>
    <t>ORD07196</t>
  </si>
  <si>
    <t>CUST94447</t>
  </si>
  <si>
    <t>ORD07197</t>
  </si>
  <si>
    <t>CUST38171</t>
  </si>
  <si>
    <t>ORD07198</t>
  </si>
  <si>
    <t>CUST14051</t>
  </si>
  <si>
    <t>ORD07199</t>
  </si>
  <si>
    <t>CUST16124</t>
  </si>
  <si>
    <t>ORD07200</t>
  </si>
  <si>
    <t>CUST29266</t>
  </si>
  <si>
    <t>ORD07201</t>
  </si>
  <si>
    <t>CUST76858</t>
  </si>
  <si>
    <t>ORD07202</t>
  </si>
  <si>
    <t>ORD07203</t>
  </si>
  <si>
    <t>CUST76315</t>
  </si>
  <si>
    <t>ORD07204</t>
  </si>
  <si>
    <t>CUST94749</t>
  </si>
  <si>
    <t>ORD07205</t>
  </si>
  <si>
    <t>CUST63284</t>
  </si>
  <si>
    <t>ORD07206</t>
  </si>
  <si>
    <t>CUST68526</t>
  </si>
  <si>
    <t>ORD07207</t>
  </si>
  <si>
    <t>CUST77501</t>
  </si>
  <si>
    <t>ORD07208</t>
  </si>
  <si>
    <t>CUST76055</t>
  </si>
  <si>
    <t>ORD07209</t>
  </si>
  <si>
    <t>CUST66221</t>
  </si>
  <si>
    <t>ORD07210</t>
  </si>
  <si>
    <t>CUST18180</t>
  </si>
  <si>
    <t>ORD07211</t>
  </si>
  <si>
    <t>CUST95829</t>
  </si>
  <si>
    <t>ORD07212</t>
  </si>
  <si>
    <t>ORD07213</t>
  </si>
  <si>
    <t>ORD07214</t>
  </si>
  <si>
    <t>ORD07215</t>
  </si>
  <si>
    <t>CUST99057</t>
  </si>
  <si>
    <t>ORD07216</t>
  </si>
  <si>
    <t>CUST58449</t>
  </si>
  <si>
    <t>ORD07217</t>
  </si>
  <si>
    <t>CUST41898</t>
  </si>
  <si>
    <t>ORD07218</t>
  </si>
  <si>
    <t>CUST49408</t>
  </si>
  <si>
    <t>ORD07219</t>
  </si>
  <si>
    <t>CUST78419</t>
  </si>
  <si>
    <t>ORD07220</t>
  </si>
  <si>
    <t>CUST36549</t>
  </si>
  <si>
    <t>ORD07221</t>
  </si>
  <si>
    <t>ORD07222</t>
  </si>
  <si>
    <t>CUST49129</t>
  </si>
  <si>
    <t>ORD07223</t>
  </si>
  <si>
    <t>CUST91397</t>
  </si>
  <si>
    <t>ORD07224</t>
  </si>
  <si>
    <t>CUST67730</t>
  </si>
  <si>
    <t>ORD07225</t>
  </si>
  <si>
    <t>CUST67289</t>
  </si>
  <si>
    <t>ORD07226</t>
  </si>
  <si>
    <t>CUST26693</t>
  </si>
  <si>
    <t>ORD07227</t>
  </si>
  <si>
    <t>CUST32611</t>
  </si>
  <si>
    <t>ORD07228</t>
  </si>
  <si>
    <t>CUST20191</t>
  </si>
  <si>
    <t>ORD07229</t>
  </si>
  <si>
    <t>CUST38528</t>
  </si>
  <si>
    <t>ORD07230</t>
  </si>
  <si>
    <t>CUST27323</t>
  </si>
  <si>
    <t>ORD07231</t>
  </si>
  <si>
    <t>CUST99633</t>
  </si>
  <si>
    <t>ORD07232</t>
  </si>
  <si>
    <t>CUST32788</t>
  </si>
  <si>
    <t>ORD07233</t>
  </si>
  <si>
    <t>CUST36160</t>
  </si>
  <si>
    <t>ORD07234</t>
  </si>
  <si>
    <t>CUST35256</t>
  </si>
  <si>
    <t>ORD07235</t>
  </si>
  <si>
    <t>CUST43476</t>
  </si>
  <si>
    <t>ORD07236</t>
  </si>
  <si>
    <t>CUST70628</t>
  </si>
  <si>
    <t>ORD07237</t>
  </si>
  <si>
    <t>CUST95740</t>
  </si>
  <si>
    <t>ORD07238</t>
  </si>
  <si>
    <t>CUST27187</t>
  </si>
  <si>
    <t>ORD07239</t>
  </si>
  <si>
    <t>CUST47396</t>
  </si>
  <si>
    <t>ORD07240</t>
  </si>
  <si>
    <t>CUST18151</t>
  </si>
  <si>
    <t>ORD07241</t>
  </si>
  <si>
    <t>CUST26508</t>
  </si>
  <si>
    <t>ORD07242</t>
  </si>
  <si>
    <t>CUST51788</t>
  </si>
  <si>
    <t>ORD07243</t>
  </si>
  <si>
    <t>CUST96725</t>
  </si>
  <si>
    <t>ORD07244</t>
  </si>
  <si>
    <t>CUST42228</t>
  </si>
  <si>
    <t>ORD07245</t>
  </si>
  <si>
    <t>ORD07246</t>
  </si>
  <si>
    <t>CUST35212</t>
  </si>
  <si>
    <t>ORD07247</t>
  </si>
  <si>
    <t>CUST98284</t>
  </si>
  <si>
    <t>ORD07248</t>
  </si>
  <si>
    <t>CUST38840</t>
  </si>
  <si>
    <t>ORD07249</t>
  </si>
  <si>
    <t>CUST47074</t>
  </si>
  <si>
    <t>ORD07250</t>
  </si>
  <si>
    <t>CUST82790</t>
  </si>
  <si>
    <t>ORD07251</t>
  </si>
  <si>
    <t>CUST68000</t>
  </si>
  <si>
    <t>ORD07252</t>
  </si>
  <si>
    <t>CUST79899</t>
  </si>
  <si>
    <t>ORD07253</t>
  </si>
  <si>
    <t>CUST16735</t>
  </si>
  <si>
    <t>ORD07254</t>
  </si>
  <si>
    <t>CUST21946</t>
  </si>
  <si>
    <t>ORD07255</t>
  </si>
  <si>
    <t>CUST39488</t>
  </si>
  <si>
    <t>ORD07256</t>
  </si>
  <si>
    <t>CUST67188</t>
  </si>
  <si>
    <t>ORD07257</t>
  </si>
  <si>
    <t>CUST40628</t>
  </si>
  <si>
    <t>ORD07258</t>
  </si>
  <si>
    <t>CUST22846</t>
  </si>
  <si>
    <t>ORD07259</t>
  </si>
  <si>
    <t>CUST39582</t>
  </si>
  <si>
    <t>ORD07260</t>
  </si>
  <si>
    <t>CUST94233</t>
  </si>
  <si>
    <t>ORD07261</t>
  </si>
  <si>
    <t>CUST30128</t>
  </si>
  <si>
    <t>ORD07262</t>
  </si>
  <si>
    <t>CUST47705</t>
  </si>
  <si>
    <t>ORD07263</t>
  </si>
  <si>
    <t>CUST78935</t>
  </si>
  <si>
    <t>ORD07264</t>
  </si>
  <si>
    <t>CUST49888</t>
  </si>
  <si>
    <t>ORD07265</t>
  </si>
  <si>
    <t>CUST80592</t>
  </si>
  <si>
    <t>ORD07266</t>
  </si>
  <si>
    <t>CUST57315</t>
  </si>
  <si>
    <t>ORD07267</t>
  </si>
  <si>
    <t>CUST69076</t>
  </si>
  <si>
    <t>ORD07268</t>
  </si>
  <si>
    <t>CUST50537</t>
  </si>
  <si>
    <t>ORD07269</t>
  </si>
  <si>
    <t>CUST68188</t>
  </si>
  <si>
    <t>ORD07270</t>
  </si>
  <si>
    <t>CUST18350</t>
  </si>
  <si>
    <t>ORD07271</t>
  </si>
  <si>
    <t>CUST25562</t>
  </si>
  <si>
    <t>ORD07272</t>
  </si>
  <si>
    <t>CUST65130</t>
  </si>
  <si>
    <t>ORD07273</t>
  </si>
  <si>
    <t>CUST16192</t>
  </si>
  <si>
    <t>ORD07274</t>
  </si>
  <si>
    <t>CUST16789</t>
  </si>
  <si>
    <t>ORD07275</t>
  </si>
  <si>
    <t>ORD07276</t>
  </si>
  <si>
    <t>CUST88086</t>
  </si>
  <si>
    <t>ORD07277</t>
  </si>
  <si>
    <t>CUST36829</t>
  </si>
  <si>
    <t>ORD07278</t>
  </si>
  <si>
    <t>CUST11523</t>
  </si>
  <si>
    <t>ORD07279</t>
  </si>
  <si>
    <t>CUST26645</t>
  </si>
  <si>
    <t>ORD07280</t>
  </si>
  <si>
    <t>CUST67359</t>
  </si>
  <si>
    <t>ORD07281</t>
  </si>
  <si>
    <t>CUST26148</t>
  </si>
  <si>
    <t>ORD07282</t>
  </si>
  <si>
    <t>CUST43537</t>
  </si>
  <si>
    <t>ORD07283</t>
  </si>
  <si>
    <t>CUST38634</t>
  </si>
  <si>
    <t>ORD07284</t>
  </si>
  <si>
    <t>CUST61925</t>
  </si>
  <si>
    <t>ORD07285</t>
  </si>
  <si>
    <t>CUST92854</t>
  </si>
  <si>
    <t>ORD07286</t>
  </si>
  <si>
    <t>CUST61088</t>
  </si>
  <si>
    <t>ORD07287</t>
  </si>
  <si>
    <t>CUST32783</t>
  </si>
  <si>
    <t>ORD07288</t>
  </si>
  <si>
    <t>CUST63336</t>
  </si>
  <si>
    <t>ORD07289</t>
  </si>
  <si>
    <t>CUST82133</t>
  </si>
  <si>
    <t>ORD07290</t>
  </si>
  <si>
    <t>CUST22323</t>
  </si>
  <si>
    <t>ORD07291</t>
  </si>
  <si>
    <t>CUST22649</t>
  </si>
  <si>
    <t>ORD07292</t>
  </si>
  <si>
    <t>CUST63865</t>
  </si>
  <si>
    <t>ORD07293</t>
  </si>
  <si>
    <t>CUST15174</t>
  </si>
  <si>
    <t>ORD07294</t>
  </si>
  <si>
    <t>CUST34929</t>
  </si>
  <si>
    <t>ORD07295</t>
  </si>
  <si>
    <t>ORD07296</t>
  </si>
  <si>
    <t>CUST88266</t>
  </si>
  <si>
    <t>ORD07297</t>
  </si>
  <si>
    <t>CUST36138</t>
  </si>
  <si>
    <t>ORD07298</t>
  </si>
  <si>
    <t>CUST10586</t>
  </si>
  <si>
    <t>ORD07299</t>
  </si>
  <si>
    <t>CUST12890</t>
  </si>
  <si>
    <t>ORD07300</t>
  </si>
  <si>
    <t>CUST13832</t>
  </si>
  <si>
    <t>ORD07301</t>
  </si>
  <si>
    <t>CUST28474</t>
  </si>
  <si>
    <t>ORD07302</t>
  </si>
  <si>
    <t>CUST73450</t>
  </si>
  <si>
    <t>ORD07303</t>
  </si>
  <si>
    <t>CUST29514</t>
  </si>
  <si>
    <t>ORD07304</t>
  </si>
  <si>
    <t>CUST90538</t>
  </si>
  <si>
    <t>ORD07305</t>
  </si>
  <si>
    <t>CUST27740</t>
  </si>
  <si>
    <t>ORD07306</t>
  </si>
  <si>
    <t>CUST90757</t>
  </si>
  <si>
    <t>ORD07307</t>
  </si>
  <si>
    <t>CUST38394</t>
  </si>
  <si>
    <t>ORD07308</t>
  </si>
  <si>
    <t>CUST60472</t>
  </si>
  <si>
    <t>ORD07309</t>
  </si>
  <si>
    <t>ORD07310</t>
  </si>
  <si>
    <t>CUST76902</t>
  </si>
  <si>
    <t>ORD07311</t>
  </si>
  <si>
    <t>CUST27734</t>
  </si>
  <si>
    <t>ORD07312</t>
  </si>
  <si>
    <t>CUST87116</t>
  </si>
  <si>
    <t>ORD07313</t>
  </si>
  <si>
    <t>CUST91338</t>
  </si>
  <si>
    <t>ORD07314</t>
  </si>
  <si>
    <t>CUST63665</t>
  </si>
  <si>
    <t>ORD07315</t>
  </si>
  <si>
    <t>CUST77782</t>
  </si>
  <si>
    <t>ORD07316</t>
  </si>
  <si>
    <t>CUST83860</t>
  </si>
  <si>
    <t>ORD07317</t>
  </si>
  <si>
    <t>CUST28227</t>
  </si>
  <si>
    <t>ORD07318</t>
  </si>
  <si>
    <t>CUST69184</t>
  </si>
  <si>
    <t>ORD07319</t>
  </si>
  <si>
    <t>CUST70051</t>
  </si>
  <si>
    <t>ORD07320</t>
  </si>
  <si>
    <t>CUST96138</t>
  </si>
  <si>
    <t>ORD07321</t>
  </si>
  <si>
    <t>CUST75201</t>
  </si>
  <si>
    <t>ORD07322</t>
  </si>
  <si>
    <t>CUST46943</t>
  </si>
  <si>
    <t>ORD07323</t>
  </si>
  <si>
    <t>CUST49943</t>
  </si>
  <si>
    <t>ORD07324</t>
  </si>
  <si>
    <t>CUST16936</t>
  </si>
  <si>
    <t>ORD07325</t>
  </si>
  <si>
    <t>CUST65484</t>
  </si>
  <si>
    <t>ORD07326</t>
  </si>
  <si>
    <t>CUST53178</t>
  </si>
  <si>
    <t>ORD07327</t>
  </si>
  <si>
    <t>CUST36075</t>
  </si>
  <si>
    <t>ORD07328</t>
  </si>
  <si>
    <t>CUST40223</t>
  </si>
  <si>
    <t>ORD07329</t>
  </si>
  <si>
    <t>CUST66574</t>
  </si>
  <si>
    <t>ORD07330</t>
  </si>
  <si>
    <t>CUST11570</t>
  </si>
  <si>
    <t>ORD07331</t>
  </si>
  <si>
    <t>CUST33009</t>
  </si>
  <si>
    <t>ORD07332</t>
  </si>
  <si>
    <t>CUST73525</t>
  </si>
  <si>
    <t>ORD07333</t>
  </si>
  <si>
    <t>CUST84050</t>
  </si>
  <si>
    <t>ORD07334</t>
  </si>
  <si>
    <t>CUST49662</t>
  </si>
  <si>
    <t>ORD07335</t>
  </si>
  <si>
    <t>CUST38847</t>
  </si>
  <si>
    <t>ORD07336</t>
  </si>
  <si>
    <t>CUST28891</t>
  </si>
  <si>
    <t>ORD07337</t>
  </si>
  <si>
    <t>CUST43512</t>
  </si>
  <si>
    <t>ORD07338</t>
  </si>
  <si>
    <t>CUST85882</t>
  </si>
  <si>
    <t>ORD07339</t>
  </si>
  <si>
    <t>CUST37958</t>
  </si>
  <si>
    <t>ORD07340</t>
  </si>
  <si>
    <t>CUST58340</t>
  </si>
  <si>
    <t>ORD07341</t>
  </si>
  <si>
    <t>CUST72650</t>
  </si>
  <si>
    <t>ORD07342</t>
  </si>
  <si>
    <t>CUST69104</t>
  </si>
  <si>
    <t>ORD07343</t>
  </si>
  <si>
    <t>CUST79351</t>
  </si>
  <si>
    <t>ORD07344</t>
  </si>
  <si>
    <t>CUST23549</t>
  </si>
  <si>
    <t>ORD07345</t>
  </si>
  <si>
    <t>CUST23093</t>
  </si>
  <si>
    <t>ORD07346</t>
  </si>
  <si>
    <t>CUST71151</t>
  </si>
  <si>
    <t>ORD07347</t>
  </si>
  <si>
    <t>CUST26349</t>
  </si>
  <si>
    <t>ORD07348</t>
  </si>
  <si>
    <t>CUST50996</t>
  </si>
  <si>
    <t>ORD07349</t>
  </si>
  <si>
    <t>CUST18501</t>
  </si>
  <si>
    <t>ORD07350</t>
  </si>
  <si>
    <t>CUST65703</t>
  </si>
  <si>
    <t>ORD07351</t>
  </si>
  <si>
    <t>CUST44802</t>
  </si>
  <si>
    <t>ORD07352</t>
  </si>
  <si>
    <t>ORD07353</t>
  </si>
  <si>
    <t>CUST92239</t>
  </si>
  <si>
    <t>ORD07354</t>
  </si>
  <si>
    <t>CUST86121</t>
  </si>
  <si>
    <t>ORD07355</t>
  </si>
  <si>
    <t>CUST69883</t>
  </si>
  <si>
    <t>ORD07356</t>
  </si>
  <si>
    <t>CUST88272</t>
  </si>
  <si>
    <t>ORD07357</t>
  </si>
  <si>
    <t>CUST97960</t>
  </si>
  <si>
    <t>ORD07358</t>
  </si>
  <si>
    <t>CUST65141</t>
  </si>
  <si>
    <t>ORD07359</t>
  </si>
  <si>
    <t>CUST28285</t>
  </si>
  <si>
    <t>ORD07360</t>
  </si>
  <si>
    <t>CUST81744</t>
  </si>
  <si>
    <t>ORD07361</t>
  </si>
  <si>
    <t>CUST56149</t>
  </si>
  <si>
    <t>ORD07362</t>
  </si>
  <si>
    <t>ORD07363</t>
  </si>
  <si>
    <t>ORD07364</t>
  </si>
  <si>
    <t>CUST79893</t>
  </si>
  <si>
    <t>ORD07365</t>
  </si>
  <si>
    <t>CUST17957</t>
  </si>
  <si>
    <t>ORD07366</t>
  </si>
  <si>
    <t>CUST16287</t>
  </si>
  <si>
    <t>ORD07367</t>
  </si>
  <si>
    <t>CUST13337</t>
  </si>
  <si>
    <t>ORD07368</t>
  </si>
  <si>
    <t>CUST85578</t>
  </si>
  <si>
    <t>ORD07369</t>
  </si>
  <si>
    <t>CUST45347</t>
  </si>
  <si>
    <t>ORD07370</t>
  </si>
  <si>
    <t>ORD07371</t>
  </si>
  <si>
    <t>CUST57416</t>
  </si>
  <si>
    <t>ORD07372</t>
  </si>
  <si>
    <t>CUST91972</t>
  </si>
  <si>
    <t>ORD07373</t>
  </si>
  <si>
    <t>CUST12533</t>
  </si>
  <si>
    <t>ORD07374</t>
  </si>
  <si>
    <t>CUST59471</t>
  </si>
  <si>
    <t>ORD07375</t>
  </si>
  <si>
    <t>CUST37159</t>
  </si>
  <si>
    <t>ORD07376</t>
  </si>
  <si>
    <t>CUST90226</t>
  </si>
  <si>
    <t>ORD07377</t>
  </si>
  <si>
    <t>CUST99698</t>
  </si>
  <si>
    <t>ORD07378</t>
  </si>
  <si>
    <t>CUST23488</t>
  </si>
  <si>
    <t>ORD07379</t>
  </si>
  <si>
    <t>CUST48854</t>
  </si>
  <si>
    <t>ORD07380</t>
  </si>
  <si>
    <t>CUST41353</t>
  </si>
  <si>
    <t>ORD07381</t>
  </si>
  <si>
    <t>CUST91371</t>
  </si>
  <si>
    <t>ORD07382</t>
  </si>
  <si>
    <t>CUST88208</t>
  </si>
  <si>
    <t>ORD07383</t>
  </si>
  <si>
    <t>CUST82933</t>
  </si>
  <si>
    <t>ORD07384</t>
  </si>
  <si>
    <t>CUST12539</t>
  </si>
  <si>
    <t>ORD07385</t>
  </si>
  <si>
    <t>CUST27333</t>
  </si>
  <si>
    <t>ORD07386</t>
  </si>
  <si>
    <t>CUST72193</t>
  </si>
  <si>
    <t>ORD07387</t>
  </si>
  <si>
    <t>CUST15261</t>
  </si>
  <si>
    <t>ORD07388</t>
  </si>
  <si>
    <t>CUST19868</t>
  </si>
  <si>
    <t>ORD07389</t>
  </si>
  <si>
    <t>CUST94102</t>
  </si>
  <si>
    <t>ORD07390</t>
  </si>
  <si>
    <t>CUST87483</t>
  </si>
  <si>
    <t>ORD07391</t>
  </si>
  <si>
    <t>CUST36451</t>
  </si>
  <si>
    <t>ORD07392</t>
  </si>
  <si>
    <t>CUST53868</t>
  </si>
  <si>
    <t>ORD07393</t>
  </si>
  <si>
    <t>CUST97679</t>
  </si>
  <si>
    <t>ORD07394</t>
  </si>
  <si>
    <t>CUST25403</t>
  </si>
  <si>
    <t>ORD07395</t>
  </si>
  <si>
    <t>ORD07396</t>
  </si>
  <si>
    <t>CUST53077</t>
  </si>
  <si>
    <t>ORD07397</t>
  </si>
  <si>
    <t>CUST29922</t>
  </si>
  <si>
    <t>ORD07398</t>
  </si>
  <si>
    <t>CUST43427</t>
  </si>
  <si>
    <t>ORD07399</t>
  </si>
  <si>
    <t>CUST75495</t>
  </si>
  <si>
    <t>ORD07400</t>
  </si>
  <si>
    <t>CUST40309</t>
  </si>
  <si>
    <t>ORD07401</t>
  </si>
  <si>
    <t>CUST24763</t>
  </si>
  <si>
    <t>ORD07402</t>
  </si>
  <si>
    <t>CUST74138</t>
  </si>
  <si>
    <t>ORD07403</t>
  </si>
  <si>
    <t>CUST99388</t>
  </si>
  <si>
    <t>ORD07404</t>
  </si>
  <si>
    <t>CUST41432</t>
  </si>
  <si>
    <t>ORD07405</t>
  </si>
  <si>
    <t>CUST70303</t>
  </si>
  <si>
    <t>ORD07406</t>
  </si>
  <si>
    <t>CUST71208</t>
  </si>
  <si>
    <t>ORD07407</t>
  </si>
  <si>
    <t>CUST54023</t>
  </si>
  <si>
    <t>ORD07408</t>
  </si>
  <si>
    <t>CUST35648</t>
  </si>
  <si>
    <t>ORD07409</t>
  </si>
  <si>
    <t>CUST20317</t>
  </si>
  <si>
    <t>ORD07410</t>
  </si>
  <si>
    <t>CUST28775</t>
  </si>
  <si>
    <t>ORD07411</t>
  </si>
  <si>
    <t>CUST57359</t>
  </si>
  <si>
    <t>ORD07412</t>
  </si>
  <si>
    <t>CUST98341</t>
  </si>
  <si>
    <t>ORD07413</t>
  </si>
  <si>
    <t>CUST64904</t>
  </si>
  <si>
    <t>ORD07414</t>
  </si>
  <si>
    <t>CUST76963</t>
  </si>
  <si>
    <t>ORD07415</t>
  </si>
  <si>
    <t>CUST90224</t>
  </si>
  <si>
    <t>ORD07416</t>
  </si>
  <si>
    <t>CUST35604</t>
  </si>
  <si>
    <t>ORD07417</t>
  </si>
  <si>
    <t>CUST84558</t>
  </si>
  <si>
    <t>ORD07418</t>
  </si>
  <si>
    <t>CUST50414</t>
  </si>
  <si>
    <t>ORD07419</t>
  </si>
  <si>
    <t>CUST82677</t>
  </si>
  <si>
    <t>ORD07420</t>
  </si>
  <si>
    <t>CUST98200</t>
  </si>
  <si>
    <t>ORD07421</t>
  </si>
  <si>
    <t>ORD07422</t>
  </si>
  <si>
    <t>CUST96449</t>
  </si>
  <si>
    <t>ORD07423</t>
  </si>
  <si>
    <t>CUST22914</t>
  </si>
  <si>
    <t>ORD07424</t>
  </si>
  <si>
    <t>CUST71133</t>
  </si>
  <si>
    <t>ORD07425</t>
  </si>
  <si>
    <t>CUST10854</t>
  </si>
  <si>
    <t>ORD07426</t>
  </si>
  <si>
    <t>CUST97998</t>
  </si>
  <si>
    <t>ORD07427</t>
  </si>
  <si>
    <t>CUST70279</t>
  </si>
  <si>
    <t>ORD07428</t>
  </si>
  <si>
    <t>CUST83669</t>
  </si>
  <si>
    <t>ORD07429</t>
  </si>
  <si>
    <t>CUST97707</t>
  </si>
  <si>
    <t>ORD07430</t>
  </si>
  <si>
    <t>CUST88899</t>
  </si>
  <si>
    <t>ORD07431</t>
  </si>
  <si>
    <t>CUST68586</t>
  </si>
  <si>
    <t>ORD07432</t>
  </si>
  <si>
    <t>CUST39714</t>
  </si>
  <si>
    <t>ORD07433</t>
  </si>
  <si>
    <t>CUST68873</t>
  </si>
  <si>
    <t>ORD07434</t>
  </si>
  <si>
    <t>CUST37919</t>
  </si>
  <si>
    <t>ORD07435</t>
  </si>
  <si>
    <t>CUST91417</t>
  </si>
  <si>
    <t>ORD07436</t>
  </si>
  <si>
    <t>ORD07437</t>
  </si>
  <si>
    <t>CUST22965</t>
  </si>
  <si>
    <t>ORD07438</t>
  </si>
  <si>
    <t>CUST66942</t>
  </si>
  <si>
    <t>ORD07439</t>
  </si>
  <si>
    <t>CUST67773</t>
  </si>
  <si>
    <t>ORD07440</t>
  </si>
  <si>
    <t>CUST53011</t>
  </si>
  <si>
    <t>ORD07441</t>
  </si>
  <si>
    <t>CUST69815</t>
  </si>
  <si>
    <t>ORD07442</t>
  </si>
  <si>
    <t>CUST80396</t>
  </si>
  <si>
    <t>ORD07443</t>
  </si>
  <si>
    <t>ORD07444</t>
  </si>
  <si>
    <t>CUST82646</t>
  </si>
  <si>
    <t>ORD07445</t>
  </si>
  <si>
    <t>CUST12644</t>
  </si>
  <si>
    <t>ORD07446</t>
  </si>
  <si>
    <t>ORD07447</t>
  </si>
  <si>
    <t>CUST82590</t>
  </si>
  <si>
    <t>ORD07448</t>
  </si>
  <si>
    <t>CUST39688</t>
  </si>
  <si>
    <t>ORD07449</t>
  </si>
  <si>
    <t>ORD07450</t>
  </si>
  <si>
    <t>ORD07451</t>
  </si>
  <si>
    <t>CUST48134</t>
  </si>
  <si>
    <t>ORD07452</t>
  </si>
  <si>
    <t>CUST24301</t>
  </si>
  <si>
    <t>ORD07453</t>
  </si>
  <si>
    <t>CUST17409</t>
  </si>
  <si>
    <t>ORD07454</t>
  </si>
  <si>
    <t>CUST64832</t>
  </si>
  <si>
    <t>ORD07455</t>
  </si>
  <si>
    <t>CUST29594</t>
  </si>
  <si>
    <t>ORD07456</t>
  </si>
  <si>
    <t>CUST92739</t>
  </si>
  <si>
    <t>ORD07457</t>
  </si>
  <si>
    <t>ORD07458</t>
  </si>
  <si>
    <t>CUST79488</t>
  </si>
  <si>
    <t>ORD07459</t>
  </si>
  <si>
    <t>CUST36413</t>
  </si>
  <si>
    <t>ORD07460</t>
  </si>
  <si>
    <t>CUST56887</t>
  </si>
  <si>
    <t>ORD07461</t>
  </si>
  <si>
    <t>CUST98373</t>
  </si>
  <si>
    <t>ORD07462</t>
  </si>
  <si>
    <t>CUST23255</t>
  </si>
  <si>
    <t>ORD07463</t>
  </si>
  <si>
    <t>CUST49724</t>
  </si>
  <si>
    <t>ORD07464</t>
  </si>
  <si>
    <t>CUST92033</t>
  </si>
  <si>
    <t>ORD07465</t>
  </si>
  <si>
    <t>CUST94562</t>
  </si>
  <si>
    <t>ORD07466</t>
  </si>
  <si>
    <t>CUST82393</t>
  </si>
  <si>
    <t>ORD07467</t>
  </si>
  <si>
    <t>ORD07468</t>
  </si>
  <si>
    <t>CUST30781</t>
  </si>
  <si>
    <t>ORD07469</t>
  </si>
  <si>
    <t>CUST26708</t>
  </si>
  <si>
    <t>ORD07470</t>
  </si>
  <si>
    <t>CUST55814</t>
  </si>
  <si>
    <t>ORD07471</t>
  </si>
  <si>
    <t>CUST12056</t>
  </si>
  <si>
    <t>ORD07472</t>
  </si>
  <si>
    <t>CUST41580</t>
  </si>
  <si>
    <t>ORD07473</t>
  </si>
  <si>
    <t>CUST59253</t>
  </si>
  <si>
    <t>ORD07474</t>
  </si>
  <si>
    <t>CUST52901</t>
  </si>
  <si>
    <t>ORD07475</t>
  </si>
  <si>
    <t>CUST54357</t>
  </si>
  <si>
    <t>ORD07476</t>
  </si>
  <si>
    <t>CUST19137</t>
  </si>
  <si>
    <t>ORD07477</t>
  </si>
  <si>
    <t>CUST55985</t>
  </si>
  <si>
    <t>ORD07478</t>
  </si>
  <si>
    <t>CUST31463</t>
  </si>
  <si>
    <t>ORD07479</t>
  </si>
  <si>
    <t>CUST28141</t>
  </si>
  <si>
    <t>ORD07480</t>
  </si>
  <si>
    <t>CUST50456</t>
  </si>
  <si>
    <t>ORD07481</t>
  </si>
  <si>
    <t>CUST59782</t>
  </si>
  <si>
    <t>ORD07482</t>
  </si>
  <si>
    <t>CUST55115</t>
  </si>
  <si>
    <t>ORD07483</t>
  </si>
  <si>
    <t>CUST84829</t>
  </si>
  <si>
    <t>ORD07484</t>
  </si>
  <si>
    <t>CUST58029</t>
  </si>
  <si>
    <t>ORD07485</t>
  </si>
  <si>
    <t>CUST36569</t>
  </si>
  <si>
    <t>ORD07486</t>
  </si>
  <si>
    <t>CUST64268</t>
  </si>
  <si>
    <t>ORD07487</t>
  </si>
  <si>
    <t>CUST56720</t>
  </si>
  <si>
    <t>ORD07488</t>
  </si>
  <si>
    <t>ORD07489</t>
  </si>
  <si>
    <t>CUST15316</t>
  </si>
  <si>
    <t>ORD07490</t>
  </si>
  <si>
    <t>CUST42066</t>
  </si>
  <si>
    <t>ORD07491</t>
  </si>
  <si>
    <t>CUST74165</t>
  </si>
  <si>
    <t>ORD07492</t>
  </si>
  <si>
    <t>CUST75912</t>
  </si>
  <si>
    <t>ORD07493</t>
  </si>
  <si>
    <t>CUST21471</t>
  </si>
  <si>
    <t>ORD07494</t>
  </si>
  <si>
    <t>CUST47925</t>
  </si>
  <si>
    <t>ORD07495</t>
  </si>
  <si>
    <t>CUST55100</t>
  </si>
  <si>
    <t>ORD07496</t>
  </si>
  <si>
    <t>CUST33177</t>
  </si>
  <si>
    <t>ORD07497</t>
  </si>
  <si>
    <t>CUST10627</t>
  </si>
  <si>
    <t>ORD07498</t>
  </si>
  <si>
    <t>CUST96178</t>
  </si>
  <si>
    <t>ORD07499</t>
  </si>
  <si>
    <t>CUST13064</t>
  </si>
  <si>
    <t>ORD07500</t>
  </si>
  <si>
    <t>ORD07501</t>
  </si>
  <si>
    <t>CUST46474</t>
  </si>
  <si>
    <t>ORD07502</t>
  </si>
  <si>
    <t>CUST25900</t>
  </si>
  <si>
    <t>ORD07503</t>
  </si>
  <si>
    <t>CUST72691</t>
  </si>
  <si>
    <t>ORD07504</t>
  </si>
  <si>
    <t>CUST41985</t>
  </si>
  <si>
    <t>ORD07505</t>
  </si>
  <si>
    <t>CUST93793</t>
  </si>
  <si>
    <t>ORD07506</t>
  </si>
  <si>
    <t>CUST70820</t>
  </si>
  <si>
    <t>ORD07507</t>
  </si>
  <si>
    <t>CUST57348</t>
  </si>
  <si>
    <t>ORD07508</t>
  </si>
  <si>
    <t>CUST62624</t>
  </si>
  <si>
    <t>ORD07509</t>
  </si>
  <si>
    <t>CUST34962</t>
  </si>
  <si>
    <t>ORD07510</t>
  </si>
  <si>
    <t>CUST68711</t>
  </si>
  <si>
    <t>ORD07511</t>
  </si>
  <si>
    <t>CUST65989</t>
  </si>
  <si>
    <t>ORD07512</t>
  </si>
  <si>
    <t>ORD07513</t>
  </si>
  <si>
    <t>CUST36243</t>
  </si>
  <si>
    <t>ORD07514</t>
  </si>
  <si>
    <t>CUST29251</t>
  </si>
  <si>
    <t>ORD07515</t>
  </si>
  <si>
    <t>CUST97179</t>
  </si>
  <si>
    <t>ORD07516</t>
  </si>
  <si>
    <t>CUST26559</t>
  </si>
  <si>
    <t>ORD07517</t>
  </si>
  <si>
    <t>CUST78344</t>
  </si>
  <si>
    <t>ORD07518</t>
  </si>
  <si>
    <t>CUST36698</t>
  </si>
  <si>
    <t>ORD07519</t>
  </si>
  <si>
    <t>CUST54071</t>
  </si>
  <si>
    <t>ORD07520</t>
  </si>
  <si>
    <t>CUST67613</t>
  </si>
  <si>
    <t>ORD07521</t>
  </si>
  <si>
    <t>CUST65554</t>
  </si>
  <si>
    <t>ORD07522</t>
  </si>
  <si>
    <t>CUST68812</t>
  </si>
  <si>
    <t>ORD07523</t>
  </si>
  <si>
    <t>CUST57289</t>
  </si>
  <si>
    <t>ORD07524</t>
  </si>
  <si>
    <t>CUST36628</t>
  </si>
  <si>
    <t>ORD07525</t>
  </si>
  <si>
    <t>CUST94179</t>
  </si>
  <si>
    <t>ORD07526</t>
  </si>
  <si>
    <t>CUST53935</t>
  </si>
  <si>
    <t>ORD07527</t>
  </si>
  <si>
    <t>CUST56443</t>
  </si>
  <si>
    <t>ORD07528</t>
  </si>
  <si>
    <t>CUST38391</t>
  </si>
  <si>
    <t>ORD07529</t>
  </si>
  <si>
    <t>CUST77864</t>
  </si>
  <si>
    <t>ORD07530</t>
  </si>
  <si>
    <t>CUST72771</t>
  </si>
  <si>
    <t>ORD07531</t>
  </si>
  <si>
    <t>CUST40002</t>
  </si>
  <si>
    <t>ORD07532</t>
  </si>
  <si>
    <t>CUST20426</t>
  </si>
  <si>
    <t>ORD07533</t>
  </si>
  <si>
    <t>CUST89721</t>
  </si>
  <si>
    <t>ORD07534</t>
  </si>
  <si>
    <t>CUST38307</t>
  </si>
  <si>
    <t>ORD07535</t>
  </si>
  <si>
    <t>CUST15990</t>
  </si>
  <si>
    <t>ORD07536</t>
  </si>
  <si>
    <t>CUST28902</t>
  </si>
  <si>
    <t>ORD07537</t>
  </si>
  <si>
    <t>CUST84518</t>
  </si>
  <si>
    <t>ORD07538</t>
  </si>
  <si>
    <t>CUST50597</t>
  </si>
  <si>
    <t>ORD07539</t>
  </si>
  <si>
    <t>CUST19505</t>
  </si>
  <si>
    <t>ORD07540</t>
  </si>
  <si>
    <t>CUST36747</t>
  </si>
  <si>
    <t>ORD07541</t>
  </si>
  <si>
    <t>CUST66906</t>
  </si>
  <si>
    <t>ORD07542</t>
  </si>
  <si>
    <t>CUST94361</t>
  </si>
  <si>
    <t>ORD07543</t>
  </si>
  <si>
    <t>CUST78082</t>
  </si>
  <si>
    <t>ORD07544</t>
  </si>
  <si>
    <t>CUST15599</t>
  </si>
  <si>
    <t>ORD07545</t>
  </si>
  <si>
    <t>CUST54561</t>
  </si>
  <si>
    <t>ORD07546</t>
  </si>
  <si>
    <t>CUST18764</t>
  </si>
  <si>
    <t>ORD07547</t>
  </si>
  <si>
    <t>CUST39956</t>
  </si>
  <si>
    <t>ORD07548</t>
  </si>
  <si>
    <t>CUST44028</t>
  </si>
  <si>
    <t>ORD07549</t>
  </si>
  <si>
    <t>CUST97601</t>
  </si>
  <si>
    <t>ORD07550</t>
  </si>
  <si>
    <t>CUST86846</t>
  </si>
  <si>
    <t>ORD07551</t>
  </si>
  <si>
    <t>ORD07552</t>
  </si>
  <si>
    <t>CUST17098</t>
  </si>
  <si>
    <t>ORD07553</t>
  </si>
  <si>
    <t>CUST78026</t>
  </si>
  <si>
    <t>ORD07554</t>
  </si>
  <si>
    <t>CUST83717</t>
  </si>
  <si>
    <t>ORD07555</t>
  </si>
  <si>
    <t>CUST93188</t>
  </si>
  <si>
    <t>ORD07556</t>
  </si>
  <si>
    <t>CUST17064</t>
  </si>
  <si>
    <t>ORD07557</t>
  </si>
  <si>
    <t>CUST67220</t>
  </si>
  <si>
    <t>ORD07558</t>
  </si>
  <si>
    <t>CUST13324</t>
  </si>
  <si>
    <t>ORD07559</t>
  </si>
  <si>
    <t>CUST86503</t>
  </si>
  <si>
    <t>ORD07560</t>
  </si>
  <si>
    <t>CUST92186</t>
  </si>
  <si>
    <t>ORD07561</t>
  </si>
  <si>
    <t>CUST49535</t>
  </si>
  <si>
    <t>ORD07562</t>
  </si>
  <si>
    <t>CUST26826</t>
  </si>
  <si>
    <t>ORD07563</t>
  </si>
  <si>
    <t>CUST65968</t>
  </si>
  <si>
    <t>ORD07564</t>
  </si>
  <si>
    <t>CUST87592</t>
  </si>
  <si>
    <t>ORD07565</t>
  </si>
  <si>
    <t>CUST10223</t>
  </si>
  <si>
    <t>ORD07566</t>
  </si>
  <si>
    <t>CUST74683</t>
  </si>
  <si>
    <t>ORD07567</t>
  </si>
  <si>
    <t>CUST48877</t>
  </si>
  <si>
    <t>ORD07568</t>
  </si>
  <si>
    <t>CUST56199</t>
  </si>
  <si>
    <t>ORD07569</t>
  </si>
  <si>
    <t>CUST89739</t>
  </si>
  <si>
    <t>ORD07570</t>
  </si>
  <si>
    <t>CUST29590</t>
  </si>
  <si>
    <t>ORD07571</t>
  </si>
  <si>
    <t>CUST11877</t>
  </si>
  <si>
    <t>ORD07572</t>
  </si>
  <si>
    <t>CUST31180</t>
  </si>
  <si>
    <t>ORD07573</t>
  </si>
  <si>
    <t>CUST42898</t>
  </si>
  <si>
    <t>ORD07574</t>
  </si>
  <si>
    <t>CUST43548</t>
  </si>
  <si>
    <t>ORD07575</t>
  </si>
  <si>
    <t>CUST92678</t>
  </si>
  <si>
    <t>ORD07576</t>
  </si>
  <si>
    <t>CUST61367</t>
  </si>
  <si>
    <t>ORD07577</t>
  </si>
  <si>
    <t>ORD07578</t>
  </si>
  <si>
    <t>CUST32724</t>
  </si>
  <si>
    <t>ORD07579</t>
  </si>
  <si>
    <t>CUST58682</t>
  </si>
  <si>
    <t>ORD07580</t>
  </si>
  <si>
    <t>CUST60184</t>
  </si>
  <si>
    <t>ORD07581</t>
  </si>
  <si>
    <t>ORD07582</t>
  </si>
  <si>
    <t>CUST76966</t>
  </si>
  <si>
    <t>ORD07583</t>
  </si>
  <si>
    <t>CUST60904</t>
  </si>
  <si>
    <t>ORD07584</t>
  </si>
  <si>
    <t>CUST20938</t>
  </si>
  <si>
    <t>ORD07585</t>
  </si>
  <si>
    <t>ORD07586</t>
  </si>
  <si>
    <t>ORD07587</t>
  </si>
  <si>
    <t>CUST91682</t>
  </si>
  <si>
    <t>ORD07588</t>
  </si>
  <si>
    <t>CUST55949</t>
  </si>
  <si>
    <t>ORD07589</t>
  </si>
  <si>
    <t>CUST11722</t>
  </si>
  <si>
    <t>ORD07590</t>
  </si>
  <si>
    <t>CUST46986</t>
  </si>
  <si>
    <t>ORD07591</t>
  </si>
  <si>
    <t>CUST55485</t>
  </si>
  <si>
    <t>ORD07592</t>
  </si>
  <si>
    <t>CUST79138</t>
  </si>
  <si>
    <t>ORD07593</t>
  </si>
  <si>
    <t>CUST84643</t>
  </si>
  <si>
    <t>ORD07594</t>
  </si>
  <si>
    <t>CUST25053</t>
  </si>
  <si>
    <t>ORD07595</t>
  </si>
  <si>
    <t>CUST14061</t>
  </si>
  <si>
    <t>ORD07596</t>
  </si>
  <si>
    <t>ORD07597</t>
  </si>
  <si>
    <t>CUST97655</t>
  </si>
  <si>
    <t>ORD07598</t>
  </si>
  <si>
    <t>CUST52881</t>
  </si>
  <si>
    <t>ORD07599</t>
  </si>
  <si>
    <t>CUST31216</t>
  </si>
  <si>
    <t>ORD07600</t>
  </si>
  <si>
    <t>CUST37789</t>
  </si>
  <si>
    <t>ORD07601</t>
  </si>
  <si>
    <t>CUST48038</t>
  </si>
  <si>
    <t>ORD07602</t>
  </si>
  <si>
    <t>CUST68352</t>
  </si>
  <si>
    <t>ORD07603</t>
  </si>
  <si>
    <t>CUST55240</t>
  </si>
  <si>
    <t>ORD07604</t>
  </si>
  <si>
    <t>CUST60017</t>
  </si>
  <si>
    <t>ORD07605</t>
  </si>
  <si>
    <t>CUST70680</t>
  </si>
  <si>
    <t>ORD07606</t>
  </si>
  <si>
    <t>CUST32712</t>
  </si>
  <si>
    <t>ORD07607</t>
  </si>
  <si>
    <t>CUST87541</t>
  </si>
  <si>
    <t>ORD07608</t>
  </si>
  <si>
    <t>CUST89647</t>
  </si>
  <si>
    <t>ORD07609</t>
  </si>
  <si>
    <t>CUST84270</t>
  </si>
  <si>
    <t>ORD07610</t>
  </si>
  <si>
    <t>CUST17980</t>
  </si>
  <si>
    <t>ORD07611</t>
  </si>
  <si>
    <t>ORD07612</t>
  </si>
  <si>
    <t>CUST35768</t>
  </si>
  <si>
    <t>ORD07613</t>
  </si>
  <si>
    <t>CUST39281</t>
  </si>
  <si>
    <t>ORD07614</t>
  </si>
  <si>
    <t>CUST48147</t>
  </si>
  <si>
    <t>ORD07615</t>
  </si>
  <si>
    <t>CUST55999</t>
  </si>
  <si>
    <t>ORD07616</t>
  </si>
  <si>
    <t>CUST90772</t>
  </si>
  <si>
    <t>ORD07617</t>
  </si>
  <si>
    <t>CUST63318</t>
  </si>
  <si>
    <t>ORD07618</t>
  </si>
  <si>
    <t>CUST27978</t>
  </si>
  <si>
    <t>ORD07619</t>
  </si>
  <si>
    <t>CUST14084</t>
  </si>
  <si>
    <t>ORD07620</t>
  </si>
  <si>
    <t>CUST13791</t>
  </si>
  <si>
    <t>ORD07621</t>
  </si>
  <si>
    <t>CUST79348</t>
  </si>
  <si>
    <t>ORD07622</t>
  </si>
  <si>
    <t>CUST39609</t>
  </si>
  <si>
    <t>ORD07623</t>
  </si>
  <si>
    <t>CUST72028</t>
  </si>
  <si>
    <t>ORD07624</t>
  </si>
  <si>
    <t>CUST10330</t>
  </si>
  <si>
    <t>ORD07625</t>
  </si>
  <si>
    <t>CUST47002</t>
  </si>
  <si>
    <t>ORD07626</t>
  </si>
  <si>
    <t>CUST35179</t>
  </si>
  <si>
    <t>ORD07627</t>
  </si>
  <si>
    <t>CUST55034</t>
  </si>
  <si>
    <t>ORD07628</t>
  </si>
  <si>
    <t>CUST75033</t>
  </si>
  <si>
    <t>ORD07629</t>
  </si>
  <si>
    <t>CUST14383</t>
  </si>
  <si>
    <t>ORD07630</t>
  </si>
  <si>
    <t>CUST85703</t>
  </si>
  <si>
    <t>ORD07631</t>
  </si>
  <si>
    <t>CUST82835</t>
  </si>
  <si>
    <t>ORD07632</t>
  </si>
  <si>
    <t>CUST19144</t>
  </si>
  <si>
    <t>ORD07633</t>
  </si>
  <si>
    <t>CUST26858</t>
  </si>
  <si>
    <t>ORD07634</t>
  </si>
  <si>
    <t>CUST30557</t>
  </si>
  <si>
    <t>ORD07635</t>
  </si>
  <si>
    <t>CUST37971</t>
  </si>
  <si>
    <t>ORD07636</t>
  </si>
  <si>
    <t>CUST80521</t>
  </si>
  <si>
    <t>ORD07637</t>
  </si>
  <si>
    <t>CUST87460</t>
  </si>
  <si>
    <t>ORD07638</t>
  </si>
  <si>
    <t>ORD07639</t>
  </si>
  <si>
    <t>CUST29782</t>
  </si>
  <si>
    <t>ORD07640</t>
  </si>
  <si>
    <t>CUST89078</t>
  </si>
  <si>
    <t>ORD07641</t>
  </si>
  <si>
    <t>ORD07642</t>
  </si>
  <si>
    <t>CUST65955</t>
  </si>
  <si>
    <t>ORD07643</t>
  </si>
  <si>
    <t>CUST69242</t>
  </si>
  <si>
    <t>ORD07644</t>
  </si>
  <si>
    <t>CUST12881</t>
  </si>
  <si>
    <t>ORD07645</t>
  </si>
  <si>
    <t>CUST19653</t>
  </si>
  <si>
    <t>ORD07646</t>
  </si>
  <si>
    <t>CUST15961</t>
  </si>
  <si>
    <t>ORD07647</t>
  </si>
  <si>
    <t>CUST65662</t>
  </si>
  <si>
    <t>ORD07648</t>
  </si>
  <si>
    <t>CUST37114</t>
  </si>
  <si>
    <t>ORD07649</t>
  </si>
  <si>
    <t>CUST86250</t>
  </si>
  <si>
    <t>ORD07650</t>
  </si>
  <si>
    <t>CUST86460</t>
  </si>
  <si>
    <t>ORD07651</t>
  </si>
  <si>
    <t>ORD07652</t>
  </si>
  <si>
    <t>CUST88238</t>
  </si>
  <si>
    <t>ORD07653</t>
  </si>
  <si>
    <t>ORD07654</t>
  </si>
  <si>
    <t>CUST44486</t>
  </si>
  <si>
    <t>ORD07655</t>
  </si>
  <si>
    <t>CUST76892</t>
  </si>
  <si>
    <t>ORD07656</t>
  </si>
  <si>
    <t>ORD07657</t>
  </si>
  <si>
    <t>CUST37743</t>
  </si>
  <si>
    <t>ORD07658</t>
  </si>
  <si>
    <t>CUST46678</t>
  </si>
  <si>
    <t>ORD07659</t>
  </si>
  <si>
    <t>CUST35745</t>
  </si>
  <si>
    <t>ORD07660</t>
  </si>
  <si>
    <t>CUST47890</t>
  </si>
  <si>
    <t>ORD07661</t>
  </si>
  <si>
    <t>CUST28014</t>
  </si>
  <si>
    <t>ORD07662</t>
  </si>
  <si>
    <t>CUST52545</t>
  </si>
  <si>
    <t>ORD07663</t>
  </si>
  <si>
    <t>CUST82429</t>
  </si>
  <si>
    <t>ORD07664</t>
  </si>
  <si>
    <t>CUST20168</t>
  </si>
  <si>
    <t>ORD07665</t>
  </si>
  <si>
    <t>CUST18622</t>
  </si>
  <si>
    <t>ORD07666</t>
  </si>
  <si>
    <t>CUST19434</t>
  </si>
  <si>
    <t>ORD07667</t>
  </si>
  <si>
    <t>CUST16975</t>
  </si>
  <si>
    <t>ORD07668</t>
  </si>
  <si>
    <t>ORD07669</t>
  </si>
  <si>
    <t>CUST99106</t>
  </si>
  <si>
    <t>ORD07670</t>
  </si>
  <si>
    <t>CUST12578</t>
  </si>
  <si>
    <t>ORD07671</t>
  </si>
  <si>
    <t>CUST38838</t>
  </si>
  <si>
    <t>ORD07672</t>
  </si>
  <si>
    <t>CUST41563</t>
  </si>
  <si>
    <t>ORD07673</t>
  </si>
  <si>
    <t>CUST16480</t>
  </si>
  <si>
    <t>ORD07674</t>
  </si>
  <si>
    <t>CUST64593</t>
  </si>
  <si>
    <t>ORD07675</t>
  </si>
  <si>
    <t>CUST13626</t>
  </si>
  <si>
    <t>ORD07676</t>
  </si>
  <si>
    <t>CUST28407</t>
  </si>
  <si>
    <t>ORD07677</t>
  </si>
  <si>
    <t>CUST88289</t>
  </si>
  <si>
    <t>ORD07678</t>
  </si>
  <si>
    <t>CUST82517</t>
  </si>
  <si>
    <t>ORD07679</t>
  </si>
  <si>
    <t>CUST62987</t>
  </si>
  <si>
    <t>ORD07680</t>
  </si>
  <si>
    <t>CUST82453</t>
  </si>
  <si>
    <t>ORD07681</t>
  </si>
  <si>
    <t>ORD07682</t>
  </si>
  <si>
    <t>CUST78579</t>
  </si>
  <si>
    <t>ORD07683</t>
  </si>
  <si>
    <t>CUST90216</t>
  </si>
  <si>
    <t>ORD07684</t>
  </si>
  <si>
    <t>CUST82666</t>
  </si>
  <si>
    <t>ORD07685</t>
  </si>
  <si>
    <t>CUST82651</t>
  </si>
  <si>
    <t>ORD07686</t>
  </si>
  <si>
    <t>CUST13503</t>
  </si>
  <si>
    <t>ORD07687</t>
  </si>
  <si>
    <t>CUST92211</t>
  </si>
  <si>
    <t>ORD07688</t>
  </si>
  <si>
    <t>CUST31179</t>
  </si>
  <si>
    <t>ORD07689</t>
  </si>
  <si>
    <t>CUST49526</t>
  </si>
  <si>
    <t>ORD07690</t>
  </si>
  <si>
    <t>CUST97386</t>
  </si>
  <si>
    <t>ORD07691</t>
  </si>
  <si>
    <t>CUST34906</t>
  </si>
  <si>
    <t>ORD07692</t>
  </si>
  <si>
    <t>CUST64814</t>
  </si>
  <si>
    <t>ORD07693</t>
  </si>
  <si>
    <t>CUST32437</t>
  </si>
  <si>
    <t>ORD07694</t>
  </si>
  <si>
    <t>CUST71124</t>
  </si>
  <si>
    <t>ORD07695</t>
  </si>
  <si>
    <t>CUST89202</t>
  </si>
  <si>
    <t>ORD07696</t>
  </si>
  <si>
    <t>CUST89694</t>
  </si>
  <si>
    <t>ORD07697</t>
  </si>
  <si>
    <t>ORD07698</t>
  </si>
  <si>
    <t>CUST62913</t>
  </si>
  <si>
    <t>ORD07699</t>
  </si>
  <si>
    <t>CUST59404</t>
  </si>
  <si>
    <t>ORD07700</t>
  </si>
  <si>
    <t>CUST10732</t>
  </si>
  <si>
    <t>ORD07701</t>
  </si>
  <si>
    <t>CUST91162</t>
  </si>
  <si>
    <t>ORD07702</t>
  </si>
  <si>
    <t>CUST76597</t>
  </si>
  <si>
    <t>ORD07703</t>
  </si>
  <si>
    <t>CUST70811</t>
  </si>
  <si>
    <t>ORD07704</t>
  </si>
  <si>
    <t>CUST91638</t>
  </si>
  <si>
    <t>ORD07705</t>
  </si>
  <si>
    <t>CUST20881</t>
  </si>
  <si>
    <t>ORD07706</t>
  </si>
  <si>
    <t>CUST71850</t>
  </si>
  <si>
    <t>ORD07707</t>
  </si>
  <si>
    <t>CUST34302</t>
  </si>
  <si>
    <t>ORD07708</t>
  </si>
  <si>
    <t>CUST51051</t>
  </si>
  <si>
    <t>ORD07709</t>
  </si>
  <si>
    <t>CUST26087</t>
  </si>
  <si>
    <t>ORD07710</t>
  </si>
  <si>
    <t>CUST34387</t>
  </si>
  <si>
    <t>ORD07711</t>
  </si>
  <si>
    <t>ORD07712</t>
  </si>
  <si>
    <t>CUST37182</t>
  </si>
  <si>
    <t>ORD07713</t>
  </si>
  <si>
    <t>CUST99965</t>
  </si>
  <si>
    <t>ORD07714</t>
  </si>
  <si>
    <t>ORD07715</t>
  </si>
  <si>
    <t>CUST32085</t>
  </si>
  <si>
    <t>ORD07716</t>
  </si>
  <si>
    <t>CUST87769</t>
  </si>
  <si>
    <t>ORD07717</t>
  </si>
  <si>
    <t>ORD07718</t>
  </si>
  <si>
    <t>CUST86442</t>
  </si>
  <si>
    <t>ORD07719</t>
  </si>
  <si>
    <t>CUST20596</t>
  </si>
  <si>
    <t>ORD07720</t>
  </si>
  <si>
    <t>CUST39054</t>
  </si>
  <si>
    <t>ORD07721</t>
  </si>
  <si>
    <t>CUST71305</t>
  </si>
  <si>
    <t>ORD07722</t>
  </si>
  <si>
    <t>CUST51660</t>
  </si>
  <si>
    <t>ORD07723</t>
  </si>
  <si>
    <t>CUST19217</t>
  </si>
  <si>
    <t>ORD07724</t>
  </si>
  <si>
    <t>CUST59094</t>
  </si>
  <si>
    <t>ORD07725</t>
  </si>
  <si>
    <t>CUST16310</t>
  </si>
  <si>
    <t>ORD07726</t>
  </si>
  <si>
    <t>CUST78758</t>
  </si>
  <si>
    <t>ORD07727</t>
  </si>
  <si>
    <t>CUST79765</t>
  </si>
  <si>
    <t>ORD07728</t>
  </si>
  <si>
    <t>CUST80650</t>
  </si>
  <si>
    <t>ORD07729</t>
  </si>
  <si>
    <t>CUST16539</t>
  </si>
  <si>
    <t>ORD07730</t>
  </si>
  <si>
    <t>CUST42094</t>
  </si>
  <si>
    <t>ORD07731</t>
  </si>
  <si>
    <t>CUST59282</t>
  </si>
  <si>
    <t>ORD07732</t>
  </si>
  <si>
    <t>CUST41546</t>
  </si>
  <si>
    <t>ORD07733</t>
  </si>
  <si>
    <t>CUST50311</t>
  </si>
  <si>
    <t>ORD07734</t>
  </si>
  <si>
    <t>ORD07735</t>
  </si>
  <si>
    <t>CUST30181</t>
  </si>
  <si>
    <t>ORD07736</t>
  </si>
  <si>
    <t>ORD07737</t>
  </si>
  <si>
    <t>CUST16737</t>
  </si>
  <si>
    <t>ORD07738</t>
  </si>
  <si>
    <t>CUST70638</t>
  </si>
  <si>
    <t>ORD07739</t>
  </si>
  <si>
    <t>CUST68154</t>
  </si>
  <si>
    <t>ORD07740</t>
  </si>
  <si>
    <t>CUST99658</t>
  </si>
  <si>
    <t>ORD07741</t>
  </si>
  <si>
    <t>CUST57669</t>
  </si>
  <si>
    <t>ORD07742</t>
  </si>
  <si>
    <t>CUST85822</t>
  </si>
  <si>
    <t>ORD07743</t>
  </si>
  <si>
    <t>CUST90113</t>
  </si>
  <si>
    <t>ORD07744</t>
  </si>
  <si>
    <t>ORD07745</t>
  </si>
  <si>
    <t>CUST65570</t>
  </si>
  <si>
    <t>ORD07746</t>
  </si>
  <si>
    <t>CUST70041</t>
  </si>
  <si>
    <t>ORD07747</t>
  </si>
  <si>
    <t>CUST35209</t>
  </si>
  <si>
    <t>ORD07748</t>
  </si>
  <si>
    <t>CUST36596</t>
  </si>
  <si>
    <t>ORD07749</t>
  </si>
  <si>
    <t>CUST36106</t>
  </si>
  <si>
    <t>ORD07750</t>
  </si>
  <si>
    <t>CUST32564</t>
  </si>
  <si>
    <t>ORD07751</t>
  </si>
  <si>
    <t>CUST14505</t>
  </si>
  <si>
    <t>ORD07752</t>
  </si>
  <si>
    <t>CUST88380</t>
  </si>
  <si>
    <t>ORD07753</t>
  </si>
  <si>
    <t>CUST14148</t>
  </si>
  <si>
    <t>ORD07754</t>
  </si>
  <si>
    <t>CUST94061</t>
  </si>
  <si>
    <t>ORD07755</t>
  </si>
  <si>
    <t>CUST46572</t>
  </si>
  <si>
    <t>ORD07756</t>
  </si>
  <si>
    <t>CUST57530</t>
  </si>
  <si>
    <t>ORD07757</t>
  </si>
  <si>
    <t>CUST43079</t>
  </si>
  <si>
    <t>ORD07758</t>
  </si>
  <si>
    <t>CUST19448</t>
  </si>
  <si>
    <t>ORD07759</t>
  </si>
  <si>
    <t>CUST64655</t>
  </si>
  <si>
    <t>ORD07760</t>
  </si>
  <si>
    <t>CUST44144</t>
  </si>
  <si>
    <t>ORD07761</t>
  </si>
  <si>
    <t>ORD07762</t>
  </si>
  <si>
    <t>CUST72409</t>
  </si>
  <si>
    <t>ORD07763</t>
  </si>
  <si>
    <t>CUST68467</t>
  </si>
  <si>
    <t>ORD07764</t>
  </si>
  <si>
    <t>CUST67945</t>
  </si>
  <si>
    <t>ORD07765</t>
  </si>
  <si>
    <t>ORD07766</t>
  </si>
  <si>
    <t>CUST15866</t>
  </si>
  <si>
    <t>ORD07767</t>
  </si>
  <si>
    <t>CUST75138</t>
  </si>
  <si>
    <t>ORD07768</t>
  </si>
  <si>
    <t>CUST10244</t>
  </si>
  <si>
    <t>ORD07769</t>
  </si>
  <si>
    <t>CUST47339</t>
  </si>
  <si>
    <t>ORD07770</t>
  </si>
  <si>
    <t>CUST17781</t>
  </si>
  <si>
    <t>ORD07771</t>
  </si>
  <si>
    <t>CUST31650</t>
  </si>
  <si>
    <t>ORD07772</t>
  </si>
  <si>
    <t>CUST56833</t>
  </si>
  <si>
    <t>ORD07773</t>
  </si>
  <si>
    <t>CUST28559</t>
  </si>
  <si>
    <t>ORD07774</t>
  </si>
  <si>
    <t>CUST25577</t>
  </si>
  <si>
    <t>ORD07775</t>
  </si>
  <si>
    <t>CUST66065</t>
  </si>
  <si>
    <t>ORD07776</t>
  </si>
  <si>
    <t>CUST62205</t>
  </si>
  <si>
    <t>ORD07777</t>
  </si>
  <si>
    <t>CUST44567</t>
  </si>
  <si>
    <t>ORD07778</t>
  </si>
  <si>
    <t>CUST69958</t>
  </si>
  <si>
    <t>ORD07779</t>
  </si>
  <si>
    <t>CUST51756</t>
  </si>
  <si>
    <t>ORD07780</t>
  </si>
  <si>
    <t>CUST38799</t>
  </si>
  <si>
    <t>ORD07781</t>
  </si>
  <si>
    <t>CUST59743</t>
  </si>
  <si>
    <t>ORD07782</t>
  </si>
  <si>
    <t>CUST79344</t>
  </si>
  <si>
    <t>ORD07783</t>
  </si>
  <si>
    <t>CUST37888</t>
  </si>
  <si>
    <t>ORD07784</t>
  </si>
  <si>
    <t>CUST39450</t>
  </si>
  <si>
    <t>ORD07785</t>
  </si>
  <si>
    <t>CUST27452</t>
  </si>
  <si>
    <t>ORD07786</t>
  </si>
  <si>
    <t>CUST12736</t>
  </si>
  <si>
    <t>ORD07787</t>
  </si>
  <si>
    <t>CUST70872</t>
  </si>
  <si>
    <t>ORD07788</t>
  </si>
  <si>
    <t>CUST98994</t>
  </si>
  <si>
    <t>ORD07789</t>
  </si>
  <si>
    <t>CUST22985</t>
  </si>
  <si>
    <t>ORD07790</t>
  </si>
  <si>
    <t>CUST69677</t>
  </si>
  <si>
    <t>ORD07791</t>
  </si>
  <si>
    <t>CUST59411</t>
  </si>
  <si>
    <t>ORD07792</t>
  </si>
  <si>
    <t>CUST13800</t>
  </si>
  <si>
    <t>ORD07793</t>
  </si>
  <si>
    <t>CUST32263</t>
  </si>
  <si>
    <t>ORD07794</t>
  </si>
  <si>
    <t>CUST36622</t>
  </si>
  <si>
    <t>ORD07795</t>
  </si>
  <si>
    <t>CUST20630</t>
  </si>
  <si>
    <t>ORD07796</t>
  </si>
  <si>
    <t>CUST78266</t>
  </si>
  <si>
    <t>ORD07797</t>
  </si>
  <si>
    <t>CUST50017</t>
  </si>
  <si>
    <t>ORD07798</t>
  </si>
  <si>
    <t>CUST31794</t>
  </si>
  <si>
    <t>ORD07799</t>
  </si>
  <si>
    <t>CUST33598</t>
  </si>
  <si>
    <t>ORD07800</t>
  </si>
  <si>
    <t>CUST41991</t>
  </si>
  <si>
    <t>ORD07801</t>
  </si>
  <si>
    <t>CUST46557</t>
  </si>
  <si>
    <t>ORD07802</t>
  </si>
  <si>
    <t>CUST90359</t>
  </si>
  <si>
    <t>ORD07803</t>
  </si>
  <si>
    <t>CUST69885</t>
  </si>
  <si>
    <t>ORD07804</t>
  </si>
  <si>
    <t>CUST43281</t>
  </si>
  <si>
    <t>ORD07805</t>
  </si>
  <si>
    <t>ORD07806</t>
  </si>
  <si>
    <t>ORD07807</t>
  </si>
  <si>
    <t>CUST13253</t>
  </si>
  <si>
    <t>ORD07808</t>
  </si>
  <si>
    <t>CUST94252</t>
  </si>
  <si>
    <t>ORD07809</t>
  </si>
  <si>
    <t>CUST35514</t>
  </si>
  <si>
    <t>ORD07810</t>
  </si>
  <si>
    <t>CUST57921</t>
  </si>
  <si>
    <t>ORD07811</t>
  </si>
  <si>
    <t>CUST18635</t>
  </si>
  <si>
    <t>ORD07812</t>
  </si>
  <si>
    <t>CUST80714</t>
  </si>
  <si>
    <t>ORD07813</t>
  </si>
  <si>
    <t>CUST60310</t>
  </si>
  <si>
    <t>ORD07814</t>
  </si>
  <si>
    <t>CUST66477</t>
  </si>
  <si>
    <t>ORD07815</t>
  </si>
  <si>
    <t>CUST34507</t>
  </si>
  <si>
    <t>ORD07816</t>
  </si>
  <si>
    <t>CUST64837</t>
  </si>
  <si>
    <t>ORD07817</t>
  </si>
  <si>
    <t>CUST71536</t>
  </si>
  <si>
    <t>ORD07818</t>
  </si>
  <si>
    <t>ORD07819</t>
  </si>
  <si>
    <t>CUST34516</t>
  </si>
  <si>
    <t>ORD07820</t>
  </si>
  <si>
    <t>CUST91002</t>
  </si>
  <si>
    <t>ORD07821</t>
  </si>
  <si>
    <t>CUST71919</t>
  </si>
  <si>
    <t>ORD07822</t>
  </si>
  <si>
    <t>CUST76287</t>
  </si>
  <si>
    <t>ORD07823</t>
  </si>
  <si>
    <t>ORD07824</t>
  </si>
  <si>
    <t>CUST87324</t>
  </si>
  <si>
    <t>ORD07825</t>
  </si>
  <si>
    <t>CUST22114</t>
  </si>
  <si>
    <t>ORD07826</t>
  </si>
  <si>
    <t>CUST97924</t>
  </si>
  <si>
    <t>ORD07827</t>
  </si>
  <si>
    <t>CUST54736</t>
  </si>
  <si>
    <t>ORD07828</t>
  </si>
  <si>
    <t>CUST36876</t>
  </si>
  <si>
    <t>ORD07829</t>
  </si>
  <si>
    <t>CUST12255</t>
  </si>
  <si>
    <t>ORD07830</t>
  </si>
  <si>
    <t>CUST49326</t>
  </si>
  <si>
    <t>ORD07831</t>
  </si>
  <si>
    <t>CUST62231</t>
  </si>
  <si>
    <t>ORD07832</t>
  </si>
  <si>
    <t>CUST52374</t>
  </si>
  <si>
    <t>ORD07833</t>
  </si>
  <si>
    <t>CUST54969</t>
  </si>
  <si>
    <t>ORD07834</t>
  </si>
  <si>
    <t>CUST80389</t>
  </si>
  <si>
    <t>ORD07835</t>
  </si>
  <si>
    <t>CUST80218</t>
  </si>
  <si>
    <t>ORD07836</t>
  </si>
  <si>
    <t>CUST81138</t>
  </si>
  <si>
    <t>ORD07837</t>
  </si>
  <si>
    <t>CUST92541</t>
  </si>
  <si>
    <t>ORD07838</t>
  </si>
  <si>
    <t>CUST41787</t>
  </si>
  <si>
    <t>ORD07839</t>
  </si>
  <si>
    <t>CUST47868</t>
  </si>
  <si>
    <t>ORD07840</t>
  </si>
  <si>
    <t>ORD07841</t>
  </si>
  <si>
    <t>CUST56972</t>
  </si>
  <si>
    <t>ORD07842</t>
  </si>
  <si>
    <t>CUST69579</t>
  </si>
  <si>
    <t>ORD07843</t>
  </si>
  <si>
    <t>CUST99616</t>
  </si>
  <si>
    <t>ORD07844</t>
  </si>
  <si>
    <t>CUST37491</t>
  </si>
  <si>
    <t>ORD07845</t>
  </si>
  <si>
    <t>CUST31333</t>
  </si>
  <si>
    <t>ORD07846</t>
  </si>
  <si>
    <t>CUST98935</t>
  </si>
  <si>
    <t>ORD07847</t>
  </si>
  <si>
    <t>CUST96645</t>
  </si>
  <si>
    <t>ORD07848</t>
  </si>
  <si>
    <t>CUST53683</t>
  </si>
  <si>
    <t>ORD07849</t>
  </si>
  <si>
    <t>CUST95795</t>
  </si>
  <si>
    <t>ORD07850</t>
  </si>
  <si>
    <t>ORD07851</t>
  </si>
  <si>
    <t>CUST18089</t>
  </si>
  <si>
    <t>ORD07852</t>
  </si>
  <si>
    <t>CUST34095</t>
  </si>
  <si>
    <t>ORD07853</t>
  </si>
  <si>
    <t>CUST29706</t>
  </si>
  <si>
    <t>ORD07854</t>
  </si>
  <si>
    <t>CUST12997</t>
  </si>
  <si>
    <t>ORD07855</t>
  </si>
  <si>
    <t>CUST45214</t>
  </si>
  <si>
    <t>ORD07856</t>
  </si>
  <si>
    <t>CUST97437</t>
  </si>
  <si>
    <t>ORD07857</t>
  </si>
  <si>
    <t>CUST76417</t>
  </si>
  <si>
    <t>ORD07858</t>
  </si>
  <si>
    <t>CUST20262</t>
  </si>
  <si>
    <t>ORD07859</t>
  </si>
  <si>
    <t>CUST23668</t>
  </si>
  <si>
    <t>ORD07860</t>
  </si>
  <si>
    <t>CUST57052</t>
  </si>
  <si>
    <t>ORD07861</t>
  </si>
  <si>
    <t>CUST31976</t>
  </si>
  <si>
    <t>ORD07862</t>
  </si>
  <si>
    <t>CUST40030</t>
  </si>
  <si>
    <t>ORD07863</t>
  </si>
  <si>
    <t>CUST80213</t>
  </si>
  <si>
    <t>ORD07864</t>
  </si>
  <si>
    <t>CUST81652</t>
  </si>
  <si>
    <t>ORD07865</t>
  </si>
  <si>
    <t>CUST46010</t>
  </si>
  <si>
    <t>ORD07866</t>
  </si>
  <si>
    <t>CUST91449</t>
  </si>
  <si>
    <t>ORD07867</t>
  </si>
  <si>
    <t>CUST16233</t>
  </si>
  <si>
    <t>ORD07868</t>
  </si>
  <si>
    <t>CUST60464</t>
  </si>
  <si>
    <t>ORD07869</t>
  </si>
  <si>
    <t>CUST53208</t>
  </si>
  <si>
    <t>ORD07870</t>
  </si>
  <si>
    <t>CUST11953</t>
  </si>
  <si>
    <t>ORD07871</t>
  </si>
  <si>
    <t>CUST34407</t>
  </si>
  <si>
    <t>ORD07872</t>
  </si>
  <si>
    <t>CUST75253</t>
  </si>
  <si>
    <t>ORD07873</t>
  </si>
  <si>
    <t>CUST23340</t>
  </si>
  <si>
    <t>ORD07874</t>
  </si>
  <si>
    <t>CUST96150</t>
  </si>
  <si>
    <t>ORD07875</t>
  </si>
  <si>
    <t>CUST43516</t>
  </si>
  <si>
    <t>ORD07876</t>
  </si>
  <si>
    <t>ORD07877</t>
  </si>
  <si>
    <t>CUST20027</t>
  </si>
  <si>
    <t>ORD07878</t>
  </si>
  <si>
    <t>CUST80668</t>
  </si>
  <si>
    <t>ORD07879</t>
  </si>
  <si>
    <t>CUST78615</t>
  </si>
  <si>
    <t>ORD07880</t>
  </si>
  <si>
    <t>CUST25122</t>
  </si>
  <si>
    <t>ORD07881</t>
  </si>
  <si>
    <t>CUST21319</t>
  </si>
  <si>
    <t>ORD07882</t>
  </si>
  <si>
    <t>CUST83771</t>
  </si>
  <si>
    <t>ORD07883</t>
  </si>
  <si>
    <t>CUST39815</t>
  </si>
  <si>
    <t>ORD07884</t>
  </si>
  <si>
    <t>CUST73252</t>
  </si>
  <si>
    <t>ORD07885</t>
  </si>
  <si>
    <t>CUST99026</t>
  </si>
  <si>
    <t>ORD07886</t>
  </si>
  <si>
    <t>CUST16926</t>
  </si>
  <si>
    <t>ORD07887</t>
  </si>
  <si>
    <t>CUST66281</t>
  </si>
  <si>
    <t>ORD07888</t>
  </si>
  <si>
    <t>CUST10277</t>
  </si>
  <si>
    <t>ORD07889</t>
  </si>
  <si>
    <t>CUST36364</t>
  </si>
  <si>
    <t>ORD07890</t>
  </si>
  <si>
    <t>CUST10699</t>
  </si>
  <si>
    <t>ORD07891</t>
  </si>
  <si>
    <t>CUST63568</t>
  </si>
  <si>
    <t>ORD07892</t>
  </si>
  <si>
    <t>ORD07893</t>
  </si>
  <si>
    <t>CUST41142</t>
  </si>
  <si>
    <t>ORD07894</t>
  </si>
  <si>
    <t>CUST97174</t>
  </si>
  <si>
    <t>ORD07895</t>
  </si>
  <si>
    <t>ORD07896</t>
  </si>
  <si>
    <t>CUST19597</t>
  </si>
  <si>
    <t>ORD07897</t>
  </si>
  <si>
    <t>CUST18984</t>
  </si>
  <si>
    <t>ORD07898</t>
  </si>
  <si>
    <t>CUST45067</t>
  </si>
  <si>
    <t>ORD07899</t>
  </si>
  <si>
    <t>CUST79090</t>
  </si>
  <si>
    <t>ORD07900</t>
  </si>
  <si>
    <t>CUST15054</t>
  </si>
  <si>
    <t>ORD07901</t>
  </si>
  <si>
    <t>CUST48979</t>
  </si>
  <si>
    <t>ORD07902</t>
  </si>
  <si>
    <t>CUST48485</t>
  </si>
  <si>
    <t>ORD07903</t>
  </si>
  <si>
    <t>CUST66012</t>
  </si>
  <si>
    <t>ORD07904</t>
  </si>
  <si>
    <t>CUST78968</t>
  </si>
  <si>
    <t>ORD07905</t>
  </si>
  <si>
    <t>ORD07906</t>
  </si>
  <si>
    <t>CUST85721</t>
  </si>
  <si>
    <t>ORD07907</t>
  </si>
  <si>
    <t>CUST10569</t>
  </si>
  <si>
    <t>ORD07908</t>
  </si>
  <si>
    <t>CUST44947</t>
  </si>
  <si>
    <t>ORD07909</t>
  </si>
  <si>
    <t>CUST86470</t>
  </si>
  <si>
    <t>ORD07910</t>
  </si>
  <si>
    <t>CUST86274</t>
  </si>
  <si>
    <t>ORD07911</t>
  </si>
  <si>
    <t>CUST87045</t>
  </si>
  <si>
    <t>ORD07912</t>
  </si>
  <si>
    <t>CUST58507</t>
  </si>
  <si>
    <t>ORD07913</t>
  </si>
  <si>
    <t>CUST80701</t>
  </si>
  <si>
    <t>ORD07914</t>
  </si>
  <si>
    <t>CUST77304</t>
  </si>
  <si>
    <t>ORD07915</t>
  </si>
  <si>
    <t>CUST61946</t>
  </si>
  <si>
    <t>ORD07916</t>
  </si>
  <si>
    <t>CUST78676</t>
  </si>
  <si>
    <t>ORD07917</t>
  </si>
  <si>
    <t>CUST15662</t>
  </si>
  <si>
    <t>ORD07918</t>
  </si>
  <si>
    <t>CUST16082</t>
  </si>
  <si>
    <t>ORD07919</t>
  </si>
  <si>
    <t>CUST36215</t>
  </si>
  <si>
    <t>ORD07920</t>
  </si>
  <si>
    <t>CUST40107</t>
  </si>
  <si>
    <t>ORD07921</t>
  </si>
  <si>
    <t>CUST72168</t>
  </si>
  <si>
    <t>ORD07922</t>
  </si>
  <si>
    <t>CUST22491</t>
  </si>
  <si>
    <t>ORD07923</t>
  </si>
  <si>
    <t>CUST32299</t>
  </si>
  <si>
    <t>ORD07924</t>
  </si>
  <si>
    <t>ORD07925</t>
  </si>
  <si>
    <t>CUST52550</t>
  </si>
  <si>
    <t>ORD07926</t>
  </si>
  <si>
    <t>CUST75370</t>
  </si>
  <si>
    <t>ORD07927</t>
  </si>
  <si>
    <t>ORD07928</t>
  </si>
  <si>
    <t>CUST55709</t>
  </si>
  <si>
    <t>ORD07929</t>
  </si>
  <si>
    <t>CUST46648</t>
  </si>
  <si>
    <t>ORD07930</t>
  </si>
  <si>
    <t>CUST15757</t>
  </si>
  <si>
    <t>ORD07931</t>
  </si>
  <si>
    <t>CUST42416</t>
  </si>
  <si>
    <t>ORD07932</t>
  </si>
  <si>
    <t>CUST31248</t>
  </si>
  <si>
    <t>ORD07933</t>
  </si>
  <si>
    <t>CUST68210</t>
  </si>
  <si>
    <t>ORD07934</t>
  </si>
  <si>
    <t>CUST55894</t>
  </si>
  <si>
    <t>ORD07935</t>
  </si>
  <si>
    <t>ORD07936</t>
  </si>
  <si>
    <t>ORD07937</t>
  </si>
  <si>
    <t>CUST84945</t>
  </si>
  <si>
    <t>ORD07938</t>
  </si>
  <si>
    <t>CUST15523</t>
  </si>
  <si>
    <t>ORD07939</t>
  </si>
  <si>
    <t>CUST31083</t>
  </si>
  <si>
    <t>ORD07940</t>
  </si>
  <si>
    <t>CUST72432</t>
  </si>
  <si>
    <t>ORD07941</t>
  </si>
  <si>
    <t>CUST26451</t>
  </si>
  <si>
    <t>ORD07942</t>
  </si>
  <si>
    <t>CUST55846</t>
  </si>
  <si>
    <t>ORD07943</t>
  </si>
  <si>
    <t>CUST18118</t>
  </si>
  <si>
    <t>ORD07944</t>
  </si>
  <si>
    <t>CUST34256</t>
  </si>
  <si>
    <t>ORD07945</t>
  </si>
  <si>
    <t>CUST37906</t>
  </si>
  <si>
    <t>ORD07946</t>
  </si>
  <si>
    <t>CUST91863</t>
  </si>
  <si>
    <t>ORD07947</t>
  </si>
  <si>
    <t>CUST35134</t>
  </si>
  <si>
    <t>ORD07948</t>
  </si>
  <si>
    <t>CUST89586</t>
  </si>
  <si>
    <t>ORD07949</t>
  </si>
  <si>
    <t>CUST99330</t>
  </si>
  <si>
    <t>ORD07950</t>
  </si>
  <si>
    <t>CUST91808</t>
  </si>
  <si>
    <t>ORD07951</t>
  </si>
  <si>
    <t>CUST54362</t>
  </si>
  <si>
    <t>ORD07952</t>
  </si>
  <si>
    <t>CUST97808</t>
  </si>
  <si>
    <t>ORD07953</t>
  </si>
  <si>
    <t>CUST35729</t>
  </si>
  <si>
    <t>ORD07954</t>
  </si>
  <si>
    <t>ORD07955</t>
  </si>
  <si>
    <t>CUST58142</t>
  </si>
  <si>
    <t>ORD07956</t>
  </si>
  <si>
    <t>CUST37342</t>
  </si>
  <si>
    <t>ORD07957</t>
  </si>
  <si>
    <t>ORD07958</t>
  </si>
  <si>
    <t>CUST18288</t>
  </si>
  <si>
    <t>ORD07959</t>
  </si>
  <si>
    <t>CUST87622</t>
  </si>
  <si>
    <t>ORD07960</t>
  </si>
  <si>
    <t>CUST55730</t>
  </si>
  <si>
    <t>ORD07961</t>
  </si>
  <si>
    <t>CUST50892</t>
  </si>
  <si>
    <t>ORD07962</t>
  </si>
  <si>
    <t>CUST75075</t>
  </si>
  <si>
    <t>ORD07963</t>
  </si>
  <si>
    <t>CUST23472</t>
  </si>
  <si>
    <t>ORD07964</t>
  </si>
  <si>
    <t>CUST15062</t>
  </si>
  <si>
    <t>ORD07965</t>
  </si>
  <si>
    <t>CUST38751</t>
  </si>
  <si>
    <t>ORD07966</t>
  </si>
  <si>
    <t>CUST67966</t>
  </si>
  <si>
    <t>ORD07967</t>
  </si>
  <si>
    <t>CUST15623</t>
  </si>
  <si>
    <t>ORD07968</t>
  </si>
  <si>
    <t>CUST26878</t>
  </si>
  <si>
    <t>ORD07969</t>
  </si>
  <si>
    <t>CUST69425</t>
  </si>
  <si>
    <t>ORD07970</t>
  </si>
  <si>
    <t>CUST26809</t>
  </si>
  <si>
    <t>ORD07971</t>
  </si>
  <si>
    <t>CUST30336</t>
  </si>
  <si>
    <t>ORD07972</t>
  </si>
  <si>
    <t>CUST89026</t>
  </si>
  <si>
    <t>ORD07973</t>
  </si>
  <si>
    <t>CUST13068</t>
  </si>
  <si>
    <t>ORD07974</t>
  </si>
  <si>
    <t>CUST35861</t>
  </si>
  <si>
    <t>ORD07975</t>
  </si>
  <si>
    <t>CUST95593</t>
  </si>
  <si>
    <t>ORD07976</t>
  </si>
  <si>
    <t>CUST65154</t>
  </si>
  <si>
    <t>ORD07977</t>
  </si>
  <si>
    <t>CUST49352</t>
  </si>
  <si>
    <t>ORD07978</t>
  </si>
  <si>
    <t>CUST28508</t>
  </si>
  <si>
    <t>ORD07979</t>
  </si>
  <si>
    <t>CUST14094</t>
  </si>
  <si>
    <t>ORD07980</t>
  </si>
  <si>
    <t>ORD07981</t>
  </si>
  <si>
    <t>CUST27478</t>
  </si>
  <si>
    <t>ORD07982</t>
  </si>
  <si>
    <t>CUST30772</t>
  </si>
  <si>
    <t>ORD07983</t>
  </si>
  <si>
    <t>CUST48083</t>
  </si>
  <si>
    <t>ORD07984</t>
  </si>
  <si>
    <t>CUST95451</t>
  </si>
  <si>
    <t>ORD07985</t>
  </si>
  <si>
    <t>CUST23252</t>
  </si>
  <si>
    <t>ORD07986</t>
  </si>
  <si>
    <t>CUST99950</t>
  </si>
  <si>
    <t>ORD07987</t>
  </si>
  <si>
    <t>CUST78658</t>
  </si>
  <si>
    <t>ORD07988</t>
  </si>
  <si>
    <t>CUST23194</t>
  </si>
  <si>
    <t>ORD07989</t>
  </si>
  <si>
    <t>CUST89768</t>
  </si>
  <si>
    <t>ORD07990</t>
  </si>
  <si>
    <t>CUST52688</t>
  </si>
  <si>
    <t>ORD07991</t>
  </si>
  <si>
    <t>CUST33900</t>
  </si>
  <si>
    <t>ORD07992</t>
  </si>
  <si>
    <t>ORD07993</t>
  </si>
  <si>
    <t>CUST94434</t>
  </si>
  <si>
    <t>ORD07994</t>
  </si>
  <si>
    <t>CUST52987</t>
  </si>
  <si>
    <t>ORD07995</t>
  </si>
  <si>
    <t>CUST40734</t>
  </si>
  <si>
    <t>ORD07996</t>
  </si>
  <si>
    <t>CUST68538</t>
  </si>
  <si>
    <t>ORD07997</t>
  </si>
  <si>
    <t>CUST42607</t>
  </si>
  <si>
    <t>ORD07998</t>
  </si>
  <si>
    <t>ORD07999</t>
  </si>
  <si>
    <t>CUST68790</t>
  </si>
  <si>
    <t>ORD08000</t>
  </si>
  <si>
    <t>CUST38792</t>
  </si>
  <si>
    <t>ORD08001</t>
  </si>
  <si>
    <t>CUST21122</t>
  </si>
  <si>
    <t>ORD08002</t>
  </si>
  <si>
    <t>CUST32585</t>
  </si>
  <si>
    <t>ORD08003</t>
  </si>
  <si>
    <t>CUST17794</t>
  </si>
  <si>
    <t>ORD08004</t>
  </si>
  <si>
    <t>CUST23461</t>
  </si>
  <si>
    <t>ORD08005</t>
  </si>
  <si>
    <t>CUST55979</t>
  </si>
  <si>
    <t>ORD08006</t>
  </si>
  <si>
    <t>CUST19090</t>
  </si>
  <si>
    <t>ORD08007</t>
  </si>
  <si>
    <t>CUST11381</t>
  </si>
  <si>
    <t>ORD08008</t>
  </si>
  <si>
    <t>CUST96992</t>
  </si>
  <si>
    <t>ORD08009</t>
  </si>
  <si>
    <t>CUST61526</t>
  </si>
  <si>
    <t>ORD08010</t>
  </si>
  <si>
    <t>CUST82181</t>
  </si>
  <si>
    <t>ORD08011</t>
  </si>
  <si>
    <t>CUST74710</t>
  </si>
  <si>
    <t>ORD08012</t>
  </si>
  <si>
    <t>CUST13219</t>
  </si>
  <si>
    <t>ORD08013</t>
  </si>
  <si>
    <t>CUST31106</t>
  </si>
  <si>
    <t>ORD08014</t>
  </si>
  <si>
    <t>CUST66246</t>
  </si>
  <si>
    <t>ORD08015</t>
  </si>
  <si>
    <t>CUST37278</t>
  </si>
  <si>
    <t>ORD08016</t>
  </si>
  <si>
    <t>CUST25618</t>
  </si>
  <si>
    <t>ORD08017</t>
  </si>
  <si>
    <t>CUST64333</t>
  </si>
  <si>
    <t>ORD08018</t>
  </si>
  <si>
    <t>CUST30989</t>
  </si>
  <si>
    <t>ORD08019</t>
  </si>
  <si>
    <t>CUST42641</t>
  </si>
  <si>
    <t>ORD08020</t>
  </si>
  <si>
    <t>CUST93753</t>
  </si>
  <si>
    <t>ORD08021</t>
  </si>
  <si>
    <t>CUST78783</t>
  </si>
  <si>
    <t>ORD08022</t>
  </si>
  <si>
    <t>CUST65971</t>
  </si>
  <si>
    <t>ORD08023</t>
  </si>
  <si>
    <t>CUST90390</t>
  </si>
  <si>
    <t>ORD08024</t>
  </si>
  <si>
    <t>CUST44826</t>
  </si>
  <si>
    <t>ORD08025</t>
  </si>
  <si>
    <t>CUST67784</t>
  </si>
  <si>
    <t>ORD08026</t>
  </si>
  <si>
    <t>CUST70904</t>
  </si>
  <si>
    <t>ORD08027</t>
  </si>
  <si>
    <t>CUST51664</t>
  </si>
  <si>
    <t>ORD08028</t>
  </si>
  <si>
    <t>CUST16839</t>
  </si>
  <si>
    <t>ORD08029</t>
  </si>
  <si>
    <t>CUST60871</t>
  </si>
  <si>
    <t>ORD08030</t>
  </si>
  <si>
    <t>CUST12755</t>
  </si>
  <si>
    <t>ORD08031</t>
  </si>
  <si>
    <t>CUST36354</t>
  </si>
  <si>
    <t>ORD08032</t>
  </si>
  <si>
    <t>CUST28063</t>
  </si>
  <si>
    <t>ORD08033</t>
  </si>
  <si>
    <t>CUST16621</t>
  </si>
  <si>
    <t>ORD08034</t>
  </si>
  <si>
    <t>CUST65602</t>
  </si>
  <si>
    <t>ORD08035</t>
  </si>
  <si>
    <t>ORD08036</t>
  </si>
  <si>
    <t>CUST53144</t>
  </si>
  <si>
    <t>ORD08037</t>
  </si>
  <si>
    <t>CUST88779</t>
  </si>
  <si>
    <t>ORD08038</t>
  </si>
  <si>
    <t>CUST21265</t>
  </si>
  <si>
    <t>ORD08039</t>
  </si>
  <si>
    <t>CUST87597</t>
  </si>
  <si>
    <t>ORD08040</t>
  </si>
  <si>
    <t>CUST86933</t>
  </si>
  <si>
    <t>ORD08041</t>
  </si>
  <si>
    <t>CUST77490</t>
  </si>
  <si>
    <t>ORD08042</t>
  </si>
  <si>
    <t>CUST72344</t>
  </si>
  <si>
    <t>ORD08043</t>
  </si>
  <si>
    <t>CUST64554</t>
  </si>
  <si>
    <t>ORD08044</t>
  </si>
  <si>
    <t>CUST21220</t>
  </si>
  <si>
    <t>ORD08045</t>
  </si>
  <si>
    <t>CUST22390</t>
  </si>
  <si>
    <t>ORD08046</t>
  </si>
  <si>
    <t>CUST32579</t>
  </si>
  <si>
    <t>ORD08047</t>
  </si>
  <si>
    <t>CUST65967</t>
  </si>
  <si>
    <t>ORD08048</t>
  </si>
  <si>
    <t>CUST33368</t>
  </si>
  <si>
    <t>ORD08049</t>
  </si>
  <si>
    <t>ORD08050</t>
  </si>
  <si>
    <t>CUST51631</t>
  </si>
  <si>
    <t>ORD08051</t>
  </si>
  <si>
    <t>CUST82979</t>
  </si>
  <si>
    <t>ORD08052</t>
  </si>
  <si>
    <t>CUST88372</t>
  </si>
  <si>
    <t>ORD08053</t>
  </si>
  <si>
    <t>CUST20969</t>
  </si>
  <si>
    <t>ORD08054</t>
  </si>
  <si>
    <t>CUST87548</t>
  </si>
  <si>
    <t>ORD08055</t>
  </si>
  <si>
    <t>CUST58773</t>
  </si>
  <si>
    <t>ORD08056</t>
  </si>
  <si>
    <t>CUST78290</t>
  </si>
  <si>
    <t>ORD08057</t>
  </si>
  <si>
    <t>ORD08058</t>
  </si>
  <si>
    <t>CUST11184</t>
  </si>
  <si>
    <t>ORD08059</t>
  </si>
  <si>
    <t>CUST43323</t>
  </si>
  <si>
    <t>ORD08060</t>
  </si>
  <si>
    <t>CUST60042</t>
  </si>
  <si>
    <t>ORD08061</t>
  </si>
  <si>
    <t>CUST56632</t>
  </si>
  <si>
    <t>ORD08062</t>
  </si>
  <si>
    <t>CUST92075</t>
  </si>
  <si>
    <t>ORD08063</t>
  </si>
  <si>
    <t>CUST69977</t>
  </si>
  <si>
    <t>ORD08064</t>
  </si>
  <si>
    <t>CUST43129</t>
  </si>
  <si>
    <t>ORD08065</t>
  </si>
  <si>
    <t>CUST44286</t>
  </si>
  <si>
    <t>ORD08066</t>
  </si>
  <si>
    <t>CUST68685</t>
  </si>
  <si>
    <t>ORD08067</t>
  </si>
  <si>
    <t>ORD08068</t>
  </si>
  <si>
    <t>CUST76355</t>
  </si>
  <si>
    <t>ORD08069</t>
  </si>
  <si>
    <t>CUST90516</t>
  </si>
  <si>
    <t>ORD08070</t>
  </si>
  <si>
    <t>CUST84940</t>
  </si>
  <si>
    <t>ORD08071</t>
  </si>
  <si>
    <t>CUST19877</t>
  </si>
  <si>
    <t>ORD08072</t>
  </si>
  <si>
    <t>CUST75973</t>
  </si>
  <si>
    <t>ORD08073</t>
  </si>
  <si>
    <t>CUST41957</t>
  </si>
  <si>
    <t>ORD08074</t>
  </si>
  <si>
    <t>CUST76423</t>
  </si>
  <si>
    <t>ORD08075</t>
  </si>
  <si>
    <t>CUST54664</t>
  </si>
  <si>
    <t>ORD08076</t>
  </si>
  <si>
    <t>ORD08077</t>
  </si>
  <si>
    <t>CUST34112</t>
  </si>
  <si>
    <t>ORD08078</t>
  </si>
  <si>
    <t>CUST30049</t>
  </si>
  <si>
    <t>ORD08079</t>
  </si>
  <si>
    <t>CUST44250</t>
  </si>
  <si>
    <t>ORD08080</t>
  </si>
  <si>
    <t>CUST81344</t>
  </si>
  <si>
    <t>ORD08081</t>
  </si>
  <si>
    <t>ORD08082</t>
  </si>
  <si>
    <t>CUST11395</t>
  </si>
  <si>
    <t>ORD08083</t>
  </si>
  <si>
    <t>CUST63375</t>
  </si>
  <si>
    <t>ORD08084</t>
  </si>
  <si>
    <t>CUST86892</t>
  </si>
  <si>
    <t>ORD08085</t>
  </si>
  <si>
    <t>CUST90915</t>
  </si>
  <si>
    <t>ORD08086</t>
  </si>
  <si>
    <t>CUST60667</t>
  </si>
  <si>
    <t>ORD08087</t>
  </si>
  <si>
    <t>CUST60032</t>
  </si>
  <si>
    <t>ORD08088</t>
  </si>
  <si>
    <t>CUST22379</t>
  </si>
  <si>
    <t>ORD08089</t>
  </si>
  <si>
    <t>CUST59061</t>
  </si>
  <si>
    <t>ORD08090</t>
  </si>
  <si>
    <t>ORD08091</t>
  </si>
  <si>
    <t>ORD08092</t>
  </si>
  <si>
    <t>CUST66575</t>
  </si>
  <si>
    <t>ORD08093</t>
  </si>
  <si>
    <t>ORD08094</t>
  </si>
  <si>
    <t>CUST30552</t>
  </si>
  <si>
    <t>ORD08095</t>
  </si>
  <si>
    <t>CUST23896</t>
  </si>
  <si>
    <t>ORD08096</t>
  </si>
  <si>
    <t>CUST94119</t>
  </si>
  <si>
    <t>ORD08097</t>
  </si>
  <si>
    <t>CUST13708</t>
  </si>
  <si>
    <t>ORD08098</t>
  </si>
  <si>
    <t>CUST18563</t>
  </si>
  <si>
    <t>ORD08099</t>
  </si>
  <si>
    <t>CUST22467</t>
  </si>
  <si>
    <t>ORD08100</t>
  </si>
  <si>
    <t>CUST36062</t>
  </si>
  <si>
    <t>ORD08101</t>
  </si>
  <si>
    <t>CUST82993</t>
  </si>
  <si>
    <t>ORD08102</t>
  </si>
  <si>
    <t>CUST93428</t>
  </si>
  <si>
    <t>ORD08103</t>
  </si>
  <si>
    <t>CUST89420</t>
  </si>
  <si>
    <t>ORD08104</t>
  </si>
  <si>
    <t>CUST20857</t>
  </si>
  <si>
    <t>ORD08105</t>
  </si>
  <si>
    <t>CUST96863</t>
  </si>
  <si>
    <t>ORD08106</t>
  </si>
  <si>
    <t>CUST79334</t>
  </si>
  <si>
    <t>ORD08107</t>
  </si>
  <si>
    <t>CUST90715</t>
  </si>
  <si>
    <t>ORD08108</t>
  </si>
  <si>
    <t>CUST49002</t>
  </si>
  <si>
    <t>ORD08109</t>
  </si>
  <si>
    <t>CUST96115</t>
  </si>
  <si>
    <t>ORD08110</t>
  </si>
  <si>
    <t>CUST13582</t>
  </si>
  <si>
    <t>ORD08111</t>
  </si>
  <si>
    <t>CUST72070</t>
  </si>
  <si>
    <t>ORD08112</t>
  </si>
  <si>
    <t>CUST71304</t>
  </si>
  <si>
    <t>ORD08113</t>
  </si>
  <si>
    <t>CUST42357</t>
  </si>
  <si>
    <t>ORD08114</t>
  </si>
  <si>
    <t>CUST87961</t>
  </si>
  <si>
    <t>ORD08115</t>
  </si>
  <si>
    <t>CUST89844</t>
  </si>
  <si>
    <t>ORD08116</t>
  </si>
  <si>
    <t>CUST13866</t>
  </si>
  <si>
    <t>ORD08117</t>
  </si>
  <si>
    <t>ORD08118</t>
  </si>
  <si>
    <t>CUST32752</t>
  </si>
  <si>
    <t>ORD08119</t>
  </si>
  <si>
    <t>CUST76416</t>
  </si>
  <si>
    <t>ORD08120</t>
  </si>
  <si>
    <t>CUST30610</t>
  </si>
  <si>
    <t>ORD08121</t>
  </si>
  <si>
    <t>CUST25761</t>
  </si>
  <si>
    <t>ORD08122</t>
  </si>
  <si>
    <t>CUST51483</t>
  </si>
  <si>
    <t>ORD08123</t>
  </si>
  <si>
    <t>CUST14070</t>
  </si>
  <si>
    <t>ORD08124</t>
  </si>
  <si>
    <t>CUST84056</t>
  </si>
  <si>
    <t>ORD08125</t>
  </si>
  <si>
    <t>CUST71419</t>
  </si>
  <si>
    <t>ORD08126</t>
  </si>
  <si>
    <t>CUST42544</t>
  </si>
  <si>
    <t>ORD08127</t>
  </si>
  <si>
    <t>CUST30543</t>
  </si>
  <si>
    <t>ORD08128</t>
  </si>
  <si>
    <t>CUST97692</t>
  </si>
  <si>
    <t>ORD08129</t>
  </si>
  <si>
    <t>CUST67213</t>
  </si>
  <si>
    <t>ORD08130</t>
  </si>
  <si>
    <t>CUST13221</t>
  </si>
  <si>
    <t>ORD08131</t>
  </si>
  <si>
    <t>CUST32667</t>
  </si>
  <si>
    <t>ORD08132</t>
  </si>
  <si>
    <t>CUST70946</t>
  </si>
  <si>
    <t>ORD08133</t>
  </si>
  <si>
    <t>CUST11432</t>
  </si>
  <si>
    <t>ORD08134</t>
  </si>
  <si>
    <t>CUST13876</t>
  </si>
  <si>
    <t>ORD08135</t>
  </si>
  <si>
    <t>CUST20972</t>
  </si>
  <si>
    <t>ORD08136</t>
  </si>
  <si>
    <t>CUST76585</t>
  </si>
  <si>
    <t>ORD08137</t>
  </si>
  <si>
    <t>CUST83467</t>
  </si>
  <si>
    <t>ORD08138</t>
  </si>
  <si>
    <t>CUST34592</t>
  </si>
  <si>
    <t>ORD08139</t>
  </si>
  <si>
    <t>CUST78181</t>
  </si>
  <si>
    <t>ORD08140</t>
  </si>
  <si>
    <t>CUST54118</t>
  </si>
  <si>
    <t>ORD08141</t>
  </si>
  <si>
    <t>CUST44920</t>
  </si>
  <si>
    <t>ORD08142</t>
  </si>
  <si>
    <t>CUST40867</t>
  </si>
  <si>
    <t>ORD08143</t>
  </si>
  <si>
    <t>CUST94227</t>
  </si>
  <si>
    <t>ORD08144</t>
  </si>
  <si>
    <t>CUST49445</t>
  </si>
  <si>
    <t>ORD08145</t>
  </si>
  <si>
    <t>CUST68203</t>
  </si>
  <si>
    <t>ORD08146</t>
  </si>
  <si>
    <t>CUST10724</t>
  </si>
  <si>
    <t>ORD08147</t>
  </si>
  <si>
    <t>CUST29272</t>
  </si>
  <si>
    <t>ORD08148</t>
  </si>
  <si>
    <t>CUST22955</t>
  </si>
  <si>
    <t>ORD08149</t>
  </si>
  <si>
    <t>CUST20651</t>
  </si>
  <si>
    <t>ORD08150</t>
  </si>
  <si>
    <t>CUST75476</t>
  </si>
  <si>
    <t>ORD08151</t>
  </si>
  <si>
    <t>ORD08152</t>
  </si>
  <si>
    <t>CUST96145</t>
  </si>
  <si>
    <t>ORD08153</t>
  </si>
  <si>
    <t>CUST88843</t>
  </si>
  <si>
    <t>ORD08154</t>
  </si>
  <si>
    <t>CUST30764</t>
  </si>
  <si>
    <t>ORD08155</t>
  </si>
  <si>
    <t>ORD08156</t>
  </si>
  <si>
    <t>CUST27180</t>
  </si>
  <si>
    <t>ORD08157</t>
  </si>
  <si>
    <t>CUST27803</t>
  </si>
  <si>
    <t>ORD08158</t>
  </si>
  <si>
    <t>CUST25989</t>
  </si>
  <si>
    <t>ORD08159</t>
  </si>
  <si>
    <t>CUST79585</t>
  </si>
  <si>
    <t>ORD08160</t>
  </si>
  <si>
    <t>CUST79085</t>
  </si>
  <si>
    <t>ORD08161</t>
  </si>
  <si>
    <t>CUST85336</t>
  </si>
  <si>
    <t>ORD08162</t>
  </si>
  <si>
    <t>CUST63382</t>
  </si>
  <si>
    <t>ORD08163</t>
  </si>
  <si>
    <t>ORD08164</t>
  </si>
  <si>
    <t>CUST16279</t>
  </si>
  <si>
    <t>ORD08165</t>
  </si>
  <si>
    <t>CUST88264</t>
  </si>
  <si>
    <t>ORD08166</t>
  </si>
  <si>
    <t>CUST53570</t>
  </si>
  <si>
    <t>ORD08167</t>
  </si>
  <si>
    <t>CUST69310</t>
  </si>
  <si>
    <t>ORD08168</t>
  </si>
  <si>
    <t>CUST28470</t>
  </si>
  <si>
    <t>ORD08169</t>
  </si>
  <si>
    <t>CUST50175</t>
  </si>
  <si>
    <t>ORD08170</t>
  </si>
  <si>
    <t>CUST54727</t>
  </si>
  <si>
    <t>ORD08171</t>
  </si>
  <si>
    <t>CUST77780</t>
  </si>
  <si>
    <t>ORD08172</t>
  </si>
  <si>
    <t>CUST40416</t>
  </si>
  <si>
    <t>ORD08173</t>
  </si>
  <si>
    <t>CUST26569</t>
  </si>
  <si>
    <t>ORD08174</t>
  </si>
  <si>
    <t>CUST70743</t>
  </si>
  <si>
    <t>ORD08175</t>
  </si>
  <si>
    <t>CUST10536</t>
  </si>
  <si>
    <t>ORD08176</t>
  </si>
  <si>
    <t>CUST58699</t>
  </si>
  <si>
    <t>ORD08177</t>
  </si>
  <si>
    <t>CUST84233</t>
  </si>
  <si>
    <t>ORD08178</t>
  </si>
  <si>
    <t>CUST16722</t>
  </si>
  <si>
    <t>ORD08179</t>
  </si>
  <si>
    <t>CUST53733</t>
  </si>
  <si>
    <t>ORD08180</t>
  </si>
  <si>
    <t>CUST65625</t>
  </si>
  <si>
    <t>ORD08181</t>
  </si>
  <si>
    <t>CUST28418</t>
  </si>
  <si>
    <t>ORD08182</t>
  </si>
  <si>
    <t>CUST12300</t>
  </si>
  <si>
    <t>ORD08183</t>
  </si>
  <si>
    <t>CUST53158</t>
  </si>
  <si>
    <t>ORD08184</t>
  </si>
  <si>
    <t>ORD08185</t>
  </si>
  <si>
    <t>CUST91622</t>
  </si>
  <si>
    <t>ORD08186</t>
  </si>
  <si>
    <t>CUST46517</t>
  </si>
  <si>
    <t>ORD08187</t>
  </si>
  <si>
    <t>CUST39209</t>
  </si>
  <si>
    <t>ORD08188</t>
  </si>
  <si>
    <t>CUST49356</t>
  </si>
  <si>
    <t>ORD08189</t>
  </si>
  <si>
    <t>CUST21367</t>
  </si>
  <si>
    <t>ORD08190</t>
  </si>
  <si>
    <t>CUST87856</t>
  </si>
  <si>
    <t>ORD08191</t>
  </si>
  <si>
    <t>CUST29810</t>
  </si>
  <si>
    <t>ORD08192</t>
  </si>
  <si>
    <t>CUST19860</t>
  </si>
  <si>
    <t>ORD08193</t>
  </si>
  <si>
    <t>CUST73119</t>
  </si>
  <si>
    <t>ORD08194</t>
  </si>
  <si>
    <t>CUST54227</t>
  </si>
  <si>
    <t>ORD08195</t>
  </si>
  <si>
    <t>CUST63052</t>
  </si>
  <si>
    <t>ORD08196</t>
  </si>
  <si>
    <t>CUST54606</t>
  </si>
  <si>
    <t>ORD08197</t>
  </si>
  <si>
    <t>ORD08198</t>
  </si>
  <si>
    <t>CUST52710</t>
  </si>
  <si>
    <t>ORD08199</t>
  </si>
  <si>
    <t>ORD08200</t>
  </si>
  <si>
    <t>CUST95967</t>
  </si>
  <si>
    <t>ORD08201</t>
  </si>
  <si>
    <t>CUST12251</t>
  </si>
  <si>
    <t>ORD08202</t>
  </si>
  <si>
    <t>CUST71267</t>
  </si>
  <si>
    <t>ORD08203</t>
  </si>
  <si>
    <t>CUST95811</t>
  </si>
  <si>
    <t>ORD08204</t>
  </si>
  <si>
    <t>ORD08205</t>
  </si>
  <si>
    <t>CUST23083</t>
  </si>
  <si>
    <t>ORD08206</t>
  </si>
  <si>
    <t>CUST29195</t>
  </si>
  <si>
    <t>ORD08207</t>
  </si>
  <si>
    <t>CUST91713</t>
  </si>
  <si>
    <t>ORD08208</t>
  </si>
  <si>
    <t>CUST73589</t>
  </si>
  <si>
    <t>ORD08209</t>
  </si>
  <si>
    <t>CUST50858</t>
  </si>
  <si>
    <t>ORD08210</t>
  </si>
  <si>
    <t>CUST66748</t>
  </si>
  <si>
    <t>ORD08211</t>
  </si>
  <si>
    <t>CUST92140</t>
  </si>
  <si>
    <t>ORD08212</t>
  </si>
  <si>
    <t>CUST47377</t>
  </si>
  <si>
    <t>ORD08213</t>
  </si>
  <si>
    <t>CUST71696</t>
  </si>
  <si>
    <t>ORD08214</t>
  </si>
  <si>
    <t>CUST20150</t>
  </si>
  <si>
    <t>ORD08215</t>
  </si>
  <si>
    <t>CUST13476</t>
  </si>
  <si>
    <t>ORD08216</t>
  </si>
  <si>
    <t>CUST97591</t>
  </si>
  <si>
    <t>ORD08217</t>
  </si>
  <si>
    <t>CUST42952</t>
  </si>
  <si>
    <t>ORD08218</t>
  </si>
  <si>
    <t>CUST51706</t>
  </si>
  <si>
    <t>ORD08219</t>
  </si>
  <si>
    <t>CUST12254</t>
  </si>
  <si>
    <t>ORD08220</t>
  </si>
  <si>
    <t>CUST83230</t>
  </si>
  <si>
    <t>ORD08221</t>
  </si>
  <si>
    <t>CUST53667</t>
  </si>
  <si>
    <t>ORD08222</t>
  </si>
  <si>
    <t>CUST78173</t>
  </si>
  <si>
    <t>ORD08223</t>
  </si>
  <si>
    <t>CUST99028</t>
  </si>
  <si>
    <t>ORD08224</t>
  </si>
  <si>
    <t>CUST34833</t>
  </si>
  <si>
    <t>ORD08225</t>
  </si>
  <si>
    <t>ORD08226</t>
  </si>
  <si>
    <t>CUST89685</t>
  </si>
  <si>
    <t>ORD08227</t>
  </si>
  <si>
    <t>CUST51513</t>
  </si>
  <si>
    <t>ORD08228</t>
  </si>
  <si>
    <t>CUST34981</t>
  </si>
  <si>
    <t>ORD08229</t>
  </si>
  <si>
    <t>CUST61933</t>
  </si>
  <si>
    <t>ORD08230</t>
  </si>
  <si>
    <t>CUST95278</t>
  </si>
  <si>
    <t>ORD08231</t>
  </si>
  <si>
    <t>CUST70729</t>
  </si>
  <si>
    <t>ORD08232</t>
  </si>
  <si>
    <t>CUST85191</t>
  </si>
  <si>
    <t>ORD08233</t>
  </si>
  <si>
    <t>CUST56001</t>
  </si>
  <si>
    <t>ORD08234</t>
  </si>
  <si>
    <t>CUST59047</t>
  </si>
  <si>
    <t>ORD08235</t>
  </si>
  <si>
    <t>ORD08236</t>
  </si>
  <si>
    <t>CUST84005</t>
  </si>
  <si>
    <t>ORD08237</t>
  </si>
  <si>
    <t>CUST66034</t>
  </si>
  <si>
    <t>ORD08238</t>
  </si>
  <si>
    <t>CUST91405</t>
  </si>
  <si>
    <t>ORD08239</t>
  </si>
  <si>
    <t>CUST47462</t>
  </si>
  <si>
    <t>ORD08240</t>
  </si>
  <si>
    <t>ORD08241</t>
  </si>
  <si>
    <t>CUST58267</t>
  </si>
  <si>
    <t>ORD08242</t>
  </si>
  <si>
    <t>CUST31512</t>
  </si>
  <si>
    <t>ORD08243</t>
  </si>
  <si>
    <t>CUST83182</t>
  </si>
  <si>
    <t>ORD08244</t>
  </si>
  <si>
    <t>ORD08245</t>
  </si>
  <si>
    <t>CUST27470</t>
  </si>
  <si>
    <t>ORD08246</t>
  </si>
  <si>
    <t>CUST93319</t>
  </si>
  <si>
    <t>ORD08247</t>
  </si>
  <si>
    <t>CUST85651</t>
  </si>
  <si>
    <t>ORD08248</t>
  </si>
  <si>
    <t>CUST53623</t>
  </si>
  <si>
    <t>ORD08249</t>
  </si>
  <si>
    <t>CUST67259</t>
  </si>
  <si>
    <t>ORD08250</t>
  </si>
  <si>
    <t>CUST25505</t>
  </si>
  <si>
    <t>ORD08251</t>
  </si>
  <si>
    <t>CUST23769</t>
  </si>
  <si>
    <t>ORD08252</t>
  </si>
  <si>
    <t>CUST93209</t>
  </si>
  <si>
    <t>ORD08253</t>
  </si>
  <si>
    <t>CUST42463</t>
  </si>
  <si>
    <t>ORD08254</t>
  </si>
  <si>
    <t>CUST13321</t>
  </si>
  <si>
    <t>ORD08255</t>
  </si>
  <si>
    <t>CUST22125</t>
  </si>
  <si>
    <t>ORD08256</t>
  </si>
  <si>
    <t>CUST86732</t>
  </si>
  <si>
    <t>ORD08257</t>
  </si>
  <si>
    <t>CUST23767</t>
  </si>
  <si>
    <t>ORD08258</t>
  </si>
  <si>
    <t>CUST70992</t>
  </si>
  <si>
    <t>ORD08259</t>
  </si>
  <si>
    <t>CUST90353</t>
  </si>
  <si>
    <t>ORD08260</t>
  </si>
  <si>
    <t>CUST89083</t>
  </si>
  <si>
    <t>ORD08261</t>
  </si>
  <si>
    <t>CUST69123</t>
  </si>
  <si>
    <t>ORD08262</t>
  </si>
  <si>
    <t>CUST93119</t>
  </si>
  <si>
    <t>ORD08263</t>
  </si>
  <si>
    <t>CUST10050</t>
  </si>
  <si>
    <t>ORD08264</t>
  </si>
  <si>
    <t>CUST65122</t>
  </si>
  <si>
    <t>ORD08265</t>
  </si>
  <si>
    <t>CUST32668</t>
  </si>
  <si>
    <t>ORD08266</t>
  </si>
  <si>
    <t>CUST71282</t>
  </si>
  <si>
    <t>ORD08267</t>
  </si>
  <si>
    <t>CUST27897</t>
  </si>
  <si>
    <t>ORD08268</t>
  </si>
  <si>
    <t>CUST94257</t>
  </si>
  <si>
    <t>ORD08269</t>
  </si>
  <si>
    <t>CUST35305</t>
  </si>
  <si>
    <t>ORD08270</t>
  </si>
  <si>
    <t>ORD08271</t>
  </si>
  <si>
    <t>CUST91841</t>
  </si>
  <si>
    <t>ORD08272</t>
  </si>
  <si>
    <t>CUST42098</t>
  </si>
  <si>
    <t>ORD08273</t>
  </si>
  <si>
    <t>CUST14366</t>
  </si>
  <si>
    <t>ORD08274</t>
  </si>
  <si>
    <t>CUST88393</t>
  </si>
  <si>
    <t>ORD08275</t>
  </si>
  <si>
    <t>CUST33987</t>
  </si>
  <si>
    <t>ORD08276</t>
  </si>
  <si>
    <t>CUST74447</t>
  </si>
  <si>
    <t>ORD08277</t>
  </si>
  <si>
    <t>CUST72396</t>
  </si>
  <si>
    <t>ORD08278</t>
  </si>
  <si>
    <t>CUST64601</t>
  </si>
  <si>
    <t>ORD08279</t>
  </si>
  <si>
    <t>CUST11533</t>
  </si>
  <si>
    <t>ORD08280</t>
  </si>
  <si>
    <t>CUST48289</t>
  </si>
  <si>
    <t>ORD08281</t>
  </si>
  <si>
    <t>CUST73893</t>
  </si>
  <si>
    <t>ORD08282</t>
  </si>
  <si>
    <t>CUST42733</t>
  </si>
  <si>
    <t>ORD08283</t>
  </si>
  <si>
    <t>CUST27839</t>
  </si>
  <si>
    <t>ORD08284</t>
  </si>
  <si>
    <t>ORD08285</t>
  </si>
  <si>
    <t>CUST82186</t>
  </si>
  <si>
    <t>ORD08286</t>
  </si>
  <si>
    <t>CUST71027</t>
  </si>
  <si>
    <t>ORD08287</t>
  </si>
  <si>
    <t>CUST36234</t>
  </si>
  <si>
    <t>ORD08288</t>
  </si>
  <si>
    <t>CUST94349</t>
  </si>
  <si>
    <t>ORD08289</t>
  </si>
  <si>
    <t>CUST89989</t>
  </si>
  <si>
    <t>ORD08290</t>
  </si>
  <si>
    <t>CUST50355</t>
  </si>
  <si>
    <t>ORD08291</t>
  </si>
  <si>
    <t>ORD08292</t>
  </si>
  <si>
    <t>CUST64062</t>
  </si>
  <si>
    <t>ORD08293</t>
  </si>
  <si>
    <t>CUST38925</t>
  </si>
  <si>
    <t>ORD08294</t>
  </si>
  <si>
    <t>CUST27494</t>
  </si>
  <si>
    <t>ORD08295</t>
  </si>
  <si>
    <t>CUST83521</t>
  </si>
  <si>
    <t>ORD08296</t>
  </si>
  <si>
    <t>CUST23246</t>
  </si>
  <si>
    <t>ORD08297</t>
  </si>
  <si>
    <t>CUST55594</t>
  </si>
  <si>
    <t>ORD08298</t>
  </si>
  <si>
    <t>CUST27646</t>
  </si>
  <si>
    <t>ORD08299</t>
  </si>
  <si>
    <t>CUST36497</t>
  </si>
  <si>
    <t>ORD08300</t>
  </si>
  <si>
    <t>CUST94157</t>
  </si>
  <si>
    <t>ORD08301</t>
  </si>
  <si>
    <t>CUST58975</t>
  </si>
  <si>
    <t>ORD08302</t>
  </si>
  <si>
    <t>CUST79703</t>
  </si>
  <si>
    <t>ORD08303</t>
  </si>
  <si>
    <t>ORD08304</t>
  </si>
  <si>
    <t>CUST73289</t>
  </si>
  <si>
    <t>ORD08305</t>
  </si>
  <si>
    <t>CUST11700</t>
  </si>
  <si>
    <t>ORD08306</t>
  </si>
  <si>
    <t>ORD08307</t>
  </si>
  <si>
    <t>CUST28131</t>
  </si>
  <si>
    <t>ORD08308</t>
  </si>
  <si>
    <t>CUST94445</t>
  </si>
  <si>
    <t>ORD08309</t>
  </si>
  <si>
    <t>CUST78389</t>
  </si>
  <si>
    <t>ORD08310</t>
  </si>
  <si>
    <t>CUST87101</t>
  </si>
  <si>
    <t>ORD08311</t>
  </si>
  <si>
    <t>CUST41696</t>
  </si>
  <si>
    <t>ORD08312</t>
  </si>
  <si>
    <t>ORD08313</t>
  </si>
  <si>
    <t>CUST14430</t>
  </si>
  <si>
    <t>ORD08314</t>
  </si>
  <si>
    <t>CUST49482</t>
  </si>
  <si>
    <t>ORD08315</t>
  </si>
  <si>
    <t>CUST81215</t>
  </si>
  <si>
    <t>ORD08316</t>
  </si>
  <si>
    <t>CUST89311</t>
  </si>
  <si>
    <t>ORD08317</t>
  </si>
  <si>
    <t>CUST47230</t>
  </si>
  <si>
    <t>ORD08318</t>
  </si>
  <si>
    <t>CUST94417</t>
  </si>
  <si>
    <t>ORD08319</t>
  </si>
  <si>
    <t>CUST22514</t>
  </si>
  <si>
    <t>ORD08320</t>
  </si>
  <si>
    <t>ORD08321</t>
  </si>
  <si>
    <t>CUST40699</t>
  </si>
  <si>
    <t>ORD08322</t>
  </si>
  <si>
    <t>CUST93936</t>
  </si>
  <si>
    <t>ORD08323</t>
  </si>
  <si>
    <t>CUST12779</t>
  </si>
  <si>
    <t>ORD08324</t>
  </si>
  <si>
    <t>CUST56168</t>
  </si>
  <si>
    <t>ORD08325</t>
  </si>
  <si>
    <t>CUST64306</t>
  </si>
  <si>
    <t>ORD08326</t>
  </si>
  <si>
    <t>CUST99092</t>
  </si>
  <si>
    <t>ORD08327</t>
  </si>
  <si>
    <t>CUST22120</t>
  </si>
  <si>
    <t>ORD08328</t>
  </si>
  <si>
    <t>CUST88226</t>
  </si>
  <si>
    <t>ORD08329</t>
  </si>
  <si>
    <t>CUST58225</t>
  </si>
  <si>
    <t>ORD08330</t>
  </si>
  <si>
    <t>CUST72638</t>
  </si>
  <si>
    <t>ORD08331</t>
  </si>
  <si>
    <t>CUST60007</t>
  </si>
  <si>
    <t>ORD08332</t>
  </si>
  <si>
    <t>CUST56353</t>
  </si>
  <si>
    <t>ORD08333</t>
  </si>
  <si>
    <t>CUST54903</t>
  </si>
  <si>
    <t>ORD08334</t>
  </si>
  <si>
    <t>CUST76958</t>
  </si>
  <si>
    <t>ORD08335</t>
  </si>
  <si>
    <t>CUST56658</t>
  </si>
  <si>
    <t>ORD08336</t>
  </si>
  <si>
    <t>CUST41086</t>
  </si>
  <si>
    <t>ORD08337</t>
  </si>
  <si>
    <t>CUST86425</t>
  </si>
  <si>
    <t>ORD08338</t>
  </si>
  <si>
    <t>CUST82071</t>
  </si>
  <si>
    <t>ORD08339</t>
  </si>
  <si>
    <t>CUST56417</t>
  </si>
  <si>
    <t>ORD08340</t>
  </si>
  <si>
    <t>CUST91093</t>
  </si>
  <si>
    <t>ORD08341</t>
  </si>
  <si>
    <t>CUST59026</t>
  </si>
  <si>
    <t>ORD08342</t>
  </si>
  <si>
    <t>CUST22471</t>
  </si>
  <si>
    <t>ORD08343</t>
  </si>
  <si>
    <t>CUST16100</t>
  </si>
  <si>
    <t>ORD08344</t>
  </si>
  <si>
    <t>CUST22989</t>
  </si>
  <si>
    <t>ORD08345</t>
  </si>
  <si>
    <t>CUST21781</t>
  </si>
  <si>
    <t>ORD08346</t>
  </si>
  <si>
    <t>CUST15621</t>
  </si>
  <si>
    <t>ORD08347</t>
  </si>
  <si>
    <t>CUST96141</t>
  </si>
  <si>
    <t>ORD08348</t>
  </si>
  <si>
    <t>CUST83685</t>
  </si>
  <si>
    <t>ORD08349</t>
  </si>
  <si>
    <t>CUST86010</t>
  </si>
  <si>
    <t>ORD08350</t>
  </si>
  <si>
    <t>CUST55265</t>
  </si>
  <si>
    <t>ORD08351</t>
  </si>
  <si>
    <t>CUST78904</t>
  </si>
  <si>
    <t>ORD08352</t>
  </si>
  <si>
    <t>CUST48777</t>
  </si>
  <si>
    <t>ORD08353</t>
  </si>
  <si>
    <t>CUST70813</t>
  </si>
  <si>
    <t>ORD08354</t>
  </si>
  <si>
    <t>CUST29276</t>
  </si>
  <si>
    <t>ORD08355</t>
  </si>
  <si>
    <t>CUST31451</t>
  </si>
  <si>
    <t>ORD08356</t>
  </si>
  <si>
    <t>CUST79213</t>
  </si>
  <si>
    <t>ORD08357</t>
  </si>
  <si>
    <t>CUST69546</t>
  </si>
  <si>
    <t>ORD08358</t>
  </si>
  <si>
    <t>CUST71937</t>
  </si>
  <si>
    <t>ORD08359</t>
  </si>
  <si>
    <t>CUST48818</t>
  </si>
  <si>
    <t>ORD08360</t>
  </si>
  <si>
    <t>CUST58802</t>
  </si>
  <si>
    <t>ORD08361</t>
  </si>
  <si>
    <t>CUST86114</t>
  </si>
  <si>
    <t>ORD08362</t>
  </si>
  <si>
    <t>CUST32816</t>
  </si>
  <si>
    <t>ORD08363</t>
  </si>
  <si>
    <t>CUST54875</t>
  </si>
  <si>
    <t>ORD08364</t>
  </si>
  <si>
    <t>CUST51941</t>
  </si>
  <si>
    <t>ORD08365</t>
  </si>
  <si>
    <t>CUST96505</t>
  </si>
  <si>
    <t>ORD08366</t>
  </si>
  <si>
    <t>CUST61181</t>
  </si>
  <si>
    <t>ORD08367</t>
  </si>
  <si>
    <t>CUST38343</t>
  </si>
  <si>
    <t>ORD08368</t>
  </si>
  <si>
    <t>CUST68353</t>
  </si>
  <si>
    <t>ORD08369</t>
  </si>
  <si>
    <t>CUST26799</t>
  </si>
  <si>
    <t>ORD08370</t>
  </si>
  <si>
    <t>CUST19842</t>
  </si>
  <si>
    <t>ORD08371</t>
  </si>
  <si>
    <t>ORD08372</t>
  </si>
  <si>
    <t>CUST43015</t>
  </si>
  <si>
    <t>ORD08373</t>
  </si>
  <si>
    <t>CUST62840</t>
  </si>
  <si>
    <t>ORD08374</t>
  </si>
  <si>
    <t>CUST72667</t>
  </si>
  <si>
    <t>ORD08375</t>
  </si>
  <si>
    <t>CUST68212</t>
  </si>
  <si>
    <t>ORD08376</t>
  </si>
  <si>
    <t>CUST72447</t>
  </si>
  <si>
    <t>ORD08377</t>
  </si>
  <si>
    <t>CUST57186</t>
  </si>
  <si>
    <t>ORD08378</t>
  </si>
  <si>
    <t>CUST74662</t>
  </si>
  <si>
    <t>ORD08379</t>
  </si>
  <si>
    <t>CUST51812</t>
  </si>
  <si>
    <t>ORD08380</t>
  </si>
  <si>
    <t>CUST51875</t>
  </si>
  <si>
    <t>ORD08381</t>
  </si>
  <si>
    <t>CUST89716</t>
  </si>
  <si>
    <t>ORD08382</t>
  </si>
  <si>
    <t>CUST58667</t>
  </si>
  <si>
    <t>ORD08383</t>
  </si>
  <si>
    <t>CUST14185</t>
  </si>
  <si>
    <t>ORD08384</t>
  </si>
  <si>
    <t>CUST58452</t>
  </si>
  <si>
    <t>ORD08385</t>
  </si>
  <si>
    <t>CUST94519</t>
  </si>
  <si>
    <t>ORD08386</t>
  </si>
  <si>
    <t>CUST56619</t>
  </si>
  <si>
    <t>ORD08387</t>
  </si>
  <si>
    <t>CUST67425</t>
  </si>
  <si>
    <t>ORD08388</t>
  </si>
  <si>
    <t>CUST60541</t>
  </si>
  <si>
    <t>ORD08389</t>
  </si>
  <si>
    <t>CUST67069</t>
  </si>
  <si>
    <t>ORD08390</t>
  </si>
  <si>
    <t>CUST15659</t>
  </si>
  <si>
    <t>ORD08391</t>
  </si>
  <si>
    <t>ORD08392</t>
  </si>
  <si>
    <t>CUST83580</t>
  </si>
  <si>
    <t>ORD08393</t>
  </si>
  <si>
    <t>CUST87202</t>
  </si>
  <si>
    <t>ORD08394</t>
  </si>
  <si>
    <t>CUST25077</t>
  </si>
  <si>
    <t>ORD08395</t>
  </si>
  <si>
    <t>CUST65919</t>
  </si>
  <si>
    <t>ORD08396</t>
  </si>
  <si>
    <t>CUST79569</t>
  </si>
  <si>
    <t>ORD08397</t>
  </si>
  <si>
    <t>CUST29114</t>
  </si>
  <si>
    <t>ORD08398</t>
  </si>
  <si>
    <t>CUST22808</t>
  </si>
  <si>
    <t>ORD08399</t>
  </si>
  <si>
    <t>CUST67055</t>
  </si>
  <si>
    <t>ORD08400</t>
  </si>
  <si>
    <t>CUST63454</t>
  </si>
  <si>
    <t>ORD08401</t>
  </si>
  <si>
    <t>CUST69532</t>
  </si>
  <si>
    <t>ORD08402</t>
  </si>
  <si>
    <t>ORD08403</t>
  </si>
  <si>
    <t>CUST55063</t>
  </si>
  <si>
    <t>ORD08404</t>
  </si>
  <si>
    <t>CUST66926</t>
  </si>
  <si>
    <t>ORD08405</t>
  </si>
  <si>
    <t>CUST10311</t>
  </si>
  <si>
    <t>ORD08406</t>
  </si>
  <si>
    <t>CUST95128</t>
  </si>
  <si>
    <t>ORD08407</t>
  </si>
  <si>
    <t>CUST72275</t>
  </si>
  <si>
    <t>ORD08408</t>
  </si>
  <si>
    <t>CUST88270</t>
  </si>
  <si>
    <t>ORD08409</t>
  </si>
  <si>
    <t>CUST67842</t>
  </si>
  <si>
    <t>ORD08410</t>
  </si>
  <si>
    <t>CUST78645</t>
  </si>
  <si>
    <t>ORD08411</t>
  </si>
  <si>
    <t>CUST58530</t>
  </si>
  <si>
    <t>ORD08412</t>
  </si>
  <si>
    <t>ORD08413</t>
  </si>
  <si>
    <t>ORD08414</t>
  </si>
  <si>
    <t>CUST50043</t>
  </si>
  <si>
    <t>ORD08415</t>
  </si>
  <si>
    <t>CUST89181</t>
  </si>
  <si>
    <t>ORD08416</t>
  </si>
  <si>
    <t>CUST27656</t>
  </si>
  <si>
    <t>ORD08417</t>
  </si>
  <si>
    <t>CUST83299</t>
  </si>
  <si>
    <t>ORD08418</t>
  </si>
  <si>
    <t>CUST52792</t>
  </si>
  <si>
    <t>ORD08419</t>
  </si>
  <si>
    <t>CUST72524</t>
  </si>
  <si>
    <t>ORD08420</t>
  </si>
  <si>
    <t>CUST37767</t>
  </si>
  <si>
    <t>ORD08421</t>
  </si>
  <si>
    <t>CUST42292</t>
  </si>
  <si>
    <t>ORD08422</t>
  </si>
  <si>
    <t>CUST34716</t>
  </si>
  <si>
    <t>ORD08423</t>
  </si>
  <si>
    <t>CUST96168</t>
  </si>
  <si>
    <t>ORD08424</t>
  </si>
  <si>
    <t>CUST97152</t>
  </si>
  <si>
    <t>ORD08425</t>
  </si>
  <si>
    <t>CUST12636</t>
  </si>
  <si>
    <t>ORD08426</t>
  </si>
  <si>
    <t>CUST93952</t>
  </si>
  <si>
    <t>ORD08427</t>
  </si>
  <si>
    <t>CUST74191</t>
  </si>
  <si>
    <t>ORD08428</t>
  </si>
  <si>
    <t>CUST56371</t>
  </si>
  <si>
    <t>ORD08429</t>
  </si>
  <si>
    <t>CUST78176</t>
  </si>
  <si>
    <t>ORD08430</t>
  </si>
  <si>
    <t>CUST49475</t>
  </si>
  <si>
    <t>ORD08431</t>
  </si>
  <si>
    <t>CUST65693</t>
  </si>
  <si>
    <t>ORD08432</t>
  </si>
  <si>
    <t>CUST74482</t>
  </si>
  <si>
    <t>ORD08433</t>
  </si>
  <si>
    <t>CUST76445</t>
  </si>
  <si>
    <t>ORD08434</t>
  </si>
  <si>
    <t>CUST64831</t>
  </si>
  <si>
    <t>ORD08435</t>
  </si>
  <si>
    <t>ORD08436</t>
  </si>
  <si>
    <t>CUST83302</t>
  </si>
  <si>
    <t>ORD08437</t>
  </si>
  <si>
    <t>CUST11794</t>
  </si>
  <si>
    <t>ORD08438</t>
  </si>
  <si>
    <t>CUST35634</t>
  </si>
  <si>
    <t>ORD08439</t>
  </si>
  <si>
    <t>CUST37483</t>
  </si>
  <si>
    <t>ORD08440</t>
  </si>
  <si>
    <t>CUST76281</t>
  </si>
  <si>
    <t>ORD08441</t>
  </si>
  <si>
    <t>CUST11642</t>
  </si>
  <si>
    <t>ORD08442</t>
  </si>
  <si>
    <t>CUST70937</t>
  </si>
  <si>
    <t>ORD08443</t>
  </si>
  <si>
    <t>CUST60687</t>
  </si>
  <si>
    <t>ORD08444</t>
  </si>
  <si>
    <t>CUST64155</t>
  </si>
  <si>
    <t>ORD08445</t>
  </si>
  <si>
    <t>CUST27696</t>
  </si>
  <si>
    <t>ORD08446</t>
  </si>
  <si>
    <t>ORD08447</t>
  </si>
  <si>
    <t>CUST27458</t>
  </si>
  <si>
    <t>ORD08448</t>
  </si>
  <si>
    <t>CUST78382</t>
  </si>
  <si>
    <t>ORD08449</t>
  </si>
  <si>
    <t>CUST40623</t>
  </si>
  <si>
    <t>ORD08450</t>
  </si>
  <si>
    <t>CUST20853</t>
  </si>
  <si>
    <t>ORD08451</t>
  </si>
  <si>
    <t>CUST90926</t>
  </si>
  <si>
    <t>ORD08452</t>
  </si>
  <si>
    <t>CUST22530</t>
  </si>
  <si>
    <t>ORD08453</t>
  </si>
  <si>
    <t>CUST37927</t>
  </si>
  <si>
    <t>ORD08454</t>
  </si>
  <si>
    <t>CUST73106</t>
  </si>
  <si>
    <t>ORD08455</t>
  </si>
  <si>
    <t>CUST76614</t>
  </si>
  <si>
    <t>ORD08456</t>
  </si>
  <si>
    <t>CUST53541</t>
  </si>
  <si>
    <t>ORD08457</t>
  </si>
  <si>
    <t>CUST79491</t>
  </si>
  <si>
    <t>ORD08458</t>
  </si>
  <si>
    <t>CUST46392</t>
  </si>
  <si>
    <t>ORD08459</t>
  </si>
  <si>
    <t>CUST38884</t>
  </si>
  <si>
    <t>ORD08460</t>
  </si>
  <si>
    <t>CUST10570</t>
  </si>
  <si>
    <t>ORD08461</t>
  </si>
  <si>
    <t>CUST22445</t>
  </si>
  <si>
    <t>ORD08462</t>
  </si>
  <si>
    <t>CUST20408</t>
  </si>
  <si>
    <t>ORD08463</t>
  </si>
  <si>
    <t>CUST30793</t>
  </si>
  <si>
    <t>ORD08464</t>
  </si>
  <si>
    <t>CUST60891</t>
  </si>
  <si>
    <t>ORD08465</t>
  </si>
  <si>
    <t>CUST49576</t>
  </si>
  <si>
    <t>ORD08466</t>
  </si>
  <si>
    <t>CUST85761</t>
  </si>
  <si>
    <t>ORD08467</t>
  </si>
  <si>
    <t>CUST84867</t>
  </si>
  <si>
    <t>ORD08468</t>
  </si>
  <si>
    <t>CUST87229</t>
  </si>
  <si>
    <t>ORD08469</t>
  </si>
  <si>
    <t>CUST43317</t>
  </si>
  <si>
    <t>ORD08470</t>
  </si>
  <si>
    <t>CUST63588</t>
  </si>
  <si>
    <t>ORD08471</t>
  </si>
  <si>
    <t>CUST24090</t>
  </si>
  <si>
    <t>ORD08472</t>
  </si>
  <si>
    <t>CUST62775</t>
  </si>
  <si>
    <t>ORD08473</t>
  </si>
  <si>
    <t>CUST56899</t>
  </si>
  <si>
    <t>ORD08474</t>
  </si>
  <si>
    <t>CUST99559</t>
  </si>
  <si>
    <t>ORD08475</t>
  </si>
  <si>
    <t>CUST16176</t>
  </si>
  <si>
    <t>ORD08476</t>
  </si>
  <si>
    <t>CUST35053</t>
  </si>
  <si>
    <t>ORD08477</t>
  </si>
  <si>
    <t>CUST78804</t>
  </si>
  <si>
    <t>ORD08478</t>
  </si>
  <si>
    <t>CUST94608</t>
  </si>
  <si>
    <t>ORD08479</t>
  </si>
  <si>
    <t>CUST79810</t>
  </si>
  <si>
    <t>ORD08480</t>
  </si>
  <si>
    <t>CUST82012</t>
  </si>
  <si>
    <t>ORD08481</t>
  </si>
  <si>
    <t>CUST86958</t>
  </si>
  <si>
    <t>ORD08482</t>
  </si>
  <si>
    <t>ORD08483</t>
  </si>
  <si>
    <t>CUST88705</t>
  </si>
  <si>
    <t>ORD08484</t>
  </si>
  <si>
    <t>CUST91860</t>
  </si>
  <si>
    <t>ORD08485</t>
  </si>
  <si>
    <t>CUST57880</t>
  </si>
  <si>
    <t>ORD08486</t>
  </si>
  <si>
    <t>CUST86871</t>
  </si>
  <si>
    <t>ORD08487</t>
  </si>
  <si>
    <t>CUST16690</t>
  </si>
  <si>
    <t>ORD08488</t>
  </si>
  <si>
    <t>CUST20016</t>
  </si>
  <si>
    <t>ORD08489</t>
  </si>
  <si>
    <t>CUST11301</t>
  </si>
  <si>
    <t>ORD08490</t>
  </si>
  <si>
    <t>CUST35946</t>
  </si>
  <si>
    <t>ORD08491</t>
  </si>
  <si>
    <t>CUST93985</t>
  </si>
  <si>
    <t>ORD08492</t>
  </si>
  <si>
    <t>CUST36096</t>
  </si>
  <si>
    <t>ORD08493</t>
  </si>
  <si>
    <t>CUST26592</t>
  </si>
  <si>
    <t>ORD08494</t>
  </si>
  <si>
    <t>CUST97965</t>
  </si>
  <si>
    <t>ORD08495</t>
  </si>
  <si>
    <t>CUST77295</t>
  </si>
  <si>
    <t>ORD08496</t>
  </si>
  <si>
    <t>CUST42015</t>
  </si>
  <si>
    <t>ORD08497</t>
  </si>
  <si>
    <t>CUST25189</t>
  </si>
  <si>
    <t>ORD08498</t>
  </si>
  <si>
    <t>CUST92561</t>
  </si>
  <si>
    <t>ORD08499</t>
  </si>
  <si>
    <t>CUST60181</t>
  </si>
  <si>
    <t>ORD08500</t>
  </si>
  <si>
    <t>CUST66394</t>
  </si>
  <si>
    <t>ORD08501</t>
  </si>
  <si>
    <t>CUST36520</t>
  </si>
  <si>
    <t>ORD08502</t>
  </si>
  <si>
    <t>CUST50195</t>
  </si>
  <si>
    <t>ORD08503</t>
  </si>
  <si>
    <t>CUST42865</t>
  </si>
  <si>
    <t>ORD08504</t>
  </si>
  <si>
    <t>CUST80554</t>
  </si>
  <si>
    <t>ORD08505</t>
  </si>
  <si>
    <t>CUST60253</t>
  </si>
  <si>
    <t>ORD08506</t>
  </si>
  <si>
    <t>CUST72163</t>
  </si>
  <si>
    <t>ORD08507</t>
  </si>
  <si>
    <t>ORD08508</t>
  </si>
  <si>
    <t>CUST45394</t>
  </si>
  <si>
    <t>ORD08509</t>
  </si>
  <si>
    <t>CUST91044</t>
  </si>
  <si>
    <t>ORD08510</t>
  </si>
  <si>
    <t>CUST47937</t>
  </si>
  <si>
    <t>ORD08511</t>
  </si>
  <si>
    <t>CUST11579</t>
  </si>
  <si>
    <t>ORD08512</t>
  </si>
  <si>
    <t>CUST71910</t>
  </si>
  <si>
    <t>ORD08513</t>
  </si>
  <si>
    <t>CUST89988</t>
  </si>
  <si>
    <t>ORD08514</t>
  </si>
  <si>
    <t>CUST40095</t>
  </si>
  <si>
    <t>ORD08515</t>
  </si>
  <si>
    <t>CUST24000</t>
  </si>
  <si>
    <t>ORD08516</t>
  </si>
  <si>
    <t>CUST29087</t>
  </si>
  <si>
    <t>ORD08517</t>
  </si>
  <si>
    <t>CUST37764</t>
  </si>
  <si>
    <t>ORD08518</t>
  </si>
  <si>
    <t>CUST33206</t>
  </si>
  <si>
    <t>ORD08519</t>
  </si>
  <si>
    <t>ORD08520</t>
  </si>
  <si>
    <t>CUST89308</t>
  </si>
  <si>
    <t>ORD08521</t>
  </si>
  <si>
    <t>CUST48518</t>
  </si>
  <si>
    <t>ORD08522</t>
  </si>
  <si>
    <t>CUST35862</t>
  </si>
  <si>
    <t>ORD08523</t>
  </si>
  <si>
    <t>CUST75154</t>
  </si>
  <si>
    <t>ORD08524</t>
  </si>
  <si>
    <t>CUST84164</t>
  </si>
  <si>
    <t>ORD08525</t>
  </si>
  <si>
    <t>CUST91383</t>
  </si>
  <si>
    <t>ORD08526</t>
  </si>
  <si>
    <t>CUST18613</t>
  </si>
  <si>
    <t>ORD08527</t>
  </si>
  <si>
    <t>CUST21861</t>
  </si>
  <si>
    <t>ORD08528</t>
  </si>
  <si>
    <t>CUST62900</t>
  </si>
  <si>
    <t>ORD08529</t>
  </si>
  <si>
    <t>CUST40572</t>
  </si>
  <si>
    <t>ORD08530</t>
  </si>
  <si>
    <t>CUST53029</t>
  </si>
  <si>
    <t>ORD08531</t>
  </si>
  <si>
    <t>CUST88813</t>
  </si>
  <si>
    <t>ORD08532</t>
  </si>
  <si>
    <t>CUST45543</t>
  </si>
  <si>
    <t>ORD08533</t>
  </si>
  <si>
    <t>CUST66758</t>
  </si>
  <si>
    <t>ORD08534</t>
  </si>
  <si>
    <t>CUST98999</t>
  </si>
  <si>
    <t>ORD08535</t>
  </si>
  <si>
    <t>ORD08536</t>
  </si>
  <si>
    <t>CUST71702</t>
  </si>
  <si>
    <t>ORD08537</t>
  </si>
  <si>
    <t>CUST65735</t>
  </si>
  <si>
    <t>ORD08538</t>
  </si>
  <si>
    <t>ORD08539</t>
  </si>
  <si>
    <t>CUST16214</t>
  </si>
  <si>
    <t>ORD08540</t>
  </si>
  <si>
    <t>CUST90029</t>
  </si>
  <si>
    <t>ORD08541</t>
  </si>
  <si>
    <t>CUST55406</t>
  </si>
  <si>
    <t>ORD08542</t>
  </si>
  <si>
    <t>CUST88083</t>
  </si>
  <si>
    <t>ORD08543</t>
  </si>
  <si>
    <t>CUST24932</t>
  </si>
  <si>
    <t>ORD08544</t>
  </si>
  <si>
    <t>CUST42899</t>
  </si>
  <si>
    <t>ORD08545</t>
  </si>
  <si>
    <t>CUST69410</t>
  </si>
  <si>
    <t>ORD08546</t>
  </si>
  <si>
    <t>ORD08547</t>
  </si>
  <si>
    <t>CUST18782</t>
  </si>
  <si>
    <t>ORD08548</t>
  </si>
  <si>
    <t>CUST74690</t>
  </si>
  <si>
    <t>ORD08549</t>
  </si>
  <si>
    <t>CUST82358</t>
  </si>
  <si>
    <t>ORD08550</t>
  </si>
  <si>
    <t>CUST59144</t>
  </si>
  <si>
    <t>ORD08551</t>
  </si>
  <si>
    <t>CUST56501</t>
  </si>
  <si>
    <t>ORD08552</t>
  </si>
  <si>
    <t>CUST72113</t>
  </si>
  <si>
    <t>ORD08553</t>
  </si>
  <si>
    <t>CUST29211</t>
  </si>
  <si>
    <t>ORD08554</t>
  </si>
  <si>
    <t>CUST56687</t>
  </si>
  <si>
    <t>ORD08555</t>
  </si>
  <si>
    <t>CUST92470</t>
  </si>
  <si>
    <t>ORD08556</t>
  </si>
  <si>
    <t>CUST10102</t>
  </si>
  <si>
    <t>ORD08557</t>
  </si>
  <si>
    <t>CUST82313</t>
  </si>
  <si>
    <t>ORD08558</t>
  </si>
  <si>
    <t>CUST93623</t>
  </si>
  <si>
    <t>ORD08559</t>
  </si>
  <si>
    <t>CUST72512</t>
  </si>
  <si>
    <t>ORD08560</t>
  </si>
  <si>
    <t>ORD08561</t>
  </si>
  <si>
    <t>ORD08562</t>
  </si>
  <si>
    <t>CUST15082</t>
  </si>
  <si>
    <t>ORD08563</t>
  </si>
  <si>
    <t>CUST71643</t>
  </si>
  <si>
    <t>ORD08564</t>
  </si>
  <si>
    <t>CUST18626</t>
  </si>
  <si>
    <t>ORD08565</t>
  </si>
  <si>
    <t>CUST51823</t>
  </si>
  <si>
    <t>ORD08566</t>
  </si>
  <si>
    <t>ORD08567</t>
  </si>
  <si>
    <t>CUST39774</t>
  </si>
  <si>
    <t>ORD08568</t>
  </si>
  <si>
    <t>CUST61825</t>
  </si>
  <si>
    <t>ORD08569</t>
  </si>
  <si>
    <t>CUST51182</t>
  </si>
  <si>
    <t>ORD08570</t>
  </si>
  <si>
    <t>CUST61974</t>
  </si>
  <si>
    <t>ORD08571</t>
  </si>
  <si>
    <t>CUST33537</t>
  </si>
  <si>
    <t>ORD08572</t>
  </si>
  <si>
    <t>CUST85031</t>
  </si>
  <si>
    <t>ORD08573</t>
  </si>
  <si>
    <t>CUST52815</t>
  </si>
  <si>
    <t>ORD08574</t>
  </si>
  <si>
    <t>CUST62537</t>
  </si>
  <si>
    <t>ORD08575</t>
  </si>
  <si>
    <t>CUST80717</t>
  </si>
  <si>
    <t>ORD08576</t>
  </si>
  <si>
    <t>CUST52805</t>
  </si>
  <si>
    <t>ORD08577</t>
  </si>
  <si>
    <t>CUST90181</t>
  </si>
  <si>
    <t>ORD08578</t>
  </si>
  <si>
    <t>CUST38856</t>
  </si>
  <si>
    <t>ORD08579</t>
  </si>
  <si>
    <t>CUST98734</t>
  </si>
  <si>
    <t>ORD08580</t>
  </si>
  <si>
    <t>CUST35015</t>
  </si>
  <si>
    <t>ORD08581</t>
  </si>
  <si>
    <t>CUST26546</t>
  </si>
  <si>
    <t>ORD08582</t>
  </si>
  <si>
    <t>CUST92323</t>
  </si>
  <si>
    <t>ORD08583</t>
  </si>
  <si>
    <t>CUST35374</t>
  </si>
  <si>
    <t>ORD08584</t>
  </si>
  <si>
    <t>ORD08585</t>
  </si>
  <si>
    <t>CUST87523</t>
  </si>
  <si>
    <t>ORD08586</t>
  </si>
  <si>
    <t>CUST92949</t>
  </si>
  <si>
    <t>ORD08587</t>
  </si>
  <si>
    <t>CUST16887</t>
  </si>
  <si>
    <t>ORD08588</t>
  </si>
  <si>
    <t>CUST66865</t>
  </si>
  <si>
    <t>ORD08589</t>
  </si>
  <si>
    <t>CUST21919</t>
  </si>
  <si>
    <t>ORD08590</t>
  </si>
  <si>
    <t>CUST74344</t>
  </si>
  <si>
    <t>ORD08591</t>
  </si>
  <si>
    <t>CUST26669</t>
  </si>
  <si>
    <t>ORD08592</t>
  </si>
  <si>
    <t>ORD08593</t>
  </si>
  <si>
    <t>CUST89522</t>
  </si>
  <si>
    <t>ORD08594</t>
  </si>
  <si>
    <t>CUST30342</t>
  </si>
  <si>
    <t>ORD08595</t>
  </si>
  <si>
    <t>CUST28226</t>
  </si>
  <si>
    <t>ORD08596</t>
  </si>
  <si>
    <t>CUST90920</t>
  </si>
  <si>
    <t>ORD08597</t>
  </si>
  <si>
    <t>CUST55821</t>
  </si>
  <si>
    <t>ORD08598</t>
  </si>
  <si>
    <t>CUST41250</t>
  </si>
  <si>
    <t>ORD08599</t>
  </si>
  <si>
    <t>CUST44913</t>
  </si>
  <si>
    <t>ORD08600</t>
  </si>
  <si>
    <t>CUST16006</t>
  </si>
  <si>
    <t>ORD08601</t>
  </si>
  <si>
    <t>CUST34445</t>
  </si>
  <si>
    <t>ORD08602</t>
  </si>
  <si>
    <t>CUST54599</t>
  </si>
  <si>
    <t>ORD08603</t>
  </si>
  <si>
    <t>CUST75285</t>
  </si>
  <si>
    <t>ORD08604</t>
  </si>
  <si>
    <t>CUST41227</t>
  </si>
  <si>
    <t>ORD08605</t>
  </si>
  <si>
    <t>CUST19155</t>
  </si>
  <si>
    <t>ORD08606</t>
  </si>
  <si>
    <t>CUST74503</t>
  </si>
  <si>
    <t>ORD08607</t>
  </si>
  <si>
    <t>CUST50228</t>
  </si>
  <si>
    <t>ORD08608</t>
  </si>
  <si>
    <t>CUST21976</t>
  </si>
  <si>
    <t>ORD08609</t>
  </si>
  <si>
    <t>CUST56247</t>
  </si>
  <si>
    <t>ORD08610</t>
  </si>
  <si>
    <t>ORD08611</t>
  </si>
  <si>
    <t>CUST29185</t>
  </si>
  <si>
    <t>ORD08612</t>
  </si>
  <si>
    <t>CUST27399</t>
  </si>
  <si>
    <t>ORD08613</t>
  </si>
  <si>
    <t>CUST48579</t>
  </si>
  <si>
    <t>ORD08614</t>
  </si>
  <si>
    <t>CUST43119</t>
  </si>
  <si>
    <t>ORD08615</t>
  </si>
  <si>
    <t>CUST82524</t>
  </si>
  <si>
    <t>ORD08616</t>
  </si>
  <si>
    <t>ORD08617</t>
  </si>
  <si>
    <t>CUST61826</t>
  </si>
  <si>
    <t>ORD08618</t>
  </si>
  <si>
    <t>CUST19809</t>
  </si>
  <si>
    <t>ORD08619</t>
  </si>
  <si>
    <t>CUST62061</t>
  </si>
  <si>
    <t>ORD08620</t>
  </si>
  <si>
    <t>CUST83842</t>
  </si>
  <si>
    <t>ORD08621</t>
  </si>
  <si>
    <t>CUST98900</t>
  </si>
  <si>
    <t>ORD08622</t>
  </si>
  <si>
    <t>CUST20529</t>
  </si>
  <si>
    <t>ORD08623</t>
  </si>
  <si>
    <t>CUST11950</t>
  </si>
  <si>
    <t>ORD08624</t>
  </si>
  <si>
    <t>ORD08625</t>
  </si>
  <si>
    <t>CUST60905</t>
  </si>
  <si>
    <t>ORD08626</t>
  </si>
  <si>
    <t>CUST17093</t>
  </si>
  <si>
    <t>ORD08627</t>
  </si>
  <si>
    <t>CUST59823</t>
  </si>
  <si>
    <t>ORD08628</t>
  </si>
  <si>
    <t>CUST51456</t>
  </si>
  <si>
    <t>ORD08629</t>
  </si>
  <si>
    <t>ORD08630</t>
  </si>
  <si>
    <t>CUST58462</t>
  </si>
  <si>
    <t>ORD08631</t>
  </si>
  <si>
    <t>CUST70690</t>
  </si>
  <si>
    <t>ORD08632</t>
  </si>
  <si>
    <t>CUST97326</t>
  </si>
  <si>
    <t>ORD08633</t>
  </si>
  <si>
    <t>CUST90291</t>
  </si>
  <si>
    <t>ORD08634</t>
  </si>
  <si>
    <t>ORD08635</t>
  </si>
  <si>
    <t>CUST93626</t>
  </si>
  <si>
    <t>ORD08636</t>
  </si>
  <si>
    <t>CUST38030</t>
  </si>
  <si>
    <t>ORD08637</t>
  </si>
  <si>
    <t>CUST96410</t>
  </si>
  <si>
    <t>ORD08638</t>
  </si>
  <si>
    <t>CUST24561</t>
  </si>
  <si>
    <t>ORD08639</t>
  </si>
  <si>
    <t>CUST19981</t>
  </si>
  <si>
    <t>ORD08640</t>
  </si>
  <si>
    <t>CUST85249</t>
  </si>
  <si>
    <t>ORD08641</t>
  </si>
  <si>
    <t>CUST96394</t>
  </si>
  <si>
    <t>ORD08642</t>
  </si>
  <si>
    <t>CUST93649</t>
  </si>
  <si>
    <t>ORD08643</t>
  </si>
  <si>
    <t>CUST48906</t>
  </si>
  <si>
    <t>ORD08644</t>
  </si>
  <si>
    <t>CUST14490</t>
  </si>
  <si>
    <t>ORD08645</t>
  </si>
  <si>
    <t>CUST63260</t>
  </si>
  <si>
    <t>ORD08646</t>
  </si>
  <si>
    <t>CUST80549</t>
  </si>
  <si>
    <t>ORD08647</t>
  </si>
  <si>
    <t>CUST27357</t>
  </si>
  <si>
    <t>ORD08648</t>
  </si>
  <si>
    <t>CUST70580</t>
  </si>
  <si>
    <t>ORD08649</t>
  </si>
  <si>
    <t>CUST49179</t>
  </si>
  <si>
    <t>ORD08650</t>
  </si>
  <si>
    <t>CUST41379</t>
  </si>
  <si>
    <t>ORD08651</t>
  </si>
  <si>
    <t>CUST69167</t>
  </si>
  <si>
    <t>ORD08652</t>
  </si>
  <si>
    <t>CUST76248</t>
  </si>
  <si>
    <t>ORD08653</t>
  </si>
  <si>
    <t>CUST65209</t>
  </si>
  <si>
    <t>ORD08654</t>
  </si>
  <si>
    <t>CUST26479</t>
  </si>
  <si>
    <t>ORD08655</t>
  </si>
  <si>
    <t>CUST36865</t>
  </si>
  <si>
    <t>ORD08656</t>
  </si>
  <si>
    <t>CUST53942</t>
  </si>
  <si>
    <t>ORD08657</t>
  </si>
  <si>
    <t>CUST84309</t>
  </si>
  <si>
    <t>ORD08658</t>
  </si>
  <si>
    <t>CUST49551</t>
  </si>
  <si>
    <t>ORD08659</t>
  </si>
  <si>
    <t>CUST45660</t>
  </si>
  <si>
    <t>ORD08660</t>
  </si>
  <si>
    <t>CUST76273</t>
  </si>
  <si>
    <t>ORD08661</t>
  </si>
  <si>
    <t>CUST36770</t>
  </si>
  <si>
    <t>ORD08662</t>
  </si>
  <si>
    <t>CUST56608</t>
  </si>
  <si>
    <t>ORD08663</t>
  </si>
  <si>
    <t>CUST41071</t>
  </si>
  <si>
    <t>ORD08664</t>
  </si>
  <si>
    <t>CUST54548</t>
  </si>
  <si>
    <t>ORD08665</t>
  </si>
  <si>
    <t>CUST70749</t>
  </si>
  <si>
    <t>ORD08666</t>
  </si>
  <si>
    <t>CUST65350</t>
  </si>
  <si>
    <t>ORD08667</t>
  </si>
  <si>
    <t>ORD08668</t>
  </si>
  <si>
    <t>CUST84728</t>
  </si>
  <si>
    <t>ORD08669</t>
  </si>
  <si>
    <t>CUST38491</t>
  </si>
  <si>
    <t>ORD08670</t>
  </si>
  <si>
    <t>CUST43520</t>
  </si>
  <si>
    <t>ORD08671</t>
  </si>
  <si>
    <t>CUST52579</t>
  </si>
  <si>
    <t>ORD08672</t>
  </si>
  <si>
    <t>ORD08673</t>
  </si>
  <si>
    <t>CUST98499</t>
  </si>
  <si>
    <t>ORD08674</t>
  </si>
  <si>
    <t>ORD08675</t>
  </si>
  <si>
    <t>CUST97304</t>
  </si>
  <si>
    <t>ORD08676</t>
  </si>
  <si>
    <t>CUST15418</t>
  </si>
  <si>
    <t>ORD08677</t>
  </si>
  <si>
    <t>CUST89795</t>
  </si>
  <si>
    <t>ORD08678</t>
  </si>
  <si>
    <t>CUST92029</t>
  </si>
  <si>
    <t>ORD08679</t>
  </si>
  <si>
    <t>ORD08680</t>
  </si>
  <si>
    <t>CUST66247</t>
  </si>
  <si>
    <t>ORD08681</t>
  </si>
  <si>
    <t>CUST25955</t>
  </si>
  <si>
    <t>ORD08682</t>
  </si>
  <si>
    <t>CUST68185</t>
  </si>
  <si>
    <t>ORD08683</t>
  </si>
  <si>
    <t>CUST79997</t>
  </si>
  <si>
    <t>ORD08684</t>
  </si>
  <si>
    <t>CUST59089</t>
  </si>
  <si>
    <t>ORD08685</t>
  </si>
  <si>
    <t>CUST34653</t>
  </si>
  <si>
    <t>ORD08686</t>
  </si>
  <si>
    <t>CUST94465</t>
  </si>
  <si>
    <t>ORD08687</t>
  </si>
  <si>
    <t>ORD08688</t>
  </si>
  <si>
    <t>CUST98103</t>
  </si>
  <si>
    <t>ORD08689</t>
  </si>
  <si>
    <t>CUST44114</t>
  </si>
  <si>
    <t>ORD08690</t>
  </si>
  <si>
    <t>CUST29371</t>
  </si>
  <si>
    <t>ORD08691</t>
  </si>
  <si>
    <t>CUST63855</t>
  </si>
  <si>
    <t>ORD08692</t>
  </si>
  <si>
    <t>CUST75994</t>
  </si>
  <si>
    <t>ORD08693</t>
  </si>
  <si>
    <t>CUST37943</t>
  </si>
  <si>
    <t>ORD08694</t>
  </si>
  <si>
    <t>CUST45294</t>
  </si>
  <si>
    <t>ORD08695</t>
  </si>
  <si>
    <t>CUST25127</t>
  </si>
  <si>
    <t>ORD08696</t>
  </si>
  <si>
    <t>CUST51269</t>
  </si>
  <si>
    <t>ORD08697</t>
  </si>
  <si>
    <t>CUST10187</t>
  </si>
  <si>
    <t>ORD08698</t>
  </si>
  <si>
    <t>CUST54793</t>
  </si>
  <si>
    <t>ORD08699</t>
  </si>
  <si>
    <t>CUST20861</t>
  </si>
  <si>
    <t>ORD08700</t>
  </si>
  <si>
    <t>CUST98211</t>
  </si>
  <si>
    <t>ORD08701</t>
  </si>
  <si>
    <t>CUST78316</t>
  </si>
  <si>
    <t>ORD08702</t>
  </si>
  <si>
    <t>CUST92469</t>
  </si>
  <si>
    <t>ORD08703</t>
  </si>
  <si>
    <t>CUST56729</t>
  </si>
  <si>
    <t>ORD08704</t>
  </si>
  <si>
    <t>CUST42735</t>
  </si>
  <si>
    <t>ORD08705</t>
  </si>
  <si>
    <t>CUST56847</t>
  </si>
  <si>
    <t>ORD08706</t>
  </si>
  <si>
    <t>CUST81813</t>
  </si>
  <si>
    <t>ORD08707</t>
  </si>
  <si>
    <t>CUST44223</t>
  </si>
  <si>
    <t>ORD08708</t>
  </si>
  <si>
    <t>CUST31159</t>
  </si>
  <si>
    <t>ORD08709</t>
  </si>
  <si>
    <t>ORD08710</t>
  </si>
  <si>
    <t>CUST68756</t>
  </si>
  <si>
    <t>ORD08711</t>
  </si>
  <si>
    <t>CUST28675</t>
  </si>
  <si>
    <t>ORD08712</t>
  </si>
  <si>
    <t>CUST75305</t>
  </si>
  <si>
    <t>ORD08713</t>
  </si>
  <si>
    <t>ORD08714</t>
  </si>
  <si>
    <t>CUST14088</t>
  </si>
  <si>
    <t>ORD08715</t>
  </si>
  <si>
    <t>CUST29589</t>
  </si>
  <si>
    <t>ORD08716</t>
  </si>
  <si>
    <t>CUST49293</t>
  </si>
  <si>
    <t>ORD08717</t>
  </si>
  <si>
    <t>CUST97272</t>
  </si>
  <si>
    <t>ORD08718</t>
  </si>
  <si>
    <t>CUST69624</t>
  </si>
  <si>
    <t>ORD08719</t>
  </si>
  <si>
    <t>CUST63233</t>
  </si>
  <si>
    <t>ORD08720</t>
  </si>
  <si>
    <t>CUST14386</t>
  </si>
  <si>
    <t>ORD08721</t>
  </si>
  <si>
    <t>CUST84082</t>
  </si>
  <si>
    <t>ORD08722</t>
  </si>
  <si>
    <t>CUST26984</t>
  </si>
  <si>
    <t>ORD08723</t>
  </si>
  <si>
    <t>CUST51821</t>
  </si>
  <si>
    <t>ORD08724</t>
  </si>
  <si>
    <t>CUST99056</t>
  </si>
  <si>
    <t>ORD08725</t>
  </si>
  <si>
    <t>CUST23014</t>
  </si>
  <si>
    <t>ORD08726</t>
  </si>
  <si>
    <t>CUST52834</t>
  </si>
  <si>
    <t>ORD08727</t>
  </si>
  <si>
    <t>CUST15457</t>
  </si>
  <si>
    <t>ORD08728</t>
  </si>
  <si>
    <t>CUST34072</t>
  </si>
  <si>
    <t>ORD08729</t>
  </si>
  <si>
    <t>ORD08730</t>
  </si>
  <si>
    <t>CUST10551</t>
  </si>
  <si>
    <t>ORD08731</t>
  </si>
  <si>
    <t>CUST24779</t>
  </si>
  <si>
    <t>ORD08732</t>
  </si>
  <si>
    <t>CUST46674</t>
  </si>
  <si>
    <t>ORD08733</t>
  </si>
  <si>
    <t>CUST28177</t>
  </si>
  <si>
    <t>ORD08734</t>
  </si>
  <si>
    <t>CUST54429</t>
  </si>
  <si>
    <t>ORD08735</t>
  </si>
  <si>
    <t>CUST12128</t>
  </si>
  <si>
    <t>ORD08736</t>
  </si>
  <si>
    <t>CUST54569</t>
  </si>
  <si>
    <t>ORD08737</t>
  </si>
  <si>
    <t>CUST57811</t>
  </si>
  <si>
    <t>ORD08738</t>
  </si>
  <si>
    <t>CUST51465</t>
  </si>
  <si>
    <t>ORD08739</t>
  </si>
  <si>
    <t>ORD08740</t>
  </si>
  <si>
    <t>CUST11108</t>
  </si>
  <si>
    <t>ORD08741</t>
  </si>
  <si>
    <t>ORD08742</t>
  </si>
  <si>
    <t>CUST97322</t>
  </si>
  <si>
    <t>ORD08743</t>
  </si>
  <si>
    <t>ORD08744</t>
  </si>
  <si>
    <t>CUST19725</t>
  </si>
  <si>
    <t>ORD08745</t>
  </si>
  <si>
    <t>CUST27418</t>
  </si>
  <si>
    <t>ORD08746</t>
  </si>
  <si>
    <t>CUST68455</t>
  </si>
  <si>
    <t>ORD08747</t>
  </si>
  <si>
    <t>CUST25237</t>
  </si>
  <si>
    <t>ORD08748</t>
  </si>
  <si>
    <t>CUST19644</t>
  </si>
  <si>
    <t>ORD08749</t>
  </si>
  <si>
    <t>CUST81524</t>
  </si>
  <si>
    <t>ORD08750</t>
  </si>
  <si>
    <t>ORD08751</t>
  </si>
  <si>
    <t>CUST92269</t>
  </si>
  <si>
    <t>ORD08752</t>
  </si>
  <si>
    <t>CUST54933</t>
  </si>
  <si>
    <t>ORD08753</t>
  </si>
  <si>
    <t>ORD08754</t>
  </si>
  <si>
    <t>CUST91561</t>
  </si>
  <si>
    <t>ORD08755</t>
  </si>
  <si>
    <t>CUST71323</t>
  </si>
  <si>
    <t>ORD08756</t>
  </si>
  <si>
    <t>CUST50038</t>
  </si>
  <si>
    <t>ORD08757</t>
  </si>
  <si>
    <t>CUST44244</t>
  </si>
  <si>
    <t>ORD08758</t>
  </si>
  <si>
    <t>CUST66550</t>
  </si>
  <si>
    <t>ORD08759</t>
  </si>
  <si>
    <t>CUST95780</t>
  </si>
  <si>
    <t>ORD08760</t>
  </si>
  <si>
    <t>CUST61087</t>
  </si>
  <si>
    <t>ORD08761</t>
  </si>
  <si>
    <t>CUST40600</t>
  </si>
  <si>
    <t>ORD08762</t>
  </si>
  <si>
    <t>CUST48213</t>
  </si>
  <si>
    <t>ORD08763</t>
  </si>
  <si>
    <t>CUST78837</t>
  </si>
  <si>
    <t>ORD08764</t>
  </si>
  <si>
    <t>ORD08765</t>
  </si>
  <si>
    <t>CUST44810</t>
  </si>
  <si>
    <t>ORD08766</t>
  </si>
  <si>
    <t>CUST52375</t>
  </si>
  <si>
    <t>ORD08767</t>
  </si>
  <si>
    <t>CUST37738</t>
  </si>
  <si>
    <t>ORD08768</t>
  </si>
  <si>
    <t>CUST84199</t>
  </si>
  <si>
    <t>ORD08769</t>
  </si>
  <si>
    <t>CUST28983</t>
  </si>
  <si>
    <t>ORD08770</t>
  </si>
  <si>
    <t>CUST65894</t>
  </si>
  <si>
    <t>ORD08771</t>
  </si>
  <si>
    <t>CUST51287</t>
  </si>
  <si>
    <t>ORD08772</t>
  </si>
  <si>
    <t>CUST53155</t>
  </si>
  <si>
    <t>ORD08773</t>
  </si>
  <si>
    <t>CUST75770</t>
  </si>
  <si>
    <t>ORD08774</t>
  </si>
  <si>
    <t>CUST51890</t>
  </si>
  <si>
    <t>ORD08775</t>
  </si>
  <si>
    <t>CUST20047</t>
  </si>
  <si>
    <t>ORD08776</t>
  </si>
  <si>
    <t>CUST58858</t>
  </si>
  <si>
    <t>ORD08777</t>
  </si>
  <si>
    <t>CUST39548</t>
  </si>
  <si>
    <t>ORD08778</t>
  </si>
  <si>
    <t>CUST88998</t>
  </si>
  <si>
    <t>ORD08779</t>
  </si>
  <si>
    <t>CUST21665</t>
  </si>
  <si>
    <t>ORD08780</t>
  </si>
  <si>
    <t>CUST43552</t>
  </si>
  <si>
    <t>ORD08781</t>
  </si>
  <si>
    <t>CUST51199</t>
  </si>
  <si>
    <t>ORD08782</t>
  </si>
  <si>
    <t>ORD08783</t>
  </si>
  <si>
    <t>CUST24238</t>
  </si>
  <si>
    <t>ORD08784</t>
  </si>
  <si>
    <t>CUST19407</t>
  </si>
  <si>
    <t>ORD08785</t>
  </si>
  <si>
    <t>CUST54286</t>
  </si>
  <si>
    <t>ORD08786</t>
  </si>
  <si>
    <t>CUST33105</t>
  </si>
  <si>
    <t>ORD08787</t>
  </si>
  <si>
    <t>CUST26075</t>
  </si>
  <si>
    <t>ORD08788</t>
  </si>
  <si>
    <t>CUST63372</t>
  </si>
  <si>
    <t>ORD08789</t>
  </si>
  <si>
    <t>CUST56442</t>
  </si>
  <si>
    <t>ORD08790</t>
  </si>
  <si>
    <t>CUST67771</t>
  </si>
  <si>
    <t>ORD08791</t>
  </si>
  <si>
    <t>CUST69031</t>
  </si>
  <si>
    <t>ORD08792</t>
  </si>
  <si>
    <t>CUST98315</t>
  </si>
  <si>
    <t>ORD08793</t>
  </si>
  <si>
    <t>ORD08794</t>
  </si>
  <si>
    <t>CUST16418</t>
  </si>
  <si>
    <t>ORD08795</t>
  </si>
  <si>
    <t>CUST38542</t>
  </si>
  <si>
    <t>ORD08796</t>
  </si>
  <si>
    <t>CUST57222</t>
  </si>
  <si>
    <t>ORD08797</t>
  </si>
  <si>
    <t>CUST52932</t>
  </si>
  <si>
    <t>ORD08798</t>
  </si>
  <si>
    <t>ORD08799</t>
  </si>
  <si>
    <t>CUST15362</t>
  </si>
  <si>
    <t>ORD08800</t>
  </si>
  <si>
    <t>CUST28640</t>
  </si>
  <si>
    <t>ORD08801</t>
  </si>
  <si>
    <t>CUST14225</t>
  </si>
  <si>
    <t>ORD08802</t>
  </si>
  <si>
    <t>CUST62761</t>
  </si>
  <si>
    <t>ORD08803</t>
  </si>
  <si>
    <t>CUST85285</t>
  </si>
  <si>
    <t>ORD08804</t>
  </si>
  <si>
    <t>CUST69965</t>
  </si>
  <si>
    <t>ORD08805</t>
  </si>
  <si>
    <t>CUST54804</t>
  </si>
  <si>
    <t>ORD08806</t>
  </si>
  <si>
    <t>CUST85457</t>
  </si>
  <si>
    <t>ORD08807</t>
  </si>
  <si>
    <t>CUST25701</t>
  </si>
  <si>
    <t>ORD08808</t>
  </si>
  <si>
    <t>CUST18464</t>
  </si>
  <si>
    <t>ORD08809</t>
  </si>
  <si>
    <t>ORD08810</t>
  </si>
  <si>
    <t>CUST53453</t>
  </si>
  <si>
    <t>ORD08811</t>
  </si>
  <si>
    <t>CUST96874</t>
  </si>
  <si>
    <t>ORD08812</t>
  </si>
  <si>
    <t>CUST95536</t>
  </si>
  <si>
    <t>ORD08813</t>
  </si>
  <si>
    <t>CUST71511</t>
  </si>
  <si>
    <t>ORD08814</t>
  </si>
  <si>
    <t>CUST56796</t>
  </si>
  <si>
    <t>ORD08815</t>
  </si>
  <si>
    <t>CUST81796</t>
  </si>
  <si>
    <t>ORD08816</t>
  </si>
  <si>
    <t>CUST66749</t>
  </si>
  <si>
    <t>ORD08817</t>
  </si>
  <si>
    <t>CUST35760</t>
  </si>
  <si>
    <t>ORD08818</t>
  </si>
  <si>
    <t>CUST18553</t>
  </si>
  <si>
    <t>ORD08819</t>
  </si>
  <si>
    <t>ORD08820</t>
  </si>
  <si>
    <t>CUST40722</t>
  </si>
  <si>
    <t>ORD08821</t>
  </si>
  <si>
    <t>CUST91948</t>
  </si>
  <si>
    <t>ORD08822</t>
  </si>
  <si>
    <t>CUST60071</t>
  </si>
  <si>
    <t>ORD08823</t>
  </si>
  <si>
    <t>CUST43735</t>
  </si>
  <si>
    <t>ORD08824</t>
  </si>
  <si>
    <t>CUST92864</t>
  </si>
  <si>
    <t>ORD08825</t>
  </si>
  <si>
    <t>ORD08826</t>
  </si>
  <si>
    <t>CUST98863</t>
  </si>
  <si>
    <t>ORD08827</t>
  </si>
  <si>
    <t>CUST80009</t>
  </si>
  <si>
    <t>ORD08828</t>
  </si>
  <si>
    <t>CUST76866</t>
  </si>
  <si>
    <t>ORD08829</t>
  </si>
  <si>
    <t>CUST42968</t>
  </si>
  <si>
    <t>ORD08830</t>
  </si>
  <si>
    <t>CUST13989</t>
  </si>
  <si>
    <t>ORD08831</t>
  </si>
  <si>
    <t>CUST39064</t>
  </si>
  <si>
    <t>ORD08832</t>
  </si>
  <si>
    <t>CUST38819</t>
  </si>
  <si>
    <t>ORD08833</t>
  </si>
  <si>
    <t>CUST82205</t>
  </si>
  <si>
    <t>ORD08834</t>
  </si>
  <si>
    <t>CUST45271</t>
  </si>
  <si>
    <t>ORD08835</t>
  </si>
  <si>
    <t>CUST52758</t>
  </si>
  <si>
    <t>ORD08836</t>
  </si>
  <si>
    <t>CUST28988</t>
  </si>
  <si>
    <t>ORD08837</t>
  </si>
  <si>
    <t>CUST59682</t>
  </si>
  <si>
    <t>ORD08838</t>
  </si>
  <si>
    <t>CUST85592</t>
  </si>
  <si>
    <t>ORD08839</t>
  </si>
  <si>
    <t>CUST76686</t>
  </si>
  <si>
    <t>ORD08840</t>
  </si>
  <si>
    <t>CUST33947</t>
  </si>
  <si>
    <t>ORD08841</t>
  </si>
  <si>
    <t>CUST75264</t>
  </si>
  <si>
    <t>ORD08842</t>
  </si>
  <si>
    <t>ORD08843</t>
  </si>
  <si>
    <t>CUST87119</t>
  </si>
  <si>
    <t>ORD08844</t>
  </si>
  <si>
    <t>CUST50733</t>
  </si>
  <si>
    <t>ORD08845</t>
  </si>
  <si>
    <t>CUST40485</t>
  </si>
  <si>
    <t>ORD08846</t>
  </si>
  <si>
    <t>CUST71851</t>
  </si>
  <si>
    <t>ORD08847</t>
  </si>
  <si>
    <t>CUST20599</t>
  </si>
  <si>
    <t>ORD08848</t>
  </si>
  <si>
    <t>CUST24037</t>
  </si>
  <si>
    <t>ORD08849</t>
  </si>
  <si>
    <t>ORD08850</t>
  </si>
  <si>
    <t>CUST55611</t>
  </si>
  <si>
    <t>ORD08851</t>
  </si>
  <si>
    <t>CUST70507</t>
  </si>
  <si>
    <t>ORD08852</t>
  </si>
  <si>
    <t>CUST78587</t>
  </si>
  <si>
    <t>ORD08853</t>
  </si>
  <si>
    <t>CUST77955</t>
  </si>
  <si>
    <t>ORD08854</t>
  </si>
  <si>
    <t>CUST68192</t>
  </si>
  <si>
    <t>ORD08855</t>
  </si>
  <si>
    <t>CUST37153</t>
  </si>
  <si>
    <t>ORD08856</t>
  </si>
  <si>
    <t>CUST91214</t>
  </si>
  <si>
    <t>ORD08857</t>
  </si>
  <si>
    <t>CUST60681</t>
  </si>
  <si>
    <t>ORD08858</t>
  </si>
  <si>
    <t>CUST17470</t>
  </si>
  <si>
    <t>ORD08859</t>
  </si>
  <si>
    <t>CUST73214</t>
  </si>
  <si>
    <t>ORD08860</t>
  </si>
  <si>
    <t>CUST90104</t>
  </si>
  <si>
    <t>ORD08861</t>
  </si>
  <si>
    <t>ORD08862</t>
  </si>
  <si>
    <t>CUST36336</t>
  </si>
  <si>
    <t>ORD08863</t>
  </si>
  <si>
    <t>CUST32984</t>
  </si>
  <si>
    <t>ORD08864</t>
  </si>
  <si>
    <t>CUST62296</t>
  </si>
  <si>
    <t>ORD08865</t>
  </si>
  <si>
    <t>CUST50581</t>
  </si>
  <si>
    <t>ORD08866</t>
  </si>
  <si>
    <t>CUST51243</t>
  </si>
  <si>
    <t>ORD08867</t>
  </si>
  <si>
    <t>CUST68699</t>
  </si>
  <si>
    <t>ORD08868</t>
  </si>
  <si>
    <t>CUST88420</t>
  </si>
  <si>
    <t>ORD08869</t>
  </si>
  <si>
    <t>CUST37553</t>
  </si>
  <si>
    <t>ORD08870</t>
  </si>
  <si>
    <t>CUST79672</t>
  </si>
  <si>
    <t>ORD08871</t>
  </si>
  <si>
    <t>CUST42820</t>
  </si>
  <si>
    <t>ORD08872</t>
  </si>
  <si>
    <t>CUST73429</t>
  </si>
  <si>
    <t>ORD08873</t>
  </si>
  <si>
    <t>CUST34320</t>
  </si>
  <si>
    <t>ORD08874</t>
  </si>
  <si>
    <t>CUST51880</t>
  </si>
  <si>
    <t>ORD08875</t>
  </si>
  <si>
    <t>CUST76579</t>
  </si>
  <si>
    <t>ORD08876</t>
  </si>
  <si>
    <t>CUST40070</t>
  </si>
  <si>
    <t>ORD08877</t>
  </si>
  <si>
    <t>CUST81383</t>
  </si>
  <si>
    <t>ORD08878</t>
  </si>
  <si>
    <t>CUST76036</t>
  </si>
  <si>
    <t>ORD08879</t>
  </si>
  <si>
    <t>CUST49260</t>
  </si>
  <si>
    <t>ORD08880</t>
  </si>
  <si>
    <t>CUST14165</t>
  </si>
  <si>
    <t>ORD08881</t>
  </si>
  <si>
    <t>ORD08882</t>
  </si>
  <si>
    <t>CUST57925</t>
  </si>
  <si>
    <t>ORD08883</t>
  </si>
  <si>
    <t>CUST53480</t>
  </si>
  <si>
    <t>ORD08884</t>
  </si>
  <si>
    <t>CUST21701</t>
  </si>
  <si>
    <t>ORD08885</t>
  </si>
  <si>
    <t>ORD08886</t>
  </si>
  <si>
    <t>CUST56825</t>
  </si>
  <si>
    <t>ORD08887</t>
  </si>
  <si>
    <t>ORD08888</t>
  </si>
  <si>
    <t>CUST32687</t>
  </si>
  <si>
    <t>ORD08889</t>
  </si>
  <si>
    <t>CUST85670</t>
  </si>
  <si>
    <t>ORD08890</t>
  </si>
  <si>
    <t>CUST32836</t>
  </si>
  <si>
    <t>ORD08891</t>
  </si>
  <si>
    <t>ORD08892</t>
  </si>
  <si>
    <t>CUST22704</t>
  </si>
  <si>
    <t>ORD08893</t>
  </si>
  <si>
    <t>CUST49850</t>
  </si>
  <si>
    <t>ORD08894</t>
  </si>
  <si>
    <t>CUST82778</t>
  </si>
  <si>
    <t>ORD08895</t>
  </si>
  <si>
    <t>ORD08896</t>
  </si>
  <si>
    <t>CUST46525</t>
  </si>
  <si>
    <t>ORD08897</t>
  </si>
  <si>
    <t>CUST10566</t>
  </si>
  <si>
    <t>ORD08898</t>
  </si>
  <si>
    <t>CUST59606</t>
  </si>
  <si>
    <t>ORD08899</t>
  </si>
  <si>
    <t>CUST79183</t>
  </si>
  <si>
    <t>ORD08900</t>
  </si>
  <si>
    <t>CUST15681</t>
  </si>
  <si>
    <t>ORD08901</t>
  </si>
  <si>
    <t>CUST53529</t>
  </si>
  <si>
    <t>ORD08902</t>
  </si>
  <si>
    <t>CUST21027</t>
  </si>
  <si>
    <t>ORD08903</t>
  </si>
  <si>
    <t>CUST22609</t>
  </si>
  <si>
    <t>ORD08904</t>
  </si>
  <si>
    <t>CUST95396</t>
  </si>
  <si>
    <t>ORD08905</t>
  </si>
  <si>
    <t>CUST72555</t>
  </si>
  <si>
    <t>ORD08906</t>
  </si>
  <si>
    <t>CUST29753</t>
  </si>
  <si>
    <t>ORD08907</t>
  </si>
  <si>
    <t>CUST48896</t>
  </si>
  <si>
    <t>ORD08908</t>
  </si>
  <si>
    <t>CUST85686</t>
  </si>
  <si>
    <t>ORD08909</t>
  </si>
  <si>
    <t>CUST21666</t>
  </si>
  <si>
    <t>ORD08910</t>
  </si>
  <si>
    <t>CUST84461</t>
  </si>
  <si>
    <t>ORD08911</t>
  </si>
  <si>
    <t>CUST15373</t>
  </si>
  <si>
    <t>ORD08912</t>
  </si>
  <si>
    <t>CUST99276</t>
  </si>
  <si>
    <t>ORD08913</t>
  </si>
  <si>
    <t>CUST12071</t>
  </si>
  <si>
    <t>ORD08914</t>
  </si>
  <si>
    <t>CUST90541</t>
  </si>
  <si>
    <t>ORD08915</t>
  </si>
  <si>
    <t>CUST28526</t>
  </si>
  <si>
    <t>ORD08916</t>
  </si>
  <si>
    <t>CUST63355</t>
  </si>
  <si>
    <t>ORD08917</t>
  </si>
  <si>
    <t>CUST20939</t>
  </si>
  <si>
    <t>ORD08918</t>
  </si>
  <si>
    <t>CUST53031</t>
  </si>
  <si>
    <t>ORD08919</t>
  </si>
  <si>
    <t>CUST24959</t>
  </si>
  <si>
    <t>ORD08920</t>
  </si>
  <si>
    <t>CUST78514</t>
  </si>
  <si>
    <t>ORD08921</t>
  </si>
  <si>
    <t>CUST90806</t>
  </si>
  <si>
    <t>ORD08922</t>
  </si>
  <si>
    <t>CUST37319</t>
  </si>
  <si>
    <t>ORD08923</t>
  </si>
  <si>
    <t>CUST89916</t>
  </si>
  <si>
    <t>ORD08924</t>
  </si>
  <si>
    <t>CUST54336</t>
  </si>
  <si>
    <t>ORD08925</t>
  </si>
  <si>
    <t>CUST10774</t>
  </si>
  <si>
    <t>ORD08926</t>
  </si>
  <si>
    <t>CUST84704</t>
  </si>
  <si>
    <t>ORD08927</t>
  </si>
  <si>
    <t>CUST96472</t>
  </si>
  <si>
    <t>ORD08928</t>
  </si>
  <si>
    <t>CUST74561</t>
  </si>
  <si>
    <t>ORD08929</t>
  </si>
  <si>
    <t>CUST77893</t>
  </si>
  <si>
    <t>ORD08930</t>
  </si>
  <si>
    <t>CUST15933</t>
  </si>
  <si>
    <t>ORD08931</t>
  </si>
  <si>
    <t>CUST20556</t>
  </si>
  <si>
    <t>ORD08932</t>
  </si>
  <si>
    <t>CUST38863</t>
  </si>
  <si>
    <t>ORD08933</t>
  </si>
  <si>
    <t>CUST49817</t>
  </si>
  <si>
    <t>ORD08934</t>
  </si>
  <si>
    <t>ORD08935</t>
  </si>
  <si>
    <t>CUST35188</t>
  </si>
  <si>
    <t>ORD08936</t>
  </si>
  <si>
    <t>CUST66958</t>
  </si>
  <si>
    <t>ORD08937</t>
  </si>
  <si>
    <t>ORD08938</t>
  </si>
  <si>
    <t>CUST32030</t>
  </si>
  <si>
    <t>ORD08939</t>
  </si>
  <si>
    <t>CUST59425</t>
  </si>
  <si>
    <t>ORD08940</t>
  </si>
  <si>
    <t>CUST15035</t>
  </si>
  <si>
    <t>ORD08941</t>
  </si>
  <si>
    <t>CUST45299</t>
  </si>
  <si>
    <t>ORD08942</t>
  </si>
  <si>
    <t>CUST13372</t>
  </si>
  <si>
    <t>ORD08943</t>
  </si>
  <si>
    <t>CUST54963</t>
  </si>
  <si>
    <t>ORD08944</t>
  </si>
  <si>
    <t>CUST33815</t>
  </si>
  <si>
    <t>ORD08945</t>
  </si>
  <si>
    <t>CUST95707</t>
  </si>
  <si>
    <t>ORD08946</t>
  </si>
  <si>
    <t>CUST65071</t>
  </si>
  <si>
    <t>ORD08947</t>
  </si>
  <si>
    <t>CUST58431</t>
  </si>
  <si>
    <t>ORD08948</t>
  </si>
  <si>
    <t>CUST67857</t>
  </si>
  <si>
    <t>ORD08949</t>
  </si>
  <si>
    <t>CUST15371</t>
  </si>
  <si>
    <t>ORD08950</t>
  </si>
  <si>
    <t>CUST21125</t>
  </si>
  <si>
    <t>ORD08951</t>
  </si>
  <si>
    <t>CUST28006</t>
  </si>
  <si>
    <t>ORD08952</t>
  </si>
  <si>
    <t>CUST94913</t>
  </si>
  <si>
    <t>ORD08953</t>
  </si>
  <si>
    <t>CUST82232</t>
  </si>
  <si>
    <t>ORD08954</t>
  </si>
  <si>
    <t>CUST27327</t>
  </si>
  <si>
    <t>ORD08955</t>
  </si>
  <si>
    <t>CUST38493</t>
  </si>
  <si>
    <t>ORD08956</t>
  </si>
  <si>
    <t>CUST20083</t>
  </si>
  <si>
    <t>ORD08957</t>
  </si>
  <si>
    <t>CUST21693</t>
  </si>
  <si>
    <t>ORD08958</t>
  </si>
  <si>
    <t>CUST32811</t>
  </si>
  <si>
    <t>ORD08959</t>
  </si>
  <si>
    <t>CUST83101</t>
  </si>
  <si>
    <t>ORD08960</t>
  </si>
  <si>
    <t>CUST23289</t>
  </si>
  <si>
    <t>ORD08961</t>
  </si>
  <si>
    <t>CUST85430</t>
  </si>
  <si>
    <t>ORD08962</t>
  </si>
  <si>
    <t>CUST83389</t>
  </si>
  <si>
    <t>ORD08963</t>
  </si>
  <si>
    <t>CUST82891</t>
  </si>
  <si>
    <t>ORD08964</t>
  </si>
  <si>
    <t>CUST51263</t>
  </si>
  <si>
    <t>ORD08965</t>
  </si>
  <si>
    <t>CUST77412</t>
  </si>
  <si>
    <t>ORD08966</t>
  </si>
  <si>
    <t>CUST71795</t>
  </si>
  <si>
    <t>ORD08967</t>
  </si>
  <si>
    <t>CUST43103</t>
  </si>
  <si>
    <t>ORD08968</t>
  </si>
  <si>
    <t>CUST85934</t>
  </si>
  <si>
    <t>ORD08969</t>
  </si>
  <si>
    <t>CUST58641</t>
  </si>
  <si>
    <t>ORD08970</t>
  </si>
  <si>
    <t>CUST66102</t>
  </si>
  <si>
    <t>ORD08971</t>
  </si>
  <si>
    <t>CUST51353</t>
  </si>
  <si>
    <t>ORD08972</t>
  </si>
  <si>
    <t>CUST38943</t>
  </si>
  <si>
    <t>ORD08973</t>
  </si>
  <si>
    <t>CUST28880</t>
  </si>
  <si>
    <t>ORD08974</t>
  </si>
  <si>
    <t>CUST82592</t>
  </si>
  <si>
    <t>ORD08975</t>
  </si>
  <si>
    <t>CUST94629</t>
  </si>
  <si>
    <t>ORD08976</t>
  </si>
  <si>
    <t>CUST98651</t>
  </si>
  <si>
    <t>ORD08977</t>
  </si>
  <si>
    <t>ORD08978</t>
  </si>
  <si>
    <t>CUST18141</t>
  </si>
  <si>
    <t>ORD08979</t>
  </si>
  <si>
    <t>CUST16638</t>
  </si>
  <si>
    <t>ORD08980</t>
  </si>
  <si>
    <t>CUST51463</t>
  </si>
  <si>
    <t>ORD08981</t>
  </si>
  <si>
    <t>ORD08982</t>
  </si>
  <si>
    <t>CUST71280</t>
  </si>
  <si>
    <t>ORD08983</t>
  </si>
  <si>
    <t>CUST97721</t>
  </si>
  <si>
    <t>ORD08984</t>
  </si>
  <si>
    <t>CUST51204</t>
  </si>
  <si>
    <t>ORD08985</t>
  </si>
  <si>
    <t>CUST95639</t>
  </si>
  <si>
    <t>ORD08986</t>
  </si>
  <si>
    <t>CUST82600</t>
  </si>
  <si>
    <t>ORD08987</t>
  </si>
  <si>
    <t>CUST78745</t>
  </si>
  <si>
    <t>ORD08988</t>
  </si>
  <si>
    <t>CUST37687</t>
  </si>
  <si>
    <t>ORD08989</t>
  </si>
  <si>
    <t>ORD08990</t>
  </si>
  <si>
    <t>CUST35395</t>
  </si>
  <si>
    <t>ORD08991</t>
  </si>
  <si>
    <t>CUST19538</t>
  </si>
  <si>
    <t>ORD08992</t>
  </si>
  <si>
    <t>CUST83381</t>
  </si>
  <si>
    <t>ORD08993</t>
  </si>
  <si>
    <t>CUST90407</t>
  </si>
  <si>
    <t>ORD08994</t>
  </si>
  <si>
    <t>CUST24494</t>
  </si>
  <si>
    <t>ORD08995</t>
  </si>
  <si>
    <t>ORD08996</t>
  </si>
  <si>
    <t>CUST82882</t>
  </si>
  <si>
    <t>ORD08997</t>
  </si>
  <si>
    <t>ORD08998</t>
  </si>
  <si>
    <t>CUST88103</t>
  </si>
  <si>
    <t>ORD08999</t>
  </si>
  <si>
    <t>CUST50643</t>
  </si>
  <si>
    <t>ORD09000</t>
  </si>
  <si>
    <t>ORD09001</t>
  </si>
  <si>
    <t>CUST97219</t>
  </si>
  <si>
    <t>ORD09002</t>
  </si>
  <si>
    <t>ORD09003</t>
  </si>
  <si>
    <t>CUST13666</t>
  </si>
  <si>
    <t>ORD09004</t>
  </si>
  <si>
    <t>ORD09005</t>
  </si>
  <si>
    <t>CUST99747</t>
  </si>
  <si>
    <t>ORD09006</t>
  </si>
  <si>
    <t>CUST42794</t>
  </si>
  <si>
    <t>ORD09007</t>
  </si>
  <si>
    <t>CUST84405</t>
  </si>
  <si>
    <t>ORD09008</t>
  </si>
  <si>
    <t>CUST63106</t>
  </si>
  <si>
    <t>ORD09009</t>
  </si>
  <si>
    <t>CUST57678</t>
  </si>
  <si>
    <t>ORD09010</t>
  </si>
  <si>
    <t>CUST19806</t>
  </si>
  <si>
    <t>ORD09011</t>
  </si>
  <si>
    <t>CUST58194</t>
  </si>
  <si>
    <t>ORD09012</t>
  </si>
  <si>
    <t>ORD09013</t>
  </si>
  <si>
    <t>CUST90035</t>
  </si>
  <si>
    <t>ORD09014</t>
  </si>
  <si>
    <t>CUST64152</t>
  </si>
  <si>
    <t>ORD09015</t>
  </si>
  <si>
    <t>CUST67533</t>
  </si>
  <si>
    <t>ORD09016</t>
  </si>
  <si>
    <t>CUST87887</t>
  </si>
  <si>
    <t>ORD09017</t>
  </si>
  <si>
    <t>CUST67646</t>
  </si>
  <si>
    <t>ORD09018</t>
  </si>
  <si>
    <t>CUST14982</t>
  </si>
  <si>
    <t>ORD09019</t>
  </si>
  <si>
    <t>CUST53119</t>
  </si>
  <si>
    <t>ORD09020</t>
  </si>
  <si>
    <t>CUST65145</t>
  </si>
  <si>
    <t>ORD09021</t>
  </si>
  <si>
    <t>ORD09022</t>
  </si>
  <si>
    <t>CUST12103</t>
  </si>
  <si>
    <t>ORD09023</t>
  </si>
  <si>
    <t>CUST85617</t>
  </si>
  <si>
    <t>ORD09024</t>
  </si>
  <si>
    <t>CUST70797</t>
  </si>
  <si>
    <t>ORD09025</t>
  </si>
  <si>
    <t>CUST63398</t>
  </si>
  <si>
    <t>ORD09026</t>
  </si>
  <si>
    <t>CUST49044</t>
  </si>
  <si>
    <t>ORD09027</t>
  </si>
  <si>
    <t>CUST25368</t>
  </si>
  <si>
    <t>ORD09028</t>
  </si>
  <si>
    <t>CUST54452</t>
  </si>
  <si>
    <t>ORD09029</t>
  </si>
  <si>
    <t>CUST19655</t>
  </si>
  <si>
    <t>ORD09030</t>
  </si>
  <si>
    <t>CUST79022</t>
  </si>
  <si>
    <t>ORD09031</t>
  </si>
  <si>
    <t>CUST98363</t>
  </si>
  <si>
    <t>ORD09032</t>
  </si>
  <si>
    <t>CUST66971</t>
  </si>
  <si>
    <t>ORD09033</t>
  </si>
  <si>
    <t>CUST36331</t>
  </si>
  <si>
    <t>ORD09034</t>
  </si>
  <si>
    <t>CUST34229</t>
  </si>
  <si>
    <t>ORD09035</t>
  </si>
  <si>
    <t>CUST89886</t>
  </si>
  <si>
    <t>ORD09036</t>
  </si>
  <si>
    <t>CUST26155</t>
  </si>
  <si>
    <t>ORD09037</t>
  </si>
  <si>
    <t>CUST89330</t>
  </si>
  <si>
    <t>ORD09038</t>
  </si>
  <si>
    <t>CUST35664</t>
  </si>
  <si>
    <t>ORD09039</t>
  </si>
  <si>
    <t>CUST78868</t>
  </si>
  <si>
    <t>ORD09040</t>
  </si>
  <si>
    <t>CUST82943</t>
  </si>
  <si>
    <t>ORD09041</t>
  </si>
  <si>
    <t>CUST54408</t>
  </si>
  <si>
    <t>ORD09042</t>
  </si>
  <si>
    <t>CUST79354</t>
  </si>
  <si>
    <t>ORD09043</t>
  </si>
  <si>
    <t>CUST52082</t>
  </si>
  <si>
    <t>ORD09044</t>
  </si>
  <si>
    <t>CUST29773</t>
  </si>
  <si>
    <t>ORD09045</t>
  </si>
  <si>
    <t>CUST83216</t>
  </si>
  <si>
    <t>ORD09046</t>
  </si>
  <si>
    <t>CUST72158</t>
  </si>
  <si>
    <t>ORD09047</t>
  </si>
  <si>
    <t>CUST71613</t>
  </si>
  <si>
    <t>ORD09048</t>
  </si>
  <si>
    <t>CUST86973</t>
  </si>
  <si>
    <t>ORD09049</t>
  </si>
  <si>
    <t>CUST53467</t>
  </si>
  <si>
    <t>ORD09050</t>
  </si>
  <si>
    <t>CUST49863</t>
  </si>
  <si>
    <t>ORD09051</t>
  </si>
  <si>
    <t>ORD09052</t>
  </si>
  <si>
    <t>CUST98115</t>
  </si>
  <si>
    <t>ORD09053</t>
  </si>
  <si>
    <t>CUST52292</t>
  </si>
  <si>
    <t>ORD09054</t>
  </si>
  <si>
    <t>ORD09055</t>
  </si>
  <si>
    <t>CUST46836</t>
  </si>
  <si>
    <t>ORD09056</t>
  </si>
  <si>
    <t>ORD09057</t>
  </si>
  <si>
    <t>CUST58588</t>
  </si>
  <si>
    <t>ORD09058</t>
  </si>
  <si>
    <t>CUST77332</t>
  </si>
  <si>
    <t>ORD09059</t>
  </si>
  <si>
    <t>CUST64869</t>
  </si>
  <si>
    <t>ORD09060</t>
  </si>
  <si>
    <t>CUST92266</t>
  </si>
  <si>
    <t>ORD09061</t>
  </si>
  <si>
    <t>ORD09062</t>
  </si>
  <si>
    <t>CUST86040</t>
  </si>
  <si>
    <t>ORD09063</t>
  </si>
  <si>
    <t>CUST52445</t>
  </si>
  <si>
    <t>ORD09064</t>
  </si>
  <si>
    <t>CUST49064</t>
  </si>
  <si>
    <t>ORD09065</t>
  </si>
  <si>
    <t>CUST47356</t>
  </si>
  <si>
    <t>ORD09066</t>
  </si>
  <si>
    <t>ORD09067</t>
  </si>
  <si>
    <t>CUST22886</t>
  </si>
  <si>
    <t>ORD09068</t>
  </si>
  <si>
    <t>CUST18338</t>
  </si>
  <si>
    <t>ORD09069</t>
  </si>
  <si>
    <t>CUST99027</t>
  </si>
  <si>
    <t>ORD09070</t>
  </si>
  <si>
    <t>CUST62609</t>
  </si>
  <si>
    <t>ORD09071</t>
  </si>
  <si>
    <t>CUST33989</t>
  </si>
  <si>
    <t>ORD09072</t>
  </si>
  <si>
    <t>CUST74451</t>
  </si>
  <si>
    <t>ORD09073</t>
  </si>
  <si>
    <t>CUST14573</t>
  </si>
  <si>
    <t>ORD09074</t>
  </si>
  <si>
    <t>CUST77601</t>
  </si>
  <si>
    <t>ORD09075</t>
  </si>
  <si>
    <t>CUST17916</t>
  </si>
  <si>
    <t>ORD09076</t>
  </si>
  <si>
    <t>CUST53689</t>
  </si>
  <si>
    <t>ORD09077</t>
  </si>
  <si>
    <t>CUST31055</t>
  </si>
  <si>
    <t>ORD09078</t>
  </si>
  <si>
    <t>CUST49751</t>
  </si>
  <si>
    <t>ORD09079</t>
  </si>
  <si>
    <t>CUST23262</t>
  </si>
  <si>
    <t>ORD09080</t>
  </si>
  <si>
    <t>CUST66382</t>
  </si>
  <si>
    <t>ORD09081</t>
  </si>
  <si>
    <t>CUST35193</t>
  </si>
  <si>
    <t>ORD09082</t>
  </si>
  <si>
    <t>CUST69914</t>
  </si>
  <si>
    <t>ORD09083</t>
  </si>
  <si>
    <t>CUST53045</t>
  </si>
  <si>
    <t>ORD09084</t>
  </si>
  <si>
    <t>CUST79383</t>
  </si>
  <si>
    <t>ORD09085</t>
  </si>
  <si>
    <t>ORD09086</t>
  </si>
  <si>
    <t>CUST82407</t>
  </si>
  <si>
    <t>ORD09087</t>
  </si>
  <si>
    <t>CUST19353</t>
  </si>
  <si>
    <t>ORD09088</t>
  </si>
  <si>
    <t>CUST60067</t>
  </si>
  <si>
    <t>ORD09089</t>
  </si>
  <si>
    <t>ORD09090</t>
  </si>
  <si>
    <t>CUST62166</t>
  </si>
  <si>
    <t>ORD09091</t>
  </si>
  <si>
    <t>ORD09092</t>
  </si>
  <si>
    <t>CUST66929</t>
  </si>
  <si>
    <t>ORD09093</t>
  </si>
  <si>
    <t>CUST44599</t>
  </si>
  <si>
    <t>ORD09094</t>
  </si>
  <si>
    <t>CUST67457</t>
  </si>
  <si>
    <t>ORD09095</t>
  </si>
  <si>
    <t>CUST72012</t>
  </si>
  <si>
    <t>ORD09096</t>
  </si>
  <si>
    <t>CUST49144</t>
  </si>
  <si>
    <t>ORD09097</t>
  </si>
  <si>
    <t>CUST93701</t>
  </si>
  <si>
    <t>ORD09098</t>
  </si>
  <si>
    <t>CUST68690</t>
  </si>
  <si>
    <t>ORD09099</t>
  </si>
  <si>
    <t>CUST55003</t>
  </si>
  <si>
    <t>ORD09100</t>
  </si>
  <si>
    <t>CUST77668</t>
  </si>
  <si>
    <t>ORD09101</t>
  </si>
  <si>
    <t>CUST49804</t>
  </si>
  <si>
    <t>ORD09102</t>
  </si>
  <si>
    <t>CUST81577</t>
  </si>
  <si>
    <t>ORD09103</t>
  </si>
  <si>
    <t>CUST28416</t>
  </si>
  <si>
    <t>ORD09104</t>
  </si>
  <si>
    <t>CUST70103</t>
  </si>
  <si>
    <t>ORD09105</t>
  </si>
  <si>
    <t>CUST92167</t>
  </si>
  <si>
    <t>ORD09106</t>
  </si>
  <si>
    <t>CUST23816</t>
  </si>
  <si>
    <t>ORD09107</t>
  </si>
  <si>
    <t>CUST40445</t>
  </si>
  <si>
    <t>ORD09108</t>
  </si>
  <si>
    <t>CUST99421</t>
  </si>
  <si>
    <t>ORD09109</t>
  </si>
  <si>
    <t>CUST59600</t>
  </si>
  <si>
    <t>ORD09110</t>
  </si>
  <si>
    <t>CUST23588</t>
  </si>
  <si>
    <t>ORD09111</t>
  </si>
  <si>
    <t>CUST70678</t>
  </si>
  <si>
    <t>ORD09112</t>
  </si>
  <si>
    <t>CUST11824</t>
  </si>
  <si>
    <t>ORD09113</t>
  </si>
  <si>
    <t>CUST25406</t>
  </si>
  <si>
    <t>ORD09114</t>
  </si>
  <si>
    <t>CUST73967</t>
  </si>
  <si>
    <t>ORD09115</t>
  </si>
  <si>
    <t>CUST32571</t>
  </si>
  <si>
    <t>ORD09116</t>
  </si>
  <si>
    <t>CUST47013</t>
  </si>
  <si>
    <t>ORD09117</t>
  </si>
  <si>
    <t>CUST97469</t>
  </si>
  <si>
    <t>ORD09118</t>
  </si>
  <si>
    <t>CUST84475</t>
  </si>
  <si>
    <t>ORD09119</t>
  </si>
  <si>
    <t>CUST22178</t>
  </si>
  <si>
    <t>ORD09120</t>
  </si>
  <si>
    <t>CUST11450</t>
  </si>
  <si>
    <t>ORD09121</t>
  </si>
  <si>
    <t>CUST39654</t>
  </si>
  <si>
    <t>ORD09122</t>
  </si>
  <si>
    <t>CUST21938</t>
  </si>
  <si>
    <t>ORD09123</t>
  </si>
  <si>
    <t>CUST29710</t>
  </si>
  <si>
    <t>ORD09124</t>
  </si>
  <si>
    <t>CUST26346</t>
  </si>
  <si>
    <t>ORD09125</t>
  </si>
  <si>
    <t>CUST51044</t>
  </si>
  <si>
    <t>ORD09126</t>
  </si>
  <si>
    <t>ORD09127</t>
  </si>
  <si>
    <t>CUST12925</t>
  </si>
  <si>
    <t>ORD09128</t>
  </si>
  <si>
    <t>ORD09129</t>
  </si>
  <si>
    <t>CUST26774</t>
  </si>
  <si>
    <t>ORD09130</t>
  </si>
  <si>
    <t>CUST72256</t>
  </si>
  <si>
    <t>ORD09131</t>
  </si>
  <si>
    <t>CUST80112</t>
  </si>
  <si>
    <t>ORD09132</t>
  </si>
  <si>
    <t>CUST15001</t>
  </si>
  <si>
    <t>ORD09133</t>
  </si>
  <si>
    <t>CUST12322</t>
  </si>
  <si>
    <t>ORD09134</t>
  </si>
  <si>
    <t>ORD09135</t>
  </si>
  <si>
    <t>CUST11880</t>
  </si>
  <si>
    <t>ORD09136</t>
  </si>
  <si>
    <t>CUST56529</t>
  </si>
  <si>
    <t>ORD09137</t>
  </si>
  <si>
    <t>CUST91434</t>
  </si>
  <si>
    <t>ORD09138</t>
  </si>
  <si>
    <t>CUST96796</t>
  </si>
  <si>
    <t>ORD09139</t>
  </si>
  <si>
    <t>CUST11237</t>
  </si>
  <si>
    <t>ORD09140</t>
  </si>
  <si>
    <t>CUST29168</t>
  </si>
  <si>
    <t>ORD09141</t>
  </si>
  <si>
    <t>CUST58559</t>
  </si>
  <si>
    <t>ORD09142</t>
  </si>
  <si>
    <t>CUST13632</t>
  </si>
  <si>
    <t>ORD09143</t>
  </si>
  <si>
    <t>CUST61447</t>
  </si>
  <si>
    <t>ORD09144</t>
  </si>
  <si>
    <t>CUST70770</t>
  </si>
  <si>
    <t>ORD09145</t>
  </si>
  <si>
    <t>CUST57394</t>
  </si>
  <si>
    <t>ORD09146</t>
  </si>
  <si>
    <t>CUST55249</t>
  </si>
  <si>
    <t>ORD09147</t>
  </si>
  <si>
    <t>CUST10647</t>
  </si>
  <si>
    <t>ORD09148</t>
  </si>
  <si>
    <t>CUST63524</t>
  </si>
  <si>
    <t>ORD09149</t>
  </si>
  <si>
    <t>CUST36032</t>
  </si>
  <si>
    <t>ORD09150</t>
  </si>
  <si>
    <t>CUST55616</t>
  </si>
  <si>
    <t>ORD09151</t>
  </si>
  <si>
    <t>CUST85356</t>
  </si>
  <si>
    <t>ORD09152</t>
  </si>
  <si>
    <t>ORD09153</t>
  </si>
  <si>
    <t>CUST49601</t>
  </si>
  <si>
    <t>ORD09154</t>
  </si>
  <si>
    <t>CUST88424</t>
  </si>
  <si>
    <t>ORD09155</t>
  </si>
  <si>
    <t>CUST54921</t>
  </si>
  <si>
    <t>ORD09156</t>
  </si>
  <si>
    <t>CUST88910</t>
  </si>
  <si>
    <t>ORD09157</t>
  </si>
  <si>
    <t>CUST96889</t>
  </si>
  <si>
    <t>ORD09158</t>
  </si>
  <si>
    <t>CUST17984</t>
  </si>
  <si>
    <t>ORD09159</t>
  </si>
  <si>
    <t>CUST25312</t>
  </si>
  <si>
    <t>ORD09160</t>
  </si>
  <si>
    <t>CUST86027</t>
  </si>
  <si>
    <t>ORD09161</t>
  </si>
  <si>
    <t>CUST10049</t>
  </si>
  <si>
    <t>ORD09162</t>
  </si>
  <si>
    <t>CUST48408</t>
  </si>
  <si>
    <t>ORD09163</t>
  </si>
  <si>
    <t>CUST24184</t>
  </si>
  <si>
    <t>ORD09164</t>
  </si>
  <si>
    <t>CUST73923</t>
  </si>
  <si>
    <t>ORD09165</t>
  </si>
  <si>
    <t>CUST52507</t>
  </si>
  <si>
    <t>ORD09166</t>
  </si>
  <si>
    <t>CUST88982</t>
  </si>
  <si>
    <t>ORD09167</t>
  </si>
  <si>
    <t>CUST10584</t>
  </si>
  <si>
    <t>ORD09168</t>
  </si>
  <si>
    <t>CUST31464</t>
  </si>
  <si>
    <t>ORD09169</t>
  </si>
  <si>
    <t>CUST12917</t>
  </si>
  <si>
    <t>ORD09170</t>
  </si>
  <si>
    <t>CUST84790</t>
  </si>
  <si>
    <t>ORD09171</t>
  </si>
  <si>
    <t>CUST54579</t>
  </si>
  <si>
    <t>ORD09172</t>
  </si>
  <si>
    <t>CUST14004</t>
  </si>
  <si>
    <t>ORD09173</t>
  </si>
  <si>
    <t>ORD09174</t>
  </si>
  <si>
    <t>CUST69137</t>
  </si>
  <si>
    <t>ORD09175</t>
  </si>
  <si>
    <t>CUST57470</t>
  </si>
  <si>
    <t>ORD09176</t>
  </si>
  <si>
    <t>CUST40927</t>
  </si>
  <si>
    <t>ORD09177</t>
  </si>
  <si>
    <t>CUST27294</t>
  </si>
  <si>
    <t>ORD09178</t>
  </si>
  <si>
    <t>CUST37020</t>
  </si>
  <si>
    <t>ORD09179</t>
  </si>
  <si>
    <t>CUST80342</t>
  </si>
  <si>
    <t>ORD09180</t>
  </si>
  <si>
    <t>CUST53115</t>
  </si>
  <si>
    <t>ORD09181</t>
  </si>
  <si>
    <t>CUST42522</t>
  </si>
  <si>
    <t>ORD09182</t>
  </si>
  <si>
    <t>CUST83005</t>
  </si>
  <si>
    <t>ORD09183</t>
  </si>
  <si>
    <t>CUST68160</t>
  </si>
  <si>
    <t>ORD09184</t>
  </si>
  <si>
    <t>CUST14031</t>
  </si>
  <si>
    <t>ORD09185</t>
  </si>
  <si>
    <t>CUST20793</t>
  </si>
  <si>
    <t>ORD09186</t>
  </si>
  <si>
    <t>CUST95617</t>
  </si>
  <si>
    <t>ORD09187</t>
  </si>
  <si>
    <t>CUST95557</t>
  </si>
  <si>
    <t>ORD09188</t>
  </si>
  <si>
    <t>CUST99819</t>
  </si>
  <si>
    <t>ORD09189</t>
  </si>
  <si>
    <t>CUST48841</t>
  </si>
  <si>
    <t>ORD09190</t>
  </si>
  <si>
    <t>CUST59844</t>
  </si>
  <si>
    <t>ORD09191</t>
  </si>
  <si>
    <t>CUST51927</t>
  </si>
  <si>
    <t>ORD09192</t>
  </si>
  <si>
    <t>CUST29184</t>
  </si>
  <si>
    <t>ORD09193</t>
  </si>
  <si>
    <t>ORD09194</t>
  </si>
  <si>
    <t>CUST59742</t>
  </si>
  <si>
    <t>ORD09195</t>
  </si>
  <si>
    <t>CUST91316</t>
  </si>
  <si>
    <t>ORD09196</t>
  </si>
  <si>
    <t>CUST62554</t>
  </si>
  <si>
    <t>ORD09197</t>
  </si>
  <si>
    <t>CUST52604</t>
  </si>
  <si>
    <t>ORD09198</t>
  </si>
  <si>
    <t>CUST18005</t>
  </si>
  <si>
    <t>ORD09199</t>
  </si>
  <si>
    <t>CUST74352</t>
  </si>
  <si>
    <t>ORD09200</t>
  </si>
  <si>
    <t>CUST13855</t>
  </si>
  <si>
    <t>ORD09201</t>
  </si>
  <si>
    <t>CUST26556</t>
  </si>
  <si>
    <t>ORD09202</t>
  </si>
  <si>
    <t>CUST30540</t>
  </si>
  <si>
    <t>ORD09203</t>
  </si>
  <si>
    <t>CUST45219</t>
  </si>
  <si>
    <t>ORD09204</t>
  </si>
  <si>
    <t>CUST11026</t>
  </si>
  <si>
    <t>ORD09205</t>
  </si>
  <si>
    <t>CUST96806</t>
  </si>
  <si>
    <t>ORD09206</t>
  </si>
  <si>
    <t>CUST97930</t>
  </si>
  <si>
    <t>ORD09207</t>
  </si>
  <si>
    <t>ORD09208</t>
  </si>
  <si>
    <t>CUST43405</t>
  </si>
  <si>
    <t>ORD09209</t>
  </si>
  <si>
    <t>CUST42551</t>
  </si>
  <si>
    <t>ORD09210</t>
  </si>
  <si>
    <t>CUST54050</t>
  </si>
  <si>
    <t>ORD09211</t>
  </si>
  <si>
    <t>CUST53321</t>
  </si>
  <si>
    <t>ORD09212</t>
  </si>
  <si>
    <t>ORD09213</t>
  </si>
  <si>
    <t>CUST85429</t>
  </si>
  <si>
    <t>ORD09214</t>
  </si>
  <si>
    <t>CUST66127</t>
  </si>
  <si>
    <t>ORD09215</t>
  </si>
  <si>
    <t>CUST22110</t>
  </si>
  <si>
    <t>ORD09216</t>
  </si>
  <si>
    <t>CUST26067</t>
  </si>
  <si>
    <t>ORD09217</t>
  </si>
  <si>
    <t>CUST90250</t>
  </si>
  <si>
    <t>ORD09218</t>
  </si>
  <si>
    <t>CUST34483</t>
  </si>
  <si>
    <t>ORD09219</t>
  </si>
  <si>
    <t>CUST62726</t>
  </si>
  <si>
    <t>ORD09220</t>
  </si>
  <si>
    <t>CUST38096</t>
  </si>
  <si>
    <t>ORD09221</t>
  </si>
  <si>
    <t>CUST66670</t>
  </si>
  <si>
    <t>ORD09222</t>
  </si>
  <si>
    <t>CUST66959</t>
  </si>
  <si>
    <t>ORD09223</t>
  </si>
  <si>
    <t>CUST75825</t>
  </si>
  <si>
    <t>ORD09224</t>
  </si>
  <si>
    <t>CUST55966</t>
  </si>
  <si>
    <t>ORD09225</t>
  </si>
  <si>
    <t>CUST56696</t>
  </si>
  <si>
    <t>ORD09226</t>
  </si>
  <si>
    <t>CUST74107</t>
  </si>
  <si>
    <t>ORD09227</t>
  </si>
  <si>
    <t>CUST76232</t>
  </si>
  <si>
    <t>ORD09228</t>
  </si>
  <si>
    <t>CUST55854</t>
  </si>
  <si>
    <t>ORD09229</t>
  </si>
  <si>
    <t>CUST32884</t>
  </si>
  <si>
    <t>ORD09230</t>
  </si>
  <si>
    <t>CUST87690</t>
  </si>
  <si>
    <t>ORD09231</t>
  </si>
  <si>
    <t>CUST71679</t>
  </si>
  <si>
    <t>ORD09232</t>
  </si>
  <si>
    <t>CUST84938</t>
  </si>
  <si>
    <t>ORD09233</t>
  </si>
  <si>
    <t>CUST68474</t>
  </si>
  <si>
    <t>ORD09234</t>
  </si>
  <si>
    <t>CUST70084</t>
  </si>
  <si>
    <t>ORD09235</t>
  </si>
  <si>
    <t>CUST37832</t>
  </si>
  <si>
    <t>ORD09236</t>
  </si>
  <si>
    <t>CUST35478</t>
  </si>
  <si>
    <t>ORD09237</t>
  </si>
  <si>
    <t>CUST86941</t>
  </si>
  <si>
    <t>ORD09238</t>
  </si>
  <si>
    <t>CUST22151</t>
  </si>
  <si>
    <t>ORD09239</t>
  </si>
  <si>
    <t>CUST85141</t>
  </si>
  <si>
    <t>ORD09240</t>
  </si>
  <si>
    <t>CUST31145</t>
  </si>
  <si>
    <t>ORD09241</t>
  </si>
  <si>
    <t>CUST84982</t>
  </si>
  <si>
    <t>ORD09242</t>
  </si>
  <si>
    <t>CUST14822</t>
  </si>
  <si>
    <t>ORD09243</t>
  </si>
  <si>
    <t>CUST73181</t>
  </si>
  <si>
    <t>ORD09244</t>
  </si>
  <si>
    <t>CUST59597</t>
  </si>
  <si>
    <t>ORD09245</t>
  </si>
  <si>
    <t>CUST15750</t>
  </si>
  <si>
    <t>ORD09246</t>
  </si>
  <si>
    <t>CUST73860</t>
  </si>
  <si>
    <t>ORD09247</t>
  </si>
  <si>
    <t>CUST77779</t>
  </si>
  <si>
    <t>ORD09248</t>
  </si>
  <si>
    <t>CUST90634</t>
  </si>
  <si>
    <t>ORD09249</t>
  </si>
  <si>
    <t>CUST24091</t>
  </si>
  <si>
    <t>ORD09250</t>
  </si>
  <si>
    <t>CUST59802</t>
  </si>
  <si>
    <t>ORD09251</t>
  </si>
  <si>
    <t>CUST40593</t>
  </si>
  <si>
    <t>ORD09252</t>
  </si>
  <si>
    <t>CUST13752</t>
  </si>
  <si>
    <t>ORD09253</t>
  </si>
  <si>
    <t>CUST21151</t>
  </si>
  <si>
    <t>ORD09254</t>
  </si>
  <si>
    <t>CUST80986</t>
  </si>
  <si>
    <t>ORD09255</t>
  </si>
  <si>
    <t>CUST61238</t>
  </si>
  <si>
    <t>ORD09256</t>
  </si>
  <si>
    <t>CUST32194</t>
  </si>
  <si>
    <t>ORD09257</t>
  </si>
  <si>
    <t>CUST76408</t>
  </si>
  <si>
    <t>ORD09258</t>
  </si>
  <si>
    <t>CUST17464</t>
  </si>
  <si>
    <t>ORD09259</t>
  </si>
  <si>
    <t>CUST61047</t>
  </si>
  <si>
    <t>ORD09260</t>
  </si>
  <si>
    <t>CUST73692</t>
  </si>
  <si>
    <t>ORD09261</t>
  </si>
  <si>
    <t>CUST56944</t>
  </si>
  <si>
    <t>ORD09262</t>
  </si>
  <si>
    <t>CUST93278</t>
  </si>
  <si>
    <t>ORD09263</t>
  </si>
  <si>
    <t>CUST79023</t>
  </si>
  <si>
    <t>ORD09264</t>
  </si>
  <si>
    <t>CUST48709</t>
  </si>
  <si>
    <t>ORD09265</t>
  </si>
  <si>
    <t>CUST24521</t>
  </si>
  <si>
    <t>ORD09266</t>
  </si>
  <si>
    <t>CUST28187</t>
  </si>
  <si>
    <t>ORD09267</t>
  </si>
  <si>
    <t>CUST75225</t>
  </si>
  <si>
    <t>ORD09268</t>
  </si>
  <si>
    <t>CUST27892</t>
  </si>
  <si>
    <t>ORD09269</t>
  </si>
  <si>
    <t>CUST82348</t>
  </si>
  <si>
    <t>ORD09270</t>
  </si>
  <si>
    <t>CUST18461</t>
  </si>
  <si>
    <t>ORD09271</t>
  </si>
  <si>
    <t>CUST32417</t>
  </si>
  <si>
    <t>ORD09272</t>
  </si>
  <si>
    <t>CUST56945</t>
  </si>
  <si>
    <t>ORD09273</t>
  </si>
  <si>
    <t>ORD09274</t>
  </si>
  <si>
    <t>CUST82665</t>
  </si>
  <si>
    <t>ORD09275</t>
  </si>
  <si>
    <t>CUST93035</t>
  </si>
  <si>
    <t>ORD09276</t>
  </si>
  <si>
    <t>CUST90802</t>
  </si>
  <si>
    <t>ORD09277</t>
  </si>
  <si>
    <t>CUST78288</t>
  </si>
  <si>
    <t>ORD09278</t>
  </si>
  <si>
    <t>CUST73890</t>
  </si>
  <si>
    <t>ORD09279</t>
  </si>
  <si>
    <t>CUST76558</t>
  </si>
  <si>
    <t>ORD09280</t>
  </si>
  <si>
    <t>CUST24853</t>
  </si>
  <si>
    <t>ORD09281</t>
  </si>
  <si>
    <t>CUST62745</t>
  </si>
  <si>
    <t>ORD09282</t>
  </si>
  <si>
    <t>ORD09283</t>
  </si>
  <si>
    <t>CUST26053</t>
  </si>
  <si>
    <t>ORD09284</t>
  </si>
  <si>
    <t>CUST48961</t>
  </si>
  <si>
    <t>ORD09285</t>
  </si>
  <si>
    <t>CUST90305</t>
  </si>
  <si>
    <t>ORD09286</t>
  </si>
  <si>
    <t>CUST48714</t>
  </si>
  <si>
    <t>ORD09287</t>
  </si>
  <si>
    <t>CUST12982</t>
  </si>
  <si>
    <t>ORD09288</t>
  </si>
  <si>
    <t>CUST44698</t>
  </si>
  <si>
    <t>ORD09289</t>
  </si>
  <si>
    <t>CUST55902</t>
  </si>
  <si>
    <t>ORD09290</t>
  </si>
  <si>
    <t>CUST46393</t>
  </si>
  <si>
    <t>ORD09291</t>
  </si>
  <si>
    <t>CUST21306</t>
  </si>
  <si>
    <t>ORD09292</t>
  </si>
  <si>
    <t>CUST21419</t>
  </si>
  <si>
    <t>ORD09293</t>
  </si>
  <si>
    <t>CUST19836</t>
  </si>
  <si>
    <t>ORD09294</t>
  </si>
  <si>
    <t>CUST88874</t>
  </si>
  <si>
    <t>ORD09295</t>
  </si>
  <si>
    <t>ORD09296</t>
  </si>
  <si>
    <t>CUST37210</t>
  </si>
  <si>
    <t>ORD09297</t>
  </si>
  <si>
    <t>CUST39768</t>
  </si>
  <si>
    <t>ORD09298</t>
  </si>
  <si>
    <t>CUST14530</t>
  </si>
  <si>
    <t>ORD09299</t>
  </si>
  <si>
    <t>CUST62982</t>
  </si>
  <si>
    <t>ORD09300</t>
  </si>
  <si>
    <t>CUST58627</t>
  </si>
  <si>
    <t>ORD09301</t>
  </si>
  <si>
    <t>CUST23938</t>
  </si>
  <si>
    <t>ORD09302</t>
  </si>
  <si>
    <t>CUST26373</t>
  </si>
  <si>
    <t>ORD09303</t>
  </si>
  <si>
    <t>CUST79393</t>
  </si>
  <si>
    <t>ORD09304</t>
  </si>
  <si>
    <t>CUST34957</t>
  </si>
  <si>
    <t>ORD09305</t>
  </si>
  <si>
    <t>CUST46953</t>
  </si>
  <si>
    <t>ORD09306</t>
  </si>
  <si>
    <t>CUST27893</t>
  </si>
  <si>
    <t>ORD09307</t>
  </si>
  <si>
    <t>ORD09308</t>
  </si>
  <si>
    <t>CUST99896</t>
  </si>
  <si>
    <t>ORD09309</t>
  </si>
  <si>
    <t>CUST62581</t>
  </si>
  <si>
    <t>ORD09310</t>
  </si>
  <si>
    <t>CUST52015</t>
  </si>
  <si>
    <t>ORD09311</t>
  </si>
  <si>
    <t>CUST96726</t>
  </si>
  <si>
    <t>ORD09312</t>
  </si>
  <si>
    <t>CUST36565</t>
  </si>
  <si>
    <t>ORD09313</t>
  </si>
  <si>
    <t>CUST54718</t>
  </si>
  <si>
    <t>ORD09314</t>
  </si>
  <si>
    <t>CUST19254</t>
  </si>
  <si>
    <t>ORD09315</t>
  </si>
  <si>
    <t>CUST23023</t>
  </si>
  <si>
    <t>ORD09316</t>
  </si>
  <si>
    <t>CUST63620</t>
  </si>
  <si>
    <t>ORD09317</t>
  </si>
  <si>
    <t>CUST48201</t>
  </si>
  <si>
    <t>ORD09318</t>
  </si>
  <si>
    <t>CUST19251</t>
  </si>
  <si>
    <t>ORD09319</t>
  </si>
  <si>
    <t>CUST96132</t>
  </si>
  <si>
    <t>ORD09320</t>
  </si>
  <si>
    <t>CUST33311</t>
  </si>
  <si>
    <t>ORD09321</t>
  </si>
  <si>
    <t>CUST70367</t>
  </si>
  <si>
    <t>ORD09322</t>
  </si>
  <si>
    <t>CUST48310</t>
  </si>
  <si>
    <t>ORD09323</t>
  </si>
  <si>
    <t>CUST25470</t>
  </si>
  <si>
    <t>ORD09324</t>
  </si>
  <si>
    <t>CUST59608</t>
  </si>
  <si>
    <t>ORD09325</t>
  </si>
  <si>
    <t>CUST15387</t>
  </si>
  <si>
    <t>ORD09326</t>
  </si>
  <si>
    <t>CUST74039</t>
  </si>
  <si>
    <t>ORD09327</t>
  </si>
  <si>
    <t>CUST26936</t>
  </si>
  <si>
    <t>ORD09328</t>
  </si>
  <si>
    <t>CUST55143</t>
  </si>
  <si>
    <t>ORD09329</t>
  </si>
  <si>
    <t>CUST34390</t>
  </si>
  <si>
    <t>ORD09330</t>
  </si>
  <si>
    <t>CUST27031</t>
  </si>
  <si>
    <t>ORD09331</t>
  </si>
  <si>
    <t>CUST41872</t>
  </si>
  <si>
    <t>ORD09332</t>
  </si>
  <si>
    <t>CUST29651</t>
  </si>
  <si>
    <t>ORD09333</t>
  </si>
  <si>
    <t>CUST32875</t>
  </si>
  <si>
    <t>ORD09334</t>
  </si>
  <si>
    <t>CUST80037</t>
  </si>
  <si>
    <t>ORD09335</t>
  </si>
  <si>
    <t>CUST46984</t>
  </si>
  <si>
    <t>ORD09336</t>
  </si>
  <si>
    <t>ORD09337</t>
  </si>
  <si>
    <t>CUST27365</t>
  </si>
  <si>
    <t>ORD09338</t>
  </si>
  <si>
    <t>CUST50717</t>
  </si>
  <si>
    <t>ORD09339</t>
  </si>
  <si>
    <t>CUST93434</t>
  </si>
  <si>
    <t>ORD09340</t>
  </si>
  <si>
    <t>CUST87328</t>
  </si>
  <si>
    <t>ORD09341</t>
  </si>
  <si>
    <t>CUST10544</t>
  </si>
  <si>
    <t>ORD09342</t>
  </si>
  <si>
    <t>CUST41548</t>
  </si>
  <si>
    <t>ORD09343</t>
  </si>
  <si>
    <t>CUST40958</t>
  </si>
  <si>
    <t>ORD09344</t>
  </si>
  <si>
    <t>CUST55571</t>
  </si>
  <si>
    <t>ORD09345</t>
  </si>
  <si>
    <t>CUST28257</t>
  </si>
  <si>
    <t>ORD09346</t>
  </si>
  <si>
    <t>ORD09347</t>
  </si>
  <si>
    <t>CUST39414</t>
  </si>
  <si>
    <t>ORD09348</t>
  </si>
  <si>
    <t>CUST49550</t>
  </si>
  <si>
    <t>ORD09349</t>
  </si>
  <si>
    <t>CUST82541</t>
  </si>
  <si>
    <t>ORD09350</t>
  </si>
  <si>
    <t>ORD09351</t>
  </si>
  <si>
    <t>CUST20443</t>
  </si>
  <si>
    <t>ORD09352</t>
  </si>
  <si>
    <t>CUST74931</t>
  </si>
  <si>
    <t>ORD09353</t>
  </si>
  <si>
    <t>CUST15029</t>
  </si>
  <si>
    <t>ORD09354</t>
  </si>
  <si>
    <t>CUST31224</t>
  </si>
  <si>
    <t>ORD09355</t>
  </si>
  <si>
    <t>CUST32276</t>
  </si>
  <si>
    <t>ORD09356</t>
  </si>
  <si>
    <t>CUST61758</t>
  </si>
  <si>
    <t>ORD09357</t>
  </si>
  <si>
    <t>ORD09358</t>
  </si>
  <si>
    <t>CUST48487</t>
  </si>
  <si>
    <t>ORD09359</t>
  </si>
  <si>
    <t>CUST71059</t>
  </si>
  <si>
    <t>ORD09360</t>
  </si>
  <si>
    <t>CUST44335</t>
  </si>
  <si>
    <t>ORD09361</t>
  </si>
  <si>
    <t>CUST61384</t>
  </si>
  <si>
    <t>ORD09362</t>
  </si>
  <si>
    <t>CUST17452</t>
  </si>
  <si>
    <t>ORD09363</t>
  </si>
  <si>
    <t>ORD09364</t>
  </si>
  <si>
    <t>CUST45088</t>
  </si>
  <si>
    <t>ORD09365</t>
  </si>
  <si>
    <t>CUST40175</t>
  </si>
  <si>
    <t>ORD09366</t>
  </si>
  <si>
    <t>CUST59399</t>
  </si>
  <si>
    <t>ORD09367</t>
  </si>
  <si>
    <t>CUST71980</t>
  </si>
  <si>
    <t>ORD09368</t>
  </si>
  <si>
    <t>CUST61997</t>
  </si>
  <si>
    <t>ORD09369</t>
  </si>
  <si>
    <t>CUST42020</t>
  </si>
  <si>
    <t>ORD09370</t>
  </si>
  <si>
    <t>CUST19260</t>
  </si>
  <si>
    <t>ORD09371</t>
  </si>
  <si>
    <t>CUST53283</t>
  </si>
  <si>
    <t>ORD09372</t>
  </si>
  <si>
    <t>CUST31913</t>
  </si>
  <si>
    <t>ORD09373</t>
  </si>
  <si>
    <t>CUST16258</t>
  </si>
  <si>
    <t>ORD09374</t>
  </si>
  <si>
    <t>ORD09375</t>
  </si>
  <si>
    <t>CUST24423</t>
  </si>
  <si>
    <t>ORD09376</t>
  </si>
  <si>
    <t>CUST63410</t>
  </si>
  <si>
    <t>ORD09377</t>
  </si>
  <si>
    <t>CUST34693</t>
  </si>
  <si>
    <t>ORD09378</t>
  </si>
  <si>
    <t>CUST92605</t>
  </si>
  <si>
    <t>ORD09379</t>
  </si>
  <si>
    <t>CUST66696</t>
  </si>
  <si>
    <t>ORD09380</t>
  </si>
  <si>
    <t>CUST15007</t>
  </si>
  <si>
    <t>ORD09381</t>
  </si>
  <si>
    <t>CUST46216</t>
  </si>
  <si>
    <t>ORD09382</t>
  </si>
  <si>
    <t>CUST32480</t>
  </si>
  <si>
    <t>ORD09383</t>
  </si>
  <si>
    <t>CUST75153</t>
  </si>
  <si>
    <t>ORD09384</t>
  </si>
  <si>
    <t>CUST49681</t>
  </si>
  <si>
    <t>ORD09385</t>
  </si>
  <si>
    <t>CUST96925</t>
  </si>
  <si>
    <t>ORD09386</t>
  </si>
  <si>
    <t>CUST68716</t>
  </si>
  <si>
    <t>ORD09387</t>
  </si>
  <si>
    <t>CUST78948</t>
  </si>
  <si>
    <t>ORD09388</t>
  </si>
  <si>
    <t>CUST69989</t>
  </si>
  <si>
    <t>ORD09389</t>
  </si>
  <si>
    <t>CUST16692</t>
  </si>
  <si>
    <t>ORD09390</t>
  </si>
  <si>
    <t>CUST83410</t>
  </si>
  <si>
    <t>ORD09391</t>
  </si>
  <si>
    <t>ORD09392</t>
  </si>
  <si>
    <t>CUST20773</t>
  </si>
  <si>
    <t>ORD09393</t>
  </si>
  <si>
    <t>CUST76631</t>
  </si>
  <si>
    <t>ORD09394</t>
  </si>
  <si>
    <t>CUST59036</t>
  </si>
  <si>
    <t>ORD09395</t>
  </si>
  <si>
    <t>ORD09396</t>
  </si>
  <si>
    <t>CUST84602</t>
  </si>
  <si>
    <t>ORD09397</t>
  </si>
  <si>
    <t>CUST54255</t>
  </si>
  <si>
    <t>ORD09398</t>
  </si>
  <si>
    <t>CUST32988</t>
  </si>
  <si>
    <t>ORD09399</t>
  </si>
  <si>
    <t>CUST64202</t>
  </si>
  <si>
    <t>ORD09400</t>
  </si>
  <si>
    <t>CUST82330</t>
  </si>
  <si>
    <t>ORD09401</t>
  </si>
  <si>
    <t>CUST10834</t>
  </si>
  <si>
    <t>ORD09402</t>
  </si>
  <si>
    <t>CUST61138</t>
  </si>
  <si>
    <t>ORD09403</t>
  </si>
  <si>
    <t>CUST69278</t>
  </si>
  <si>
    <t>ORD09404</t>
  </si>
  <si>
    <t>CUST45531</t>
  </si>
  <si>
    <t>ORD09405</t>
  </si>
  <si>
    <t>CUST48304</t>
  </si>
  <si>
    <t>ORD09406</t>
  </si>
  <si>
    <t>CUST50340</t>
  </si>
  <si>
    <t>ORD09407</t>
  </si>
  <si>
    <t>CUST82593</t>
  </si>
  <si>
    <t>ORD09408</t>
  </si>
  <si>
    <t>CUST44266</t>
  </si>
  <si>
    <t>ORD09409</t>
  </si>
  <si>
    <t>CUST15446</t>
  </si>
  <si>
    <t>ORD09410</t>
  </si>
  <si>
    <t>CUST58114</t>
  </si>
  <si>
    <t>ORD09411</t>
  </si>
  <si>
    <t>CUST50339</t>
  </si>
  <si>
    <t>ORD09412</t>
  </si>
  <si>
    <t>CUST90659</t>
  </si>
  <si>
    <t>ORD09413</t>
  </si>
  <si>
    <t>CUST44601</t>
  </si>
  <si>
    <t>ORD09414</t>
  </si>
  <si>
    <t>CUST60758</t>
  </si>
  <si>
    <t>ORD09415</t>
  </si>
  <si>
    <t>CUST58253</t>
  </si>
  <si>
    <t>ORD09416</t>
  </si>
  <si>
    <t>CUST25693</t>
  </si>
  <si>
    <t>ORD09417</t>
  </si>
  <si>
    <t>CUST16948</t>
  </si>
  <si>
    <t>ORD09418</t>
  </si>
  <si>
    <t>CUST56306</t>
  </si>
  <si>
    <t>ORD09419</t>
  </si>
  <si>
    <t>ORD09420</t>
  </si>
  <si>
    <t>CUST25960</t>
  </si>
  <si>
    <t>ORD09421</t>
  </si>
  <si>
    <t>ORD09422</t>
  </si>
  <si>
    <t>CUST52008</t>
  </si>
  <si>
    <t>ORD09423</t>
  </si>
  <si>
    <t>CUST23126</t>
  </si>
  <si>
    <t>ORD09424</t>
  </si>
  <si>
    <t>CUST87620</t>
  </si>
  <si>
    <t>ORD09425</t>
  </si>
  <si>
    <t>CUST34956</t>
  </si>
  <si>
    <t>ORD09426</t>
  </si>
  <si>
    <t>CUST63907</t>
  </si>
  <si>
    <t>ORD09427</t>
  </si>
  <si>
    <t>ORD09428</t>
  </si>
  <si>
    <t>CUST53281</t>
  </si>
  <si>
    <t>ORD09429</t>
  </si>
  <si>
    <t>ORD09430</t>
  </si>
  <si>
    <t>CUST79621</t>
  </si>
  <si>
    <t>ORD09431</t>
  </si>
  <si>
    <t>CUST19522</t>
  </si>
  <si>
    <t>ORD09432</t>
  </si>
  <si>
    <t>CUST48394</t>
  </si>
  <si>
    <t>ORD09433</t>
  </si>
  <si>
    <t>CUST19929</t>
  </si>
  <si>
    <t>ORD09434</t>
  </si>
  <si>
    <t>CUST44787</t>
  </si>
  <si>
    <t>ORD09435</t>
  </si>
  <si>
    <t>ORD09436</t>
  </si>
  <si>
    <t>CUST56294</t>
  </si>
  <si>
    <t>ORD09437</t>
  </si>
  <si>
    <t>ORD09438</t>
  </si>
  <si>
    <t>CUST70187</t>
  </si>
  <si>
    <t>ORD09439</t>
  </si>
  <si>
    <t>CUST46851</t>
  </si>
  <si>
    <t>ORD09440</t>
  </si>
  <si>
    <t>CUST84004</t>
  </si>
  <si>
    <t>ORD09441</t>
  </si>
  <si>
    <t>ORD09442</t>
  </si>
  <si>
    <t>CUST46358</t>
  </si>
  <si>
    <t>ORD09443</t>
  </si>
  <si>
    <t>CUST70273</t>
  </si>
  <si>
    <t>ORD09444</t>
  </si>
  <si>
    <t>CUST96332</t>
  </si>
  <si>
    <t>ORD09445</t>
  </si>
  <si>
    <t>CUST81764</t>
  </si>
  <si>
    <t>ORD09446</t>
  </si>
  <si>
    <t>CUST76862</t>
  </si>
  <si>
    <t>ORD09447</t>
  </si>
  <si>
    <t>CUST59354</t>
  </si>
  <si>
    <t>ORD09448</t>
  </si>
  <si>
    <t>CUST38559</t>
  </si>
  <si>
    <t>ORD09449</t>
  </si>
  <si>
    <t>CUST97095</t>
  </si>
  <si>
    <t>ORD09450</t>
  </si>
  <si>
    <t>CUST16045</t>
  </si>
  <si>
    <t>ORD09451</t>
  </si>
  <si>
    <t>CUST29055</t>
  </si>
  <si>
    <t>ORD09452</t>
  </si>
  <si>
    <t>CUST93115</t>
  </si>
  <si>
    <t>ORD09453</t>
  </si>
  <si>
    <t>CUST69821</t>
  </si>
  <si>
    <t>ORD09454</t>
  </si>
  <si>
    <t>CUST91967</t>
  </si>
  <si>
    <t>ORD09455</t>
  </si>
  <si>
    <t>CUST38451</t>
  </si>
  <si>
    <t>ORD09456</t>
  </si>
  <si>
    <t>CUST26682</t>
  </si>
  <si>
    <t>ORD09457</t>
  </si>
  <si>
    <t>CUST62819</t>
  </si>
  <si>
    <t>ORD09458</t>
  </si>
  <si>
    <t>CUST16290</t>
  </si>
  <si>
    <t>ORD09459</t>
  </si>
  <si>
    <t>CUST39828</t>
  </si>
  <si>
    <t>ORD09460</t>
  </si>
  <si>
    <t>CUST54307</t>
  </si>
  <si>
    <t>ORD09461</t>
  </si>
  <si>
    <t>CUST71928</t>
  </si>
  <si>
    <t>ORD09462</t>
  </si>
  <si>
    <t>CUST22259</t>
  </si>
  <si>
    <t>ORD09463</t>
  </si>
  <si>
    <t>CUST75120</t>
  </si>
  <si>
    <t>ORD09464</t>
  </si>
  <si>
    <t>CUST56760</t>
  </si>
  <si>
    <t>ORD09465</t>
  </si>
  <si>
    <t>CUST82269</t>
  </si>
  <si>
    <t>ORD09466</t>
  </si>
  <si>
    <t>CUST50419</t>
  </si>
  <si>
    <t>ORD09467</t>
  </si>
  <si>
    <t>CUST24858</t>
  </si>
  <si>
    <t>ORD09468</t>
  </si>
  <si>
    <t>CUST96283</t>
  </si>
  <si>
    <t>ORD09469</t>
  </si>
  <si>
    <t>CUST68871</t>
  </si>
  <si>
    <t>ORD09470</t>
  </si>
  <si>
    <t>CUST90260</t>
  </si>
  <si>
    <t>ORD09471</t>
  </si>
  <si>
    <t>CUST45319</t>
  </si>
  <si>
    <t>ORD09472</t>
  </si>
  <si>
    <t>CUST23470</t>
  </si>
  <si>
    <t>ORD09473</t>
  </si>
  <si>
    <t>CUST28722</t>
  </si>
  <si>
    <t>ORD09474</t>
  </si>
  <si>
    <t>CUST80125</t>
  </si>
  <si>
    <t>ORD09475</t>
  </si>
  <si>
    <t>CUST71402</t>
  </si>
  <si>
    <t>ORD09476</t>
  </si>
  <si>
    <t>CUST42377</t>
  </si>
  <si>
    <t>ORD09477</t>
  </si>
  <si>
    <t>CUST99503</t>
  </si>
  <si>
    <t>ORD09478</t>
  </si>
  <si>
    <t>CUST99639</t>
  </si>
  <si>
    <t>ORD09479</t>
  </si>
  <si>
    <t>CUST99561</t>
  </si>
  <si>
    <t>ORD09480</t>
  </si>
  <si>
    <t>CUST78571</t>
  </si>
  <si>
    <t>ORD09481</t>
  </si>
  <si>
    <t>CUST69551</t>
  </si>
  <si>
    <t>ORD09482</t>
  </si>
  <si>
    <t>CUST48079</t>
  </si>
  <si>
    <t>ORD09483</t>
  </si>
  <si>
    <t>CUST23593</t>
  </si>
  <si>
    <t>ORD09484</t>
  </si>
  <si>
    <t>CUST61875</t>
  </si>
  <si>
    <t>ORD09485</t>
  </si>
  <si>
    <t>CUST33231</t>
  </si>
  <si>
    <t>ORD09486</t>
  </si>
  <si>
    <t>CUST12368</t>
  </si>
  <si>
    <t>ORD09487</t>
  </si>
  <si>
    <t>CUST29628</t>
  </si>
  <si>
    <t>ORD09488</t>
  </si>
  <si>
    <t>CUST72920</t>
  </si>
  <si>
    <t>ORD09489</t>
  </si>
  <si>
    <t>CUST54392</t>
  </si>
  <si>
    <t>ORD09490</t>
  </si>
  <si>
    <t>CUST38099</t>
  </si>
  <si>
    <t>ORD09491</t>
  </si>
  <si>
    <t>CUST42833</t>
  </si>
  <si>
    <t>ORD09492</t>
  </si>
  <si>
    <t>CUST36277</t>
  </si>
  <si>
    <t>ORD09493</t>
  </si>
  <si>
    <t>CUST60650</t>
  </si>
  <si>
    <t>ORD09494</t>
  </si>
  <si>
    <t>CUST66915</t>
  </si>
  <si>
    <t>ORD09495</t>
  </si>
  <si>
    <t>CUST32075</t>
  </si>
  <si>
    <t>ORD09496</t>
  </si>
  <si>
    <t>ORD09497</t>
  </si>
  <si>
    <t>CUST28886</t>
  </si>
  <si>
    <t>ORD09498</t>
  </si>
  <si>
    <t>CUST70569</t>
  </si>
  <si>
    <t>ORD09499</t>
  </si>
  <si>
    <t>CUST34710</t>
  </si>
  <si>
    <t>ORD09500</t>
  </si>
  <si>
    <t>CUST57907</t>
  </si>
  <si>
    <t>ORD09501</t>
  </si>
  <si>
    <t>CUST63934</t>
  </si>
  <si>
    <t>ORD09502</t>
  </si>
  <si>
    <t>CUST64981</t>
  </si>
  <si>
    <t>ORD09503</t>
  </si>
  <si>
    <t>ORD09504</t>
  </si>
  <si>
    <t>CUST80925</t>
  </si>
  <si>
    <t>ORD09505</t>
  </si>
  <si>
    <t>ORD09506</t>
  </si>
  <si>
    <t>CUST87454</t>
  </si>
  <si>
    <t>ORD09507</t>
  </si>
  <si>
    <t>CUST86674</t>
  </si>
  <si>
    <t>ORD09508</t>
  </si>
  <si>
    <t>CUST91159</t>
  </si>
  <si>
    <t>ORD09509</t>
  </si>
  <si>
    <t>CUST35548</t>
  </si>
  <si>
    <t>ORD09510</t>
  </si>
  <si>
    <t>CUST79122</t>
  </si>
  <si>
    <t>ORD09511</t>
  </si>
  <si>
    <t>ORD09512</t>
  </si>
  <si>
    <t>CUST21534</t>
  </si>
  <si>
    <t>ORD09513</t>
  </si>
  <si>
    <t>CUST49009</t>
  </si>
  <si>
    <t>ORD09514</t>
  </si>
  <si>
    <t>CUST59820</t>
  </si>
  <si>
    <t>ORD09515</t>
  </si>
  <si>
    <t>CUST48413</t>
  </si>
  <si>
    <t>ORD09516</t>
  </si>
  <si>
    <t>CUST37672</t>
  </si>
  <si>
    <t>ORD09517</t>
  </si>
  <si>
    <t>CUST70065</t>
  </si>
  <si>
    <t>ORD09518</t>
  </si>
  <si>
    <t>CUST65822</t>
  </si>
  <si>
    <t>ORD09519</t>
  </si>
  <si>
    <t>CUST80388</t>
  </si>
  <si>
    <t>ORD09520</t>
  </si>
  <si>
    <t>ORD09521</t>
  </si>
  <si>
    <t>CUST11986</t>
  </si>
  <si>
    <t>ORD09522</t>
  </si>
  <si>
    <t>ORD09523</t>
  </si>
  <si>
    <t>CUST61512</t>
  </si>
  <si>
    <t>ORD09524</t>
  </si>
  <si>
    <t>CUST74634</t>
  </si>
  <si>
    <t>ORD09525</t>
  </si>
  <si>
    <t>CUST63503</t>
  </si>
  <si>
    <t>ORD09526</t>
  </si>
  <si>
    <t>CUST40199</t>
  </si>
  <si>
    <t>ORD09527</t>
  </si>
  <si>
    <t>ORD09528</t>
  </si>
  <si>
    <t>CUST87196</t>
  </si>
  <si>
    <t>ORD09529</t>
  </si>
  <si>
    <t>CUST72699</t>
  </si>
  <si>
    <t>ORD09530</t>
  </si>
  <si>
    <t>CUST37289</t>
  </si>
  <si>
    <t>ORD09531</t>
  </si>
  <si>
    <t>CUST84478</t>
  </si>
  <si>
    <t>ORD09532</t>
  </si>
  <si>
    <t>CUST81036</t>
  </si>
  <si>
    <t>ORD09533</t>
  </si>
  <si>
    <t>CUST42511</t>
  </si>
  <si>
    <t>ORD09534</t>
  </si>
  <si>
    <t>ORD09535</t>
  </si>
  <si>
    <t>CUST53278</t>
  </si>
  <si>
    <t>ORD09536</t>
  </si>
  <si>
    <t>CUST43463</t>
  </si>
  <si>
    <t>ORD09537</t>
  </si>
  <si>
    <t>CUST78439</t>
  </si>
  <si>
    <t>ORD09538</t>
  </si>
  <si>
    <t>CUST88213</t>
  </si>
  <si>
    <t>ORD09539</t>
  </si>
  <si>
    <t>CUST93685</t>
  </si>
  <si>
    <t>ORD09540</t>
  </si>
  <si>
    <t>CUST99998</t>
  </si>
  <si>
    <t>ORD09541</t>
  </si>
  <si>
    <t>CUST19679</t>
  </si>
  <si>
    <t>ORD09542</t>
  </si>
  <si>
    <t>ORD09543</t>
  </si>
  <si>
    <t>CUST46667</t>
  </si>
  <si>
    <t>ORD09544</t>
  </si>
  <si>
    <t>CUST90002</t>
  </si>
  <si>
    <t>ORD09545</t>
  </si>
  <si>
    <t>ORD09546</t>
  </si>
  <si>
    <t>CUST17619</t>
  </si>
  <si>
    <t>ORD09547</t>
  </si>
  <si>
    <t>CUST11933</t>
  </si>
  <si>
    <t>ORD09548</t>
  </si>
  <si>
    <t>CUST75883</t>
  </si>
  <si>
    <t>ORD09549</t>
  </si>
  <si>
    <t>ORD09550</t>
  </si>
  <si>
    <t>CUST94871</t>
  </si>
  <si>
    <t>ORD09551</t>
  </si>
  <si>
    <t>CUST45685</t>
  </si>
  <si>
    <t>ORD09552</t>
  </si>
  <si>
    <t>CUST24014</t>
  </si>
  <si>
    <t>ORD09553</t>
  </si>
  <si>
    <t>CUST31572</t>
  </si>
  <si>
    <t>ORD09554</t>
  </si>
  <si>
    <t>CUST29305</t>
  </si>
  <si>
    <t>ORD09555</t>
  </si>
  <si>
    <t>CUST67122</t>
  </si>
  <si>
    <t>ORD09556</t>
  </si>
  <si>
    <t>CUST41657</t>
  </si>
  <si>
    <t>ORD09557</t>
  </si>
  <si>
    <t>CUST26854</t>
  </si>
  <si>
    <t>ORD09558</t>
  </si>
  <si>
    <t>CUST46465</t>
  </si>
  <si>
    <t>ORD09559</t>
  </si>
  <si>
    <t>CUST89942</t>
  </si>
  <si>
    <t>ORD09560</t>
  </si>
  <si>
    <t>CUST42574</t>
  </si>
  <si>
    <t>ORD09561</t>
  </si>
  <si>
    <t>CUST77871</t>
  </si>
  <si>
    <t>ORD09562</t>
  </si>
  <si>
    <t>CUST17694</t>
  </si>
  <si>
    <t>ORD09563</t>
  </si>
  <si>
    <t>CUST62076</t>
  </si>
  <si>
    <t>ORD09564</t>
  </si>
  <si>
    <t>CUST91320</t>
  </si>
  <si>
    <t>ORD09565</t>
  </si>
  <si>
    <t>CUST56771</t>
  </si>
  <si>
    <t>ORD09566</t>
  </si>
  <si>
    <t>CUST63085</t>
  </si>
  <si>
    <t>ORD09567</t>
  </si>
  <si>
    <t>CUST77554</t>
  </si>
  <si>
    <t>ORD09568</t>
  </si>
  <si>
    <t>CUST51798</t>
  </si>
  <si>
    <t>ORD09569</t>
  </si>
  <si>
    <t>CUST77277</t>
  </si>
  <si>
    <t>ORD09570</t>
  </si>
  <si>
    <t>CUST73620</t>
  </si>
  <si>
    <t>ORD09571</t>
  </si>
  <si>
    <t>CUST67885</t>
  </si>
  <si>
    <t>ORD09572</t>
  </si>
  <si>
    <t>CUST71766</t>
  </si>
  <si>
    <t>ORD09573</t>
  </si>
  <si>
    <t>CUST92717</t>
  </si>
  <si>
    <t>ORD09574</t>
  </si>
  <si>
    <t>CUST18327</t>
  </si>
  <si>
    <t>ORD09575</t>
  </si>
  <si>
    <t>CUST99335</t>
  </si>
  <si>
    <t>ORD09576</t>
  </si>
  <si>
    <t>CUST21389</t>
  </si>
  <si>
    <t>ORD09577</t>
  </si>
  <si>
    <t>CUST86725</t>
  </si>
  <si>
    <t>ORD09578</t>
  </si>
  <si>
    <t>CUST74030</t>
  </si>
  <si>
    <t>ORD09579</t>
  </si>
  <si>
    <t>CUST77467</t>
  </si>
  <si>
    <t>ORD09580</t>
  </si>
  <si>
    <t>CUST83015</t>
  </si>
  <si>
    <t>ORD09581</t>
  </si>
  <si>
    <t>CUST29392</t>
  </si>
  <si>
    <t>ORD09582</t>
  </si>
  <si>
    <t>ORD09583</t>
  </si>
  <si>
    <t>CUST40347</t>
  </si>
  <si>
    <t>ORD09584</t>
  </si>
  <si>
    <t>CUST99479</t>
  </si>
  <si>
    <t>ORD09585</t>
  </si>
  <si>
    <t>CUST29549</t>
  </si>
  <si>
    <t>ORD09586</t>
  </si>
  <si>
    <t>CUST44358</t>
  </si>
  <si>
    <t>ORD09587</t>
  </si>
  <si>
    <t>CUST97635</t>
  </si>
  <si>
    <t>ORD09588</t>
  </si>
  <si>
    <t>CUST84349</t>
  </si>
  <si>
    <t>ORD09589</t>
  </si>
  <si>
    <t>CUST10406</t>
  </si>
  <si>
    <t>ORD09590</t>
  </si>
  <si>
    <t>CUST56628</t>
  </si>
  <si>
    <t>ORD09591</t>
  </si>
  <si>
    <t>CUST45264</t>
  </si>
  <si>
    <t>ORD09592</t>
  </si>
  <si>
    <t>CUST14429</t>
  </si>
  <si>
    <t>ORD09593</t>
  </si>
  <si>
    <t>CUST85925</t>
  </si>
  <si>
    <t>ORD09594</t>
  </si>
  <si>
    <t>CUST21476</t>
  </si>
  <si>
    <t>ORD09595</t>
  </si>
  <si>
    <t>CUST37087</t>
  </si>
  <si>
    <t>ORD09596</t>
  </si>
  <si>
    <t>CUST49410</t>
  </si>
  <si>
    <t>ORD09597</t>
  </si>
  <si>
    <t>CUST32933</t>
  </si>
  <si>
    <t>ORD09598</t>
  </si>
  <si>
    <t>CUST79186</t>
  </si>
  <si>
    <t>ORD09599</t>
  </si>
  <si>
    <t>CUST66286</t>
  </si>
  <si>
    <t>ORD09600</t>
  </si>
  <si>
    <t>CUST61266</t>
  </si>
  <si>
    <t>ORD09601</t>
  </si>
  <si>
    <t>CUST30478</t>
  </si>
  <si>
    <t>ORD09602</t>
  </si>
  <si>
    <t>CUST80274</t>
  </si>
  <si>
    <t>ORD09603</t>
  </si>
  <si>
    <t>CUST16596</t>
  </si>
  <si>
    <t>ORD09604</t>
  </si>
  <si>
    <t>CUST26909</t>
  </si>
  <si>
    <t>ORD09605</t>
  </si>
  <si>
    <t>CUST41930</t>
  </si>
  <si>
    <t>ORD09606</t>
  </si>
  <si>
    <t>CUST27073</t>
  </si>
  <si>
    <t>ORD09607</t>
  </si>
  <si>
    <t>CUST52172</t>
  </si>
  <si>
    <t>ORD09608</t>
  </si>
  <si>
    <t>CUST86542</t>
  </si>
  <si>
    <t>ORD09609</t>
  </si>
  <si>
    <t>CUST14409</t>
  </si>
  <si>
    <t>ORD09610</t>
  </si>
  <si>
    <t>ORD09611</t>
  </si>
  <si>
    <t>ORD09612</t>
  </si>
  <si>
    <t>CUST72624</t>
  </si>
  <si>
    <t>ORD09613</t>
  </si>
  <si>
    <t>CUST26822</t>
  </si>
  <si>
    <t>ORD09614</t>
  </si>
  <si>
    <t>CUST17685</t>
  </si>
  <si>
    <t>ORD09615</t>
  </si>
  <si>
    <t>CUST22940</t>
  </si>
  <si>
    <t>ORD09616</t>
  </si>
  <si>
    <t>ORD09617</t>
  </si>
  <si>
    <t>CUST31848</t>
  </si>
  <si>
    <t>ORD09618</t>
  </si>
  <si>
    <t>CUST90472</t>
  </si>
  <si>
    <t>ORD09619</t>
  </si>
  <si>
    <t>CUST79631</t>
  </si>
  <si>
    <t>ORD09620</t>
  </si>
  <si>
    <t>CUST85920</t>
  </si>
  <si>
    <t>ORD09621</t>
  </si>
  <si>
    <t>CUST24170</t>
  </si>
  <si>
    <t>ORD09622</t>
  </si>
  <si>
    <t>CUST67233</t>
  </si>
  <si>
    <t>ORD09623</t>
  </si>
  <si>
    <t>CUST84918</t>
  </si>
  <si>
    <t>ORD09624</t>
  </si>
  <si>
    <t>CUST69991</t>
  </si>
  <si>
    <t>ORD09625</t>
  </si>
  <si>
    <t>CUST17012</t>
  </si>
  <si>
    <t>ORD09626</t>
  </si>
  <si>
    <t>CUST32247</t>
  </si>
  <si>
    <t>ORD09627</t>
  </si>
  <si>
    <t>CUST11988</t>
  </si>
  <si>
    <t>ORD09628</t>
  </si>
  <si>
    <t>ORD09629</t>
  </si>
  <si>
    <t>ORD09630</t>
  </si>
  <si>
    <t>ORD09631</t>
  </si>
  <si>
    <t>CUST18321</t>
  </si>
  <si>
    <t>ORD09632</t>
  </si>
  <si>
    <t>CUST75979</t>
  </si>
  <si>
    <t>ORD09633</t>
  </si>
  <si>
    <t>CUST13875</t>
  </si>
  <si>
    <t>ORD09634</t>
  </si>
  <si>
    <t>CUST16700</t>
  </si>
  <si>
    <t>ORD09635</t>
  </si>
  <si>
    <t>CUST47145</t>
  </si>
  <si>
    <t>ORD09636</t>
  </si>
  <si>
    <t>CUST35796</t>
  </si>
  <si>
    <t>ORD09637</t>
  </si>
  <si>
    <t>CUST28397</t>
  </si>
  <si>
    <t>ORD09638</t>
  </si>
  <si>
    <t>ORD09639</t>
  </si>
  <si>
    <t>CUST81014</t>
  </si>
  <si>
    <t>ORD09640</t>
  </si>
  <si>
    <t>CUST17154</t>
  </si>
  <si>
    <t>ORD09641</t>
  </si>
  <si>
    <t>CUST91827</t>
  </si>
  <si>
    <t>ORD09642</t>
  </si>
  <si>
    <t>CUST19441</t>
  </si>
  <si>
    <t>ORD09643</t>
  </si>
  <si>
    <t>CUST51152</t>
  </si>
  <si>
    <t>ORD09644</t>
  </si>
  <si>
    <t>CUST21401</t>
  </si>
  <si>
    <t>ORD09645</t>
  </si>
  <si>
    <t>CUST46241</t>
  </si>
  <si>
    <t>ORD09646</t>
  </si>
  <si>
    <t>CUST48797</t>
  </si>
  <si>
    <t>ORD09647</t>
  </si>
  <si>
    <t>CUST38859</t>
  </si>
  <si>
    <t>ORD09648</t>
  </si>
  <si>
    <t>CUST33253</t>
  </si>
  <si>
    <t>ORD09649</t>
  </si>
  <si>
    <t>CUST53655</t>
  </si>
  <si>
    <t>ORD09650</t>
  </si>
  <si>
    <t>CUST84483</t>
  </si>
  <si>
    <t>ORD09651</t>
  </si>
  <si>
    <t>CUST26960</t>
  </si>
  <si>
    <t>ORD09652</t>
  </si>
  <si>
    <t>CUST80115</t>
  </si>
  <si>
    <t>ORD09653</t>
  </si>
  <si>
    <t>CUST79671</t>
  </si>
  <si>
    <t>ORD09654</t>
  </si>
  <si>
    <t>CUST29299</t>
  </si>
  <si>
    <t>ORD09655</t>
  </si>
  <si>
    <t>CUST70347</t>
  </si>
  <si>
    <t>ORD09656</t>
  </si>
  <si>
    <t>CUST99344</t>
  </si>
  <si>
    <t>ORD09657</t>
  </si>
  <si>
    <t>CUST51947</t>
  </si>
  <si>
    <t>ORD09658</t>
  </si>
  <si>
    <t>ORD09659</t>
  </si>
  <si>
    <t>CUST84387</t>
  </si>
  <si>
    <t>ORD09660</t>
  </si>
  <si>
    <t>CUST75411</t>
  </si>
  <si>
    <t>ORD09661</t>
  </si>
  <si>
    <t>CUST47825</t>
  </si>
  <si>
    <t>ORD09662</t>
  </si>
  <si>
    <t>CUST45383</t>
  </si>
  <si>
    <t>ORD09663</t>
  </si>
  <si>
    <t>CUST70528</t>
  </si>
  <si>
    <t>ORD09664</t>
  </si>
  <si>
    <t>CUST18968</t>
  </si>
  <si>
    <t>ORD09665</t>
  </si>
  <si>
    <t>CUST24242</t>
  </si>
  <si>
    <t>ORD09666</t>
  </si>
  <si>
    <t>CUST11806</t>
  </si>
  <si>
    <t>ORD09667</t>
  </si>
  <si>
    <t>CUST66669</t>
  </si>
  <si>
    <t>ORD09668</t>
  </si>
  <si>
    <t>CUST67497</t>
  </si>
  <si>
    <t>ORD09669</t>
  </si>
  <si>
    <t>CUST83025</t>
  </si>
  <si>
    <t>ORD09670</t>
  </si>
  <si>
    <t>CUST48166</t>
  </si>
  <si>
    <t>ORD09671</t>
  </si>
  <si>
    <t>CUST98754</t>
  </si>
  <si>
    <t>ORD09672</t>
  </si>
  <si>
    <t>CUST47979</t>
  </si>
  <si>
    <t>ORD09673</t>
  </si>
  <si>
    <t>CUST79795</t>
  </si>
  <si>
    <t>ORD09674</t>
  </si>
  <si>
    <t>CUST99242</t>
  </si>
  <si>
    <t>ORD09675</t>
  </si>
  <si>
    <t>ORD09676</t>
  </si>
  <si>
    <t>CUST75743</t>
  </si>
  <si>
    <t>ORD09677</t>
  </si>
  <si>
    <t>CUST32344</t>
  </si>
  <si>
    <t>ORD09678</t>
  </si>
  <si>
    <t>CUST19883</t>
  </si>
  <si>
    <t>ORD09679</t>
  </si>
  <si>
    <t>CUST77267</t>
  </si>
  <si>
    <t>ORD09680</t>
  </si>
  <si>
    <t>CUST72946</t>
  </si>
  <si>
    <t>ORD09681</t>
  </si>
  <si>
    <t>ORD09682</t>
  </si>
  <si>
    <t>CUST36477</t>
  </si>
  <si>
    <t>ORD09683</t>
  </si>
  <si>
    <t>CUST94966</t>
  </si>
  <si>
    <t>ORD09684</t>
  </si>
  <si>
    <t>CUST37329</t>
  </si>
  <si>
    <t>ORD09685</t>
  </si>
  <si>
    <t>CUST62244</t>
  </si>
  <si>
    <t>ORD09686</t>
  </si>
  <si>
    <t>CUST71307</t>
  </si>
  <si>
    <t>ORD09687</t>
  </si>
  <si>
    <t>CUST87391</t>
  </si>
  <si>
    <t>ORD09688</t>
  </si>
  <si>
    <t>CUST30873</t>
  </si>
  <si>
    <t>ORD09689</t>
  </si>
  <si>
    <t>CUST70397</t>
  </si>
  <si>
    <t>ORD09690</t>
  </si>
  <si>
    <t>CUST94131</t>
  </si>
  <si>
    <t>ORD09691</t>
  </si>
  <si>
    <t>CUST38288</t>
  </si>
  <si>
    <t>ORD09692</t>
  </si>
  <si>
    <t>ORD09693</t>
  </si>
  <si>
    <t>CUST15336</t>
  </si>
  <si>
    <t>ORD09694</t>
  </si>
  <si>
    <t>CUST21636</t>
  </si>
  <si>
    <t>ORD09695</t>
  </si>
  <si>
    <t>CUST70096</t>
  </si>
  <si>
    <t>ORD09696</t>
  </si>
  <si>
    <t>CUST83588</t>
  </si>
  <si>
    <t>ORD09697</t>
  </si>
  <si>
    <t>CUST22201</t>
  </si>
  <si>
    <t>ORD09698</t>
  </si>
  <si>
    <t>CUST67277</t>
  </si>
  <si>
    <t>ORD09699</t>
  </si>
  <si>
    <t>CUST81882</t>
  </si>
  <si>
    <t>ORD09700</t>
  </si>
  <si>
    <t>CUST83355</t>
  </si>
  <si>
    <t>ORD09701</t>
  </si>
  <si>
    <t>CUST11583</t>
  </si>
  <si>
    <t>ORD09702</t>
  </si>
  <si>
    <t>CUST61766</t>
  </si>
  <si>
    <t>ORD09703</t>
  </si>
  <si>
    <t>CUST52919</t>
  </si>
  <si>
    <t>ORD09704</t>
  </si>
  <si>
    <t>ORD09705</t>
  </si>
  <si>
    <t>CUST70049</t>
  </si>
  <si>
    <t>ORD09706</t>
  </si>
  <si>
    <t>ORD09707</t>
  </si>
  <si>
    <t>CUST83613</t>
  </si>
  <si>
    <t>ORD09708</t>
  </si>
  <si>
    <t>CUST43753</t>
  </si>
  <si>
    <t>ORD09709</t>
  </si>
  <si>
    <t>CUST10552</t>
  </si>
  <si>
    <t>ORD09710</t>
  </si>
  <si>
    <t>CUST65305</t>
  </si>
  <si>
    <t>ORD09711</t>
  </si>
  <si>
    <t>CUST49506</t>
  </si>
  <si>
    <t>ORD09712</t>
  </si>
  <si>
    <t>CUST50745</t>
  </si>
  <si>
    <t>ORD09713</t>
  </si>
  <si>
    <t>CUST50301</t>
  </si>
  <si>
    <t>ORD09714</t>
  </si>
  <si>
    <t>CUST11189</t>
  </si>
  <si>
    <t>ORD09715</t>
  </si>
  <si>
    <t>CUST95474</t>
  </si>
  <si>
    <t>ORD09716</t>
  </si>
  <si>
    <t>CUST91694</t>
  </si>
  <si>
    <t>ORD09717</t>
  </si>
  <si>
    <t>CUST87640</t>
  </si>
  <si>
    <t>ORD09718</t>
  </si>
  <si>
    <t>CUST22613</t>
  </si>
  <si>
    <t>ORD09719</t>
  </si>
  <si>
    <t>CUST25341</t>
  </si>
  <si>
    <t>ORD09720</t>
  </si>
  <si>
    <t>CUST83363</t>
  </si>
  <si>
    <t>ORD09721</t>
  </si>
  <si>
    <t>CUST94202</t>
  </si>
  <si>
    <t>ORD09722</t>
  </si>
  <si>
    <t>CUST96596</t>
  </si>
  <si>
    <t>ORD09723</t>
  </si>
  <si>
    <t>CUST21635</t>
  </si>
  <si>
    <t>ORD09724</t>
  </si>
  <si>
    <t>CUST69115</t>
  </si>
  <si>
    <t>ORD09725</t>
  </si>
  <si>
    <t>CUST30389</t>
  </si>
  <si>
    <t>ORD09726</t>
  </si>
  <si>
    <t>CUST81664</t>
  </si>
  <si>
    <t>ORD09727</t>
  </si>
  <si>
    <t>ORD09728</t>
  </si>
  <si>
    <t>CUST49927</t>
  </si>
  <si>
    <t>ORD09729</t>
  </si>
  <si>
    <t>CUST89286</t>
  </si>
  <si>
    <t>ORD09730</t>
  </si>
  <si>
    <t>CUST66234</t>
  </si>
  <si>
    <t>ORD09731</t>
  </si>
  <si>
    <t>CUST54484</t>
  </si>
  <si>
    <t>ORD09732</t>
  </si>
  <si>
    <t>CUST92413</t>
  </si>
  <si>
    <t>ORD09733</t>
  </si>
  <si>
    <t>CUST19834</t>
  </si>
  <si>
    <t>ORD09734</t>
  </si>
  <si>
    <t>CUST47929</t>
  </si>
  <si>
    <t>ORD09735</t>
  </si>
  <si>
    <t>CUST67027</t>
  </si>
  <si>
    <t>ORD09736</t>
  </si>
  <si>
    <t>CUST54152</t>
  </si>
  <si>
    <t>ORD09737</t>
  </si>
  <si>
    <t>CUST78490</t>
  </si>
  <si>
    <t>ORD09738</t>
  </si>
  <si>
    <t>CUST32739</t>
  </si>
  <si>
    <t>ORD09739</t>
  </si>
  <si>
    <t>CUST47741</t>
  </si>
  <si>
    <t>ORD09740</t>
  </si>
  <si>
    <t>CUST50726</t>
  </si>
  <si>
    <t>ORD09741</t>
  </si>
  <si>
    <t>CUST40202</t>
  </si>
  <si>
    <t>ORD09742</t>
  </si>
  <si>
    <t>CUST36012</t>
  </si>
  <si>
    <t>ORD09743</t>
  </si>
  <si>
    <t>CUST96114</t>
  </si>
  <si>
    <t>ORD09744</t>
  </si>
  <si>
    <t>ORD09745</t>
  </si>
  <si>
    <t>CUST97650</t>
  </si>
  <si>
    <t>ORD09746</t>
  </si>
  <si>
    <t>CUST40750</t>
  </si>
  <si>
    <t>ORD09747</t>
  </si>
  <si>
    <t>ORD09748</t>
  </si>
  <si>
    <t>CUST13889</t>
  </si>
  <si>
    <t>ORD09749</t>
  </si>
  <si>
    <t>CUST40478</t>
  </si>
  <si>
    <t>ORD09750</t>
  </si>
  <si>
    <t>CUST55756</t>
  </si>
  <si>
    <t>ORD09751</t>
  </si>
  <si>
    <t>ORD09752</t>
  </si>
  <si>
    <t>CUST35973</t>
  </si>
  <si>
    <t>ORD09753</t>
  </si>
  <si>
    <t>CUST43298</t>
  </si>
  <si>
    <t>ORD09754</t>
  </si>
  <si>
    <t>ORD09755</t>
  </si>
  <si>
    <t>CUST41361</t>
  </si>
  <si>
    <t>ORD09756</t>
  </si>
  <si>
    <t>CUST20489</t>
  </si>
  <si>
    <t>ORD09757</t>
  </si>
  <si>
    <t>CUST45400</t>
  </si>
  <si>
    <t>ORD09758</t>
  </si>
  <si>
    <t>CUST76161</t>
  </si>
  <si>
    <t>ORD09759</t>
  </si>
  <si>
    <t>CUST58499</t>
  </si>
  <si>
    <t>ORD09760</t>
  </si>
  <si>
    <t>CUST35143</t>
  </si>
  <si>
    <t>ORD09761</t>
  </si>
  <si>
    <t>CUST43031</t>
  </si>
  <si>
    <t>ORD09762</t>
  </si>
  <si>
    <t>CUST35504</t>
  </si>
  <si>
    <t>ORD09763</t>
  </si>
  <si>
    <t>CUST86700</t>
  </si>
  <si>
    <t>ORD09764</t>
  </si>
  <si>
    <t>CUST72446</t>
  </si>
  <si>
    <t>ORD09765</t>
  </si>
  <si>
    <t>ORD09766</t>
  </si>
  <si>
    <t>CUST49279</t>
  </si>
  <si>
    <t>ORD09767</t>
  </si>
  <si>
    <t>CUST88599</t>
  </si>
  <si>
    <t>ORD09768</t>
  </si>
  <si>
    <t>CUST80092</t>
  </si>
  <si>
    <t>ORD09769</t>
  </si>
  <si>
    <t>CUST32419</t>
  </si>
  <si>
    <t>ORD09770</t>
  </si>
  <si>
    <t>CUST76848</t>
  </si>
  <si>
    <t>ORD09771</t>
  </si>
  <si>
    <t>CUST71077</t>
  </si>
  <si>
    <t>ORD09772</t>
  </si>
  <si>
    <t>CUST57012</t>
  </si>
  <si>
    <t>ORD09773</t>
  </si>
  <si>
    <t>CUST89637</t>
  </si>
  <si>
    <t>ORD09774</t>
  </si>
  <si>
    <t>CUST16438</t>
  </si>
  <si>
    <t>ORD09775</t>
  </si>
  <si>
    <t>CUST69050</t>
  </si>
  <si>
    <t>ORD09776</t>
  </si>
  <si>
    <t>CUST66172</t>
  </si>
  <si>
    <t>ORD09777</t>
  </si>
  <si>
    <t>CUST49359</t>
  </si>
  <si>
    <t>ORD09778</t>
  </si>
  <si>
    <t>ORD09779</t>
  </si>
  <si>
    <t>CUST50834</t>
  </si>
  <si>
    <t>ORD09780</t>
  </si>
  <si>
    <t>CUST43394</t>
  </si>
  <si>
    <t>ORD09781</t>
  </si>
  <si>
    <t>CUST39271</t>
  </si>
  <si>
    <t>ORD09782</t>
  </si>
  <si>
    <t>CUST47811</t>
  </si>
  <si>
    <t>ORD09783</t>
  </si>
  <si>
    <t>CUST49473</t>
  </si>
  <si>
    <t>ORD09784</t>
  </si>
  <si>
    <t>CUST58268</t>
  </si>
  <si>
    <t>ORD09785</t>
  </si>
  <si>
    <t>CUST30459</t>
  </si>
  <si>
    <t>ORD09786</t>
  </si>
  <si>
    <t>CUST11466</t>
  </si>
  <si>
    <t>ORD09787</t>
  </si>
  <si>
    <t>CUST92525</t>
  </si>
  <si>
    <t>ORD09788</t>
  </si>
  <si>
    <t>CUST66527</t>
  </si>
  <si>
    <t>ORD09789</t>
  </si>
  <si>
    <t>CUST23930</t>
  </si>
  <si>
    <t>ORD09790</t>
  </si>
  <si>
    <t>CUST92516</t>
  </si>
  <si>
    <t>ORD09791</t>
  </si>
  <si>
    <t>ORD09792</t>
  </si>
  <si>
    <t>CUST57274</t>
  </si>
  <si>
    <t>ORD09793</t>
  </si>
  <si>
    <t>CUST53421</t>
  </si>
  <si>
    <t>ORD09794</t>
  </si>
  <si>
    <t>CUST89168</t>
  </si>
  <si>
    <t>ORD09795</t>
  </si>
  <si>
    <t>CUST90457</t>
  </si>
  <si>
    <t>ORD09796</t>
  </si>
  <si>
    <t>CUST85352</t>
  </si>
  <si>
    <t>ORD09797</t>
  </si>
  <si>
    <t>CUST81247</t>
  </si>
  <si>
    <t>ORD09798</t>
  </si>
  <si>
    <t>CUST21307</t>
  </si>
  <si>
    <t>ORD09799</t>
  </si>
  <si>
    <t>CUST37787</t>
  </si>
  <si>
    <t>ORD09800</t>
  </si>
  <si>
    <t>CUST71586</t>
  </si>
  <si>
    <t>ORD09801</t>
  </si>
  <si>
    <t>CUST85026</t>
  </si>
  <si>
    <t>ORD09802</t>
  </si>
  <si>
    <t>CUST68627</t>
  </si>
  <si>
    <t>ORD09803</t>
  </si>
  <si>
    <t>ORD09804</t>
  </si>
  <si>
    <t>CUST28646</t>
  </si>
  <si>
    <t>ORD09805</t>
  </si>
  <si>
    <t>CUST58870</t>
  </si>
  <si>
    <t>ORD09806</t>
  </si>
  <si>
    <t>CUST15819</t>
  </si>
  <si>
    <t>ORD09807</t>
  </si>
  <si>
    <t>CUST10437</t>
  </si>
  <si>
    <t>ORD09808</t>
  </si>
  <si>
    <t>CUST80559</t>
  </si>
  <si>
    <t>ORD09809</t>
  </si>
  <si>
    <t>CUST85894</t>
  </si>
  <si>
    <t>ORD09810</t>
  </si>
  <si>
    <t>CUST26701</t>
  </si>
  <si>
    <t>ORD09811</t>
  </si>
  <si>
    <t>CUST70648</t>
  </si>
  <si>
    <t>ORD09812</t>
  </si>
  <si>
    <t>CUST34948</t>
  </si>
  <si>
    <t>ORD09813</t>
  </si>
  <si>
    <t>CUST30011</t>
  </si>
  <si>
    <t>ORD09814</t>
  </si>
  <si>
    <t>CUST50698</t>
  </si>
  <si>
    <t>ORD09815</t>
  </si>
  <si>
    <t>CUST23449</t>
  </si>
  <si>
    <t>ORD09816</t>
  </si>
  <si>
    <t>CUST81425</t>
  </si>
  <si>
    <t>ORD09817</t>
  </si>
  <si>
    <t>CUST36076</t>
  </si>
  <si>
    <t>ORD09818</t>
  </si>
  <si>
    <t>CUST82322</t>
  </si>
  <si>
    <t>ORD09819</t>
  </si>
  <si>
    <t>CUST19812</t>
  </si>
  <si>
    <t>ORD09820</t>
  </si>
  <si>
    <t>CUST45487</t>
  </si>
  <si>
    <t>ORD09821</t>
  </si>
  <si>
    <t>CUST37538</t>
  </si>
  <si>
    <t>ORD09822</t>
  </si>
  <si>
    <t>ORD09823</t>
  </si>
  <si>
    <t>CUST89648</t>
  </si>
  <si>
    <t>ORD09824</t>
  </si>
  <si>
    <t>CUST16717</t>
  </si>
  <si>
    <t>ORD09825</t>
  </si>
  <si>
    <t>ORD09826</t>
  </si>
  <si>
    <t>CUST40371</t>
  </si>
  <si>
    <t>ORD09827</t>
  </si>
  <si>
    <t>CUST92570</t>
  </si>
  <si>
    <t>ORD09828</t>
  </si>
  <si>
    <t>CUST46415</t>
  </si>
  <si>
    <t>ORD09829</t>
  </si>
  <si>
    <t>CUST64076</t>
  </si>
  <si>
    <t>ORD09830</t>
  </si>
  <si>
    <t>CUST83785</t>
  </si>
  <si>
    <t>ORD09831</t>
  </si>
  <si>
    <t>CUST14477</t>
  </si>
  <si>
    <t>ORD09832</t>
  </si>
  <si>
    <t>CUST95331</t>
  </si>
  <si>
    <t>ORD09833</t>
  </si>
  <si>
    <t>CUST46242</t>
  </si>
  <si>
    <t>ORD09834</t>
  </si>
  <si>
    <t>CUST64425</t>
  </si>
  <si>
    <t>ORD09835</t>
  </si>
  <si>
    <t>CUST51946</t>
  </si>
  <si>
    <t>ORD09836</t>
  </si>
  <si>
    <t>CUST36978</t>
  </si>
  <si>
    <t>ORD09837</t>
  </si>
  <si>
    <t>CUST88906</t>
  </si>
  <si>
    <t>ORD09838</t>
  </si>
  <si>
    <t>CUST85553</t>
  </si>
  <si>
    <t>ORD09839</t>
  </si>
  <si>
    <t>CUST69070</t>
  </si>
  <si>
    <t>ORD09840</t>
  </si>
  <si>
    <t>CUST68153</t>
  </si>
  <si>
    <t>ORD09841</t>
  </si>
  <si>
    <t>CUST99997</t>
  </si>
  <si>
    <t>ORD09842</t>
  </si>
  <si>
    <t>CUST36103</t>
  </si>
  <si>
    <t>ORD09843</t>
  </si>
  <si>
    <t>CUST20522</t>
  </si>
  <si>
    <t>ORD09844</t>
  </si>
  <si>
    <t>CUST69005</t>
  </si>
  <si>
    <t>ORD09845</t>
  </si>
  <si>
    <t>CUST76166</t>
  </si>
  <si>
    <t>ORD09846</t>
  </si>
  <si>
    <t>ORD09847</t>
  </si>
  <si>
    <t>CUST96554</t>
  </si>
  <si>
    <t>ORD09848</t>
  </si>
  <si>
    <t>CUST59839</t>
  </si>
  <si>
    <t>ORD09849</t>
  </si>
  <si>
    <t>CUST28200</t>
  </si>
  <si>
    <t>ORD09850</t>
  </si>
  <si>
    <t>CUST24357</t>
  </si>
  <si>
    <t>ORD09851</t>
  </si>
  <si>
    <t>CUST43613</t>
  </si>
  <si>
    <t>ORD09852</t>
  </si>
  <si>
    <t>CUST44488</t>
  </si>
  <si>
    <t>ORD09853</t>
  </si>
  <si>
    <t>CUST47388</t>
  </si>
  <si>
    <t>ORD09854</t>
  </si>
  <si>
    <t>CUST21087</t>
  </si>
  <si>
    <t>ORD09855</t>
  </si>
  <si>
    <t>CUST42171</t>
  </si>
  <si>
    <t>ORD09856</t>
  </si>
  <si>
    <t>CUST67775</t>
  </si>
  <si>
    <t>ORD09857</t>
  </si>
  <si>
    <t>CUST60678</t>
  </si>
  <si>
    <t>ORD09858</t>
  </si>
  <si>
    <t>CUST47939</t>
  </si>
  <si>
    <t>ORD09859</t>
  </si>
  <si>
    <t>CUST47483</t>
  </si>
  <si>
    <t>ORD09860</t>
  </si>
  <si>
    <t>CUST63162</t>
  </si>
  <si>
    <t>ORD09861</t>
  </si>
  <si>
    <t>CUST33612</t>
  </si>
  <si>
    <t>ORD09862</t>
  </si>
  <si>
    <t>CUST85929</t>
  </si>
  <si>
    <t>ORD09863</t>
  </si>
  <si>
    <t>CUST36205</t>
  </si>
  <si>
    <t>ORD09864</t>
  </si>
  <si>
    <t>CUST64770</t>
  </si>
  <si>
    <t>ORD09865</t>
  </si>
  <si>
    <t>CUST25324</t>
  </si>
  <si>
    <t>ORD09866</t>
  </si>
  <si>
    <t>CUST31441</t>
  </si>
  <si>
    <t>ORD09867</t>
  </si>
  <si>
    <t>CUST21253</t>
  </si>
  <si>
    <t>ORD09868</t>
  </si>
  <si>
    <t>CUST64599</t>
  </si>
  <si>
    <t>ORD09869</t>
  </si>
  <si>
    <t>CUST68476</t>
  </si>
  <si>
    <t>ORD09870</t>
  </si>
  <si>
    <t>CUST57065</t>
  </si>
  <si>
    <t>ORD09871</t>
  </si>
  <si>
    <t>CUST21186</t>
  </si>
  <si>
    <t>ORD09872</t>
  </si>
  <si>
    <t>CUST95685</t>
  </si>
  <si>
    <t>ORD09873</t>
  </si>
  <si>
    <t>CUST95550</t>
  </si>
  <si>
    <t>ORD09874</t>
  </si>
  <si>
    <t>CUST76919</t>
  </si>
  <si>
    <t>ORD09875</t>
  </si>
  <si>
    <t>CUST94677</t>
  </si>
  <si>
    <t>ORD09876</t>
  </si>
  <si>
    <t>CUST22779</t>
  </si>
  <si>
    <t>ORD09877</t>
  </si>
  <si>
    <t>CUST65037</t>
  </si>
  <si>
    <t>ORD09878</t>
  </si>
  <si>
    <t>CUST63781</t>
  </si>
  <si>
    <t>ORD09879</t>
  </si>
  <si>
    <t>CUST56779</t>
  </si>
  <si>
    <t>ORD09880</t>
  </si>
  <si>
    <t>CUST34126</t>
  </si>
  <si>
    <t>ORD09881</t>
  </si>
  <si>
    <t>CUST60214</t>
  </si>
  <si>
    <t>ORD09882</t>
  </si>
  <si>
    <t>ORD09883</t>
  </si>
  <si>
    <t>CUST95754</t>
  </si>
  <si>
    <t>ORD09884</t>
  </si>
  <si>
    <t>CUST23984</t>
  </si>
  <si>
    <t>ORD09885</t>
  </si>
  <si>
    <t>CUST38831</t>
  </si>
  <si>
    <t>ORD09886</t>
  </si>
  <si>
    <t>CUST48900</t>
  </si>
  <si>
    <t>ORD09887</t>
  </si>
  <si>
    <t>CUST91240</t>
  </si>
  <si>
    <t>ORD09888</t>
  </si>
  <si>
    <t>CUST19077</t>
  </si>
  <si>
    <t>ORD09889</t>
  </si>
  <si>
    <t>CUST16367</t>
  </si>
  <si>
    <t>ORD09890</t>
  </si>
  <si>
    <t>CUST96475</t>
  </si>
  <si>
    <t>ORD09891</t>
  </si>
  <si>
    <t>CUST70227</t>
  </si>
  <si>
    <t>ORD09892</t>
  </si>
  <si>
    <t>CUST51922</t>
  </si>
  <si>
    <t>ORD09893</t>
  </si>
  <si>
    <t>ORD09894</t>
  </si>
  <si>
    <t>CUST63498</t>
  </si>
  <si>
    <t>ORD09895</t>
  </si>
  <si>
    <t>CUST90730</t>
  </si>
  <si>
    <t>ORD09896</t>
  </si>
  <si>
    <t>CUST46388</t>
  </si>
  <si>
    <t>ORD09897</t>
  </si>
  <si>
    <t>CUST88694</t>
  </si>
  <si>
    <t>ORD09898</t>
  </si>
  <si>
    <t>ORD09899</t>
  </si>
  <si>
    <t>CUST86776</t>
  </si>
  <si>
    <t>ORD09900</t>
  </si>
  <si>
    <t>CUST54159</t>
  </si>
  <si>
    <t>ORD09901</t>
  </si>
  <si>
    <t>CUST18770</t>
  </si>
  <si>
    <t>ORD09902</t>
  </si>
  <si>
    <t>CUST98735</t>
  </si>
  <si>
    <t>ORD09903</t>
  </si>
  <si>
    <t>CUST24725</t>
  </si>
  <si>
    <t>ORD09904</t>
  </si>
  <si>
    <t>ORD09905</t>
  </si>
  <si>
    <t>CUST21263</t>
  </si>
  <si>
    <t>ORD09906</t>
  </si>
  <si>
    <t>CUST33957</t>
  </si>
  <si>
    <t>ORD09907</t>
  </si>
  <si>
    <t>CUST86099</t>
  </si>
  <si>
    <t>ORD09908</t>
  </si>
  <si>
    <t>CUST21003</t>
  </si>
  <si>
    <t>ORD09909</t>
  </si>
  <si>
    <t>CUST23017</t>
  </si>
  <si>
    <t>ORD09910</t>
  </si>
  <si>
    <t>CUST46044</t>
  </si>
  <si>
    <t>ORD09911</t>
  </si>
  <si>
    <t>ORD09912</t>
  </si>
  <si>
    <t>CUST96029</t>
  </si>
  <si>
    <t>ORD09913</t>
  </si>
  <si>
    <t>CUST12787</t>
  </si>
  <si>
    <t>ORD09914</t>
  </si>
  <si>
    <t>CUST89639</t>
  </si>
  <si>
    <t>ORD09915</t>
  </si>
  <si>
    <t>CUST35150</t>
  </si>
  <si>
    <t>ORD09916</t>
  </si>
  <si>
    <t>CUST86963</t>
  </si>
  <si>
    <t>ORD09917</t>
  </si>
  <si>
    <t>CUST25366</t>
  </si>
  <si>
    <t>ORD09918</t>
  </si>
  <si>
    <t>CUST53790</t>
  </si>
  <si>
    <t>ORD09919</t>
  </si>
  <si>
    <t>CUST32402</t>
  </si>
  <si>
    <t>ORD09920</t>
  </si>
  <si>
    <t>CUST51256</t>
  </si>
  <si>
    <t>ORD09921</t>
  </si>
  <si>
    <t>CUST57312</t>
  </si>
  <si>
    <t>ORD09922</t>
  </si>
  <si>
    <t>CUST30236</t>
  </si>
  <si>
    <t>ORD09923</t>
  </si>
  <si>
    <t>CUST71396</t>
  </si>
  <si>
    <t>ORD09924</t>
  </si>
  <si>
    <t>CUST50363</t>
  </si>
  <si>
    <t>ORD09925</t>
  </si>
  <si>
    <t>CUST73420</t>
  </si>
  <si>
    <t>ORD09926</t>
  </si>
  <si>
    <t>CUST85450</t>
  </si>
  <si>
    <t>ORD09927</t>
  </si>
  <si>
    <t>CUST58365</t>
  </si>
  <si>
    <t>ORD09928</t>
  </si>
  <si>
    <t>CUST14331</t>
  </si>
  <si>
    <t>ORD09929</t>
  </si>
  <si>
    <t>CUST47304</t>
  </si>
  <si>
    <t>ORD09930</t>
  </si>
  <si>
    <t>CUST59262</t>
  </si>
  <si>
    <t>ORD09931</t>
  </si>
  <si>
    <t>CUST13883</t>
  </si>
  <si>
    <t>ORD09932</t>
  </si>
  <si>
    <t>CUST61442</t>
  </si>
  <si>
    <t>ORD09933</t>
  </si>
  <si>
    <t>CUST48155</t>
  </si>
  <si>
    <t>ORD09934</t>
  </si>
  <si>
    <t>CUST13027</t>
  </si>
  <si>
    <t>ORD09935</t>
  </si>
  <si>
    <t>ORD09936</t>
  </si>
  <si>
    <t>ORD09937</t>
  </si>
  <si>
    <t>ORD09938</t>
  </si>
  <si>
    <t>CUST32202</t>
  </si>
  <si>
    <t>ORD09939</t>
  </si>
  <si>
    <t>ORD09940</t>
  </si>
  <si>
    <t>CUST15975</t>
  </si>
  <si>
    <t>ORD09941</t>
  </si>
  <si>
    <t>ORD09942</t>
  </si>
  <si>
    <t>CUST94287</t>
  </si>
  <si>
    <t>ORD09943</t>
  </si>
  <si>
    <t>CUST55297</t>
  </si>
  <si>
    <t>ORD09944</t>
  </si>
  <si>
    <t>CUST10351</t>
  </si>
  <si>
    <t>ORD09945</t>
  </si>
  <si>
    <t>CUST73176</t>
  </si>
  <si>
    <t>ORD09946</t>
  </si>
  <si>
    <t>CUST25978</t>
  </si>
  <si>
    <t>ORD09947</t>
  </si>
  <si>
    <t>CUST67166</t>
  </si>
  <si>
    <t>ORD09948</t>
  </si>
  <si>
    <t>CUST30576</t>
  </si>
  <si>
    <t>ORD09949</t>
  </si>
  <si>
    <t>CUST20855</t>
  </si>
  <si>
    <t>ORD09950</t>
  </si>
  <si>
    <t>CUST99591</t>
  </si>
  <si>
    <t>ORD09951</t>
  </si>
  <si>
    <t>CUST24600</t>
  </si>
  <si>
    <t>ORD09952</t>
  </si>
  <si>
    <t>ORD09953</t>
  </si>
  <si>
    <t>CUST39770</t>
  </si>
  <si>
    <t>ORD09954</t>
  </si>
  <si>
    <t>ORD09955</t>
  </si>
  <si>
    <t>CUST43341</t>
  </si>
  <si>
    <t>ORD09956</t>
  </si>
  <si>
    <t>CUST18354</t>
  </si>
  <si>
    <t>ORD09957</t>
  </si>
  <si>
    <t>ORD09958</t>
  </si>
  <si>
    <t>ORD09959</t>
  </si>
  <si>
    <t>CUST77833</t>
  </si>
  <si>
    <t>ORD09960</t>
  </si>
  <si>
    <t>CUST25936</t>
  </si>
  <si>
    <t>ORD09961</t>
  </si>
  <si>
    <t>CUST83938</t>
  </si>
  <si>
    <t>ORD09962</t>
  </si>
  <si>
    <t>ORD09963</t>
  </si>
  <si>
    <t>CUST39805</t>
  </si>
  <si>
    <t>ORD09964</t>
  </si>
  <si>
    <t>CUST43645</t>
  </si>
  <si>
    <t>ORD09965</t>
  </si>
  <si>
    <t>CUST92001</t>
  </si>
  <si>
    <t>ORD09966</t>
  </si>
  <si>
    <t>CUST18649</t>
  </si>
  <si>
    <t>ORD09967</t>
  </si>
  <si>
    <t>CUST96871</t>
  </si>
  <si>
    <t>ORD09968</t>
  </si>
  <si>
    <t>CUST66418</t>
  </si>
  <si>
    <t>ORD09969</t>
  </si>
  <si>
    <t>CUST27224</t>
  </si>
  <si>
    <t>ORD09970</t>
  </si>
  <si>
    <t>CUST77246</t>
  </si>
  <si>
    <t>ORD09971</t>
  </si>
  <si>
    <t>CUST67748</t>
  </si>
  <si>
    <t>ORD09972</t>
  </si>
  <si>
    <t>CUST15901</t>
  </si>
  <si>
    <t>ORD09973</t>
  </si>
  <si>
    <t>CUST27258</t>
  </si>
  <si>
    <t>ORD09974</t>
  </si>
  <si>
    <t>CUST23635</t>
  </si>
  <si>
    <t>ORD09975</t>
  </si>
  <si>
    <t>CUST11941</t>
  </si>
  <si>
    <t>ORD09976</t>
  </si>
  <si>
    <t>CUST30222</t>
  </si>
  <si>
    <t>ORD09977</t>
  </si>
  <si>
    <t>CUST73615</t>
  </si>
  <si>
    <t>ORD09978</t>
  </si>
  <si>
    <t>CUST52966</t>
  </si>
  <si>
    <t>ORD09979</t>
  </si>
  <si>
    <t>CUST86689</t>
  </si>
  <si>
    <t>ORD09980</t>
  </si>
  <si>
    <t>CUST24360</t>
  </si>
  <si>
    <t>ORD09981</t>
  </si>
  <si>
    <t>CUST15245</t>
  </si>
  <si>
    <t>ORD09982</t>
  </si>
  <si>
    <t>CUST23531</t>
  </si>
  <si>
    <t>ORD09983</t>
  </si>
  <si>
    <t>CUST50583</t>
  </si>
  <si>
    <t>ORD09984</t>
  </si>
  <si>
    <t>CUST29831</t>
  </si>
  <si>
    <t>ORD09985</t>
  </si>
  <si>
    <t>CUST71712</t>
  </si>
  <si>
    <t>ORD09986</t>
  </si>
  <si>
    <t>CUST60108</t>
  </si>
  <si>
    <t>ORD09987</t>
  </si>
  <si>
    <t>CUST25050</t>
  </si>
  <si>
    <t>ORD09988</t>
  </si>
  <si>
    <t>CUST29916</t>
  </si>
  <si>
    <t>ORD09989</t>
  </si>
  <si>
    <t>CUST14980</t>
  </si>
  <si>
    <t>ORD09990</t>
  </si>
  <si>
    <t>CUST39217</t>
  </si>
  <si>
    <t>ORD09991</t>
  </si>
  <si>
    <t>CUST25622</t>
  </si>
  <si>
    <t>ORD09992</t>
  </si>
  <si>
    <t>CUST67411</t>
  </si>
  <si>
    <t>ORD09993</t>
  </si>
  <si>
    <t>CUST98141</t>
  </si>
  <si>
    <t>ORD09994</t>
  </si>
  <si>
    <t>CUST95310</t>
  </si>
  <si>
    <t>ORD09995</t>
  </si>
  <si>
    <t>CUST44397</t>
  </si>
  <si>
    <t>ORD09996</t>
  </si>
  <si>
    <t>ORD09997</t>
  </si>
  <si>
    <t>CUST68506</t>
  </si>
  <si>
    <t>ORD09998</t>
  </si>
  <si>
    <t>CUST88557</t>
  </si>
  <si>
    <t>ORD09999</t>
  </si>
  <si>
    <t>CUST47809</t>
  </si>
  <si>
    <t>ORD10000</t>
  </si>
  <si>
    <t>Product_Code</t>
  </si>
  <si>
    <t>Category</t>
  </si>
  <si>
    <t>P001</t>
  </si>
  <si>
    <t>P002</t>
  </si>
  <si>
    <t>P003</t>
  </si>
  <si>
    <t>P004</t>
  </si>
  <si>
    <t>P005</t>
  </si>
  <si>
    <t>P006</t>
  </si>
  <si>
    <t>P007</t>
  </si>
  <si>
    <t>P008</t>
  </si>
  <si>
    <t>P009</t>
  </si>
  <si>
    <t>P010</t>
  </si>
  <si>
    <t>P011</t>
  </si>
  <si>
    <t>P012</t>
  </si>
  <si>
    <t>Employee_ID</t>
  </si>
  <si>
    <t>Employee_Name</t>
  </si>
  <si>
    <t>E001</t>
  </si>
  <si>
    <t>E002</t>
  </si>
  <si>
    <t>E003</t>
  </si>
  <si>
    <t>E004</t>
  </si>
  <si>
    <t>E005</t>
  </si>
  <si>
    <t>E006</t>
  </si>
  <si>
    <t>E007</t>
  </si>
  <si>
    <t>E008</t>
  </si>
  <si>
    <t>E009</t>
  </si>
  <si>
    <t>E010</t>
  </si>
  <si>
    <t>E011</t>
  </si>
  <si>
    <t>E012</t>
  </si>
  <si>
    <t>E013</t>
  </si>
  <si>
    <t>E014</t>
  </si>
  <si>
    <t>E015</t>
  </si>
  <si>
    <t>E016</t>
  </si>
  <si>
    <t>E017</t>
  </si>
  <si>
    <t>E018</t>
  </si>
  <si>
    <t>E019</t>
  </si>
  <si>
    <t>E020</t>
  </si>
  <si>
    <t>Date</t>
  </si>
  <si>
    <t>Year</t>
  </si>
  <si>
    <t>Month</t>
  </si>
  <si>
    <t>Month_Number</t>
  </si>
  <si>
    <t>Quarter</t>
  </si>
  <si>
    <t>Weekday</t>
  </si>
  <si>
    <t>Jan</t>
  </si>
  <si>
    <t>Q1</t>
  </si>
  <si>
    <t>Wednesday</t>
  </si>
  <si>
    <t>Thursday</t>
  </si>
  <si>
    <t>Friday</t>
  </si>
  <si>
    <t>Saturday</t>
  </si>
  <si>
    <t>Sunday</t>
  </si>
  <si>
    <t>Monday</t>
  </si>
  <si>
    <t>Tuesday</t>
  </si>
  <si>
    <t>Feb</t>
  </si>
  <si>
    <t>Mar</t>
  </si>
  <si>
    <t>Apr</t>
  </si>
  <si>
    <t>Q2</t>
  </si>
  <si>
    <t>May</t>
  </si>
  <si>
    <t>Jun</t>
  </si>
  <si>
    <t>Jul</t>
  </si>
  <si>
    <t>Q3</t>
  </si>
  <si>
    <t>Aug</t>
  </si>
  <si>
    <t>Sep</t>
  </si>
  <si>
    <t>Oct</t>
  </si>
  <si>
    <t>Q4</t>
  </si>
  <si>
    <t>Nov</t>
  </si>
  <si>
    <t>Dec</t>
  </si>
  <si>
    <t>Total Revenue</t>
  </si>
  <si>
    <t>Total Profit</t>
  </si>
  <si>
    <t>Total Target</t>
  </si>
  <si>
    <t>Achievement %</t>
  </si>
  <si>
    <t>Profit Margin %</t>
  </si>
  <si>
    <t>Revenue MOM%</t>
  </si>
  <si>
    <t>Row Labels</t>
  </si>
  <si>
    <t>April</t>
  </si>
  <si>
    <t>August</t>
  </si>
  <si>
    <t>December</t>
  </si>
  <si>
    <t>February</t>
  </si>
  <si>
    <t>January</t>
  </si>
  <si>
    <t>July</t>
  </si>
  <si>
    <t>June</t>
  </si>
  <si>
    <t>March</t>
  </si>
  <si>
    <t>November</t>
  </si>
  <si>
    <t>October</t>
  </si>
  <si>
    <t>September</t>
  </si>
  <si>
    <t>Grand Total</t>
  </si>
  <si>
    <t>Sum of Year</t>
  </si>
  <si>
    <t>Count of Region</t>
  </si>
  <si>
    <t>Count of State</t>
  </si>
  <si>
    <t>Count of Product_Category</t>
  </si>
  <si>
    <t>Count of Sales_Executive</t>
  </si>
  <si>
    <t>Monthly Revenue Trend</t>
  </si>
  <si>
    <t>Monthly Profit Trend</t>
  </si>
  <si>
    <t>Region_Revenue</t>
  </si>
  <si>
    <t>Top 5 Sales Executive</t>
  </si>
  <si>
    <t>Top 5 Products</t>
  </si>
  <si>
    <t>Bottom 5 Sales Executive</t>
  </si>
  <si>
    <t>Product_Category_Revenue</t>
  </si>
  <si>
    <t>Revenue Shortfall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</si>
</sst>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m\-dd"/>
    <numFmt numFmtId="165" formatCode="&quot;₹&quot;\ #,##0.00;#,##0.00\ \-&quot;₹&quot;;&quot;₹&quot;\ #,##0.00"/>
    <numFmt numFmtId="166" formatCode="0.00%;\-0.00%;0.00%"/>
    <numFmt numFmtId="167" formatCode="&quot;₹&quot;\ #,##0.00;#,##0.00\ \-&quot;₹&quot;;&quot;₹&quot;\ #,##0.00"/>
  </numFmts>
  <fonts count="2" x14ac:knownFonts="1">
    <font>
      <sz val="11"/>
      <color theme="1"/>
      <name val="Calibri"/>
      <family val="2"/>
      <scheme val="minor"/>
    </font>
    <font>
      <b/>
      <sz val="11"/>
      <color rgb="FFFFFFFF"/>
      <name val="Calibri"/>
    </font>
  </fonts>
  <fills count="4">
    <fill>
      <patternFill patternType="none"/>
    </fill>
    <fill>
      <patternFill patternType="gray125"/>
    </fill>
    <fill>
      <patternFill patternType="solid">
        <fgColor rgb="FF1F4E78"/>
      </patternFill>
    </fill>
    <fill>
      <patternFill patternType="solid">
        <fgColor rgb="FFFFFF00"/>
        <bgColor indexed="64"/>
      </patternFill>
    </fill>
  </fills>
  <borders count="1">
    <border>
      <left/>
      <right/>
      <top/>
      <bottom/>
      <diagonal/>
    </border>
  </borders>
  <cellStyleXfs count="1">
    <xf numFmtId="0" fontId="0" fillId="0" borderId="0"/>
  </cellStyleXfs>
  <cellXfs count="13">
    <xf numFmtId="0" fontId="0" fillId="0" borderId="0" xfId="0"/>
    <xf numFmtId="0" fontId="1" fillId="2" borderId="0" xfId="0" applyFont="1" applyFill="1"/>
    <xf numFmtId="164" fontId="0" fillId="0" borderId="0" xfId="0" applyNumberFormat="1"/>
    <xf numFmtId="0" fontId="0" fillId="0" borderId="0" xfId="0" pivotButton="1"/>
    <xf numFmtId="165" fontId="0" fillId="0" borderId="0" xfId="0" applyNumberFormat="1"/>
    <xf numFmtId="166" fontId="0" fillId="0" borderId="0" xfId="0" applyNumberFormat="1"/>
    <xf numFmtId="14" fontId="0" fillId="0" borderId="0" xfId="0" applyNumberFormat="1"/>
    <xf numFmtId="0" fontId="0" fillId="0" borderId="0" xfId="0" applyAlignment="1">
      <alignment horizontal="left"/>
    </xf>
    <xf numFmtId="0" fontId="0" fillId="0" borderId="0" xfId="0" applyNumberFormat="1"/>
    <xf numFmtId="22" fontId="0" fillId="0" borderId="0" xfId="0" applyNumberFormat="1"/>
    <xf numFmtId="0" fontId="0" fillId="3" borderId="0" xfId="0" applyFill="1"/>
    <xf numFmtId="0" fontId="0" fillId="3" borderId="0" xfId="0" applyFill="1" applyAlignment="1">
      <alignment horizontal="left"/>
    </xf>
    <xf numFmtId="167" fontId="0" fillId="0" borderId="0" xfId="0" applyNumberFormat="1"/>
  </cellXfs>
  <cellStyles count="1">
    <cellStyle name="Normal" xfId="0" builtinId="0"/>
  </cellStyles>
  <dxfs count="7">
    <dxf>
      <numFmt numFmtId="164" formatCode="yyyy\-mm\-dd"/>
    </dxf>
    <dxf>
      <numFmt numFmtId="164" formatCode="yyyy\-mm\-dd"/>
    </dxf>
    <dxf>
      <font>
        <b/>
        <i val="0"/>
        <strike val="0"/>
        <condense val="0"/>
        <extend val="0"/>
        <outline val="0"/>
        <shadow val="0"/>
        <u val="none"/>
        <vertAlign val="baseline"/>
        <sz val="11"/>
        <color rgb="FFFFFFFF"/>
        <name val="Calibri"/>
        <scheme val="none"/>
      </font>
      <fill>
        <patternFill patternType="solid">
          <fgColor indexed="64"/>
          <bgColor rgb="FF1F4E78"/>
        </patternFill>
      </fill>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sz val="10"/>
        <color theme="1"/>
      </font>
      <border diagonalUp="0" diagonalDown="0">
        <left/>
        <right/>
        <top/>
        <bottom/>
        <vertical/>
        <horizontal/>
      </border>
    </dxf>
  </dxfs>
  <tableStyles count="2" defaultTableStyle="TableStyleMedium9" defaultPivotStyle="PivotStyleLight16">
    <tableStyle name="SlicerStyleLight1 2" pivot="0" table="0" count="10" xr9:uid="{B85B7200-A03A-40A3-82FD-EC3D3264EC8F}">
      <tableStyleElement type="wholeTable" dxfId="6"/>
      <tableStyleElement type="headerRow" dxfId="5"/>
    </tableStyle>
    <tableStyle name="SlicerStyleLight1 3" pivot="0" table="0" count="10" xr9:uid="{DE05AF0A-147A-41B6-8759-FE557441BD44}">
      <tableStyleElement type="wholeTable" dxfId="4"/>
      <tableStyleElement type="headerRow" dxfId="3"/>
    </tableStyle>
  </tableStyles>
  <colors>
    <mruColors>
      <color rgb="FFFF1515"/>
      <color rgb="FF5E264A"/>
      <color rgb="FF047609"/>
      <color rgb="FFED8D0D"/>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7030A0"/>
          </font>
          <fill>
            <patternFill patternType="solid">
              <fgColor auto="1"/>
              <bgColor theme="7" tint="0.3999450666829432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2"/>
          </font>
          <fill>
            <patternFill patternType="solid">
              <fgColor theme="4" tint="0.59999389629810485"/>
              <bgColor rgb="FF7030A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rgb="FF7030A0"/>
          </font>
          <fill>
            <patternFill patternType="solid">
              <fgColor rgb="FFFFFFFF"/>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3.xml"/><Relationship Id="rId21" Type="http://schemas.openxmlformats.org/officeDocument/2006/relationships/pivotCacheDefinition" Target="pivotCache/pivotCacheDefinition15.xml"/><Relationship Id="rId42" Type="http://schemas.openxmlformats.org/officeDocument/2006/relationships/customXml" Target="../customXml/item9.xml"/><Relationship Id="rId47" Type="http://schemas.openxmlformats.org/officeDocument/2006/relationships/customXml" Target="../customXml/item14.xml"/><Relationship Id="rId63" Type="http://schemas.openxmlformats.org/officeDocument/2006/relationships/customXml" Target="../customXml/item30.xml"/><Relationship Id="rId68" Type="http://schemas.openxmlformats.org/officeDocument/2006/relationships/customXml" Target="../customXml/item35.xml"/><Relationship Id="rId7" Type="http://schemas.openxmlformats.org/officeDocument/2006/relationships/pivotCacheDefinition" Target="pivotCache/pivotCacheDefinition1.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1" Type="http://schemas.openxmlformats.org/officeDocument/2006/relationships/pivotCacheDefinition" Target="pivotCache/pivotCacheDefinition5.xml"/><Relationship Id="rId24" Type="http://schemas.microsoft.com/office/2007/relationships/slicerCache" Target="slicerCaches/slicerCache1.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4.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69" Type="http://schemas.openxmlformats.org/officeDocument/2006/relationships/customXml" Target="../customXml/item36.xml"/><Relationship Id="rId8" Type="http://schemas.openxmlformats.org/officeDocument/2006/relationships/pivotCacheDefinition" Target="pivotCache/pivotCacheDefinition2.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2.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67" Type="http://schemas.openxmlformats.org/officeDocument/2006/relationships/customXml" Target="../customXml/item34.xml"/><Relationship Id="rId20" Type="http://schemas.openxmlformats.org/officeDocument/2006/relationships/pivotCacheDefinition" Target="pivotCache/pivotCacheDefinition14.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70" Type="http://schemas.openxmlformats.org/officeDocument/2006/relationships/customXml" Target="../customXml/item3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6.xml"/><Relationship Id="rId34" Type="http://schemas.openxmlformats.org/officeDocument/2006/relationships/customXml" Target="../customXml/item1.xml"/><Relationship Id="rId50" Type="http://schemas.openxmlformats.org/officeDocument/2006/relationships/customXml" Target="../customXml/item17.xml"/><Relationship Id="rId55"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[Sales_Performance_Dashboard.xlsm]Dashboard_Data!Month_Revenue</c:name>
    <c:fmtId val="11"/>
  </c:pivotSource>
  <c:chart>
    <c:title>
      <c:tx>
        <c:rich>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r>
              <a:rPr lang="en-IN" sz="1600" b="1">
                <a:solidFill>
                  <a:srgbClr val="002060"/>
                </a:solidFill>
              </a:rPr>
              <a:t>Monthly Revenue Trend</a:t>
            </a:r>
          </a:p>
        </c:rich>
      </c:tx>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Dashboard_Data!$H$8</c:f>
              <c:strCache>
                <c:ptCount val="1"/>
                <c:pt idx="0">
                  <c:v>Total</c:v>
                </c:pt>
              </c:strCache>
            </c:strRef>
          </c:tx>
          <c:spPr>
            <a:ln w="28575" cap="rnd">
              <a:solidFill>
                <a:srgbClr val="002060"/>
              </a:solidFill>
              <a:round/>
            </a:ln>
            <a:effectLst/>
          </c:spPr>
          <c:marker>
            <c:symbol val="none"/>
          </c:marker>
          <c:cat>
            <c:strRef>
              <c:f>Dashboard_Data!$G$9:$G$21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Dashboard_Data!$H$9:$H$21</c:f>
              <c:numCache>
                <c:formatCode>"₹"\ #,##0.00;#,##0.00\ \-"₹";"₹"\ #,##0.00</c:formatCode>
                <c:ptCount val="12"/>
                <c:pt idx="0">
                  <c:v>357899722</c:v>
                </c:pt>
                <c:pt idx="1">
                  <c:v>313505006</c:v>
                </c:pt>
                <c:pt idx="2">
                  <c:v>372365981</c:v>
                </c:pt>
                <c:pt idx="3">
                  <c:v>353543643</c:v>
                </c:pt>
                <c:pt idx="4">
                  <c:v>359942147</c:v>
                </c:pt>
                <c:pt idx="5">
                  <c:v>323909717</c:v>
                </c:pt>
                <c:pt idx="6">
                  <c:v>378631267</c:v>
                </c:pt>
                <c:pt idx="7">
                  <c:v>335164954</c:v>
                </c:pt>
                <c:pt idx="8">
                  <c:v>327800892</c:v>
                </c:pt>
                <c:pt idx="9">
                  <c:v>384209610</c:v>
                </c:pt>
                <c:pt idx="10">
                  <c:v>372646897</c:v>
                </c:pt>
                <c:pt idx="11">
                  <c:v>370184679</c:v>
                </c:pt>
              </c:numCache>
            </c:numRef>
          </c:val>
          <c:smooth val="0"/>
          <c:extLst>
            <c:ext xmlns:c16="http://schemas.microsoft.com/office/drawing/2014/chart" uri="{C3380CC4-5D6E-409C-BE32-E72D297353CC}">
              <c16:uniqueId val="{00000000-C2AD-43F9-B127-034E34391A1B}"/>
            </c:ext>
          </c:extLst>
        </c:ser>
        <c:dLbls>
          <c:showLegendKey val="0"/>
          <c:showVal val="0"/>
          <c:showCatName val="0"/>
          <c:showSerName val="0"/>
          <c:showPercent val="0"/>
          <c:showBubbleSize val="0"/>
        </c:dLbls>
        <c:smooth val="0"/>
        <c:axId val="767069248"/>
        <c:axId val="767053888"/>
      </c:lineChart>
      <c:catAx>
        <c:axId val="767069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767053888"/>
        <c:crosses val="autoZero"/>
        <c:auto val="1"/>
        <c:lblAlgn val="ctr"/>
        <c:lblOffset val="100"/>
        <c:noMultiLvlLbl val="0"/>
      </c:catAx>
      <c:valAx>
        <c:axId val="767053888"/>
        <c:scaling>
          <c:orientation val="minMax"/>
        </c:scaling>
        <c:delete val="0"/>
        <c:axPos val="l"/>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767069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[Sales_Performance_Dashboard.xlsm]Dashboard_Data!Month_Profit</c:name>
    <c:fmtId val="7"/>
  </c:pivotSource>
  <c:chart>
    <c:title>
      <c:tx>
        <c:rich>
          <a:bodyPr rot="0" spcFirstLastPara="1" vertOverflow="ellipsis" vert="horz" wrap="square" anchor="ctr" anchorCtr="1"/>
          <a:lstStyle/>
          <a:p>
            <a:pPr>
              <a:defRPr sz="1600" b="1" i="0" u="none" strike="noStrike" kern="1200" spc="0" baseline="0">
                <a:solidFill>
                  <a:srgbClr val="047609"/>
                </a:solidFill>
                <a:latin typeface="+mn-lt"/>
                <a:ea typeface="+mn-ea"/>
                <a:cs typeface="+mn-cs"/>
              </a:defRPr>
            </a:pPr>
            <a:r>
              <a:rPr lang="en-IN" sz="1600" b="1">
                <a:solidFill>
                  <a:srgbClr val="047609"/>
                </a:solidFill>
              </a:rPr>
              <a:t>Monthly Profit Trend</a:t>
            </a:r>
          </a:p>
        </c:rich>
      </c:tx>
      <c:overlay val="0"/>
      <c:spPr>
        <a:noFill/>
        <a:ln>
          <a:noFill/>
        </a:ln>
        <a:effectLst/>
      </c:spPr>
      <c:txPr>
        <a:bodyPr rot="0" spcFirstLastPara="1" vertOverflow="ellipsis" vert="horz" wrap="square" anchor="ctr" anchorCtr="1"/>
        <a:lstStyle/>
        <a:p>
          <a:pPr>
            <a:defRPr sz="1600" b="1" i="0" u="none" strike="noStrike" kern="1200" spc="0" baseline="0">
              <a:solidFill>
                <a:srgbClr val="047609"/>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4760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Dashboard_Data!$K$10</c:f>
              <c:strCache>
                <c:ptCount val="1"/>
                <c:pt idx="0">
                  <c:v>Total</c:v>
                </c:pt>
              </c:strCache>
            </c:strRef>
          </c:tx>
          <c:spPr>
            <a:ln w="28575" cap="rnd">
              <a:solidFill>
                <a:srgbClr val="047609"/>
              </a:solidFill>
              <a:round/>
            </a:ln>
            <a:effectLst/>
          </c:spPr>
          <c:marker>
            <c:symbol val="none"/>
          </c:marker>
          <c:cat>
            <c:strRef>
              <c:f>Dashboard_Data!$J$11:$J$23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Dashboard_Data!$K$11:$K$23</c:f>
              <c:numCache>
                <c:formatCode>"₹"\ #,##0.00;#,##0.00\ \-"₹";"₹"\ #,##0.00</c:formatCode>
                <c:ptCount val="12"/>
                <c:pt idx="0">
                  <c:v>105734467.23999999</c:v>
                </c:pt>
                <c:pt idx="1">
                  <c:v>93903701.549999997</c:v>
                </c:pt>
                <c:pt idx="2">
                  <c:v>111739759.86</c:v>
                </c:pt>
                <c:pt idx="3">
                  <c:v>107670017.63</c:v>
                </c:pt>
                <c:pt idx="4">
                  <c:v>106566127.58</c:v>
                </c:pt>
                <c:pt idx="5">
                  <c:v>97766081.260000005</c:v>
                </c:pt>
                <c:pt idx="6">
                  <c:v>110465479.79000001</c:v>
                </c:pt>
                <c:pt idx="7">
                  <c:v>99155343.579999998</c:v>
                </c:pt>
                <c:pt idx="8">
                  <c:v>97007334.290000007</c:v>
                </c:pt>
                <c:pt idx="9">
                  <c:v>113443383.06999999</c:v>
                </c:pt>
                <c:pt idx="10">
                  <c:v>112125519.78</c:v>
                </c:pt>
                <c:pt idx="11">
                  <c:v>113239029.43000001</c:v>
                </c:pt>
              </c:numCache>
            </c:numRef>
          </c:val>
          <c:smooth val="0"/>
          <c:extLst>
            <c:ext xmlns:c16="http://schemas.microsoft.com/office/drawing/2014/chart" uri="{C3380CC4-5D6E-409C-BE32-E72D297353CC}">
              <c16:uniqueId val="{00000000-6C3E-4B8C-A76F-67CCAC76E7AC}"/>
            </c:ext>
          </c:extLst>
        </c:ser>
        <c:dLbls>
          <c:showLegendKey val="0"/>
          <c:showVal val="0"/>
          <c:showCatName val="0"/>
          <c:showSerName val="0"/>
          <c:showPercent val="0"/>
          <c:showBubbleSize val="0"/>
        </c:dLbls>
        <c:smooth val="0"/>
        <c:axId val="275441936"/>
        <c:axId val="275426576"/>
      </c:lineChart>
      <c:catAx>
        <c:axId val="27544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47609"/>
                </a:solidFill>
                <a:latin typeface="+mn-lt"/>
                <a:ea typeface="+mn-ea"/>
                <a:cs typeface="+mn-cs"/>
              </a:defRPr>
            </a:pPr>
            <a:endParaRPr lang="en-US"/>
          </a:p>
        </c:txPr>
        <c:crossAx val="275426576"/>
        <c:crosses val="autoZero"/>
        <c:auto val="1"/>
        <c:lblAlgn val="ctr"/>
        <c:lblOffset val="100"/>
        <c:noMultiLvlLbl val="0"/>
      </c:catAx>
      <c:valAx>
        <c:axId val="275426576"/>
        <c:scaling>
          <c:orientation val="minMax"/>
        </c:scaling>
        <c:delete val="0"/>
        <c:axPos val="l"/>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047609"/>
                </a:solidFill>
                <a:latin typeface="+mn-lt"/>
                <a:ea typeface="+mn-ea"/>
                <a:cs typeface="+mn-cs"/>
              </a:defRPr>
            </a:pPr>
            <a:endParaRPr lang="en-US"/>
          </a:p>
        </c:txPr>
        <c:crossAx val="2754419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[Sales_Performance_Dashboard.xlsm]Dashboard_Data!Top_5_Products</c:name>
    <c:fmtId val="3"/>
  </c:pivotSource>
  <c:chart>
    <c:title>
      <c:tx>
        <c:rich>
          <a:bodyPr rot="0" spcFirstLastPara="1" vertOverflow="ellipsis" vert="horz" wrap="square" anchor="ctr" anchorCtr="1"/>
          <a:lstStyle/>
          <a:p>
            <a:pPr>
              <a:defRPr sz="1600" b="1" i="0" u="none" strike="noStrike" kern="1200" spc="0" baseline="0">
                <a:solidFill>
                  <a:srgbClr val="ED8D0D"/>
                </a:solidFill>
                <a:latin typeface="+mn-lt"/>
                <a:ea typeface="+mn-ea"/>
                <a:cs typeface="+mn-cs"/>
              </a:defRPr>
            </a:pPr>
            <a:r>
              <a:rPr lang="en-US" sz="1600" b="1">
                <a:solidFill>
                  <a:srgbClr val="ED8D0D"/>
                </a:solidFill>
              </a:rPr>
              <a:t>Top 5 Products</a:t>
            </a:r>
          </a:p>
        </c:rich>
      </c:tx>
      <c:overlay val="0"/>
      <c:spPr>
        <a:noFill/>
        <a:ln>
          <a:noFill/>
        </a:ln>
        <a:effectLst/>
      </c:spPr>
      <c:txPr>
        <a:bodyPr rot="0" spcFirstLastPara="1" vertOverflow="ellipsis" vert="horz" wrap="square" anchor="ctr" anchorCtr="1"/>
        <a:lstStyle/>
        <a:p>
          <a:pPr>
            <a:defRPr sz="1600" b="1" i="0" u="none" strike="noStrike" kern="1200" spc="0" baseline="0">
              <a:solidFill>
                <a:srgbClr val="ED8D0D"/>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D8D0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ED8D0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Dashboard_Data!$E$8</c:f>
              <c:strCache>
                <c:ptCount val="1"/>
                <c:pt idx="0">
                  <c:v>Total</c:v>
                </c:pt>
              </c:strCache>
            </c:strRef>
          </c:tx>
          <c:spPr>
            <a:solidFill>
              <a:srgbClr val="ED8D0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ED8D0D"/>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Dashboard_Data!$D$9:$D$14</c:f>
              <c:strCache>
                <c:ptCount val="5"/>
                <c:pt idx="0">
                  <c:v>Tablet</c:v>
                </c:pt>
                <c:pt idx="1">
                  <c:v>AC</c:v>
                </c:pt>
                <c:pt idx="2">
                  <c:v>Mobile</c:v>
                </c:pt>
                <c:pt idx="3">
                  <c:v>Laptop</c:v>
                </c:pt>
                <c:pt idx="4">
                  <c:v>Headset</c:v>
                </c:pt>
              </c:strCache>
            </c:strRef>
          </c:cat>
          <c:val>
            <c:numRef>
              <c:f>Dashboard_Data!$E$9:$E$14</c:f>
              <c:numCache>
                <c:formatCode>"₹"\ #,##0.00;#,##0.00\ \-"₹";"₹"\ #,##0.00</c:formatCode>
                <c:ptCount val="5"/>
                <c:pt idx="0">
                  <c:v>386751877</c:v>
                </c:pt>
                <c:pt idx="1">
                  <c:v>380750402</c:v>
                </c:pt>
                <c:pt idx="2">
                  <c:v>375685426</c:v>
                </c:pt>
                <c:pt idx="3">
                  <c:v>368890168</c:v>
                </c:pt>
                <c:pt idx="4">
                  <c:v>367260333</c:v>
                </c:pt>
              </c:numCache>
            </c:numRef>
          </c:val>
          <c:extLst>
            <c:ext xmlns:c16="http://schemas.microsoft.com/office/drawing/2014/chart" uri="{C3380CC4-5D6E-409C-BE32-E72D297353CC}">
              <c16:uniqueId val="{00000000-D997-4B05-8CC8-D223875D6A4F}"/>
            </c:ext>
          </c:extLst>
        </c:ser>
        <c:dLbls>
          <c:dLblPos val="outEnd"/>
          <c:showLegendKey val="0"/>
          <c:showVal val="1"/>
          <c:showCatName val="0"/>
          <c:showSerName val="0"/>
          <c:showPercent val="0"/>
          <c:showBubbleSize val="0"/>
        </c:dLbls>
        <c:gapWidth val="182"/>
        <c:axId val="763431856"/>
        <c:axId val="763435696"/>
      </c:barChart>
      <c:catAx>
        <c:axId val="76343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ED8D0D"/>
                </a:solidFill>
                <a:latin typeface="+mn-lt"/>
                <a:ea typeface="+mn-ea"/>
                <a:cs typeface="+mn-cs"/>
              </a:defRPr>
            </a:pPr>
            <a:endParaRPr lang="en-US"/>
          </a:p>
        </c:txPr>
        <c:crossAx val="763435696"/>
        <c:crosses val="autoZero"/>
        <c:auto val="1"/>
        <c:lblAlgn val="ctr"/>
        <c:lblOffset val="100"/>
        <c:noMultiLvlLbl val="0"/>
      </c:catAx>
      <c:valAx>
        <c:axId val="763435696"/>
        <c:scaling>
          <c:orientation val="minMax"/>
        </c:scaling>
        <c:delete val="0"/>
        <c:axPos val="l"/>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ED8D0D"/>
                </a:solidFill>
                <a:latin typeface="+mn-lt"/>
                <a:ea typeface="+mn-ea"/>
                <a:cs typeface="+mn-cs"/>
              </a:defRPr>
            </a:pPr>
            <a:endParaRPr lang="en-US"/>
          </a:p>
        </c:txPr>
        <c:crossAx val="76343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[Sales_Performance_Dashboard.xlsm]Dashboard_Data!Top_5_Dealers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2">
                    <a:lumMod val="50000"/>
                  </a:schemeClr>
                </a:solidFill>
              </a:rPr>
              <a:t>TOP 5 Sales Executives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E264A"/>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5E264A"/>
          </a:solidFill>
          <a:ln>
            <a:noFill/>
          </a:ln>
          <a:effectLst/>
          <a:sp3d/>
        </c:spPr>
      </c:pivotFmt>
      <c:pivotFmt>
        <c:idx val="4"/>
        <c:spPr>
          <a:solidFill>
            <a:srgbClr val="5E264A"/>
          </a:solidFill>
          <a:ln>
            <a:noFill/>
          </a:ln>
          <a:effectLst/>
          <a:sp3d/>
        </c:spPr>
      </c:pivotFmt>
      <c:pivotFmt>
        <c:idx val="5"/>
        <c:spPr>
          <a:solidFill>
            <a:srgbClr val="5E264A"/>
          </a:solidFill>
          <a:ln>
            <a:noFill/>
          </a:ln>
          <a:effectLst/>
          <a:sp3d/>
        </c:spPr>
      </c:pivotFmt>
      <c:pivotFmt>
        <c:idx val="6"/>
        <c:spPr>
          <a:solidFill>
            <a:srgbClr val="5E264A"/>
          </a:solidFill>
          <a:ln>
            <a:noFill/>
          </a:ln>
          <a:effectLst/>
          <a:sp3d/>
        </c:spPr>
      </c:pivotFmt>
      <c:pivotFmt>
        <c:idx val="7"/>
        <c:spPr>
          <a:solidFill>
            <a:srgbClr val="5E264A"/>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Dashboard_Data!$B$16</c:f>
              <c:strCache>
                <c:ptCount val="1"/>
                <c:pt idx="0">
                  <c:v>Total</c:v>
                </c:pt>
              </c:strCache>
            </c:strRef>
          </c:tx>
          <c:spPr>
            <a:solidFill>
              <a:srgbClr val="5E264A"/>
            </a:solidFill>
            <a:ln>
              <a:noFill/>
            </a:ln>
            <a:effectLst/>
            <a:sp3d/>
          </c:spPr>
          <c:invertIfNegative val="0"/>
          <c:cat>
            <c:strRef>
              <c:f>Dashboard_Data!$A$17:$A$22</c:f>
              <c:strCache>
                <c:ptCount val="5"/>
                <c:pt idx="0">
                  <c:v>Sales_Exec_1</c:v>
                </c:pt>
                <c:pt idx="1">
                  <c:v>Sales_Exec_8</c:v>
                </c:pt>
                <c:pt idx="2">
                  <c:v>Sales_Exec_5</c:v>
                </c:pt>
                <c:pt idx="3">
                  <c:v>Sales_Exec_11</c:v>
                </c:pt>
                <c:pt idx="4">
                  <c:v>Sales_Exec_17</c:v>
                </c:pt>
              </c:strCache>
            </c:strRef>
          </c:cat>
          <c:val>
            <c:numRef>
              <c:f>Dashboard_Data!$B$17:$B$22</c:f>
              <c:numCache>
                <c:formatCode>"₹"\ #,##0.00;#,##0.00\ \-"₹";"₹"\ #,##0.00</c:formatCode>
                <c:ptCount val="5"/>
                <c:pt idx="0">
                  <c:v>229077975</c:v>
                </c:pt>
                <c:pt idx="1">
                  <c:v>226078755</c:v>
                </c:pt>
                <c:pt idx="2">
                  <c:v>223842155</c:v>
                </c:pt>
                <c:pt idx="3">
                  <c:v>221846093</c:v>
                </c:pt>
                <c:pt idx="4">
                  <c:v>216816476</c:v>
                </c:pt>
              </c:numCache>
            </c:numRef>
          </c:val>
          <c:extLst>
            <c:ext xmlns:c16="http://schemas.microsoft.com/office/drawing/2014/chart" uri="{C3380CC4-5D6E-409C-BE32-E72D297353CC}">
              <c16:uniqueId val="{00000000-E8A9-4262-BD50-ACAE48EFA260}"/>
            </c:ext>
          </c:extLst>
        </c:ser>
        <c:dLbls>
          <c:showLegendKey val="0"/>
          <c:showVal val="0"/>
          <c:showCatName val="0"/>
          <c:showSerName val="0"/>
          <c:showPercent val="0"/>
          <c:showBubbleSize val="0"/>
        </c:dLbls>
        <c:gapWidth val="150"/>
        <c:shape val="box"/>
        <c:axId val="767066368"/>
        <c:axId val="767069248"/>
        <c:axId val="0"/>
      </c:bar3DChart>
      <c:catAx>
        <c:axId val="7670663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2">
                    <a:lumMod val="50000"/>
                  </a:schemeClr>
                </a:solidFill>
                <a:latin typeface="+mn-lt"/>
                <a:ea typeface="+mn-ea"/>
                <a:cs typeface="+mn-cs"/>
              </a:defRPr>
            </a:pPr>
            <a:endParaRPr lang="en-US"/>
          </a:p>
        </c:txPr>
        <c:crossAx val="767069248"/>
        <c:crosses val="autoZero"/>
        <c:auto val="1"/>
        <c:lblAlgn val="ctr"/>
        <c:lblOffset val="100"/>
        <c:noMultiLvlLbl val="0"/>
      </c:catAx>
      <c:valAx>
        <c:axId val="767069248"/>
        <c:scaling>
          <c:orientation val="minMax"/>
        </c:scaling>
        <c:delete val="0"/>
        <c:axPos val="l"/>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2">
                    <a:lumMod val="50000"/>
                  </a:schemeClr>
                </a:solidFill>
                <a:latin typeface="+mn-lt"/>
                <a:ea typeface="+mn-ea"/>
                <a:cs typeface="+mn-cs"/>
              </a:defRPr>
            </a:pPr>
            <a:endParaRPr lang="en-US"/>
          </a:p>
        </c:txPr>
        <c:crossAx val="767066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[Sales_Performance_Dashboard.xlsm]Dashboard_Data!Bottom_5_Executive</c:name>
    <c:fmtId val="3"/>
  </c:pivotSource>
  <c:chart>
    <c:title>
      <c:tx>
        <c:rich>
          <a:bodyPr rot="0" spcFirstLastPara="1" vertOverflow="ellipsis" vert="horz" wrap="square" anchor="ctr" anchorCtr="1"/>
          <a:lstStyle/>
          <a:p>
            <a:pPr>
              <a:defRPr sz="1600" b="1" i="0" u="none" strike="noStrike" kern="1200" spc="0" baseline="0">
                <a:solidFill>
                  <a:srgbClr val="FF1515"/>
                </a:solidFill>
                <a:latin typeface="+mn-lt"/>
                <a:ea typeface="+mn-ea"/>
                <a:cs typeface="+mn-cs"/>
              </a:defRPr>
            </a:pPr>
            <a:r>
              <a:rPr lang="en-IN" sz="1600" b="1">
                <a:solidFill>
                  <a:srgbClr val="FF1515"/>
                </a:solidFill>
              </a:rPr>
              <a:t>Bottom 5 Sales Executive</a:t>
            </a:r>
          </a:p>
        </c:rich>
      </c:tx>
      <c:overlay val="0"/>
      <c:spPr>
        <a:noFill/>
        <a:ln>
          <a:noFill/>
        </a:ln>
        <a:effectLst/>
      </c:spPr>
      <c:txPr>
        <a:bodyPr rot="0" spcFirstLastPara="1" vertOverflow="ellipsis" vert="horz" wrap="square" anchor="ctr" anchorCtr="1"/>
        <a:lstStyle/>
        <a:p>
          <a:pPr>
            <a:defRPr sz="1600" b="1" i="0" u="none" strike="noStrike" kern="1200" spc="0" baseline="0">
              <a:solidFill>
                <a:srgbClr val="FF1515"/>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151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Dashboard_Data!$B$25</c:f>
              <c:strCache>
                <c:ptCount val="1"/>
                <c:pt idx="0">
                  <c:v>Total</c:v>
                </c:pt>
              </c:strCache>
            </c:strRef>
          </c:tx>
          <c:spPr>
            <a:solidFill>
              <a:srgbClr val="FF1515"/>
            </a:solidFill>
            <a:ln>
              <a:noFill/>
            </a:ln>
            <a:effectLst/>
            <a:sp3d/>
          </c:spPr>
          <c:invertIfNegative val="0"/>
          <c:cat>
            <c:strRef>
              <c:f>Dashboard_Data!$A$26:$A$31</c:f>
              <c:strCache>
                <c:ptCount val="5"/>
                <c:pt idx="0">
                  <c:v>Sales_Exec_14</c:v>
                </c:pt>
                <c:pt idx="1">
                  <c:v>Sales_Exec_20</c:v>
                </c:pt>
                <c:pt idx="2">
                  <c:v>Sales_Exec_19</c:v>
                </c:pt>
                <c:pt idx="3">
                  <c:v>Sales_Exec_16</c:v>
                </c:pt>
                <c:pt idx="4">
                  <c:v>Sales_Exec_7</c:v>
                </c:pt>
              </c:strCache>
            </c:strRef>
          </c:cat>
          <c:val>
            <c:numRef>
              <c:f>Dashboard_Data!$B$26:$B$31</c:f>
              <c:numCache>
                <c:formatCode>"₹"\ #,##0.00;#,##0.00\ \-"₹";"₹"\ #,##0.00</c:formatCode>
                <c:ptCount val="5"/>
                <c:pt idx="0">
                  <c:v>196050871</c:v>
                </c:pt>
                <c:pt idx="1">
                  <c:v>199737108</c:v>
                </c:pt>
                <c:pt idx="2">
                  <c:v>200154598</c:v>
                </c:pt>
                <c:pt idx="3">
                  <c:v>200785377</c:v>
                </c:pt>
                <c:pt idx="4">
                  <c:v>202413598</c:v>
                </c:pt>
              </c:numCache>
            </c:numRef>
          </c:val>
          <c:extLst>
            <c:ext xmlns:c16="http://schemas.microsoft.com/office/drawing/2014/chart" uri="{C3380CC4-5D6E-409C-BE32-E72D297353CC}">
              <c16:uniqueId val="{00000000-E91B-4684-B77D-706FE30CD3DA}"/>
            </c:ext>
          </c:extLst>
        </c:ser>
        <c:dLbls>
          <c:showLegendKey val="0"/>
          <c:showVal val="0"/>
          <c:showCatName val="0"/>
          <c:showSerName val="0"/>
          <c:showPercent val="0"/>
          <c:showBubbleSize val="0"/>
        </c:dLbls>
        <c:gapWidth val="150"/>
        <c:shape val="box"/>
        <c:axId val="74742528"/>
        <c:axId val="74743968"/>
        <c:axId val="0"/>
      </c:bar3DChart>
      <c:catAx>
        <c:axId val="747425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FF1515"/>
                </a:solidFill>
                <a:latin typeface="+mn-lt"/>
                <a:ea typeface="+mn-ea"/>
                <a:cs typeface="+mn-cs"/>
              </a:defRPr>
            </a:pPr>
            <a:endParaRPr lang="en-US"/>
          </a:p>
        </c:txPr>
        <c:crossAx val="74743968"/>
        <c:crosses val="autoZero"/>
        <c:auto val="1"/>
        <c:lblAlgn val="ctr"/>
        <c:lblOffset val="100"/>
        <c:noMultiLvlLbl val="0"/>
      </c:catAx>
      <c:valAx>
        <c:axId val="74743968"/>
        <c:scaling>
          <c:orientation val="minMax"/>
        </c:scaling>
        <c:delete val="0"/>
        <c:axPos val="l"/>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FF1515"/>
                </a:solidFill>
                <a:latin typeface="+mn-lt"/>
                <a:ea typeface="+mn-ea"/>
                <a:cs typeface="+mn-cs"/>
              </a:defRPr>
            </a:pPr>
            <a:endParaRPr lang="en-US"/>
          </a:p>
        </c:txPr>
        <c:crossAx val="74742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[Sales_Performance_Dashboard.xlsm]Dashboard_Data!Product_Category_Revenue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i="0">
                <a:solidFill>
                  <a:srgbClr val="002060"/>
                </a:solidFill>
                <a:effectLst/>
              </a:rPr>
              <a:t>Category Contribution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002060"/>
          </a:solidFill>
          <a:ln w="19050">
            <a:solidFill>
              <a:schemeClr val="lt1"/>
            </a:solidFill>
          </a:ln>
          <a:effectLst/>
        </c:spPr>
        <c:dLbl>
          <c:idx val="0"/>
          <c:layout>
            <c:manualLayout>
              <c:x val="8.1932840876100768E-2"/>
              <c:y val="-8.0995823453552426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67911"/>
                    <a:gd name="adj2" fmla="val 54344"/>
                  </a:avLst>
                </a:prstGeom>
                <a:noFill/>
                <a:ln>
                  <a:noFill/>
                </a:ln>
              </c15:spPr>
            </c:ext>
          </c:extLst>
        </c:dLbl>
      </c:pivotFmt>
      <c:pivotFmt>
        <c:idx val="8"/>
        <c:spPr>
          <a:solidFill>
            <a:srgbClr val="FF1515"/>
          </a:solidFill>
          <a:ln w="19050">
            <a:solidFill>
              <a:schemeClr val="lt1"/>
            </a:solidFill>
          </a:ln>
          <a:effectLst/>
        </c:spPr>
        <c:dLbl>
          <c:idx val="0"/>
          <c:layout>
            <c:manualLayout>
              <c:x val="5.5954135232459061E-2"/>
              <c:y val="9.4495127362477713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7964"/>
                    <a:gd name="adj2" fmla="val -111729"/>
                  </a:avLst>
                </a:prstGeom>
                <a:noFill/>
                <a:ln>
                  <a:noFill/>
                </a:ln>
              </c15:spPr>
            </c:ext>
          </c:extLst>
        </c:dLbl>
      </c:pivotFmt>
      <c:pivotFmt>
        <c:idx val="9"/>
        <c:spPr>
          <a:solidFill>
            <a:srgbClr val="00B050"/>
          </a:solidFill>
          <a:ln w="19050">
            <a:solidFill>
              <a:schemeClr val="lt1"/>
            </a:solidFill>
          </a:ln>
          <a:effectLst/>
        </c:spPr>
        <c:dLbl>
          <c:idx val="0"/>
          <c:layout>
            <c:manualLayout>
              <c:x val="-8.5929564821276422E-2"/>
              <c:y val="4.0497911726776213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71916"/>
                    <a:gd name="adj2" fmla="val -13141"/>
                  </a:avLst>
                </a:prstGeom>
                <a:noFill/>
                <a:ln>
                  <a:noFill/>
                </a:ln>
              </c15:spPr>
            </c:ext>
          </c:extLst>
        </c:dLbl>
      </c:pivotFmt>
      <c:pivotFmt>
        <c:idx val="10"/>
        <c:spPr>
          <a:solidFill>
            <a:srgbClr val="5E264A"/>
          </a:solidFill>
          <a:ln w="19050">
            <a:solidFill>
              <a:schemeClr val="lt1"/>
            </a:solidFill>
          </a:ln>
          <a:effectLst/>
        </c:spPr>
        <c:dLbl>
          <c:idx val="0"/>
          <c:layout>
            <c:manualLayout>
              <c:x val="-6.5945945095398181E-2"/>
              <c:y val="-6.7496519544627057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71164"/>
                    <a:gd name="adj2" fmla="val 23148"/>
                  </a:avLst>
                </a:prstGeom>
                <a:noFill/>
                <a:ln>
                  <a:noFill/>
                </a:ln>
              </c15:spPr>
            </c:ext>
          </c:extLst>
        </c:dLbl>
      </c:pivotFmt>
    </c:pivotFmts>
    <c:plotArea>
      <c:layout/>
      <c:doughnutChart>
        <c:varyColors val="1"/>
        <c:ser>
          <c:idx val="0"/>
          <c:order val="0"/>
          <c:tx>
            <c:strRef>
              <c:f>Dashboard_Data!$E$17</c:f>
              <c:strCache>
                <c:ptCount val="1"/>
                <c:pt idx="0">
                  <c:v>Total</c:v>
                </c:pt>
              </c:strCache>
            </c:strRef>
          </c:tx>
          <c:dPt>
            <c:idx val="0"/>
            <c:bubble3D val="0"/>
            <c:spPr>
              <a:solidFill>
                <a:srgbClr val="002060"/>
              </a:solidFill>
              <a:ln w="19050">
                <a:solidFill>
                  <a:schemeClr val="lt1"/>
                </a:solidFill>
              </a:ln>
              <a:effectLst/>
            </c:spPr>
            <c:extLst>
              <c:ext xmlns:c16="http://schemas.microsoft.com/office/drawing/2014/chart" uri="{C3380CC4-5D6E-409C-BE32-E72D297353CC}">
                <c16:uniqueId val="{00000001-3718-468D-9348-76DCB0CDC95B}"/>
              </c:ext>
            </c:extLst>
          </c:dPt>
          <c:dPt>
            <c:idx val="1"/>
            <c:bubble3D val="0"/>
            <c:spPr>
              <a:solidFill>
                <a:srgbClr val="FF1515"/>
              </a:solidFill>
              <a:ln w="19050">
                <a:solidFill>
                  <a:schemeClr val="lt1"/>
                </a:solidFill>
              </a:ln>
              <a:effectLst/>
            </c:spPr>
            <c:extLst>
              <c:ext xmlns:c16="http://schemas.microsoft.com/office/drawing/2014/chart" uri="{C3380CC4-5D6E-409C-BE32-E72D297353CC}">
                <c16:uniqueId val="{00000003-3718-468D-9348-76DCB0CDC95B}"/>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3718-468D-9348-76DCB0CDC95B}"/>
              </c:ext>
            </c:extLst>
          </c:dPt>
          <c:dPt>
            <c:idx val="3"/>
            <c:bubble3D val="0"/>
            <c:spPr>
              <a:solidFill>
                <a:srgbClr val="5E264A"/>
              </a:solidFill>
              <a:ln w="19050">
                <a:solidFill>
                  <a:schemeClr val="lt1"/>
                </a:solidFill>
              </a:ln>
              <a:effectLst/>
            </c:spPr>
            <c:extLst>
              <c:ext xmlns:c16="http://schemas.microsoft.com/office/drawing/2014/chart" uri="{C3380CC4-5D6E-409C-BE32-E72D297353CC}">
                <c16:uniqueId val="{00000007-3718-468D-9348-76DCB0CDC95B}"/>
              </c:ext>
            </c:extLst>
          </c:dPt>
          <c:dLbls>
            <c:dLbl>
              <c:idx val="0"/>
              <c:layout>
                <c:manualLayout>
                  <c:x val="8.1932840876100768E-2"/>
                  <c:y val="-8.0995823453552426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67911"/>
                        <a:gd name="adj2" fmla="val 54344"/>
                      </a:avLst>
                    </a:prstGeom>
                    <a:noFill/>
                    <a:ln>
                      <a:noFill/>
                    </a:ln>
                  </c15:spPr>
                </c:ext>
                <c:ext xmlns:c16="http://schemas.microsoft.com/office/drawing/2014/chart" uri="{C3380CC4-5D6E-409C-BE32-E72D297353CC}">
                  <c16:uniqueId val="{00000001-3718-468D-9348-76DCB0CDC95B}"/>
                </c:ext>
              </c:extLst>
            </c:dLbl>
            <c:dLbl>
              <c:idx val="1"/>
              <c:layout>
                <c:manualLayout>
                  <c:x val="5.5954135232459061E-2"/>
                  <c:y val="9.4495127362477713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7964"/>
                        <a:gd name="adj2" fmla="val -111729"/>
                      </a:avLst>
                    </a:prstGeom>
                    <a:noFill/>
                    <a:ln>
                      <a:noFill/>
                    </a:ln>
                  </c15:spPr>
                </c:ext>
                <c:ext xmlns:c16="http://schemas.microsoft.com/office/drawing/2014/chart" uri="{C3380CC4-5D6E-409C-BE32-E72D297353CC}">
                  <c16:uniqueId val="{00000003-3718-468D-9348-76DCB0CDC95B}"/>
                </c:ext>
              </c:extLst>
            </c:dLbl>
            <c:dLbl>
              <c:idx val="2"/>
              <c:layout>
                <c:manualLayout>
                  <c:x val="-8.5929564821276422E-2"/>
                  <c:y val="4.0497911726776213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71916"/>
                        <a:gd name="adj2" fmla="val -13141"/>
                      </a:avLst>
                    </a:prstGeom>
                    <a:noFill/>
                    <a:ln>
                      <a:noFill/>
                    </a:ln>
                  </c15:spPr>
                </c:ext>
                <c:ext xmlns:c16="http://schemas.microsoft.com/office/drawing/2014/chart" uri="{C3380CC4-5D6E-409C-BE32-E72D297353CC}">
                  <c16:uniqueId val="{00000005-3718-468D-9348-76DCB0CDC95B}"/>
                </c:ext>
              </c:extLst>
            </c:dLbl>
            <c:dLbl>
              <c:idx val="3"/>
              <c:layout>
                <c:manualLayout>
                  <c:x val="-6.5945945095398181E-2"/>
                  <c:y val="-6.7496519544627057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71164"/>
                        <a:gd name="adj2" fmla="val 23148"/>
                      </a:avLst>
                    </a:prstGeom>
                    <a:noFill/>
                    <a:ln>
                      <a:noFill/>
                    </a:ln>
                  </c15:spPr>
                </c:ext>
                <c:ext xmlns:c16="http://schemas.microsoft.com/office/drawing/2014/chart" uri="{C3380CC4-5D6E-409C-BE32-E72D297353CC}">
                  <c16:uniqueId val="{00000007-3718-468D-9348-76DCB0CDC95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Dashboard_Data!$D$18:$D$22</c:f>
              <c:strCache>
                <c:ptCount val="4"/>
                <c:pt idx="0">
                  <c:v>Accessories</c:v>
                </c:pt>
                <c:pt idx="1">
                  <c:v>Appliances</c:v>
                </c:pt>
                <c:pt idx="2">
                  <c:v>Electronics</c:v>
                </c:pt>
                <c:pt idx="3">
                  <c:v>Furniture</c:v>
                </c:pt>
              </c:strCache>
            </c:strRef>
          </c:cat>
          <c:val>
            <c:numRef>
              <c:f>Dashboard_Data!$E$18:$E$22</c:f>
              <c:numCache>
                <c:formatCode>"₹"\ #,##0.00;#,##0.00\ \-"₹";"₹"\ #,##0.00</c:formatCode>
                <c:ptCount val="4"/>
                <c:pt idx="0">
                  <c:v>1019707215</c:v>
                </c:pt>
                <c:pt idx="1">
                  <c:v>1050270101</c:v>
                </c:pt>
                <c:pt idx="2">
                  <c:v>1131327471</c:v>
                </c:pt>
                <c:pt idx="3">
                  <c:v>1048499728</c:v>
                </c:pt>
              </c:numCache>
            </c:numRef>
          </c:val>
          <c:extLst>
            <c:ext xmlns:c16="http://schemas.microsoft.com/office/drawing/2014/chart" uri="{C3380CC4-5D6E-409C-BE32-E72D297353CC}">
              <c16:uniqueId val="{00000008-3718-468D-9348-76DCB0CDC95B}"/>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layout>
        <c:manualLayout>
          <c:xMode val="edge"/>
          <c:yMode val="edge"/>
          <c:x val="0.80268740347478951"/>
          <c:y val="0.41790284062025579"/>
          <c:w val="0.18532242468968349"/>
          <c:h val="0.358348057229608"/>
        </c:manualLayout>
      </c:layout>
      <c:overlay val="0"/>
      <c:spPr>
        <a:noFill/>
        <a:ln>
          <a:noFill/>
        </a:ln>
        <a:effectLst/>
      </c:spPr>
      <c:txPr>
        <a:bodyPr rot="0" spcFirstLastPara="1" vertOverflow="ellipsis" vert="horz" wrap="square" anchor="ctr" anchorCtr="1"/>
        <a:lstStyle/>
        <a:p>
          <a:pPr>
            <a:defRPr sz="1200" b="1" i="0" u="none" strike="noStrike" kern="1200" baseline="0">
              <a:solidFill>
                <a:srgbClr val="0020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[Sales_Performance_Dashboard.xlsm]Dashboard_Data!Region_Revenue</c:name>
    <c:fmtId val="6"/>
  </c:pivotSource>
  <c:chart>
    <c:title>
      <c:tx>
        <c:rich>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r>
              <a:rPr lang="en-US" sz="1600" b="1">
                <a:solidFill>
                  <a:srgbClr val="002060"/>
                </a:solidFill>
              </a:rPr>
              <a:t>Region Performance</a:t>
            </a:r>
          </a:p>
        </c:rich>
      </c:tx>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noFill/>
          </a:ln>
          <a:effectLst/>
        </c:spPr>
      </c:pivotFmt>
      <c:pivotFmt>
        <c:idx val="4"/>
        <c:spPr>
          <a:solidFill>
            <a:srgbClr val="FFC000"/>
          </a:solidFill>
          <a:ln>
            <a:noFill/>
          </a:ln>
          <a:effectLst/>
        </c:spPr>
      </c:pivotFmt>
      <c:pivotFmt>
        <c:idx val="5"/>
        <c:spPr>
          <a:solidFill>
            <a:srgbClr val="002060"/>
          </a:solidFill>
          <a:ln>
            <a:noFill/>
          </a:ln>
          <a:effectLst/>
        </c:spPr>
      </c:pivotFmt>
      <c:pivotFmt>
        <c:idx val="6"/>
        <c:spPr>
          <a:solidFill>
            <a:srgbClr val="FF1515"/>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a:noFill/>
          </a:ln>
          <a:effectLst/>
        </c:spPr>
      </c:pivotFmt>
      <c:pivotFmt>
        <c:idx val="9"/>
        <c:spPr>
          <a:solidFill>
            <a:srgbClr val="FFC000"/>
          </a:solidFill>
          <a:ln>
            <a:noFill/>
          </a:ln>
          <a:effectLst/>
        </c:spPr>
      </c:pivotFmt>
      <c:pivotFmt>
        <c:idx val="10"/>
        <c:spPr>
          <a:solidFill>
            <a:srgbClr val="002060"/>
          </a:solidFill>
          <a:ln>
            <a:noFill/>
          </a:ln>
          <a:effectLst/>
        </c:spPr>
      </c:pivotFmt>
      <c:pivotFmt>
        <c:idx val="11"/>
        <c:spPr>
          <a:solidFill>
            <a:srgbClr val="FF1515"/>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92D050"/>
          </a:solidFill>
          <a:ln>
            <a:noFill/>
          </a:ln>
          <a:effectLst/>
        </c:spPr>
      </c:pivotFmt>
      <c:pivotFmt>
        <c:idx val="14"/>
        <c:spPr>
          <a:solidFill>
            <a:srgbClr val="FFC000"/>
          </a:solidFill>
          <a:ln>
            <a:noFill/>
          </a:ln>
          <a:effectLst/>
        </c:spPr>
      </c:pivotFmt>
      <c:pivotFmt>
        <c:idx val="15"/>
        <c:spPr>
          <a:solidFill>
            <a:srgbClr val="002060"/>
          </a:solidFill>
          <a:ln>
            <a:noFill/>
          </a:ln>
          <a:effectLst/>
        </c:spPr>
      </c:pivotFmt>
      <c:pivotFmt>
        <c:idx val="16"/>
        <c:spPr>
          <a:solidFill>
            <a:srgbClr val="FF1515"/>
          </a:solidFill>
          <a:ln>
            <a:noFill/>
          </a:ln>
          <a:effectLst/>
        </c:spPr>
      </c:pivotFmt>
    </c:pivotFmts>
    <c:plotArea>
      <c:layout/>
      <c:barChart>
        <c:barDir val="col"/>
        <c:grouping val="clustered"/>
        <c:varyColors val="0"/>
        <c:ser>
          <c:idx val="0"/>
          <c:order val="0"/>
          <c:tx>
            <c:strRef>
              <c:f>Dashboard_Data!$B$8</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550B-4F34-8399-98A34984EA05}"/>
              </c:ext>
            </c:extLst>
          </c:dPt>
          <c:dPt>
            <c:idx val="1"/>
            <c:invertIfNegative val="0"/>
            <c:bubble3D val="0"/>
            <c:spPr>
              <a:solidFill>
                <a:srgbClr val="FFC000"/>
              </a:solidFill>
              <a:ln>
                <a:noFill/>
              </a:ln>
              <a:effectLst/>
            </c:spPr>
            <c:extLst>
              <c:ext xmlns:c16="http://schemas.microsoft.com/office/drawing/2014/chart" uri="{C3380CC4-5D6E-409C-BE32-E72D297353CC}">
                <c16:uniqueId val="{00000003-550B-4F34-8399-98A34984EA05}"/>
              </c:ext>
            </c:extLst>
          </c:dPt>
          <c:dPt>
            <c:idx val="2"/>
            <c:invertIfNegative val="0"/>
            <c:bubble3D val="0"/>
            <c:spPr>
              <a:solidFill>
                <a:srgbClr val="002060"/>
              </a:solidFill>
              <a:ln>
                <a:noFill/>
              </a:ln>
              <a:effectLst/>
            </c:spPr>
            <c:extLst>
              <c:ext xmlns:c16="http://schemas.microsoft.com/office/drawing/2014/chart" uri="{C3380CC4-5D6E-409C-BE32-E72D297353CC}">
                <c16:uniqueId val="{00000005-550B-4F34-8399-98A34984EA05}"/>
              </c:ext>
            </c:extLst>
          </c:dPt>
          <c:dPt>
            <c:idx val="3"/>
            <c:invertIfNegative val="0"/>
            <c:bubble3D val="0"/>
            <c:spPr>
              <a:solidFill>
                <a:srgbClr val="FF1515"/>
              </a:solidFill>
              <a:ln>
                <a:noFill/>
              </a:ln>
              <a:effectLst/>
            </c:spPr>
            <c:extLst>
              <c:ext xmlns:c16="http://schemas.microsoft.com/office/drawing/2014/chart" uri="{C3380CC4-5D6E-409C-BE32-E72D297353CC}">
                <c16:uniqueId val="{00000007-550B-4F34-8399-98A34984EA0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Dashboard_Data!$A$9:$A$13</c:f>
              <c:strCache>
                <c:ptCount val="4"/>
                <c:pt idx="0">
                  <c:v>North</c:v>
                </c:pt>
                <c:pt idx="1">
                  <c:v>West</c:v>
                </c:pt>
                <c:pt idx="2">
                  <c:v>South</c:v>
                </c:pt>
                <c:pt idx="3">
                  <c:v>East</c:v>
                </c:pt>
              </c:strCache>
            </c:strRef>
          </c:cat>
          <c:val>
            <c:numRef>
              <c:f>Dashboard_Data!$B$9:$B$13</c:f>
              <c:numCache>
                <c:formatCode>"₹"\ #,##0.00;#,##0.00\ \-"₹";"₹"\ #,##0.00</c:formatCode>
                <c:ptCount val="4"/>
                <c:pt idx="0">
                  <c:v>1096665362</c:v>
                </c:pt>
                <c:pt idx="1">
                  <c:v>1087705315</c:v>
                </c:pt>
                <c:pt idx="2">
                  <c:v>1056035705</c:v>
                </c:pt>
                <c:pt idx="3">
                  <c:v>1009398133</c:v>
                </c:pt>
              </c:numCache>
            </c:numRef>
          </c:val>
          <c:extLst>
            <c:ext xmlns:c16="http://schemas.microsoft.com/office/drawing/2014/chart" uri="{C3380CC4-5D6E-409C-BE32-E72D297353CC}">
              <c16:uniqueId val="{00000008-550B-4F34-8399-98A34984EA05}"/>
            </c:ext>
          </c:extLst>
        </c:ser>
        <c:dLbls>
          <c:dLblPos val="outEnd"/>
          <c:showLegendKey val="0"/>
          <c:showVal val="1"/>
          <c:showCatName val="0"/>
          <c:showSerName val="0"/>
          <c:showPercent val="0"/>
          <c:showBubbleSize val="0"/>
        </c:dLbls>
        <c:gapWidth val="219"/>
        <c:overlap val="-27"/>
        <c:axId val="767059648"/>
        <c:axId val="767049088"/>
      </c:barChart>
      <c:catAx>
        <c:axId val="76705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767049088"/>
        <c:crosses val="autoZero"/>
        <c:auto val="1"/>
        <c:lblAlgn val="ctr"/>
        <c:lblOffset val="100"/>
        <c:noMultiLvlLbl val="0"/>
      </c:catAx>
      <c:valAx>
        <c:axId val="767049088"/>
        <c:scaling>
          <c:orientation val="minMax"/>
        </c:scaling>
        <c:delete val="0"/>
        <c:axPos val="l"/>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767059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[Sales_Performance_Dashboard.xlsm]Dashboard_Data!PivotTable2</c:name>
    <c:fmtId val="6"/>
  </c:pivotSource>
  <c:chart>
    <c:title>
      <c:tx>
        <c:rich>
          <a:bodyPr/>
          <a:lstStyle/>
          <a:p>
            <a:pPr>
              <a:defRPr/>
            </a:pPr>
            <a:r>
              <a:rPr lang="en-IN" b="1">
                <a:solidFill>
                  <a:srgbClr val="002060"/>
                </a:solidFill>
              </a:rPr>
              <a:t>Revenue vs Target</a:t>
            </a:r>
          </a:p>
        </c:rich>
      </c:tx>
      <c:overlay val="0"/>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sz="1050" b="1">
                  <a:solidFill>
                    <a:srgbClr val="00206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wrap="square" lIns="38100" tIns="19050" rIns="38100" bIns="19050" anchor="ctr">
              <a:spAutoFit/>
            </a:bodyPr>
            <a:lstStyle/>
            <a:p>
              <a:pPr>
                <a:defRPr sz="1050" b="1">
                  <a:solidFill>
                    <a:srgbClr val="00206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Dashboard_Data!$V$3</c:f>
              <c:strCache>
                <c:ptCount val="1"/>
                <c:pt idx="0">
                  <c:v>Total Revenue</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1050" b="1">
                    <a:solidFill>
                      <a:srgbClr val="00206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Dashboard_Data!$V$4</c:f>
              <c:strCache>
                <c:ptCount val="1"/>
                <c:pt idx="0">
                  <c:v>Total</c:v>
                </c:pt>
              </c:strCache>
            </c:strRef>
          </c:cat>
          <c:val>
            <c:numRef>
              <c:f>Dashboard_Data!$V$4</c:f>
              <c:numCache>
                <c:formatCode>"₹"\ #,##0.00;#,##0.00\ \-"₹";"₹"\ #,##0.00</c:formatCode>
                <c:ptCount val="1"/>
                <c:pt idx="0">
                  <c:v>4249804515</c:v>
                </c:pt>
              </c:numCache>
            </c:numRef>
          </c:val>
          <c:extLst>
            <c:ext xmlns:c16="http://schemas.microsoft.com/office/drawing/2014/chart" uri="{C3380CC4-5D6E-409C-BE32-E72D297353CC}">
              <c16:uniqueId val="{00000000-FC4B-443C-9405-E8B55F54976C}"/>
            </c:ext>
          </c:extLst>
        </c:ser>
        <c:ser>
          <c:idx val="1"/>
          <c:order val="1"/>
          <c:tx>
            <c:strRef>
              <c:f>Dashboard_Data!$W$3</c:f>
              <c:strCache>
                <c:ptCount val="1"/>
                <c:pt idx="0">
                  <c:v>Total Target</c:v>
                </c:pt>
              </c:strCache>
            </c:strRef>
          </c:tx>
          <c:spPr>
            <a:solidFill>
              <a:schemeClr val="accent2"/>
            </a:solidFill>
            <a:ln>
              <a:noFill/>
            </a:ln>
            <a:effectLst/>
          </c:spPr>
          <c:invertIfNegative val="0"/>
          <c:dLbls>
            <c:spPr>
              <a:noFill/>
              <a:ln>
                <a:noFill/>
              </a:ln>
              <a:effectLst/>
            </c:spPr>
            <c:txPr>
              <a:bodyPr wrap="square" lIns="38100" tIns="19050" rIns="38100" bIns="19050" anchor="ctr">
                <a:spAutoFit/>
              </a:bodyPr>
              <a:lstStyle/>
              <a:p>
                <a:pPr>
                  <a:defRPr sz="1050" b="1">
                    <a:solidFill>
                      <a:srgbClr val="00206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Dashboard_Data!$V$4</c:f>
              <c:strCache>
                <c:ptCount val="1"/>
                <c:pt idx="0">
                  <c:v>Total</c:v>
                </c:pt>
              </c:strCache>
            </c:strRef>
          </c:cat>
          <c:val>
            <c:numRef>
              <c:f>Dashboard_Data!$W$4</c:f>
              <c:numCache>
                <c:formatCode>"₹"\ #,##0.00;#,##0.00\ \-"₹";"₹"\ #,##0.00</c:formatCode>
                <c:ptCount val="1"/>
                <c:pt idx="0">
                  <c:v>4451940243.9399996</c:v>
                </c:pt>
              </c:numCache>
            </c:numRef>
          </c:val>
          <c:extLst>
            <c:ext xmlns:c16="http://schemas.microsoft.com/office/drawing/2014/chart" uri="{C3380CC4-5D6E-409C-BE32-E72D297353CC}">
              <c16:uniqueId val="{00000001-FC4B-443C-9405-E8B55F54976C}"/>
            </c:ext>
          </c:extLst>
        </c:ser>
        <c:dLbls>
          <c:dLblPos val="outEnd"/>
          <c:showLegendKey val="0"/>
          <c:showVal val="1"/>
          <c:showCatName val="0"/>
          <c:showSerName val="0"/>
          <c:showPercent val="0"/>
          <c:showBubbleSize val="0"/>
        </c:dLbls>
        <c:gapWidth val="219"/>
        <c:overlap val="-27"/>
        <c:axId val="129005152"/>
        <c:axId val="129015232"/>
      </c:barChart>
      <c:catAx>
        <c:axId val="129005152"/>
        <c:scaling>
          <c:orientation val="minMax"/>
        </c:scaling>
        <c:delete val="1"/>
        <c:axPos val="b"/>
        <c:numFmt formatCode="General" sourceLinked="1"/>
        <c:majorTickMark val="none"/>
        <c:minorTickMark val="none"/>
        <c:tickLblPos val="nextTo"/>
        <c:crossAx val="129015232"/>
        <c:crosses val="autoZero"/>
        <c:auto val="1"/>
        <c:lblAlgn val="ctr"/>
        <c:lblOffset val="100"/>
        <c:noMultiLvlLbl val="0"/>
      </c:catAx>
      <c:valAx>
        <c:axId val="129015232"/>
        <c:scaling>
          <c:orientation val="minMax"/>
        </c:scaling>
        <c:delete val="0"/>
        <c:axPos val="l"/>
        <c:numFmt formatCode="&quot;₹&quot;\ #,##0.00;#,##0.00\ \-&quot;₹&quot;;&quot;₹&quot;\ #,##0.00"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29005152"/>
        <c:crosses val="autoZero"/>
        <c:crossBetween val="between"/>
      </c:valAx>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chart" Target="../charts/chart8.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chart" Target="../charts/chart1.xml"/><Relationship Id="rId10" Type="http://schemas.openxmlformats.org/officeDocument/2006/relationships/chart" Target="../charts/chart6.xml"/><Relationship Id="rId4" Type="http://schemas.openxmlformats.org/officeDocument/2006/relationships/image" Target="../media/image4.svg"/><Relationship Id="rId9"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10</xdr:col>
      <xdr:colOff>170846</xdr:colOff>
      <xdr:row>0</xdr:row>
      <xdr:rowOff>136408</xdr:rowOff>
    </xdr:from>
    <xdr:to>
      <xdr:col>22</xdr:col>
      <xdr:colOff>171764</xdr:colOff>
      <xdr:row>4</xdr:row>
      <xdr:rowOff>44281</xdr:rowOff>
    </xdr:to>
    <xdr:sp macro="" textlink="">
      <xdr:nvSpPr>
        <xdr:cNvPr id="2" name="Rectangle: Rounded Corners 1">
          <a:extLst>
            <a:ext uri="{FF2B5EF4-FFF2-40B4-BE49-F238E27FC236}">
              <a16:creationId xmlns:a16="http://schemas.microsoft.com/office/drawing/2014/main" id="{E4D5F550-C1EC-86F8-0036-F25756212679}"/>
            </a:ext>
          </a:extLst>
        </xdr:cNvPr>
        <xdr:cNvSpPr/>
      </xdr:nvSpPr>
      <xdr:spPr>
        <a:xfrm>
          <a:off x="6260600" y="136408"/>
          <a:ext cx="7308623" cy="65738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a:solidFill>
                <a:srgbClr val="5E264A"/>
              </a:solidFill>
              <a:effectLst>
                <a:reflection blurRad="6350" stA="55000" endA="300" endPos="45500" dir="5400000" sy="-100000" algn="bl" rotWithShape="0"/>
              </a:effectLst>
              <a:latin typeface="Segoe UI" panose="020B0502040204020203" pitchFamily="34" charset="0"/>
              <a:cs typeface="Segoe UI" panose="020B0502040204020203" pitchFamily="34" charset="0"/>
            </a:rPr>
            <a:t>SALES PERFORMANCE DASHBOARD</a:t>
          </a:r>
        </a:p>
      </xdr:txBody>
    </xdr:sp>
    <xdr:clientData/>
  </xdr:twoCellAnchor>
  <xdr:twoCellAnchor>
    <xdr:from>
      <xdr:col>8</xdr:col>
      <xdr:colOff>206411</xdr:colOff>
      <xdr:row>10</xdr:row>
      <xdr:rowOff>154576</xdr:rowOff>
    </xdr:from>
    <xdr:to>
      <xdr:col>13</xdr:col>
      <xdr:colOff>296680</xdr:colOff>
      <xdr:row>17</xdr:row>
      <xdr:rowOff>-1</xdr:rowOff>
    </xdr:to>
    <xdr:sp macro="" textlink="Dashboard_Data!C2">
      <xdr:nvSpPr>
        <xdr:cNvPr id="4" name="Total_Profit_Card">
          <a:extLst>
            <a:ext uri="{FF2B5EF4-FFF2-40B4-BE49-F238E27FC236}">
              <a16:creationId xmlns:a16="http://schemas.microsoft.com/office/drawing/2014/main" id="{BA094A2D-19C5-42C3-9A1E-486B729AD471}"/>
            </a:ext>
          </a:extLst>
        </xdr:cNvPr>
        <xdr:cNvSpPr/>
      </xdr:nvSpPr>
      <xdr:spPr>
        <a:xfrm>
          <a:off x="5078214" y="1653592"/>
          <a:ext cx="3135146" cy="1157063"/>
        </a:xfrm>
        <a:prstGeom prst="roundRect">
          <a:avLst/>
        </a:prstGeom>
        <a:solidFill>
          <a:srgbClr val="00B050"/>
        </a:solidFill>
        <a:ln>
          <a:noFill/>
        </a:ln>
        <a:effectLst>
          <a:outerShdw blurRad="40000" dist="23000" dir="5400000" rotWithShape="0">
            <a:srgbClr val="000000">
              <a:alpha val="35000"/>
            </a:srgbClr>
          </a:outerShdw>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marL="0" indent="0" algn="ctr"/>
          <a:fld id="{BF4AD34F-EA4B-4474-A9E5-30628392264C}" type="TxLink">
            <a:rPr lang="en-US" sz="1400" b="1" i="0" u="none" strike="noStrike">
              <a:solidFill>
                <a:schemeClr val="bg1"/>
              </a:solidFill>
              <a:latin typeface="Calibri"/>
              <a:ea typeface="Calibri"/>
              <a:cs typeface="Calibri"/>
            </a:rPr>
            <a:pPr marL="0" indent="0" algn="ctr"/>
            <a:t>Total Profit of     
₹ 126.88 Cr</a:t>
          </a:fld>
          <a:endParaRPr lang="en-IN" sz="1400" b="1" i="0" u="none" strike="noStrike">
            <a:solidFill>
              <a:schemeClr val="bg1"/>
            </a:solidFill>
            <a:latin typeface="Calibri"/>
            <a:ea typeface="Calibri"/>
            <a:cs typeface="Calibri"/>
          </a:endParaRPr>
        </a:p>
      </xdr:txBody>
    </xdr:sp>
    <xdr:clientData/>
  </xdr:twoCellAnchor>
  <xdr:twoCellAnchor>
    <xdr:from>
      <xdr:col>14</xdr:col>
      <xdr:colOff>528096</xdr:colOff>
      <xdr:row>10</xdr:row>
      <xdr:rowOff>185805</xdr:rowOff>
    </xdr:from>
    <xdr:to>
      <xdr:col>20</xdr:col>
      <xdr:colOff>46844</xdr:colOff>
      <xdr:row>17</xdr:row>
      <xdr:rowOff>31229</xdr:rowOff>
    </xdr:to>
    <xdr:sp macro="" textlink="Dashboard_Data!E2">
      <xdr:nvSpPr>
        <xdr:cNvPr id="5" name="Total_Target_Card">
          <a:extLst>
            <a:ext uri="{FF2B5EF4-FFF2-40B4-BE49-F238E27FC236}">
              <a16:creationId xmlns:a16="http://schemas.microsoft.com/office/drawing/2014/main" id="{83144B05-8B3A-4647-AE91-19B67FC07315}"/>
            </a:ext>
          </a:extLst>
        </xdr:cNvPr>
        <xdr:cNvSpPr/>
      </xdr:nvSpPr>
      <xdr:spPr>
        <a:xfrm>
          <a:off x="9053752" y="1684821"/>
          <a:ext cx="3172600" cy="1157064"/>
        </a:xfrm>
        <a:prstGeom prst="roundRect">
          <a:avLst/>
        </a:prstGeom>
        <a:solidFill>
          <a:schemeClr val="tx2">
            <a:lumMod val="75000"/>
          </a:schemeClr>
        </a:solidFill>
        <a:ln>
          <a:noFill/>
        </a:ln>
        <a:effectLst>
          <a:outerShdw blurRad="40000" dist="23000" dir="5400000" rotWithShape="0">
            <a:srgbClr val="000000">
              <a:alpha val="35000"/>
            </a:srgbClr>
          </a:outerShdw>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marL="0" indent="0" algn="ctr"/>
          <a:fld id="{B7058F62-4A38-4F1F-A16A-250AAD898C93}" type="TxLink">
            <a:rPr lang="en-US" sz="1400" b="1" i="0" u="none" strike="noStrike">
              <a:solidFill>
                <a:schemeClr val="bg1"/>
              </a:solidFill>
              <a:latin typeface="Calibri"/>
              <a:ea typeface="Calibri"/>
              <a:cs typeface="Calibri"/>
            </a:rPr>
            <a:pPr marL="0" indent="0" algn="ctr"/>
            <a:t>Total Target of     
₹ 445.19 Cr</a:t>
          </a:fld>
          <a:endParaRPr lang="en-IN" sz="1400" b="1" i="0" u="none" strike="noStrike">
            <a:solidFill>
              <a:schemeClr val="bg1"/>
            </a:solidFill>
            <a:latin typeface="Calibri"/>
            <a:ea typeface="Calibri"/>
            <a:cs typeface="Calibri"/>
          </a:endParaRPr>
        </a:p>
      </xdr:txBody>
    </xdr:sp>
    <xdr:clientData/>
  </xdr:twoCellAnchor>
  <xdr:twoCellAnchor>
    <xdr:from>
      <xdr:col>21</xdr:col>
      <xdr:colOff>278223</xdr:colOff>
      <xdr:row>10</xdr:row>
      <xdr:rowOff>183064</xdr:rowOff>
    </xdr:from>
    <xdr:to>
      <xdr:col>26</xdr:col>
      <xdr:colOff>421595</xdr:colOff>
      <xdr:row>19</xdr:row>
      <xdr:rowOff>15611</xdr:rowOff>
    </xdr:to>
    <xdr:grpSp>
      <xdr:nvGrpSpPr>
        <xdr:cNvPr id="14" name="Group 13">
          <a:extLst>
            <a:ext uri="{FF2B5EF4-FFF2-40B4-BE49-F238E27FC236}">
              <a16:creationId xmlns:a16="http://schemas.microsoft.com/office/drawing/2014/main" id="{93E438AF-F561-202B-F340-BBFCEAC58EC7}"/>
            </a:ext>
          </a:extLst>
        </xdr:cNvPr>
        <xdr:cNvGrpSpPr/>
      </xdr:nvGrpSpPr>
      <xdr:grpSpPr>
        <a:xfrm>
          <a:off x="13066707" y="2056834"/>
          <a:ext cx="3188249" cy="1518941"/>
          <a:chOff x="5061812" y="836971"/>
          <a:chExt cx="1571308" cy="1046307"/>
        </a:xfrm>
      </xdr:grpSpPr>
      <xdr:sp macro="" textlink="Dashboard_Data!F2">
        <xdr:nvSpPr>
          <xdr:cNvPr id="6" name="Total_Achievement%_Card">
            <a:extLst>
              <a:ext uri="{FF2B5EF4-FFF2-40B4-BE49-F238E27FC236}">
                <a16:creationId xmlns:a16="http://schemas.microsoft.com/office/drawing/2014/main" id="{F591380B-11D5-4F4E-995E-2D5A230ED3CE}"/>
              </a:ext>
            </a:extLst>
          </xdr:cNvPr>
          <xdr:cNvSpPr/>
        </xdr:nvSpPr>
        <xdr:spPr>
          <a:xfrm>
            <a:off x="5061812" y="836971"/>
            <a:ext cx="1571308" cy="809675"/>
          </a:xfrm>
          <a:prstGeom prst="roundRect">
            <a:avLst/>
          </a:prstGeom>
          <a:solidFill>
            <a:srgbClr val="ED8D0D"/>
          </a:solidFill>
          <a:ln>
            <a:noFill/>
          </a:ln>
          <a:effectLst>
            <a:outerShdw blurRad="40000" dist="23000" dir="5400000" rotWithShape="0">
              <a:srgbClr val="000000">
                <a:alpha val="35000"/>
              </a:srgbClr>
            </a:outerShdw>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marL="0" indent="0" algn="ctr"/>
            <a:fld id="{37CD3AA6-4E99-48CC-91A3-88C33C1C4BDE}" type="TxLink">
              <a:rPr lang="en-US" sz="1400" b="1" i="0" u="none" strike="noStrike">
                <a:solidFill>
                  <a:schemeClr val="bg1"/>
                </a:solidFill>
                <a:latin typeface="Calibri"/>
                <a:ea typeface="Calibri"/>
                <a:cs typeface="Calibri"/>
              </a:rPr>
              <a:pPr marL="0" indent="0" algn="ctr"/>
              <a:t>Target Achieved % of     
95.46%</a:t>
            </a:fld>
            <a:endParaRPr lang="en-IN" sz="1400" b="1" i="0" u="none" strike="noStrike">
              <a:solidFill>
                <a:schemeClr val="bg1"/>
              </a:solidFill>
              <a:latin typeface="Calibri"/>
              <a:ea typeface="Calibri"/>
              <a:cs typeface="Calibri"/>
            </a:endParaRPr>
          </a:p>
        </xdr:txBody>
      </xdr:sp>
      <xdr:sp macro="" textlink="Dashboard_Data!F1">
        <xdr:nvSpPr>
          <xdr:cNvPr id="10" name="TextBox 9">
            <a:extLst>
              <a:ext uri="{FF2B5EF4-FFF2-40B4-BE49-F238E27FC236}">
                <a16:creationId xmlns:a16="http://schemas.microsoft.com/office/drawing/2014/main" id="{502F5E8E-F129-C6B9-C39C-3F100E66523F}"/>
              </a:ext>
            </a:extLst>
          </xdr:cNvPr>
          <xdr:cNvSpPr txBox="1"/>
        </xdr:nvSpPr>
        <xdr:spPr>
          <a:xfrm>
            <a:off x="5225843" y="1730878"/>
            <a:ext cx="12001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659624-CEE1-45CB-B291-ABF41E5AD343}" type="TxLink">
              <a:rPr lang="en-US" sz="1400" b="1" i="0" u="none" strike="noStrike">
                <a:solidFill>
                  <a:srgbClr val="7030A0"/>
                </a:solidFill>
                <a:latin typeface="Calibri"/>
                <a:ea typeface="Calibri"/>
                <a:cs typeface="Calibri"/>
              </a:rPr>
              <a:pPr algn="ctr"/>
              <a:t>▲ Above Target</a:t>
            </a:fld>
            <a:endParaRPr lang="en-IN" sz="1400" b="1">
              <a:solidFill>
                <a:srgbClr val="7030A0"/>
              </a:solidFill>
            </a:endParaRPr>
          </a:p>
        </xdr:txBody>
      </xdr:sp>
    </xdr:grpSp>
    <xdr:clientData/>
  </xdr:twoCellAnchor>
  <xdr:twoCellAnchor>
    <xdr:from>
      <xdr:col>27</xdr:col>
      <xdr:colOff>555246</xdr:colOff>
      <xdr:row>11</xdr:row>
      <xdr:rowOff>26917</xdr:rowOff>
    </xdr:from>
    <xdr:to>
      <xdr:col>33</xdr:col>
      <xdr:colOff>109304</xdr:colOff>
      <xdr:row>19</xdr:row>
      <xdr:rowOff>15614</xdr:rowOff>
    </xdr:to>
    <xdr:grpSp>
      <xdr:nvGrpSpPr>
        <xdr:cNvPr id="13" name="Group 12">
          <a:extLst>
            <a:ext uri="{FF2B5EF4-FFF2-40B4-BE49-F238E27FC236}">
              <a16:creationId xmlns:a16="http://schemas.microsoft.com/office/drawing/2014/main" id="{55F657AB-46DB-170B-E3D0-028875146ADE}"/>
            </a:ext>
          </a:extLst>
        </xdr:cNvPr>
        <xdr:cNvGrpSpPr/>
      </xdr:nvGrpSpPr>
      <xdr:grpSpPr>
        <a:xfrm>
          <a:off x="16997582" y="2088065"/>
          <a:ext cx="3207911" cy="1487713"/>
          <a:chOff x="6534150" y="847725"/>
          <a:chExt cx="1587419" cy="1106283"/>
        </a:xfrm>
      </xdr:grpSpPr>
      <xdr:sp macro="" textlink="Dashboard_Data!G2">
        <xdr:nvSpPr>
          <xdr:cNvPr id="8" name="Total_Achievement%_Card">
            <a:extLst>
              <a:ext uri="{FF2B5EF4-FFF2-40B4-BE49-F238E27FC236}">
                <a16:creationId xmlns:a16="http://schemas.microsoft.com/office/drawing/2014/main" id="{3B2D774F-344C-4308-9BA2-203D3B0AE631}"/>
              </a:ext>
            </a:extLst>
          </xdr:cNvPr>
          <xdr:cNvSpPr/>
        </xdr:nvSpPr>
        <xdr:spPr>
          <a:xfrm>
            <a:off x="6534150" y="847725"/>
            <a:ext cx="1587419" cy="839223"/>
          </a:xfrm>
          <a:prstGeom prst="roundRect">
            <a:avLst/>
          </a:prstGeom>
          <a:solidFill>
            <a:srgbClr val="FF1515"/>
          </a:solidFill>
          <a:ln>
            <a:noFill/>
          </a:ln>
          <a:effectLst>
            <a:outerShdw blurRad="40000" dist="23000" dir="5400000" rotWithShape="0">
              <a:srgbClr val="000000">
                <a:alpha val="35000"/>
              </a:srgbClr>
            </a:outerShdw>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marL="0" indent="0" algn="ctr"/>
            <a:fld id="{4D47AD47-1B45-4721-8C59-CC95E36B8ACF}" type="TxLink">
              <a:rPr lang="en-US" sz="1400" b="1" i="0" u="none" strike="noStrike">
                <a:solidFill>
                  <a:schemeClr val="bg1"/>
                </a:solidFill>
                <a:latin typeface="Calibri"/>
                <a:ea typeface="Calibri"/>
                <a:cs typeface="Calibri"/>
              </a:rPr>
              <a:pPr marL="0" indent="0" algn="ctr"/>
              <a:t>Profit Margin % of     
29.86%</a:t>
            </a:fld>
            <a:endParaRPr lang="en-IN" sz="1400" b="1" i="0" u="none" strike="noStrike">
              <a:solidFill>
                <a:schemeClr val="bg1"/>
              </a:solidFill>
              <a:latin typeface="Calibri"/>
              <a:ea typeface="Calibri"/>
              <a:cs typeface="Calibri"/>
            </a:endParaRPr>
          </a:p>
        </xdr:txBody>
      </xdr:sp>
      <xdr:sp macro="" textlink="Dashboard_Data!G1">
        <xdr:nvSpPr>
          <xdr:cNvPr id="11" name="TextBox 10">
            <a:extLst>
              <a:ext uri="{FF2B5EF4-FFF2-40B4-BE49-F238E27FC236}">
                <a16:creationId xmlns:a16="http://schemas.microsoft.com/office/drawing/2014/main" id="{F532E257-F8E4-4662-AB76-562E55A4F388}"/>
              </a:ext>
            </a:extLst>
          </xdr:cNvPr>
          <xdr:cNvSpPr txBox="1"/>
        </xdr:nvSpPr>
        <xdr:spPr>
          <a:xfrm>
            <a:off x="6733339" y="1773033"/>
            <a:ext cx="12763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F6E398-F3E5-49D1-AFDF-F8446553CE56}" type="TxLink">
              <a:rPr lang="en-US" sz="1400" b="1" i="0" u="none" strike="noStrike">
                <a:solidFill>
                  <a:srgbClr val="7030A0"/>
                </a:solidFill>
                <a:latin typeface="Calibri"/>
                <a:ea typeface="Calibri"/>
                <a:cs typeface="Calibri"/>
              </a:rPr>
              <a:pPr algn="ctr"/>
              <a:t>▲ Healthy Margin</a:t>
            </a:fld>
            <a:endParaRPr lang="en-IN" sz="1400" b="1">
              <a:solidFill>
                <a:srgbClr val="7030A0"/>
              </a:solidFill>
            </a:endParaRPr>
          </a:p>
        </xdr:txBody>
      </xdr:sp>
    </xdr:grpSp>
    <xdr:clientData/>
  </xdr:twoCellAnchor>
  <xdr:twoCellAnchor>
    <xdr:from>
      <xdr:col>1</xdr:col>
      <xdr:colOff>479247</xdr:colOff>
      <xdr:row>10</xdr:row>
      <xdr:rowOff>76503</xdr:rowOff>
    </xdr:from>
    <xdr:to>
      <xdr:col>6</xdr:col>
      <xdr:colOff>530903</xdr:colOff>
      <xdr:row>16</xdr:row>
      <xdr:rowOff>171761</xdr:rowOff>
    </xdr:to>
    <xdr:sp macro="" textlink="Dashboard_Data!A2">
      <xdr:nvSpPr>
        <xdr:cNvPr id="3" name="Total_Revenue_Card">
          <a:extLst>
            <a:ext uri="{FF2B5EF4-FFF2-40B4-BE49-F238E27FC236}">
              <a16:creationId xmlns:a16="http://schemas.microsoft.com/office/drawing/2014/main" id="{CB18B7F4-524E-3FE4-3425-391F084148E5}"/>
            </a:ext>
          </a:extLst>
        </xdr:cNvPr>
        <xdr:cNvSpPr/>
      </xdr:nvSpPr>
      <xdr:spPr>
        <a:xfrm>
          <a:off x="1088222" y="1575519"/>
          <a:ext cx="3096533" cy="1219521"/>
        </a:xfrm>
        <a:prstGeom prst="roundRect">
          <a:avLst/>
        </a:prstGeom>
        <a:effectLst>
          <a:outerShdw blurRad="40000" dist="23000" dir="5400000" rotWithShape="0">
            <a:srgbClr val="000000">
              <a:alpha val="35000"/>
            </a:srgbClr>
          </a:outerShdw>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51D7BB4C-3100-4A2C-8684-A1A6FCE8B87E}" type="TxLink">
            <a:rPr lang="en-US" sz="1400" b="1" i="0" u="none" strike="noStrike">
              <a:solidFill>
                <a:schemeClr val="bg1"/>
              </a:solidFill>
              <a:latin typeface="Calibri"/>
              <a:ea typeface="Calibri"/>
              <a:cs typeface="Calibri"/>
            </a:rPr>
            <a:pPr algn="ctr"/>
            <a:t>Total Revenue of     
₹ 424.98 Cr</a:t>
          </a:fld>
          <a:endParaRPr lang="en-IN" sz="1400" b="1">
            <a:solidFill>
              <a:schemeClr val="bg1"/>
            </a:solidFill>
          </a:endParaRPr>
        </a:p>
      </xdr:txBody>
    </xdr:sp>
    <xdr:clientData/>
  </xdr:twoCellAnchor>
  <xdr:twoCellAnchor>
    <xdr:from>
      <xdr:col>0</xdr:col>
      <xdr:colOff>503687</xdr:colOff>
      <xdr:row>5</xdr:row>
      <xdr:rowOff>156146</xdr:rowOff>
    </xdr:from>
    <xdr:to>
      <xdr:col>3</xdr:col>
      <xdr:colOff>197313</xdr:colOff>
      <xdr:row>9</xdr:row>
      <xdr:rowOff>141299</xdr:rowOff>
    </xdr:to>
    <xdr:grpSp>
      <xdr:nvGrpSpPr>
        <xdr:cNvPr id="26" name="Group 25">
          <a:extLst>
            <a:ext uri="{FF2B5EF4-FFF2-40B4-BE49-F238E27FC236}">
              <a16:creationId xmlns:a16="http://schemas.microsoft.com/office/drawing/2014/main" id="{0EDE3ECB-337A-505D-5903-029FC6217B13}"/>
            </a:ext>
          </a:extLst>
        </xdr:cNvPr>
        <xdr:cNvGrpSpPr/>
      </xdr:nvGrpSpPr>
      <xdr:grpSpPr>
        <a:xfrm>
          <a:off x="503687" y="1093031"/>
          <a:ext cx="1520552" cy="734661"/>
          <a:chOff x="566147" y="593360"/>
          <a:chExt cx="1520552" cy="734661"/>
        </a:xfrm>
      </xdr:grpSpPr>
      <mc:AlternateContent xmlns:mc="http://schemas.openxmlformats.org/markup-compatibility/2006" xmlns:a14="http://schemas.microsoft.com/office/drawing/2010/main">
        <mc:Choice Requires="a14">
          <xdr:graphicFrame macro="">
            <xdr:nvGraphicFramePr>
              <xdr:cNvPr id="18" name="Year">
                <a:extLst>
                  <a:ext uri="{FF2B5EF4-FFF2-40B4-BE49-F238E27FC236}">
                    <a16:creationId xmlns:a16="http://schemas.microsoft.com/office/drawing/2014/main" id="{2AA6E508-B608-467D-A83F-23789B9B34B8}"/>
                  </a:ext>
                </a:extLst>
              </xdr:cNvPr>
              <xdr:cNvGraphicFramePr/>
            </xdr:nvGraphicFramePr>
            <xdr:xfrm>
              <a:off x="566147" y="922884"/>
              <a:ext cx="1520552" cy="405137"/>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03687" y="1422555"/>
                <a:ext cx="1520552" cy="4051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2" name="TextBox 21">
            <a:extLst>
              <a:ext uri="{FF2B5EF4-FFF2-40B4-BE49-F238E27FC236}">
                <a16:creationId xmlns:a16="http://schemas.microsoft.com/office/drawing/2014/main" id="{ED2B1108-9F07-4E66-C2B2-99D063E12750}"/>
              </a:ext>
            </a:extLst>
          </xdr:cNvPr>
          <xdr:cNvSpPr txBox="1"/>
        </xdr:nvSpPr>
        <xdr:spPr>
          <a:xfrm>
            <a:off x="811967" y="593360"/>
            <a:ext cx="1046189" cy="359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5E264A"/>
                </a:solidFill>
                <a:effectLst>
                  <a:reflection blurRad="6350" stA="55000" endA="300" endPos="45500" dir="5400000" sy="-100000" algn="bl" rotWithShape="0"/>
                </a:effectLst>
                <a:latin typeface="Segoe UI" panose="020B0502040204020203" pitchFamily="34" charset="0"/>
                <a:ea typeface="+mn-ea"/>
                <a:cs typeface="Segoe UI" panose="020B0502040204020203" pitchFamily="34" charset="0"/>
              </a:rPr>
              <a:t>YEAR</a:t>
            </a:r>
          </a:p>
        </xdr:txBody>
      </xdr:sp>
    </xdr:grpSp>
    <xdr:clientData/>
  </xdr:twoCellAnchor>
  <xdr:twoCellAnchor>
    <xdr:from>
      <xdr:col>3</xdr:col>
      <xdr:colOff>421600</xdr:colOff>
      <xdr:row>5</xdr:row>
      <xdr:rowOff>152400</xdr:rowOff>
    </xdr:from>
    <xdr:to>
      <xdr:col>8</xdr:col>
      <xdr:colOff>171707</xdr:colOff>
      <xdr:row>9</xdr:row>
      <xdr:rowOff>136618</xdr:rowOff>
    </xdr:to>
    <xdr:grpSp>
      <xdr:nvGrpSpPr>
        <xdr:cNvPr id="27" name="Group 26">
          <a:extLst>
            <a:ext uri="{FF2B5EF4-FFF2-40B4-BE49-F238E27FC236}">
              <a16:creationId xmlns:a16="http://schemas.microsoft.com/office/drawing/2014/main" id="{DB627B88-FD1C-C7D9-75F6-2D468CE1BF34}"/>
            </a:ext>
          </a:extLst>
        </xdr:cNvPr>
        <xdr:cNvGrpSpPr/>
      </xdr:nvGrpSpPr>
      <xdr:grpSpPr>
        <a:xfrm>
          <a:off x="2248526" y="1089285"/>
          <a:ext cx="2794984" cy="733726"/>
          <a:chOff x="2014304" y="589614"/>
          <a:chExt cx="2794984" cy="733726"/>
        </a:xfrm>
      </xdr:grpSpPr>
      <mc:AlternateContent xmlns:mc="http://schemas.openxmlformats.org/markup-compatibility/2006" xmlns:a14="http://schemas.microsoft.com/office/drawing/2010/main">
        <mc:Choice Requires="a14">
          <xdr:graphicFrame macro="">
            <xdr:nvGraphicFramePr>
              <xdr:cNvPr id="19" name="Region">
                <a:extLst>
                  <a:ext uri="{FF2B5EF4-FFF2-40B4-BE49-F238E27FC236}">
                    <a16:creationId xmlns:a16="http://schemas.microsoft.com/office/drawing/2014/main" id="{5C11BC52-CA21-4C3C-B0C2-5BA792411B9E}"/>
                  </a:ext>
                </a:extLst>
              </xdr:cNvPr>
              <xdr:cNvGraphicFramePr/>
            </xdr:nvGraphicFramePr>
            <xdr:xfrm>
              <a:off x="2014304" y="893490"/>
              <a:ext cx="2794984" cy="42985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248526" y="1393161"/>
                <a:ext cx="2794984" cy="429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a:extLst>
              <a:ext uri="{FF2B5EF4-FFF2-40B4-BE49-F238E27FC236}">
                <a16:creationId xmlns:a16="http://schemas.microsoft.com/office/drawing/2014/main" id="{A38566AC-E132-43C2-8489-BCF9E3A63952}"/>
              </a:ext>
            </a:extLst>
          </xdr:cNvPr>
          <xdr:cNvSpPr txBox="1"/>
        </xdr:nvSpPr>
        <xdr:spPr>
          <a:xfrm>
            <a:off x="2775678" y="589614"/>
            <a:ext cx="1159240" cy="331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800" b="1">
                <a:solidFill>
                  <a:srgbClr val="5E264A"/>
                </a:solidFill>
                <a:effectLst>
                  <a:reflection blurRad="6350" stA="55000" endA="300" endPos="45500" dir="5400000" sy="-100000" algn="bl" rotWithShape="0"/>
                </a:effectLst>
                <a:latin typeface="Segoe UI" panose="020B0502040204020203" pitchFamily="34" charset="0"/>
                <a:ea typeface="+mn-ea"/>
                <a:cs typeface="Segoe UI" panose="020B0502040204020203" pitchFamily="34" charset="0"/>
              </a:rPr>
              <a:t>REGION</a:t>
            </a:r>
          </a:p>
        </xdr:txBody>
      </xdr:sp>
    </xdr:grpSp>
    <xdr:clientData/>
  </xdr:twoCellAnchor>
  <xdr:twoCellAnchor>
    <xdr:from>
      <xdr:col>8</xdr:col>
      <xdr:colOff>437213</xdr:colOff>
      <xdr:row>5</xdr:row>
      <xdr:rowOff>109303</xdr:rowOff>
    </xdr:from>
    <xdr:to>
      <xdr:col>16</xdr:col>
      <xdr:colOff>593361</xdr:colOff>
      <xdr:row>9</xdr:row>
      <xdr:rowOff>123735</xdr:rowOff>
    </xdr:to>
    <xdr:grpSp>
      <xdr:nvGrpSpPr>
        <xdr:cNvPr id="28" name="Group 27">
          <a:extLst>
            <a:ext uri="{FF2B5EF4-FFF2-40B4-BE49-F238E27FC236}">
              <a16:creationId xmlns:a16="http://schemas.microsoft.com/office/drawing/2014/main" id="{63A73BF7-C5E6-CFB6-9728-F447B0A26B03}"/>
            </a:ext>
          </a:extLst>
        </xdr:cNvPr>
        <xdr:cNvGrpSpPr/>
      </xdr:nvGrpSpPr>
      <xdr:grpSpPr>
        <a:xfrm>
          <a:off x="5309016" y="1046188"/>
          <a:ext cx="5027952" cy="763940"/>
          <a:chOff x="4218568" y="562131"/>
          <a:chExt cx="4596507" cy="763940"/>
        </a:xfrm>
      </xdr:grpSpPr>
      <mc:AlternateContent xmlns:mc="http://schemas.openxmlformats.org/markup-compatibility/2006" xmlns:a14="http://schemas.microsoft.com/office/drawing/2010/main">
        <mc:Choice Requires="a14">
          <xdr:graphicFrame macro="">
            <xdr:nvGraphicFramePr>
              <xdr:cNvPr id="21" name="Product_Category">
                <a:extLst>
                  <a:ext uri="{FF2B5EF4-FFF2-40B4-BE49-F238E27FC236}">
                    <a16:creationId xmlns:a16="http://schemas.microsoft.com/office/drawing/2014/main" id="{352CFD1A-4966-4FA0-80B0-F82DBCAAD1FE}"/>
                  </a:ext>
                </a:extLst>
              </xdr:cNvPr>
              <xdr:cNvGraphicFramePr/>
            </xdr:nvGraphicFramePr>
            <xdr:xfrm>
              <a:off x="4218568" y="894762"/>
              <a:ext cx="4596507" cy="431309"/>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5309016" y="1378819"/>
                <a:ext cx="5027952" cy="4313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4" name="TextBox 23">
            <a:extLst>
              <a:ext uri="{FF2B5EF4-FFF2-40B4-BE49-F238E27FC236}">
                <a16:creationId xmlns:a16="http://schemas.microsoft.com/office/drawing/2014/main" id="{3080AEF3-A224-4180-828A-1D4178637E3D}"/>
              </a:ext>
            </a:extLst>
          </xdr:cNvPr>
          <xdr:cNvSpPr txBox="1"/>
        </xdr:nvSpPr>
        <xdr:spPr>
          <a:xfrm>
            <a:off x="5670967" y="562131"/>
            <a:ext cx="1662660" cy="374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800" b="1">
                <a:solidFill>
                  <a:srgbClr val="5E264A"/>
                </a:solidFill>
                <a:effectLst>
                  <a:reflection blurRad="6350" stA="55000" endA="300" endPos="45500" dir="5400000" sy="-100000" algn="bl" rotWithShape="0"/>
                </a:effectLst>
                <a:latin typeface="Segoe UI" panose="020B0502040204020203" pitchFamily="34" charset="0"/>
                <a:ea typeface="+mn-ea"/>
                <a:cs typeface="Segoe UI" panose="020B0502040204020203" pitchFamily="34" charset="0"/>
              </a:rPr>
              <a:t>CATEGORY</a:t>
            </a:r>
          </a:p>
        </xdr:txBody>
      </xdr:sp>
    </xdr:grpSp>
    <xdr:clientData/>
  </xdr:twoCellAnchor>
  <xdr:twoCellAnchor>
    <xdr:from>
      <xdr:col>17</xdr:col>
      <xdr:colOff>281066</xdr:colOff>
      <xdr:row>5</xdr:row>
      <xdr:rowOff>4371</xdr:rowOff>
    </xdr:from>
    <xdr:to>
      <xdr:col>33</xdr:col>
      <xdr:colOff>171763</xdr:colOff>
      <xdr:row>10</xdr:row>
      <xdr:rowOff>46845</xdr:rowOff>
    </xdr:to>
    <xdr:grpSp>
      <xdr:nvGrpSpPr>
        <xdr:cNvPr id="29" name="Group 28">
          <a:extLst>
            <a:ext uri="{FF2B5EF4-FFF2-40B4-BE49-F238E27FC236}">
              <a16:creationId xmlns:a16="http://schemas.microsoft.com/office/drawing/2014/main" id="{AC8B1968-880F-83D3-6900-A2447AD2F8F4}"/>
            </a:ext>
          </a:extLst>
        </xdr:cNvPr>
        <xdr:cNvGrpSpPr/>
      </xdr:nvGrpSpPr>
      <xdr:grpSpPr>
        <a:xfrm>
          <a:off x="10633648" y="941256"/>
          <a:ext cx="9634304" cy="979359"/>
          <a:chOff x="5871148" y="425970"/>
          <a:chExt cx="9634304" cy="979359"/>
        </a:xfrm>
      </xdr:grpSpPr>
      <mc:AlternateContent xmlns:mc="http://schemas.openxmlformats.org/markup-compatibility/2006" xmlns:a14="http://schemas.microsoft.com/office/drawing/2010/main">
        <mc:Choice Requires="a14">
          <xdr:graphicFrame macro="">
            <xdr:nvGraphicFramePr>
              <xdr:cNvPr id="20" name="State">
                <a:extLst>
                  <a:ext uri="{FF2B5EF4-FFF2-40B4-BE49-F238E27FC236}">
                    <a16:creationId xmlns:a16="http://schemas.microsoft.com/office/drawing/2014/main" id="{F39ECFE5-9703-415E-B2ED-429C0C45194C}"/>
                  </a:ext>
                </a:extLst>
              </xdr:cNvPr>
              <xdr:cNvGraphicFramePr/>
            </xdr:nvGraphicFramePr>
            <xdr:xfrm>
              <a:off x="5871148" y="729463"/>
              <a:ext cx="9634304" cy="675866"/>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0633648" y="1244749"/>
                <a:ext cx="9634304" cy="6758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5" name="TextBox 24">
            <a:extLst>
              <a:ext uri="{FF2B5EF4-FFF2-40B4-BE49-F238E27FC236}">
                <a16:creationId xmlns:a16="http://schemas.microsoft.com/office/drawing/2014/main" id="{A9B663BB-6455-43E3-883F-5F9F664595A6}"/>
              </a:ext>
            </a:extLst>
          </xdr:cNvPr>
          <xdr:cNvSpPr txBox="1"/>
        </xdr:nvSpPr>
        <xdr:spPr>
          <a:xfrm>
            <a:off x="9997815" y="425970"/>
            <a:ext cx="1490897" cy="3354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rgbClr val="5E264A"/>
                </a:solidFill>
                <a:effectLst>
                  <a:reflection blurRad="6350" stA="55000" endA="300" endPos="45500" dir="5400000" sy="-100000" algn="bl" rotWithShape="0"/>
                </a:effectLst>
                <a:latin typeface="Segoe UI" panose="020B0502040204020203" pitchFamily="34" charset="0"/>
                <a:cs typeface="Segoe UI" panose="020B0502040204020203" pitchFamily="34" charset="0"/>
              </a:rPr>
              <a:t>STATES</a:t>
            </a:r>
          </a:p>
        </xdr:txBody>
      </xdr:sp>
    </xdr:grpSp>
    <xdr:clientData/>
  </xdr:twoCellAnchor>
  <xdr:twoCellAnchor>
    <xdr:from>
      <xdr:col>30</xdr:col>
      <xdr:colOff>421599</xdr:colOff>
      <xdr:row>1</xdr:row>
      <xdr:rowOff>140534</xdr:rowOff>
    </xdr:from>
    <xdr:to>
      <xdr:col>32</xdr:col>
      <xdr:colOff>484056</xdr:colOff>
      <xdr:row>3</xdr:row>
      <xdr:rowOff>171764</xdr:rowOff>
    </xdr:to>
    <xdr:grpSp>
      <xdr:nvGrpSpPr>
        <xdr:cNvPr id="37" name="Group 36">
          <a:extLst>
            <a:ext uri="{FF2B5EF4-FFF2-40B4-BE49-F238E27FC236}">
              <a16:creationId xmlns:a16="http://schemas.microsoft.com/office/drawing/2014/main" id="{8EC4AB67-C55A-0EB9-F174-5A7F32A896F4}"/>
            </a:ext>
          </a:extLst>
        </xdr:cNvPr>
        <xdr:cNvGrpSpPr/>
      </xdr:nvGrpSpPr>
      <xdr:grpSpPr>
        <a:xfrm>
          <a:off x="18690861" y="327911"/>
          <a:ext cx="1280408" cy="405984"/>
          <a:chOff x="15364919" y="312296"/>
          <a:chExt cx="1280408" cy="405984"/>
        </a:xfrm>
      </xdr:grpSpPr>
      <xdr:pic>
        <xdr:nvPicPr>
          <xdr:cNvPr id="31" name="Graphic 30" descr="Arrow circle with solid fill">
            <a:extLst>
              <a:ext uri="{FF2B5EF4-FFF2-40B4-BE49-F238E27FC236}">
                <a16:creationId xmlns:a16="http://schemas.microsoft.com/office/drawing/2014/main" id="{4E5964BB-1328-3FFF-4585-19E4C02BE2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364919" y="312296"/>
            <a:ext cx="405984" cy="405984"/>
          </a:xfrm>
          <a:prstGeom prst="rect">
            <a:avLst/>
          </a:prstGeom>
          <a:effectLst>
            <a:outerShdw blurRad="50800" dist="38100" dir="2700000" algn="tl" rotWithShape="0">
              <a:prstClr val="black">
                <a:alpha val="40000"/>
              </a:prstClr>
            </a:outerShdw>
          </a:effectLst>
        </xdr:spPr>
      </xdr:pic>
      <xdr:sp macro="[0]!ClearAllSlicers" textlink="">
        <xdr:nvSpPr>
          <xdr:cNvPr id="36" name="TextBox 35">
            <a:extLst>
              <a:ext uri="{FF2B5EF4-FFF2-40B4-BE49-F238E27FC236}">
                <a16:creationId xmlns:a16="http://schemas.microsoft.com/office/drawing/2014/main" id="{82D91694-5A1E-2606-4FCA-B158C9BD4A13}"/>
              </a:ext>
            </a:extLst>
          </xdr:cNvPr>
          <xdr:cNvSpPr txBox="1"/>
        </xdr:nvSpPr>
        <xdr:spPr>
          <a:xfrm>
            <a:off x="15630368" y="405984"/>
            <a:ext cx="1014959" cy="265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5E264A"/>
                </a:solidFill>
              </a:rPr>
              <a:t>REFRESH</a:t>
            </a:r>
          </a:p>
        </xdr:txBody>
      </xdr:sp>
    </xdr:grpSp>
    <xdr:clientData/>
  </xdr:twoCellAnchor>
  <xdr:twoCellAnchor>
    <xdr:from>
      <xdr:col>0</xdr:col>
      <xdr:colOff>327910</xdr:colOff>
      <xdr:row>2</xdr:row>
      <xdr:rowOff>0</xdr:rowOff>
    </xdr:from>
    <xdr:to>
      <xdr:col>5</xdr:col>
      <xdr:colOff>234219</xdr:colOff>
      <xdr:row>3</xdr:row>
      <xdr:rowOff>140532</xdr:rowOff>
    </xdr:to>
    <xdr:grpSp>
      <xdr:nvGrpSpPr>
        <xdr:cNvPr id="41" name="Group 40">
          <a:extLst>
            <a:ext uri="{FF2B5EF4-FFF2-40B4-BE49-F238E27FC236}">
              <a16:creationId xmlns:a16="http://schemas.microsoft.com/office/drawing/2014/main" id="{9F2693E4-451B-430C-F18F-C3B14D147E9B}"/>
            </a:ext>
          </a:extLst>
        </xdr:cNvPr>
        <xdr:cNvGrpSpPr/>
      </xdr:nvGrpSpPr>
      <xdr:grpSpPr>
        <a:xfrm>
          <a:off x="327910" y="374754"/>
          <a:ext cx="2951186" cy="327909"/>
          <a:chOff x="327910" y="385053"/>
          <a:chExt cx="2946203" cy="333059"/>
        </a:xfrm>
      </xdr:grpSpPr>
      <xdr:pic>
        <xdr:nvPicPr>
          <xdr:cNvPr id="39" name="Graphic 38" descr="Hourglass Finished with solid fill">
            <a:extLst>
              <a:ext uri="{FF2B5EF4-FFF2-40B4-BE49-F238E27FC236}">
                <a16:creationId xmlns:a16="http://schemas.microsoft.com/office/drawing/2014/main" id="{C8BEF64B-B9A7-4158-456D-E9937D6BCAA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27910" y="416284"/>
            <a:ext cx="265450" cy="270600"/>
          </a:xfrm>
          <a:prstGeom prst="rect">
            <a:avLst/>
          </a:prstGeom>
        </xdr:spPr>
      </xdr:pic>
      <xdr:sp macro="" textlink="Dashboard_Data!A6">
        <xdr:nvSpPr>
          <xdr:cNvPr id="40" name="TextBox 39">
            <a:extLst>
              <a:ext uri="{FF2B5EF4-FFF2-40B4-BE49-F238E27FC236}">
                <a16:creationId xmlns:a16="http://schemas.microsoft.com/office/drawing/2014/main" id="{04239E9F-4AD3-BCD0-EC4D-9F568C0E60D7}"/>
              </a:ext>
            </a:extLst>
          </xdr:cNvPr>
          <xdr:cNvSpPr txBox="1"/>
        </xdr:nvSpPr>
        <xdr:spPr>
          <a:xfrm>
            <a:off x="484055" y="385053"/>
            <a:ext cx="2790058" cy="333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BC486ED-147C-4631-BE73-57E0143C8DD3}" type="TxLink">
              <a:rPr lang="en-US" sz="1400" b="1" i="0" u="none" strike="noStrike">
                <a:solidFill>
                  <a:srgbClr val="002060"/>
                </a:solidFill>
                <a:latin typeface="Calibri"/>
                <a:ea typeface="Calibri"/>
                <a:cs typeface="Calibri"/>
              </a:rPr>
              <a:pPr/>
              <a:t>Last Refreshed is 16-10-2026 11:43</a:t>
            </a:fld>
            <a:endParaRPr lang="en-IN" sz="1400" b="1">
              <a:solidFill>
                <a:srgbClr val="002060"/>
              </a:solidFill>
            </a:endParaRPr>
          </a:p>
        </xdr:txBody>
      </xdr:sp>
    </xdr:grpSp>
    <xdr:clientData/>
  </xdr:twoCellAnchor>
  <xdr:twoCellAnchor>
    <xdr:from>
      <xdr:col>1</xdr:col>
      <xdr:colOff>31228</xdr:colOff>
      <xdr:row>19</xdr:row>
      <xdr:rowOff>171760</xdr:rowOff>
    </xdr:from>
    <xdr:to>
      <xdr:col>11</xdr:col>
      <xdr:colOff>312294</xdr:colOff>
      <xdr:row>40</xdr:row>
      <xdr:rowOff>15614</xdr:rowOff>
    </xdr:to>
    <xdr:graphicFrame macro="">
      <xdr:nvGraphicFramePr>
        <xdr:cNvPr id="49" name="Chart 48">
          <a:extLst>
            <a:ext uri="{FF2B5EF4-FFF2-40B4-BE49-F238E27FC236}">
              <a16:creationId xmlns:a16="http://schemas.microsoft.com/office/drawing/2014/main" id="{54F7D05A-E016-454C-AFD8-7106FFEC5B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499672</xdr:colOff>
      <xdr:row>19</xdr:row>
      <xdr:rowOff>171761</xdr:rowOff>
    </xdr:from>
    <xdr:to>
      <xdr:col>22</xdr:col>
      <xdr:colOff>156147</xdr:colOff>
      <xdr:row>40</xdr:row>
      <xdr:rowOff>31229</xdr:rowOff>
    </xdr:to>
    <xdr:graphicFrame macro="">
      <xdr:nvGraphicFramePr>
        <xdr:cNvPr id="50" name="Chart 49">
          <a:extLst>
            <a:ext uri="{FF2B5EF4-FFF2-40B4-BE49-F238E27FC236}">
              <a16:creationId xmlns:a16="http://schemas.microsoft.com/office/drawing/2014/main" id="{EB330DDC-204D-4289-A25E-4311A8A0C3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31229</xdr:colOff>
      <xdr:row>40</xdr:row>
      <xdr:rowOff>140534</xdr:rowOff>
    </xdr:from>
    <xdr:to>
      <xdr:col>11</xdr:col>
      <xdr:colOff>327909</xdr:colOff>
      <xdr:row>60</xdr:row>
      <xdr:rowOff>171763</xdr:rowOff>
    </xdr:to>
    <xdr:graphicFrame macro="">
      <xdr:nvGraphicFramePr>
        <xdr:cNvPr id="53" name="Chart 52">
          <a:extLst>
            <a:ext uri="{FF2B5EF4-FFF2-40B4-BE49-F238E27FC236}">
              <a16:creationId xmlns:a16="http://schemas.microsoft.com/office/drawing/2014/main" id="{5EF841B3-212C-44E1-A9C7-8A35B8512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515285</xdr:colOff>
      <xdr:row>40</xdr:row>
      <xdr:rowOff>156147</xdr:rowOff>
    </xdr:from>
    <xdr:to>
      <xdr:col>22</xdr:col>
      <xdr:colOff>156147</xdr:colOff>
      <xdr:row>60</xdr:row>
      <xdr:rowOff>171762</xdr:rowOff>
    </xdr:to>
    <xdr:graphicFrame macro="">
      <xdr:nvGraphicFramePr>
        <xdr:cNvPr id="54" name="Chart 53">
          <a:extLst>
            <a:ext uri="{FF2B5EF4-FFF2-40B4-BE49-F238E27FC236}">
              <a16:creationId xmlns:a16="http://schemas.microsoft.com/office/drawing/2014/main" id="{0368D045-4156-4AE0-89F6-BB25A8C7FF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390370</xdr:colOff>
      <xdr:row>40</xdr:row>
      <xdr:rowOff>171762</xdr:rowOff>
    </xdr:from>
    <xdr:to>
      <xdr:col>33</xdr:col>
      <xdr:colOff>0</xdr:colOff>
      <xdr:row>60</xdr:row>
      <xdr:rowOff>187376</xdr:rowOff>
    </xdr:to>
    <xdr:graphicFrame macro="">
      <xdr:nvGraphicFramePr>
        <xdr:cNvPr id="55" name="Chart 54">
          <a:extLst>
            <a:ext uri="{FF2B5EF4-FFF2-40B4-BE49-F238E27FC236}">
              <a16:creationId xmlns:a16="http://schemas.microsoft.com/office/drawing/2014/main" id="{6B8F742F-94C5-40F3-A3E6-8B7164D9A7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78073</xdr:colOff>
      <xdr:row>61</xdr:row>
      <xdr:rowOff>140531</xdr:rowOff>
    </xdr:from>
    <xdr:to>
      <xdr:col>11</xdr:col>
      <xdr:colOff>343523</xdr:colOff>
      <xdr:row>81</xdr:row>
      <xdr:rowOff>156147</xdr:rowOff>
    </xdr:to>
    <xdr:graphicFrame macro="">
      <xdr:nvGraphicFramePr>
        <xdr:cNvPr id="56" name="Chart 55">
          <a:extLst>
            <a:ext uri="{FF2B5EF4-FFF2-40B4-BE49-F238E27FC236}">
              <a16:creationId xmlns:a16="http://schemas.microsoft.com/office/drawing/2014/main" id="{3CB56D02-A2E1-4C8F-A1F0-DBB5960028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213795</xdr:colOff>
      <xdr:row>1</xdr:row>
      <xdr:rowOff>76504</xdr:rowOff>
    </xdr:from>
    <xdr:to>
      <xdr:col>27</xdr:col>
      <xdr:colOff>562131</xdr:colOff>
      <xdr:row>4</xdr:row>
      <xdr:rowOff>0</xdr:rowOff>
    </xdr:to>
    <xdr:sp macro="" textlink="Dashboard_Data!I2">
      <xdr:nvSpPr>
        <xdr:cNvPr id="7" name="Revenue_Shortfall_Card">
          <a:extLst>
            <a:ext uri="{FF2B5EF4-FFF2-40B4-BE49-F238E27FC236}">
              <a16:creationId xmlns:a16="http://schemas.microsoft.com/office/drawing/2014/main" id="{67604F49-09ED-4E1A-BC05-1C33F6E17D9A}"/>
            </a:ext>
          </a:extLst>
        </xdr:cNvPr>
        <xdr:cNvSpPr/>
      </xdr:nvSpPr>
      <xdr:spPr>
        <a:xfrm>
          <a:off x="14220229" y="263881"/>
          <a:ext cx="2784238" cy="485627"/>
        </a:xfrm>
        <a:prstGeom prst="roundRect">
          <a:avLst/>
        </a:prstGeom>
        <a:solidFill>
          <a:srgbClr val="FF0000"/>
        </a:solidFill>
        <a:ln>
          <a:noFill/>
        </a:ln>
        <a:effectLst>
          <a:outerShdw blurRad="40000" dist="23000" dir="5400000" rotWithShape="0">
            <a:srgbClr val="000000">
              <a:alpha val="35000"/>
            </a:srgbClr>
          </a:outerShdw>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marL="0" indent="0" algn="ctr"/>
          <a:fld id="{E46F6183-36AD-4538-899C-590102643368}" type="TxLink">
            <a:rPr lang="en-US" sz="1400" b="1" i="0" u="none" strike="noStrike">
              <a:solidFill>
                <a:schemeClr val="bg1"/>
              </a:solidFill>
              <a:latin typeface="Calibri"/>
              <a:ea typeface="Calibri"/>
              <a:cs typeface="Calibri"/>
            </a:rPr>
            <a:pPr marL="0" indent="0" algn="ctr"/>
            <a:t>Revenue Shortfall : - ₹ 202.14 Cr</a:t>
          </a:fld>
          <a:endParaRPr lang="en-IN" sz="1400" b="1" i="0" u="none" strike="noStrike">
            <a:solidFill>
              <a:schemeClr val="bg1"/>
            </a:solidFill>
            <a:latin typeface="Calibri"/>
            <a:ea typeface="Calibri"/>
            <a:cs typeface="Calibri"/>
          </a:endParaRPr>
        </a:p>
      </xdr:txBody>
    </xdr:sp>
    <xdr:clientData/>
  </xdr:twoCellAnchor>
  <xdr:twoCellAnchor>
    <xdr:from>
      <xdr:col>11</xdr:col>
      <xdr:colOff>530901</xdr:colOff>
      <xdr:row>61</xdr:row>
      <xdr:rowOff>171762</xdr:rowOff>
    </xdr:from>
    <xdr:to>
      <xdr:col>22</xdr:col>
      <xdr:colOff>156147</xdr:colOff>
      <xdr:row>82</xdr:row>
      <xdr:rowOff>31230</xdr:rowOff>
    </xdr:to>
    <xdr:graphicFrame macro="">
      <xdr:nvGraphicFramePr>
        <xdr:cNvPr id="12" name="Chart 11">
          <a:extLst>
            <a:ext uri="{FF2B5EF4-FFF2-40B4-BE49-F238E27FC236}">
              <a16:creationId xmlns:a16="http://schemas.microsoft.com/office/drawing/2014/main" id="{1AD496DA-A5DF-45A3-98EC-57A9711C4A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22</xdr:col>
      <xdr:colOff>405984</xdr:colOff>
      <xdr:row>19</xdr:row>
      <xdr:rowOff>156145</xdr:rowOff>
    </xdr:from>
    <xdr:to>
      <xdr:col>32</xdr:col>
      <xdr:colOff>577746</xdr:colOff>
      <xdr:row>39</xdr:row>
      <xdr:rowOff>187375</xdr:rowOff>
    </xdr:to>
    <xdr:graphicFrame macro="">
      <xdr:nvGraphicFramePr>
        <xdr:cNvPr id="15" name="Chart 14">
          <a:extLst>
            <a:ext uri="{FF2B5EF4-FFF2-40B4-BE49-F238E27FC236}">
              <a16:creationId xmlns:a16="http://schemas.microsoft.com/office/drawing/2014/main" id="{EDA4C8A3-0332-4BD3-949F-4D38D02B6E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79747685182" backgroundQuery="1" createdVersion="8" refreshedVersion="8" minRefreshableVersion="3" recordCount="0" supportSubquery="1" supportAdvancedDrill="1" xr:uid="{EA2B7A7B-48A3-46EE-A74E-409C1FF184D5}">
  <cacheSource type="external" connectionId="5"/>
  <cacheFields count="2">
    <cacheField name="[Measures].[Total Revenue]" caption="Total Revenue" numFmtId="0" hierarchy="41" level="32767"/>
    <cacheField name="[Measures].[Total Target]" caption="Total Target" numFmtId="0" hierarchy="43" level="32767"/>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0"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0" memberValueDatatype="130" unbalanced="0"/>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oneField="1">
      <fieldsUsage count="1">
        <fieldUsage x="0"/>
      </fieldsUsage>
    </cacheHierarchy>
    <cacheHierarchy uniqueName="[Measures].[Total Profit]" caption="Total Profit" measure="1" displayFolder="" measureGroup="Sales" count="0"/>
    <cacheHierarchy uniqueName="[Measures].[Total Target]" caption="Total Target" measure="1" displayFolder="" measureGroup="Sales" count="0" oneField="1">
      <fieldsUsage count="1">
        <fieldUsage x="1"/>
      </fieldsUsage>
    </cacheHierarchy>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79784374998" backgroundQuery="1" createdVersion="8" refreshedVersion="8" minRefreshableVersion="3" recordCount="0" supportSubquery="1" supportAdvancedDrill="1" xr:uid="{927129EC-2485-4460-BDD0-1DEFCA3A3036}">
  <cacheSource type="external" connectionId="5"/>
  <cacheFields count="2">
    <cacheField name="[Sales].[Product_Category].[Product_Category]" caption="Product_Category" numFmtId="0" hierarchy="19" level="1">
      <sharedItems count="4">
        <s v="Accessories"/>
        <s v="Appliances"/>
        <s v="Electronics"/>
        <s v="Furniture"/>
      </sharedItems>
      <extLst>
        <ext xmlns:x15="http://schemas.microsoft.com/office/spreadsheetml/2010/11/main" uri="{4F2E5C28-24EA-4eb8-9CBF-B6C8F9C3D259}">
          <x15:cachedUniqueNames>
            <x15:cachedUniqueName index="0" name="[Sales].[Product_Category].&amp;[Accessories]"/>
            <x15:cachedUniqueName index="1" name="[Sales].[Product_Category].&amp;[Appliances]"/>
            <x15:cachedUniqueName index="2" name="[Sales].[Product_Category].&amp;[Electronics]"/>
            <x15:cachedUniqueName index="3" name="[Sales].[Product_Category].&amp;[Furniture]"/>
          </x15:cachedUniqueNames>
        </ext>
      </extLst>
    </cacheField>
    <cacheField name="[Measures].[Total Revenue]" caption="Total Revenue" numFmtId="0" hierarchy="41" level="32767"/>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fieldsUsage count="2">
        <fieldUsage x="-1"/>
        <fieldUsage x="0"/>
      </fieldsUsage>
    </cacheHierarchy>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0" memberValueDatatype="130" unbalanced="0"/>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oneField="1">
      <fieldsUsage count="1">
        <fieldUsage x="1"/>
      </fieldsUsage>
    </cacheHierarchy>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7978530093" backgroundQuery="1" createdVersion="8" refreshedVersion="8" minRefreshableVersion="3" recordCount="0" supportSubquery="1" supportAdvancedDrill="1" xr:uid="{0288919F-6DFF-4B65-BA1B-B59980923B68}">
  <cacheSource type="external" connectionId="5"/>
  <cacheFields count="2">
    <cacheField name="[Sales].[Sales_Executive].[Sales_Executive]" caption="Sales_Executive" numFmtId="0" hierarchy="17" level="1">
      <sharedItems count="5">
        <s v="Sales_Exec_14"/>
        <s v="Sales_Exec_16"/>
        <s v="Sales_Exec_19"/>
        <s v="Sales_Exec_20"/>
        <s v="Sales_Exec_7"/>
      </sharedItems>
      <extLst>
        <ext xmlns:x15="http://schemas.microsoft.com/office/spreadsheetml/2010/11/main" uri="{4F2E5C28-24EA-4eb8-9CBF-B6C8F9C3D259}">
          <x15:cachedUniqueNames>
            <x15:cachedUniqueName index="0" name="[Sales].[Sales_Executive].&amp;[Sales_Exec_14]"/>
            <x15:cachedUniqueName index="1" name="[Sales].[Sales_Executive].&amp;[Sales_Exec_16]"/>
            <x15:cachedUniqueName index="2" name="[Sales].[Sales_Executive].&amp;[Sales_Exec_19]"/>
            <x15:cachedUniqueName index="3" name="[Sales].[Sales_Executive].&amp;[Sales_Exec_20]"/>
            <x15:cachedUniqueName index="4" name="[Sales].[Sales_Executive].&amp;[Sales_Exec_7]"/>
          </x15:cachedUniqueNames>
        </ext>
      </extLst>
    </cacheField>
    <cacheField name="[Measures].[Total Revenue]" caption="Total Revenue" numFmtId="0" hierarchy="41" level="32767"/>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2" memberValueDatatype="130" unbalanced="0">
      <fieldsUsage count="2">
        <fieldUsage x="-1"/>
        <fieldUsage x="0"/>
      </fieldsUsage>
    </cacheHierarchy>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0"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0" memberValueDatatype="130" unbalanced="0"/>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oneField="1">
      <fieldsUsage count="1">
        <fieldUsage x="1"/>
      </fieldsUsage>
    </cacheHierarchy>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18287" backgroundQuery="1" createdVersion="8" refreshedVersion="8" minRefreshableVersion="3" recordCount="0" supportSubquery="1" supportAdvancedDrill="1" xr:uid="{E11C9853-1631-41FC-92D2-857A57D31F34}">
  <cacheSource type="external" connectionId="5"/>
  <cacheFields count="3">
    <cacheField name="[Sales].[Region].[Region]" caption="Region" numFmtId="0" hierarchy="14" level="1">
      <sharedItems count="4">
        <s v="East"/>
        <s v="North"/>
        <s v="South"/>
        <s v="West"/>
      </sharedItems>
      <extLst>
        <ext xmlns:x15="http://schemas.microsoft.com/office/spreadsheetml/2010/11/main" uri="{4F2E5C28-24EA-4eb8-9CBF-B6C8F9C3D259}">
          <x15:cachedUniqueNames>
            <x15:cachedUniqueName index="0" name="[Sales].[Region].&amp;[East]"/>
            <x15:cachedUniqueName index="1" name="[Sales].[Region].&amp;[North]"/>
            <x15:cachedUniqueName index="2" name="[Sales].[Region].&amp;[South]"/>
            <x15:cachedUniqueName index="3" name="[Sales].[Region].&amp;[West]"/>
          </x15:cachedUniqueNames>
        </ext>
      </extLst>
    </cacheField>
    <cacheField name="[Measures].[Total Revenue]" caption="Total Revenue" numFmtId="0" hierarchy="41" level="32767"/>
    <cacheField name="[Sales].[Product_Category].[Product_Category]" caption="Product_Category" numFmtId="0" hierarchy="19"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0"/>
      </fieldsUsage>
    </cacheHierarchy>
    <cacheHierarchy uniqueName="[Sales].[State]" caption="State" attribute="1" defaultMemberUniqueName="[Sales].[State].[All]" allUniqueName="[Sales].[State].[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fieldsUsage count="2">
        <fieldUsage x="-1"/>
        <fieldUsage x="2"/>
      </fieldsUsage>
    </cacheHierarchy>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0" memberValueDatatype="130" unbalanced="0"/>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oneField="1">
      <fieldsUsage count="1">
        <fieldUsage x="1"/>
      </fieldsUsage>
    </cacheHierarchy>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5879626" backgroundQuery="1" createdVersion="8" refreshedVersion="8" minRefreshableVersion="3" recordCount="0" supportSubquery="1" supportAdvancedDrill="1" xr:uid="{8B632103-7F0C-49E3-B62B-E08504E10D79}">
  <cacheSource type="external" connectionId="5"/>
  <cacheFields count="7">
    <cacheField name="[Measures].[Total Target]" caption="Total Target" numFmtId="0" hierarchy="43" level="32767"/>
    <cacheField name="[Measures].[Achievement %]" caption="Achievement %" numFmtId="0" hierarchy="44" level="32767"/>
    <cacheField name="[Sales].[Month].[Month]" caption="Month" numFmtId="0" hierarchy="29" level="1">
      <sharedItems containsSemiMixedTypes="0" containsNonDate="0" containsString="0"/>
    </cacheField>
    <cacheField name="[Measures].[Profit Margin %]" caption="Profit Margin %" numFmtId="0" hierarchy="45" level="32767"/>
    <cacheField name="[Measures].[Revenue MOM%]" caption="Revenue MOM%" numFmtId="0" hierarchy="49" level="32767"/>
    <cacheField name="[Measures].[Revenue Shortfall]" caption="Revenue Shortfall" numFmtId="0" hierarchy="51" level="32767"/>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6"/>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2" memberValueDatatype="130" unbalanced="0">
      <fieldsUsage count="2">
        <fieldUsage x="-1"/>
        <fieldUsage x="2"/>
      </fieldsUsage>
    </cacheHierarchy>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cacheHierarchy uniqueName="[Measures].[Total Profit]" caption="Total Profit" measure="1" displayFolder="" measureGroup="Sales" count="0"/>
    <cacheHierarchy uniqueName="[Measures].[Total Target]" caption="Total Target" measure="1" displayFolder="" measureGroup="Sales" count="0" oneField="1">
      <fieldsUsage count="1">
        <fieldUsage x="0"/>
      </fieldsUsage>
    </cacheHierarchy>
    <cacheHierarchy uniqueName="[Measures].[Achievement %]" caption="Achievement %" measure="1" displayFolder="" measureGroup="Sales" count="0" oneField="1">
      <fieldsUsage count="1">
        <fieldUsage x="1"/>
      </fieldsUsage>
    </cacheHierarchy>
    <cacheHierarchy uniqueName="[Measures].[Profit Margin %]" caption="Profit Margin %" measure="1" displayFolder="" measureGroup="Sales" count="0" oneField="1">
      <fieldsUsage count="1">
        <fieldUsage x="3"/>
      </fieldsUsage>
    </cacheHierarchy>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oneField="1">
      <fieldsUsage count="1">
        <fieldUsage x="4"/>
      </fieldsUsage>
    </cacheHierarchy>
    <cacheHierarchy uniqueName="[Measures].[Crore Total Revenue]" caption="Crore Total Revenue" measure="1" displayFolder="" measureGroup="Sales" count="0"/>
    <cacheHierarchy uniqueName="[Measures].[Revenue Shortfall]" caption="Revenue Shortfall" measure="1" displayFolder="" measureGroup="Sales" count="0" oneField="1">
      <fieldsUsage count="1">
        <fieldUsage x="5"/>
      </fieldsUsage>
    </cacheHierarchy>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5995372" backgroundQuery="1" createdVersion="8" refreshedVersion="8" minRefreshableVersion="3" recordCount="0" supportSubquery="1" supportAdvancedDrill="1" xr:uid="{C4D7A353-6929-4841-AD63-D59B9352647B}">
  <cacheSource type="external" connectionId="5"/>
  <cacheFields count="3">
    <cacheField name="[Measures].[Total Revenue]" caption="Total Revenue" numFmtId="0" hierarchy="41" level="32767"/>
    <cacheField name="[Sales].[Month].[Month]" caption="Month" numFmtId="0" hierarchy="29" level="1">
      <sharedItems containsSemiMixedTypes="0" containsNonDate="0" containsString="0"/>
    </cacheField>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2"/>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2" memberValueDatatype="130" unbalanced="0">
      <fieldsUsage count="2">
        <fieldUsage x="-1"/>
        <fieldUsage x="1"/>
      </fieldsUsage>
    </cacheHierarchy>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oneField="1">
      <fieldsUsage count="1">
        <fieldUsage x="0"/>
      </fieldsUsage>
    </cacheHierarchy>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6111111" backgroundQuery="1" createdVersion="8" refreshedVersion="8" minRefreshableVersion="3" recordCount="0" supportSubquery="1" supportAdvancedDrill="1" xr:uid="{77B4DD6F-1EB2-45EB-BD0E-B9E25FBE9786}">
  <cacheSource type="external" connectionId="5"/>
  <cacheFields count="3">
    <cacheField name="[Measures].[Total Profit]" caption="Total Profit" numFmtId="0" hierarchy="42" level="32767"/>
    <cacheField name="[Sales].[Month].[Month]" caption="Month" numFmtId="0" hierarchy="29" level="1">
      <sharedItems containsSemiMixedTypes="0" containsNonDate="0" containsString="0"/>
    </cacheField>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2"/>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2" memberValueDatatype="130" unbalanced="0">
      <fieldsUsage count="2">
        <fieldUsage x="-1"/>
        <fieldUsage x="1"/>
      </fieldsUsage>
    </cacheHierarchy>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cacheHierarchy uniqueName="[Measures].[Total Profit]" caption="Total Profit" measure="1" displayFolder="" measureGroup="Sales" count="0" oneField="1">
      <fieldsUsage count="1">
        <fieldUsage x="0"/>
      </fieldsUsage>
    </cacheHierarchy>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6458334" backgroundQuery="1" createdVersion="8" refreshedVersion="8" minRefreshableVersion="3" recordCount="0" supportSubquery="1" supportAdvancedDrill="1" xr:uid="{798800A5-B287-4554-9598-1941F2A8E31A}">
  <cacheSource type="external" connectionId="5"/>
  <cacheFields count="4">
    <cacheField name="[Sales].[Month].[Month]" caption="Month" numFmtId="0" hierarchy="29" level="1">
      <sharedItems count="2">
        <s v="April"/>
        <s v="August"/>
      </sharedItems>
    </cacheField>
    <cacheField name="[Sales].[Region].[Region]" caption="Region" numFmtId="0" hierarchy="14" level="1">
      <sharedItems count="4">
        <s v="East"/>
        <s v="North"/>
        <s v="South"/>
        <s v="West"/>
      </sharedItems>
      <extLst>
        <ext xmlns:x15="http://schemas.microsoft.com/office/spreadsheetml/2010/11/main" uri="{4F2E5C28-24EA-4eb8-9CBF-B6C8F9C3D259}">
          <x15:cachedUniqueNames>
            <x15:cachedUniqueName index="0" name="[Sales].[Region].&amp;[East]"/>
            <x15:cachedUniqueName index="1" name="[Sales].[Region].&amp;[North]"/>
            <x15:cachedUniqueName index="2" name="[Sales].[Region].&amp;[South]"/>
            <x15:cachedUniqueName index="3" name="[Sales].[Region].&amp;[West]"/>
          </x15:cachedUniqueNames>
        </ext>
      </extLst>
    </cacheField>
    <cacheField name="[Measures].[Count of Region]" caption="Count of Region" numFmtId="0" hierarchy="37" level="32767"/>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State]" caption="State" attribute="1" defaultMemberUniqueName="[Sales].[State].[All]" allUniqueName="[Sales].[State].[All]" dimensionUniqueName="[Sales]" displayFolder="" count="2" memberValueDatatype="130" unbalanced="0">
      <fieldsUsage count="2">
        <fieldUsage x="-1"/>
        <fieldUsage x="3"/>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2" memberValueDatatype="130" unbalanced="0">
      <fieldsUsage count="2">
        <fieldUsage x="-1"/>
        <fieldUsage x="0"/>
      </fieldsUsage>
    </cacheHierarchy>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oneField="1">
      <fieldsUsage count="1">
        <fieldUsage x="2"/>
      </fieldsUsage>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6805557" backgroundQuery="1" createdVersion="8" refreshedVersion="8" minRefreshableVersion="3" recordCount="0" supportSubquery="1" supportAdvancedDrill="1" xr:uid="{9FECCA29-99C2-44BC-9C7F-1C490F0EEF66}">
  <cacheSource type="external" connectionId="5"/>
  <cacheFields count="3">
    <cacheField name="[Sales].[Month].[Month]" caption="Month" numFmtId="0" hierarchy="29" level="1">
      <sharedItems count="2">
        <s v="April"/>
        <s v="August"/>
      </sharedItems>
    </cacheField>
    <cacheField name="[Sales].[State].[State]" caption="State" numFmtId="0" hierarchy="15" level="1">
      <sharedItems count="11">
        <s v="Bihar"/>
        <s v="Delhi"/>
        <s v="Gujarat"/>
        <s v="Karnataka"/>
        <s v="Maharashtra"/>
        <s v="Odisha"/>
        <s v="Punjab"/>
        <s v="Rajasthan"/>
        <s v="Tamil Nadu"/>
        <s v="Telangana"/>
        <s v="West Bengal"/>
      </sharedItems>
      <extLst>
        <ext xmlns:x15="http://schemas.microsoft.com/office/spreadsheetml/2010/11/main" uri="{4F2E5C28-24EA-4eb8-9CBF-B6C8F9C3D259}">
          <x15:cachedUniqueNames>
            <x15:cachedUniqueName index="0" name="[Sales].[State].&amp;[Bihar]"/>
            <x15:cachedUniqueName index="1" name="[Sales].[State].&amp;[Delhi]"/>
            <x15:cachedUniqueName index="2" name="[Sales].[State].&amp;[Gujarat]"/>
            <x15:cachedUniqueName index="3" name="[Sales].[State].&amp;[Karnataka]"/>
            <x15:cachedUniqueName index="4" name="[Sales].[State].&amp;[Maharashtra]"/>
            <x15:cachedUniqueName index="5" name="[Sales].[State].&amp;[Odisha]"/>
            <x15:cachedUniqueName index="6" name="[Sales].[State].&amp;[Punjab]"/>
            <x15:cachedUniqueName index="7" name="[Sales].[State].&amp;[Rajasthan]"/>
            <x15:cachedUniqueName index="8" name="[Sales].[State].&amp;[Tamil Nadu]"/>
            <x15:cachedUniqueName index="9" name="[Sales].[State].&amp;[Telangana]"/>
            <x15:cachedUniqueName index="10" name="[Sales].[State].&amp;[West Bengal]"/>
          </x15:cachedUniqueNames>
        </ext>
      </extLst>
    </cacheField>
    <cacheField name="[Measures].[Count of State]" caption="Count of State" numFmtId="0" hierarchy="38" level="32767"/>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1"/>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2" memberValueDatatype="130" unbalanced="0">
      <fieldsUsage count="2">
        <fieldUsage x="-1"/>
        <fieldUsage x="0"/>
      </fieldsUsage>
    </cacheHierarchy>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oneField="1">
      <fieldsUsage count="1">
        <fieldUsage x="2"/>
      </fieldsUsage>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715278" backgroundQuery="1" createdVersion="8" refreshedVersion="8" minRefreshableVersion="3" recordCount="0" supportSubquery="1" supportAdvancedDrill="1" xr:uid="{1B911418-E474-4B35-AC13-894D3BD5E03A}">
  <cacheSource type="external" connectionId="5"/>
  <cacheFields count="4">
    <cacheField name="[Sales].[Month].[Month]" caption="Month" numFmtId="0" hierarchy="29" level="1">
      <sharedItems count="2">
        <s v="April"/>
        <s v="August"/>
      </sharedItems>
    </cacheField>
    <cacheField name="[Sales].[Product_Category].[Product_Category]" caption="Product_Category" numFmtId="0" hierarchy="19" level="1">
      <sharedItems count="4">
        <s v="Accessories"/>
        <s v="Appliances"/>
        <s v="Electronics"/>
        <s v="Furniture"/>
      </sharedItems>
      <extLst>
        <ext xmlns:x15="http://schemas.microsoft.com/office/spreadsheetml/2010/11/main" uri="{4F2E5C28-24EA-4eb8-9CBF-B6C8F9C3D259}">
          <x15:cachedUniqueNames>
            <x15:cachedUniqueName index="0" name="[Sales].[Product_Category].&amp;[Accessories]"/>
            <x15:cachedUniqueName index="1" name="[Sales].[Product_Category].&amp;[Appliances]"/>
            <x15:cachedUniqueName index="2" name="[Sales].[Product_Category].&amp;[Electronics]"/>
            <x15:cachedUniqueName index="3" name="[Sales].[Product_Category].&amp;[Furniture]"/>
          </x15:cachedUniqueNames>
        </ext>
      </extLst>
    </cacheField>
    <cacheField name="[Measures].[Count of Product_Category]" caption="Count of Product_Category" numFmtId="0" hierarchy="39" level="32767"/>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3"/>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fieldsUsage count="2">
        <fieldUsage x="-1"/>
        <fieldUsage x="1"/>
      </fieldsUsage>
    </cacheHierarchy>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2" memberValueDatatype="130" unbalanced="0">
      <fieldsUsage count="2">
        <fieldUsage x="-1"/>
        <fieldUsage x="0"/>
      </fieldsUsage>
    </cacheHierarchy>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oneField="1">
      <fieldsUsage count="1">
        <fieldUsage x="2"/>
      </fieldsUsage>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7615742" backgroundQuery="1" createdVersion="8" refreshedVersion="8" minRefreshableVersion="3" recordCount="0" supportSubquery="1" supportAdvancedDrill="1" xr:uid="{8D4040CA-4D82-484A-9805-B4FFFDD1B442}">
  <cacheSource type="external" connectionId="5"/>
  <cacheFields count="4">
    <cacheField name="[Sales].[Month].[Month]" caption="Month" numFmtId="0" hierarchy="29" level="1">
      <sharedItems count="2">
        <s v="April"/>
        <s v="August"/>
      </sharedItems>
    </cacheField>
    <cacheField name="[Sales].[Sales_Executive].[Sales_Executive]" caption="Sales_Executive" numFmtId="0" hierarchy="17" level="1">
      <sharedItems count="20">
        <s v="Sales_Exec_1"/>
        <s v="Sales_Exec_10"/>
        <s v="Sales_Exec_11"/>
        <s v="Sales_Exec_12"/>
        <s v="Sales_Exec_13"/>
        <s v="Sales_Exec_14"/>
        <s v="Sales_Exec_15"/>
        <s v="Sales_Exec_16"/>
        <s v="Sales_Exec_17"/>
        <s v="Sales_Exec_18"/>
        <s v="Sales_Exec_19"/>
        <s v="Sales_Exec_2"/>
        <s v="Sales_Exec_20"/>
        <s v="Sales_Exec_3"/>
        <s v="Sales_Exec_4"/>
        <s v="Sales_Exec_5"/>
        <s v="Sales_Exec_6"/>
        <s v="Sales_Exec_7"/>
        <s v="Sales_Exec_8"/>
        <s v="Sales_Exec_9"/>
      </sharedItems>
      <extLst>
        <ext xmlns:x15="http://schemas.microsoft.com/office/spreadsheetml/2010/11/main" uri="{4F2E5C28-24EA-4eb8-9CBF-B6C8F9C3D259}">
          <x15:cachedUniqueNames>
            <x15:cachedUniqueName index="0" name="[Sales].[Sales_Executive].&amp;[Sales_Exec_1]"/>
            <x15:cachedUniqueName index="1" name="[Sales].[Sales_Executive].&amp;[Sales_Exec_10]"/>
            <x15:cachedUniqueName index="2" name="[Sales].[Sales_Executive].&amp;[Sales_Exec_11]"/>
            <x15:cachedUniqueName index="3" name="[Sales].[Sales_Executive].&amp;[Sales_Exec_12]"/>
            <x15:cachedUniqueName index="4" name="[Sales].[Sales_Executive].&amp;[Sales_Exec_13]"/>
            <x15:cachedUniqueName index="5" name="[Sales].[Sales_Executive].&amp;[Sales_Exec_14]"/>
            <x15:cachedUniqueName index="6" name="[Sales].[Sales_Executive].&amp;[Sales_Exec_15]"/>
            <x15:cachedUniqueName index="7" name="[Sales].[Sales_Executive].&amp;[Sales_Exec_16]"/>
            <x15:cachedUniqueName index="8" name="[Sales].[Sales_Executive].&amp;[Sales_Exec_17]"/>
            <x15:cachedUniqueName index="9" name="[Sales].[Sales_Executive].&amp;[Sales_Exec_18]"/>
            <x15:cachedUniqueName index="10" name="[Sales].[Sales_Executive].&amp;[Sales_Exec_19]"/>
            <x15:cachedUniqueName index="11" name="[Sales].[Sales_Executive].&amp;[Sales_Exec_2]"/>
            <x15:cachedUniqueName index="12" name="[Sales].[Sales_Executive].&amp;[Sales_Exec_20]"/>
            <x15:cachedUniqueName index="13" name="[Sales].[Sales_Executive].&amp;[Sales_Exec_3]"/>
            <x15:cachedUniqueName index="14" name="[Sales].[Sales_Executive].&amp;[Sales_Exec_4]"/>
            <x15:cachedUniqueName index="15" name="[Sales].[Sales_Executive].&amp;[Sales_Exec_5]"/>
            <x15:cachedUniqueName index="16" name="[Sales].[Sales_Executive].&amp;[Sales_Exec_6]"/>
            <x15:cachedUniqueName index="17" name="[Sales].[Sales_Executive].&amp;[Sales_Exec_7]"/>
            <x15:cachedUniqueName index="18" name="[Sales].[Sales_Executive].&amp;[Sales_Exec_8]"/>
            <x15:cachedUniqueName index="19" name="[Sales].[Sales_Executive].&amp;[Sales_Exec_9]"/>
          </x15:cachedUniqueNames>
        </ext>
      </extLst>
    </cacheField>
    <cacheField name="[Measures].[Count of Sales_Executive]" caption="Count of Sales_Executive" numFmtId="0" hierarchy="40" level="32767"/>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3"/>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2" memberValueDatatype="130" unbalanced="0">
      <fieldsUsage count="2">
        <fieldUsage x="-1"/>
        <fieldUsage x="1"/>
      </fieldsUsage>
    </cacheHierarchy>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2" memberValueDatatype="130" unbalanced="0">
      <fieldsUsage count="2">
        <fieldUsage x="-1"/>
        <fieldUsage x="0"/>
      </fieldsUsage>
    </cacheHierarchy>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oneField="1">
      <fieldsUsage count="1">
        <fieldUsage x="2"/>
      </fieldsUsage>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7962966" backgroundQuery="1" createdVersion="8" refreshedVersion="8" minRefreshableVersion="3" recordCount="0" supportSubquery="1" supportAdvancedDrill="1" xr:uid="{247570C0-E766-41DE-A87E-D87AD5C76ED3}">
  <cacheSource type="external" connectionId="5"/>
  <cacheFields count="4">
    <cacheField name="[Sales].[Month].[Month]" caption="Month" numFmtId="0" hierarchy="29" level="1">
      <sharedItems count="2">
        <s v="April"/>
        <s v="August"/>
      </sharedItems>
    </cacheField>
    <cacheField name="[Sales].[Year].[Year]" caption="Year" numFmtId="0" hierarchy="27" level="1">
      <sharedItems containsSemiMixedTypes="0" containsString="0" containsNumber="1" containsInteger="1" minValue="2025" maxValue="2026" count="2">
        <n v="2025"/>
        <n v="2026"/>
      </sharedItems>
      <extLst>
        <ext xmlns:x15="http://schemas.microsoft.com/office/spreadsheetml/2010/11/main" uri="{4F2E5C28-24EA-4eb8-9CBF-B6C8F9C3D259}">
          <x15:cachedUniqueNames>
            <x15:cachedUniqueName index="0" name="[Sales].[Year].&amp;[2025]"/>
            <x15:cachedUniqueName index="1" name="[Sales].[Year].&amp;[2026]"/>
          </x15:cachedUniqueNames>
        </ext>
      </extLst>
    </cacheField>
    <cacheField name="[Measures].[Sum of Year]" caption="Sum of Year" numFmtId="0" hierarchy="35" level="32767"/>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3"/>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2" memberValueDatatype="20" unbalanced="0">
      <fieldsUsage count="2">
        <fieldUsage x="-1"/>
        <fieldUsage x="1"/>
      </fieldsUsage>
    </cacheHierarchy>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2" memberValueDatatype="130" unbalanced="0">
      <fieldsUsage count="2">
        <fieldUsage x="-1"/>
        <fieldUsage x="0"/>
      </fieldsUsage>
    </cacheHierarchy>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oneField="1">
      <fieldsUsage count="1">
        <fieldUsage x="2"/>
      </fieldsUsage>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8310189" backgroundQuery="1" createdVersion="8" refreshedVersion="8" minRefreshableVersion="3" recordCount="0" supportSubquery="1" supportAdvancedDrill="1" xr:uid="{B392E58D-C36C-4963-B447-3FB48353F6A0}">
  <cacheSource type="external" connectionId="5"/>
  <cacheFields count="3">
    <cacheField name="[Sales].[Month].[Month]" caption="Month" numFmtId="0" hierarchy="29" level="1">
      <sharedItems count="12">
        <s v="April"/>
        <s v="August"/>
        <s v="December"/>
        <s v="February"/>
        <s v="January"/>
        <s v="July"/>
        <s v="June"/>
        <s v="March"/>
        <s v="May"/>
        <s v="November"/>
        <s v="October"/>
        <s v="September"/>
      </sharedItems>
      <extLst>
        <ext xmlns:x15="http://schemas.microsoft.com/office/spreadsheetml/2010/11/main" uri="{4F2E5C28-24EA-4eb8-9CBF-B6C8F9C3D259}">
          <x15:cachedUniqueNames>
            <x15:cachedUniqueName index="0" name="[Sales].[Month].&amp;[April]"/>
            <x15:cachedUniqueName index="1" name="[Sales].[Month].&amp;[August]"/>
            <x15:cachedUniqueName index="2" name="[Sales].[Month].&amp;[December]"/>
            <x15:cachedUniqueName index="3" name="[Sales].[Month].&amp;[February]"/>
            <x15:cachedUniqueName index="4" name="[Sales].[Month].&amp;[January]"/>
            <x15:cachedUniqueName index="5" name="[Sales].[Month].&amp;[July]"/>
            <x15:cachedUniqueName index="6" name="[Sales].[Month].&amp;[June]"/>
            <x15:cachedUniqueName index="7" name="[Sales].[Month].&amp;[March]"/>
            <x15:cachedUniqueName index="8" name="[Sales].[Month].&amp;[May]"/>
            <x15:cachedUniqueName index="9" name="[Sales].[Month].&amp;[November]"/>
            <x15:cachedUniqueName index="10" name="[Sales].[Month].&amp;[October]"/>
            <x15:cachedUniqueName index="11" name="[Sales].[Month].&amp;[September]"/>
          </x15:cachedUniqueNames>
        </ext>
      </extLst>
    </cacheField>
    <cacheField name="[Measures].[Total Profit]" caption="Total Profit" numFmtId="0" hierarchy="42" level="32767"/>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2"/>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2" memberValueDatatype="130" unbalanced="0">
      <fieldsUsage count="2">
        <fieldUsage x="-1"/>
        <fieldUsage x="0"/>
      </fieldsUsage>
    </cacheHierarchy>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cacheHierarchy uniqueName="[Measures].[Total Profit]" caption="Total Profit" measure="1" displayFolder="" measureGroup="Sales" count="0" oneField="1">
      <fieldsUsage count="1">
        <fieldUsage x="1"/>
      </fieldsUsage>
    </cacheHierarchy>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8657405" backgroundQuery="1" createdVersion="8" refreshedVersion="8" minRefreshableVersion="3" recordCount="0" supportSubquery="1" supportAdvancedDrill="1" xr:uid="{8C016600-598B-41DC-B688-C00921855120}">
  <cacheSource type="external" connectionId="5"/>
  <cacheFields count="3">
    <cacheField name="[Sales].[Month].[Month]" caption="Month" numFmtId="0" hierarchy="29" level="1">
      <sharedItems count="12">
        <s v="April"/>
        <s v="August"/>
        <s v="December"/>
        <s v="February"/>
        <s v="January"/>
        <s v="July"/>
        <s v="June"/>
        <s v="March"/>
        <s v="May"/>
        <s v="November"/>
        <s v="October"/>
        <s v="September"/>
      </sharedItems>
      <extLst>
        <ext xmlns:x15="http://schemas.microsoft.com/office/spreadsheetml/2010/11/main" uri="{4F2E5C28-24EA-4eb8-9CBF-B6C8F9C3D259}">
          <x15:cachedUniqueNames>
            <x15:cachedUniqueName index="0" name="[Sales].[Month].&amp;[April]"/>
            <x15:cachedUniqueName index="1" name="[Sales].[Month].&amp;[August]"/>
            <x15:cachedUniqueName index="2" name="[Sales].[Month].&amp;[December]"/>
            <x15:cachedUniqueName index="3" name="[Sales].[Month].&amp;[February]"/>
            <x15:cachedUniqueName index="4" name="[Sales].[Month].&amp;[January]"/>
            <x15:cachedUniqueName index="5" name="[Sales].[Month].&amp;[July]"/>
            <x15:cachedUniqueName index="6" name="[Sales].[Month].&amp;[June]"/>
            <x15:cachedUniqueName index="7" name="[Sales].[Month].&amp;[March]"/>
            <x15:cachedUniqueName index="8" name="[Sales].[Month].&amp;[May]"/>
            <x15:cachedUniqueName index="9" name="[Sales].[Month].&amp;[November]"/>
            <x15:cachedUniqueName index="10" name="[Sales].[Month].&amp;[October]"/>
            <x15:cachedUniqueName index="11" name="[Sales].[Month].&amp;[September]"/>
          </x15:cachedUniqueNames>
        </ext>
      </extLst>
    </cacheField>
    <cacheField name="[Measures].[Total Revenue]" caption="Total Revenue" numFmtId="0" hierarchy="41" level="32767"/>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2"/>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2" memberValueDatatype="130" unbalanced="0">
      <fieldsUsage count="2">
        <fieldUsage x="-1"/>
        <fieldUsage x="0"/>
      </fieldsUsage>
    </cacheHierarchy>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oneField="1">
      <fieldsUsage count="1">
        <fieldUsage x="1"/>
      </fieldsUsage>
    </cacheHierarchy>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9004628" backgroundQuery="1" createdVersion="8" refreshedVersion="8" minRefreshableVersion="3" recordCount="0" supportSubquery="1" supportAdvancedDrill="1" xr:uid="{471EC5AA-BBD8-456C-86B7-191E6D347F95}">
  <cacheSource type="external" connectionId="5"/>
  <cacheFields count="3">
    <cacheField name="[Sales].[Sales_Executive].[Sales_Executive]" caption="Sales_Executive" numFmtId="0" hierarchy="17" level="1">
      <sharedItems count="5">
        <s v="Sales_Exec_1"/>
        <s v="Sales_Exec_11"/>
        <s v="Sales_Exec_17"/>
        <s v="Sales_Exec_5"/>
        <s v="Sales_Exec_8"/>
      </sharedItems>
      <extLst>
        <ext xmlns:x15="http://schemas.microsoft.com/office/spreadsheetml/2010/11/main" uri="{4F2E5C28-24EA-4eb8-9CBF-B6C8F9C3D259}">
          <x15:cachedUniqueNames>
            <x15:cachedUniqueName index="0" name="[Sales].[Sales_Executive].&amp;[Sales_Exec_1]"/>
            <x15:cachedUniqueName index="1" name="[Sales].[Sales_Executive].&amp;[Sales_Exec_11]"/>
            <x15:cachedUniqueName index="2" name="[Sales].[Sales_Executive].&amp;[Sales_Exec_17]"/>
            <x15:cachedUniqueName index="3" name="[Sales].[Sales_Executive].&amp;[Sales_Exec_5]"/>
            <x15:cachedUniqueName index="4" name="[Sales].[Sales_Executive].&amp;[Sales_Exec_8]"/>
          </x15:cachedUniqueNames>
        </ext>
      </extLst>
    </cacheField>
    <cacheField name="[Measures].[Total Revenue]" caption="Total Revenue" numFmtId="0" hierarchy="41" level="32767"/>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2"/>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2" memberValueDatatype="130" unbalanced="0">
      <fieldsUsage count="2">
        <fieldUsage x="-1"/>
        <fieldUsage x="0"/>
      </fieldsUsage>
    </cacheHierarchy>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0" memberValueDatatype="130" unbalanced="0"/>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oneField="1">
      <fieldsUsage count="1">
        <fieldUsage x="1"/>
      </fieldsUsage>
    </cacheHierarchy>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8858946759" backgroundQuery="1" createdVersion="8" refreshedVersion="8" minRefreshableVersion="3" recordCount="0" supportSubquery="1" supportAdvancedDrill="1" xr:uid="{F3A94EC3-FEA7-49A9-A6D7-C7E98D449DA7}">
  <cacheSource type="external" connectionId="5"/>
  <cacheFields count="3">
    <cacheField name="[Product_Master].[Product_Name].[Product_Name]" caption="Product_Name" numFmtId="0" hierarchy="10" level="1">
      <sharedItems count="5">
        <s v="AC"/>
        <s v="Headset"/>
        <s v="Laptop"/>
        <s v="Mobile"/>
        <s v="Tablet"/>
      </sharedItems>
      <extLst>
        <ext xmlns:x15="http://schemas.microsoft.com/office/spreadsheetml/2010/11/main" uri="{4F2E5C28-24EA-4eb8-9CBF-B6C8F9C3D259}">
          <x15:cachedUniqueNames>
            <x15:cachedUniqueName index="0" name="[Product_Master].[Product_Name].&amp;[AC]"/>
            <x15:cachedUniqueName index="1" name="[Product_Master].[Product_Name].&amp;[Headset]"/>
            <x15:cachedUniqueName index="2" name="[Product_Master].[Product_Name].&amp;[Laptop]"/>
            <x15:cachedUniqueName index="3" name="[Product_Master].[Product_Name].&amp;[Mobile]"/>
            <x15:cachedUniqueName index="4" name="[Product_Master].[Product_Name].&amp;[Tablet]"/>
          </x15:cachedUniqueNames>
        </ext>
      </extLst>
    </cacheField>
    <cacheField name="[Measures].[Total Revenue]" caption="Total Revenue" numFmtId="0" hierarchy="41" level="32767"/>
    <cacheField name="[Sales].[State].[State]" caption="State" numFmtId="0" hierarchy="15" level="1">
      <sharedItems containsSemiMixedTypes="0" containsNonDate="0" containsString="0"/>
    </cacheField>
  </cacheFields>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2" memberValueDatatype="130" unbalanced="0">
      <fieldsUsage count="2">
        <fieldUsage x="-1"/>
        <fieldUsage x="0"/>
      </fieldsUsage>
    </cacheHierarchy>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fieldsUsage count="2">
        <fieldUsage x="-1"/>
        <fieldUsage x="2"/>
      </fieldsUsage>
    </cacheHierarchy>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0" memberValueDatatype="130" unbalanced="0"/>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oneField="1">
      <fieldsUsage count="1">
        <fieldUsage x="1"/>
      </fieldsUsage>
    </cacheHierarchy>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Executive_Master" uniqueName="[Executive_Master]" caption="Executive_Master"/>
    <dimension measure="1" name="Measures" uniqueName="[Measures]" caption="Measures"/>
    <dimension name="Product_Master" uniqueName="[Product_Master]" caption="Product_Master"/>
    <dimension name="Sales" uniqueName="[Sales]" caption="Sales"/>
  </dimensions>
  <measureGroups count="4">
    <measureGroup name="Calendar" caption="Calendar"/>
    <measureGroup name="Executive_Master" caption="Executive_Master"/>
    <measureGroup name="Product_Master" caption="Product_Master"/>
    <measureGroup name="Sales" caption="Sales"/>
  </measureGroups>
  <maps count="6">
    <map measureGroup="0" dimension="0"/>
    <map measureGroup="1" dimension="1"/>
    <map measureGroup="2" dimension="3"/>
    <map measureGroup="3" dimension="0"/>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11.479748495367" backgroundQuery="1" createdVersion="3" refreshedVersion="8" minRefreshableVersion="3" recordCount="0" supportSubquery="1" supportAdvancedDrill="1" xr:uid="{FD0845F5-4D12-44F1-9922-95E6079C463C}">
  <cacheSource type="external" connectionId="5">
    <extLst>
      <ext xmlns:x14="http://schemas.microsoft.com/office/spreadsheetml/2009/9/main" uri="{F057638F-6D5F-4e77-A914-E7F072B9BCA8}">
        <x14:sourceConnection name="ThisWorkbookDataModel"/>
      </ext>
    </extLst>
  </cacheSource>
  <cacheFields count="0"/>
  <cacheHierarchies count="5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Executive_Master].[Employee_ID]" caption="Employee_ID" attribute="1" defaultMemberUniqueName="[Executive_Master].[Employee_ID].[All]" allUniqueName="[Executive_Master].[Employee_ID].[All]" dimensionUniqueName="[Executive_Master]" displayFolder="" count="0" memberValueDatatype="130" unbalanced="0"/>
    <cacheHierarchy uniqueName="[Executive_Master].[Employee_Name]" caption="Employee_Name" attribute="1" defaultMemberUniqueName="[Executive_Master].[Employee_Name].[All]" allUniqueName="[Executive_Master].[Employee_Name].[All]" dimensionUniqueName="[Executive_Master]" displayFolder="" count="0" memberValueDatatype="130" unbalanced="0"/>
    <cacheHierarchy uniqueName="[Executive_Master].[Region]" caption="Region" attribute="1" defaultMemberUniqueName="[Executive_Master].[Region].[All]" allUniqueName="[Executive_Master].[Region].[All]" dimensionUniqueName="[Executive_Master]" displayFolder="" count="0" memberValueDatatype="130" unbalanced="0"/>
    <cacheHierarchy uniqueName="[Product_Master].[Product_Code]" caption="Product_Code" attribute="1" defaultMemberUniqueName="[Product_Master].[Product_Code].[All]" allUniqueName="[Product_Master].[Product_Code].[All]" dimensionUniqueName="[Product_Master]" displayFolder="" count="0" memberValueDatatype="130" unbalanced="0"/>
    <cacheHierarchy uniqueName="[Product_Master].[Product_Name]" caption="Product_Name" attribute="1" defaultMemberUniqueName="[Product_Master].[Product_Name].[All]" allUniqueName="[Product_Master].[Product_Name].[All]" dimensionUniqueName="[Product_Master]" displayFolder="" count="0" memberValueDatatype="130" unbalanced="0"/>
    <cacheHierarchy uniqueName="[Product_Master].[Category]" caption="Category" attribute="1" defaultMemberUniqueName="[Product_Master].[Category].[All]" allUniqueName="[Product_Master].[Category].[All]" dimensionUniqueName="[Product_Master]" displayFolder="" count="0" memberValueDatatype="13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State]" caption="State" attribute="1" defaultMemberUniqueName="[Sales].[State].[All]" allUniqueName="[Sales].[State].[All]" dimensionUniqueName="[Sales]" displayFolder="" count="2" memberValueDatatype="130" unbalanced="0"/>
    <cacheHierarchy uniqueName="[Sales].[City]" caption="City" attribute="1" defaultMemberUniqueName="[Sales].[City].[All]" allUniqueName="[Sales].[City].[All]" dimensionUniqueName="[Sales]" displayFolder="" count="0" memberValueDatatype="130" unbalanced="0"/>
    <cacheHierarchy uniqueName="[Sales].[Sales_Executive]" caption="Sales_Executive" attribute="1" defaultMemberUniqueName="[Sales].[Sales_Executive].[All]" allUniqueName="[Sales].[Sales_Executive].[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Product_Category]" caption="Product_Category" attribute="1" defaultMemberUniqueName="[Sales].[Product_Category].[All]" allUniqueName="[Sales].[Product_Category].[All]" dimensionUniqueName="[Sales]" displayFolder="" count="2" memberValueDatatype="130" unbalanced="0"/>
    <cacheHierarchy uniqueName="[Sales].[Product_Name]" caption="Product_Name" attribute="1" defaultMemberUniqueName="[Sales].[Product_Name].[All]" allUniqueName="[Sales].[Product_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_Price]" caption="Unit_Price" attribute="1" defaultMemberUniqueName="[Sales].[Unit_Price].[All]" allUniqueName="[Sales].[Unit_Price].[All]" dimensionUniqueName="[Sales]" displayFolder="" count="0" memberValueDatatype="20" unbalanced="0"/>
    <cacheHierarchy uniqueName="[Sales].[Revenue]" caption="Revenue" attribute="1" defaultMemberUniqueName="[Sales].[Revenue].[All]" allUniqueName="[Sales].[Revenue].[All]" dimensionUniqueName="[Sales]" displayFolder="" count="0" memberValueDatatype="20" unbalanced="0"/>
    <cacheHierarchy uniqueName="[Sales].[Cost]" caption="Cost" attribute="1" defaultMemberUniqueName="[Sales].[Cost].[All]" allUniqueName="[Sales].[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Sales_Target]" caption="Sales_Target" attribute="1" defaultMemberUniqueName="[Sales].[Sales_Target].[All]" allUniqueName="[Sales].[Sales_Target].[All]" dimensionUniqueName="[Sales]"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_No]" caption="Month_No" attribute="1" defaultMemberUniqueName="[Sales].[Month_No].[All]" allUniqueName="[Sales].[Month_No].[All]" dimensionUniqueName="[Sales]" displayFolder="" count="0" memberValueDatatype="20" unbalanced="0"/>
    <cacheHierarchy uniqueName="[Sales].[Month]" caption="Month" attribute="1" defaultMemberUniqueName="[Sales].[Month].[All]" allUniqueName="[Sales].[Month].[All]" dimensionUniqueName="[Sales]" displayFolder="" count="0" memberValueDatatype="130" unbalanced="0"/>
    <cacheHierarchy uniqueName="[Sales].[Quarter]" caption="Quarter" attribute="1" defaultMemberUniqueName="[Sales].[Quarter].[All]" allUniqueName="[Sales].[Quarter].[All]" dimensionUniqueName="[Sales]" displayFolder="" count="0" memberValueDatatype="20" unbalanced="0"/>
    <cacheHierarchy uniqueName="[Sales].[Profit_Margin]" caption="Profit_Margin" attribute="1" defaultMemberUniqueName="[Sales].[Profit_Margin].[All]" allUniqueName="[Sales].[Profit_Margin].[All]" dimensionUniqueName="[Sales]" displayFolder="" count="0" memberValueDatatype="5" unbalanced="0"/>
    <cacheHierarchy uniqueName="[Sales].[Target_Status]" caption="Target_Status" attribute="1" defaultMemberUniqueName="[Sales].[Target_Status].[All]" allUniqueName="[Sales].[Target_Status].[All]" dimensionUniqueName="[Sales]" displayFolder="" count="0" memberValueDatatype="130" unbalanced="0"/>
    <cacheHierarchy uniqueName="[Sales].[Revenue_Band]" caption="Revenue_Band" attribute="1" defaultMemberUniqueName="[Sales].[Revenue_Band].[All]" allUniqueName="[Sales].[Revenue_Band].[All]" dimensionUniqueName="[Sales]" displayFolder="" count="0" memberValueDatatype="130" unbalanced="0"/>
    <cacheHierarchy uniqueName="[Sales].[Profitability]" caption="Profitability" attribute="1" defaultMemberUniqueName="[Sales].[Profitability].[All]" allUniqueName="[Sales].[Profitability].[All]" dimensionUniqueName="[Sales]" displayFolder="" count="0" memberValueDatatype="130" unbalanced="0"/>
    <cacheHierarchy uniqueName="[Measures].[Sum of Year]" caption="Sum of Year" measure="1" displayFolder="" measureGroup="Sales" count="0">
      <extLst>
        <ext xmlns:x15="http://schemas.microsoft.com/office/spreadsheetml/2010/11/main" uri="{B97F6D7D-B522-45F9-BDA1-12C45D357490}">
          <x15:cacheHierarchy aggregatedColumn="27"/>
        </ext>
      </extLst>
    </cacheHierarchy>
    <cacheHierarchy uniqueName="[Measures].[Sum of Year 2]" caption="Sum of Year 2" measure="1" displayFolder="" measureGroup="Calendar" count="0">
      <extLst>
        <ext xmlns:x15="http://schemas.microsoft.com/office/spreadsheetml/2010/11/main" uri="{B97F6D7D-B522-45F9-BDA1-12C45D357490}">
          <x15:cacheHierarchy aggregatedColumn="1"/>
        </ext>
      </extLst>
    </cacheHierarchy>
    <cacheHierarchy uniqueName="[Measures].[Count of Region]" caption="Count of Region" measure="1" displayFolder="" measureGroup="Sales" count="0">
      <extLst>
        <ext xmlns:x15="http://schemas.microsoft.com/office/spreadsheetml/2010/11/main" uri="{B97F6D7D-B522-45F9-BDA1-12C45D357490}">
          <x15:cacheHierarchy aggregatedColumn="14"/>
        </ext>
      </extLst>
    </cacheHierarchy>
    <cacheHierarchy uniqueName="[Measures].[Count of State]" caption="Count of State" measure="1" displayFolder="" measureGroup="Sales" count="0">
      <extLst>
        <ext xmlns:x15="http://schemas.microsoft.com/office/spreadsheetml/2010/11/main" uri="{B97F6D7D-B522-45F9-BDA1-12C45D357490}">
          <x15:cacheHierarchy aggregatedColumn="15"/>
        </ext>
      </extLst>
    </cacheHierarchy>
    <cacheHierarchy uniqueName="[Measures].[Count of Product_Category]" caption="Count of Product_Category" measure="1" displayFolder="" measureGroup="Sales" count="0">
      <extLst>
        <ext xmlns:x15="http://schemas.microsoft.com/office/spreadsheetml/2010/11/main" uri="{B97F6D7D-B522-45F9-BDA1-12C45D357490}">
          <x15:cacheHierarchy aggregatedColumn="19"/>
        </ext>
      </extLst>
    </cacheHierarchy>
    <cacheHierarchy uniqueName="[Measures].[Count of Sales_Executive]" caption="Count of Sales_Executive" measure="1" displayFolder="" measureGroup="Sales" count="0">
      <extLst>
        <ext xmlns:x15="http://schemas.microsoft.com/office/spreadsheetml/2010/11/main" uri="{B97F6D7D-B522-45F9-BDA1-12C45D357490}">
          <x15:cacheHierarchy aggregatedColumn="17"/>
        </ext>
      </extLst>
    </cacheHierarchy>
    <cacheHierarchy uniqueName="[Measures].[Total Revenue]" caption="Total Revenue" measure="1" displayFolder="" measureGroup="Sales" count="0"/>
    <cacheHierarchy uniqueName="[Measures].[Total Profit]" caption="Total Profit"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Profit Margin %]" caption="Profit Margin %" measure="1" displayFolder="" measureGroup="Sales" count="0"/>
    <cacheHierarchy uniqueName="[Measures].[Average Order Value]" caption="Average Order Value" measure="1" displayFolder="" measureGroup="Sales" count="0"/>
    <cacheHierarchy uniqueName="[Measures].[Orders]" caption="Orders" measure="1" displayFolder="" measureGroup="Sales" count="0"/>
    <cacheHierarchy uniqueName="[Measures].[Previous Months Revenue]" caption="Previous Months Revenue" measure="1" displayFolder="" measureGroup="Sales" count="0"/>
    <cacheHierarchy uniqueName="[Measures].[Revenue MOM%]" caption="Revenue MOM%" measure="1" displayFolder="" measureGroup="Sales" count="0"/>
    <cacheHierarchy uniqueName="[Measures].[Crore Total Revenue]" caption="Crore Total Revenue" measure="1" displayFolder="" measureGroup="Sales" count="0"/>
    <cacheHierarchy uniqueName="[Measures].[Revenue Shortfall]" caption="Revenue Shortfall" measure="1" displayFolder="" measureGroup="Sales" count="0"/>
    <cacheHierarchy uniqueName="[Measures].[__XL_Count Sales]" caption="__XL_Count Sales" measure="1" displayFolder="" measureGroup="Sales" count="0" hidden="1"/>
    <cacheHierarchy uniqueName="[Measures].[__XL_Count Product_Master]" caption="__XL_Count Product_Master" measure="1" displayFolder="" measureGroup="Product_Master" count="0" hidden="1"/>
    <cacheHierarchy uniqueName="[Measures].[__XL_Count Executive_Master]" caption="__XL_Count Executive_Master" measure="1" displayFolder="" measureGroup="Executive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0859279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F1D54D-FAAF-49AF-9985-94EB4B426ED4}" name="PivotTable2" cacheId="2807" applyNumberFormats="0" applyBorderFormats="0" applyFontFormats="0" applyPatternFormats="0" applyAlignmentFormats="0" applyWidthHeightFormats="1" dataCaption="Values" tag="389c208b-cbb1-41b9-8acf-728f794513a4" updatedVersion="8" minRefreshableVersion="3" useAutoFormatting="1" itemPrintTitles="1" createdVersion="8" indent="0" outline="1" outlineData="1" multipleFieldFilters="0" chartFormat="7">
  <location ref="V3:W4"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chartFormats count="2">
    <chartFormat chart="6"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779305-7EBE-4E0C-8F94-1F79657BF0EF}" name="State_Pivot" cacheId="3357" applyNumberFormats="0" applyBorderFormats="0" applyFontFormats="0" applyPatternFormats="0" applyAlignmentFormats="0" applyWidthHeightFormats="1" dataCaption="Values" tag="e38488be-f485-43b9-be58-c2cd2a20b6f7" updatedVersion="8" minRefreshableVersion="3" useAutoFormatting="1" subtotalHiddenItems="1" itemPrintTitles="1" createdVersion="8" indent="0" outline="1" outlineData="1" multipleFieldFilters="0" chartFormat="2">
  <location ref="O3:P15" firstHeaderRow="1" firstDataRow="1" firstDataCol="1"/>
  <pivotFields count="3">
    <pivotField allDrilled="1" subtotalTop="0" showAll="0" dataSourceSort="1" defaultSubtotal="0" defaultAttributeDrillState="1">
      <items count="2">
        <item s="1" x="0"/>
        <item s="1" x="1"/>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s>
  <rowFields count="1">
    <field x="1"/>
  </rowFields>
  <rowItems count="12">
    <i>
      <x/>
    </i>
    <i>
      <x v="1"/>
    </i>
    <i>
      <x v="2"/>
    </i>
    <i>
      <x v="3"/>
    </i>
    <i>
      <x v="4"/>
    </i>
    <i>
      <x v="5"/>
    </i>
    <i>
      <x v="6"/>
    </i>
    <i>
      <x v="7"/>
    </i>
    <i>
      <x v="8"/>
    </i>
    <i>
      <x v="9"/>
    </i>
    <i>
      <x v="10"/>
    </i>
    <i t="grand">
      <x/>
    </i>
  </rowItems>
  <colItems count="1">
    <i/>
  </colItems>
  <dataFields count="1">
    <dataField name="Count of State" fld="2" subtotal="count" baseField="0" baseItem="0"/>
  </dataField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6F3DFFB-3133-42EB-AF16-5F968425CAE1}" name="Total_Revenue_PV" cacheId="3348" applyNumberFormats="0" applyBorderFormats="0" applyFontFormats="0" applyPatternFormats="0" applyAlignmentFormats="0" applyWidthHeightFormats="1" dataCaption="Values" tag="2a790d0f-4da9-4a42-aafc-a5d81011f995" updatedVersion="8" minRefreshableVersion="3" useAutoFormatting="1" subtotalHiddenItems="1" itemPrintTitles="1" createdVersion="8" indent="0" outline="1" outlineData="1" multipleFieldFilters="0" chartFormat="2">
  <location ref="A3:A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Month].&amp;[Septemb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E2DE771-A89E-4827-96C1-EE92F8B70214}" name="Region_Revenue" cacheId="3338" applyNumberFormats="0" applyBorderFormats="0" applyFontFormats="0" applyPatternFormats="0" applyAlignmentFormats="0" applyWidthHeightFormats="1" dataCaption="Values" tag="e23edd2d-89bf-4997-9d8f-784df3b8b99a" updatedVersion="8" minRefreshableVersion="3" useAutoFormatting="1" itemPrintTitles="1" createdVersion="8" indent="0" outline="1" outlineData="1" multipleFieldFilters="0" chartFormat="7">
  <location ref="A8:B13" firstHeaderRow="1" firstDataRow="1" firstDataCol="1"/>
  <pivotFields count="3">
    <pivotField axis="axisRow" allDrilled="1" subtotalTop="0" showAll="0" sortType="de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1"/>
    </i>
    <i>
      <x v="3"/>
    </i>
    <i>
      <x v="2"/>
    </i>
    <i>
      <x/>
    </i>
    <i t="grand">
      <x/>
    </i>
  </rowItems>
  <colItems count="1">
    <i/>
  </colItems>
  <dataFields count="1">
    <dataField fld="1" subtotal="count" baseField="0" baseItem="0"/>
  </dataFields>
  <chartFormats count="5">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0" count="1" selected="0">
            <x v="1"/>
          </reference>
        </references>
      </pivotArea>
    </chartFormat>
    <chartFormat chart="6" format="14">
      <pivotArea type="data" outline="0" fieldPosition="0">
        <references count="2">
          <reference field="4294967294" count="1" selected="0">
            <x v="0"/>
          </reference>
          <reference field="0" count="1" selected="0">
            <x v="3"/>
          </reference>
        </references>
      </pivotArea>
    </chartFormat>
    <chartFormat chart="6" format="15">
      <pivotArea type="data" outline="0" fieldPosition="0">
        <references count="2">
          <reference field="4294967294" count="1" selected="0">
            <x v="0"/>
          </reference>
          <reference field="0" count="1" selected="0">
            <x v="2"/>
          </reference>
        </references>
      </pivotArea>
    </chartFormat>
    <chartFormat chart="6" format="16">
      <pivotArea type="data" outline="0" fieldPosition="0">
        <references count="2">
          <reference field="4294967294" count="1" selected="0">
            <x v="0"/>
          </reference>
          <reference field="0" count="1" selected="0">
            <x v="0"/>
          </reference>
        </references>
      </pivotArea>
    </chartFormat>
  </chartFormat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53335AC-2EEE-44B8-B890-0FBC017849AC}" name="Region_Pivot" cacheId="3354" applyNumberFormats="0" applyBorderFormats="0" applyFontFormats="0" applyPatternFormats="0" applyAlignmentFormats="0" applyWidthHeightFormats="1" dataCaption="Values" tag="80b93fb4-117c-458a-8884-9adb2c645141" updatedVersion="8" minRefreshableVersion="3" useAutoFormatting="1" subtotalHiddenItems="1" itemPrintTitles="1" createdVersion="8" indent="0" outline="1" outlineData="1" multipleFieldFilters="0" chartFormat="2">
  <location ref="M3:N8" firstHeaderRow="1" firstDataRow="1" firstDataCol="1"/>
  <pivotFields count="4">
    <pivotField allDrilled="1" subtotalTop="0" showAll="0" dataSourceSort="1" defaultSubtotal="0" defaultAttributeDrillState="1">
      <items count="2">
        <item s="1" x="0"/>
        <item s="1" x="1"/>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Count of Region" fld="2" subtotal="count" baseField="0" baseItem="0"/>
  </dataField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7B06E27-A0C4-43F4-878B-9EC43265EB03}" name="Month_Profit" cacheId="3369" applyNumberFormats="0" applyBorderFormats="0" applyFontFormats="0" applyPatternFormats="0" applyAlignmentFormats="0" applyWidthHeightFormats="1" dataCaption="Values" tag="283ead6b-45df-4f5a-ae87-1ed852cc15ca" updatedVersion="8" minRefreshableVersion="3" useAutoFormatting="1" subtotalHiddenItems="1" itemPrintTitles="1" createdVersion="8" indent="0" outline="1" outlineData="1" multipleFieldFilters="0" chartFormat="8">
  <location ref="J10:K23" firstHeaderRow="1" firstDataRow="1" firstDataCol="1"/>
  <pivotFields count="3">
    <pivotField axis="axisRow" allDrilled="1" subtotalTop="0" showAll="0"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1">
    <chartFormat chart="7" format="2" series="1">
      <pivotArea type="data" outline="0" fieldPosition="0">
        <references count="1">
          <reference field="4294967294" count="1" selected="0">
            <x v="0"/>
          </reference>
        </references>
      </pivotArea>
    </chartFormat>
  </chartFormat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6B04042-95B4-4F99-B22B-30A7CCCC24B3}" name="Product_Category_Revenue" cacheId="2850" applyNumberFormats="0" applyBorderFormats="0" applyFontFormats="0" applyPatternFormats="0" applyAlignmentFormats="0" applyWidthHeightFormats="1" dataCaption="Values" tag="124a8588-8b2c-445e-9a4e-e1e191654ea5" updatedVersion="8" minRefreshableVersion="3" useAutoFormatting="1" itemPrintTitles="1" createdVersion="8" indent="0" outline="1" outlineData="1" multipleFieldFilters="0" chartFormat="4">
  <location ref="D17:E22"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dataField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3" format="9">
      <pivotArea type="data" outline="0" fieldPosition="0">
        <references count="2">
          <reference field="4294967294" count="1" selected="0">
            <x v="0"/>
          </reference>
          <reference field="0" count="1" selected="0">
            <x v="2"/>
          </reference>
        </references>
      </pivotArea>
    </chartFormat>
    <chartFormat chart="3" format="10">
      <pivotArea type="data" outline="0" fieldPosition="0">
        <references count="2">
          <reference field="4294967294" count="1" selected="0">
            <x v="0"/>
          </reference>
          <reference field="0" count="1" selected="0">
            <x v="3"/>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0810A29-949A-41F8-AA59-4D7AD9F0C1A1}" name="Bottom_5_Executive" cacheId="2853" applyNumberFormats="0" applyBorderFormats="0" applyFontFormats="0" applyPatternFormats="0" applyAlignmentFormats="0" applyWidthHeightFormats="1" dataCaption="Values" tag="bf5c9aed-7fe2-42c0-83e2-c4c47ec04c60" updatedVersion="8" minRefreshableVersion="3" useAutoFormatting="1" itemPrintTitles="1" createdVersion="8" indent="0" outline="1" outlineData="1" multipleFieldFilters="0" chartFormat="5">
  <location ref="A25:B31" firstHeaderRow="1" firstDataRow="1" firstDataCol="1"/>
  <pivotFields count="2">
    <pivotField axis="axisRow" allDrilled="1" subtotalTop="0" showAll="0" measureFilter="1" sortType="ascending" dataSourceSort="1"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i>
    <i>
      <x v="3"/>
    </i>
    <i>
      <x v="2"/>
    </i>
    <i>
      <x v="1"/>
    </i>
    <i>
      <x v="4"/>
    </i>
    <i t="grand">
      <x/>
    </i>
  </rowItems>
  <colItems count="1">
    <i/>
  </colItems>
  <dataFields count="1">
    <dataFiel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top="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86D9E44-7937-42B9-AE0E-99B7E047B1F5}" name="Year_Pivot" cacheId="3366" applyNumberFormats="0" applyBorderFormats="0" applyFontFormats="0" applyPatternFormats="0" applyAlignmentFormats="0" applyWidthHeightFormats="1" dataCaption="Values" tag="8e7e351c-9cec-4938-8889-9159eb8a9120" updatedVersion="8" minRefreshableVersion="3" useAutoFormatting="1" subtotalHiddenItems="1" itemPrintTitles="1" createdVersion="8" indent="0" outline="1" outlineData="1" multipleFieldFilters="0" chartFormat="2">
  <location ref="K3:L6" firstHeaderRow="1" firstDataRow="1" firstDataCol="1"/>
  <pivotFields count="4">
    <pivotField allDrilled="1" subtotalTop="0" showAll="0" dataSourceSort="1" defaultSubtotal="0" defaultAttributeDrillState="1">
      <items count="2">
        <item s="1" x="0"/>
        <item s="1" x="1"/>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Sum of Year" fld="2" baseField="0" baseItem="0"/>
  </dataField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A335CF3-A117-4B7D-934C-A666EC3A6657}" name="Month_Revenue" cacheId="3372" applyNumberFormats="0" applyBorderFormats="0" applyFontFormats="0" applyPatternFormats="0" applyAlignmentFormats="0" applyWidthHeightFormats="1" dataCaption="Values" tag="23f45980-5d62-4b0b-a3cd-139c78411431" updatedVersion="8" minRefreshableVersion="3" useAutoFormatting="1" subtotalHiddenItems="1" itemPrintTitles="1" createdVersion="8" indent="0" outline="1" outlineData="1" multipleFieldFilters="0" chartFormat="12">
  <location ref="G8:H21" firstHeaderRow="1" firstDataRow="1" firstDataCol="1"/>
  <pivotFields count="3">
    <pivotField axis="axisRow" allDrilled="1" subtotalTop="0" showAll="0"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1">
    <chartFormat chart="11" format="2" series="1">
      <pivotArea type="data" outline="0" fieldPosition="0">
        <references count="1">
          <reference field="4294967294" count="1" selected="0">
            <x v="0"/>
          </reference>
        </references>
      </pivotArea>
    </chartFormat>
  </chartFormat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CF68EE4-F51F-4941-812A-9F6294297D9A}" name="Top_5_Dealers" cacheId="3375" applyNumberFormats="0" applyBorderFormats="0" applyFontFormats="0" applyPatternFormats="0" applyAlignmentFormats="0" applyWidthHeightFormats="1" dataCaption="Values" tag="e65a7d58-b827-456e-b634-b629e857ed13" updatedVersion="8" minRefreshableVersion="3" useAutoFormatting="1" subtotalHiddenItems="1" itemPrintTitles="1" createdVersion="8" indent="0" outline="1" outlineData="1" multipleFieldFilters="0" chartFormat="5">
  <location ref="A16:B22" firstHeaderRow="1" firstDataRow="1" firstDataCol="1"/>
  <pivotFields count="3">
    <pivotField axis="axisRow" allDrilled="1" subtotalTop="0" showAll="0" measureFilter="1" sortType="descending" dataSourceSort="1"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i>
    <i>
      <x v="4"/>
    </i>
    <i>
      <x v="3"/>
    </i>
    <i>
      <x v="1"/>
    </i>
    <i>
      <x v="2"/>
    </i>
    <i t="grand">
      <x/>
    </i>
  </rowItems>
  <colItems count="1">
    <i/>
  </colItems>
  <dataFields count="1">
    <dataField fld="1" subtotal="count" baseField="0" baseItem="0"/>
  </dataFields>
  <chartFormats count="7">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3" format="4">
      <pivotArea type="data" outline="0" fieldPosition="0">
        <references count="2">
          <reference field="4294967294" count="1" selected="0">
            <x v="0"/>
          </reference>
          <reference field="0" count="1" selected="0">
            <x v="4"/>
          </reference>
        </references>
      </pivotArea>
    </chartFormat>
    <chartFormat chart="3" format="5">
      <pivotArea type="data" outline="0" fieldPosition="0">
        <references count="2">
          <reference field="4294967294" count="1" selected="0">
            <x v="0"/>
          </reference>
          <reference field="0" count="1" selected="0">
            <x v="3"/>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3" format="7">
      <pivotArea type="data" outline="0" fieldPosition="0">
        <references count="2">
          <reference field="4294967294" count="1" selected="0">
            <x v="0"/>
          </reference>
          <reference field="0" count="1" selected="0">
            <x v="2"/>
          </reference>
        </references>
      </pivotArea>
    </chartFormat>
  </chartFormat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CF9BED7-1E99-4B86-870B-CD26B616A9BC}" name="Total_Achievement&amp;ProfitMargin_PV" cacheId="3345" applyNumberFormats="0" applyBorderFormats="0" applyFontFormats="0" applyPatternFormats="0" applyAlignmentFormats="0" applyWidthHeightFormats="1" dataCaption="Values" tag="2084f043-bf33-4ef7-8974-ffd020c1cf29" updatedVersion="8" minRefreshableVersion="3" useAutoFormatting="1" subtotalHiddenItems="1" itemPrintTitles="1" createdVersion="8" indent="0" outline="1" outlineData="1" multipleFieldFilters="0" chartFormat="2">
  <location ref="E3:I4" firstHeaderRow="0" firstDataRow="1" firstDataCol="0"/>
  <pivotFields count="7">
    <pivotField dataField="1" subtotalTop="0" showAll="0" defaultSubtotal="0"/>
    <pivotField dataField="1" subtotalTop="0" showAll="0" defaultSubtotal="0"/>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3" subtotal="count" baseField="0" baseItem="0"/>
    <dataField fld="4" subtotal="count" baseField="0" baseItem="0"/>
    <dataField fld="5" subtotal="count" baseField="0" baseItem="0"/>
  </dataField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Month].&amp;[Septemb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EB21E09-C6F2-4673-9B11-D8B6AF414C17}" name="PivotTable9" cacheId="3363" applyNumberFormats="0" applyBorderFormats="0" applyFontFormats="0" applyPatternFormats="0" applyAlignmentFormats="0" applyWidthHeightFormats="1" dataCaption="Values" tag="54f8772b-8a41-4e1e-af9b-9aaa0510e1ad" updatedVersion="8" minRefreshableVersion="3" useAutoFormatting="1" subtotalHiddenItems="1" itemPrintTitles="1" createdVersion="8" indent="0" outline="1" outlineData="1" multipleFieldFilters="0" chartFormat="2">
  <location ref="S3:T24" firstHeaderRow="1" firstDataRow="1" firstDataCol="1"/>
  <pivotFields count="4">
    <pivotField allDrilled="1" subtotalTop="0" showAll="0" dataSourceSort="1" defaultSubtotal="0" defaultAttributeDrillState="1">
      <items count="2">
        <item s="1" x="0"/>
        <item s="1" x="1"/>
      </items>
    </pivotField>
    <pivotField axis="axisRow" allDrilled="1" subtotalTop="0" showAll="0" sortType="ascending" defaultSubtotal="0" defaultAttributeDrillState="1">
      <items count="20">
        <item x="0"/>
        <item x="1"/>
        <item x="2"/>
        <item x="3"/>
        <item x="4"/>
        <item x="5"/>
        <item x="6"/>
        <item x="7"/>
        <item x="8"/>
        <item x="9"/>
        <item x="10"/>
        <item x="11"/>
        <item x="12"/>
        <item x="13"/>
        <item x="14"/>
        <item x="15"/>
        <item x="16"/>
        <item x="17"/>
        <item x="18"/>
        <item x="19"/>
      </items>
    </pivotField>
    <pivotField dataField="1" subtotalTop="0" showAll="0" defaultSubtotal="0"/>
    <pivotField allDrilled="1" subtotalTop="0" showAll="0" dataSourceSort="1" defaultSubtotal="0" defaultAttributeDrillState="1"/>
  </pivotFields>
  <rowFields count="1">
    <field x="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Count of Sales_Executive" fld="2" subtotal="count" baseField="0" baseItem="0"/>
  </dataField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40B71D6-07CF-4413-BDA9-278CAA3A4EE4}" name="Total_Profit_PV" cacheId="3351" applyNumberFormats="0" applyBorderFormats="0" applyFontFormats="0" applyPatternFormats="0" applyAlignmentFormats="0" applyWidthHeightFormats="1" dataCaption="Values" tag="cae5b8ce-c91d-49c3-9d7b-a9057dc83d35" updatedVersion="8" minRefreshableVersion="3" useAutoFormatting="1" subtotalHiddenItems="1" itemPrintTitles="1" createdVersion="8" indent="0" outline="1" outlineData="1" multipleFieldFilters="0" chartFormat="2">
  <location ref="C3:C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Month].&amp;[Septemb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D88EC77-6E74-40ED-A2A0-91E3628D2916}" name="Ctaegory_Pivot" cacheId="3360" applyNumberFormats="0" applyBorderFormats="0" applyFontFormats="0" applyPatternFormats="0" applyAlignmentFormats="0" applyWidthHeightFormats="1" dataCaption="Values" tag="5a8b2c81-02fd-4b73-aadd-c6d233d2f0ec" updatedVersion="8" minRefreshableVersion="3" useAutoFormatting="1" subtotalHiddenItems="1" itemPrintTitles="1" createdVersion="8" indent="0" outline="1" outlineData="1" multipleFieldFilters="0" chartFormat="2">
  <location ref="Q3:R8" firstHeaderRow="1" firstDataRow="1" firstDataCol="1"/>
  <pivotFields count="4">
    <pivotField allDrilled="1" subtotalTop="0" showAll="0" dataSourceSort="1" defaultSubtotal="0" defaultAttributeDrillState="1">
      <items count="2">
        <item s="1" x="0"/>
        <item s="1" x="1"/>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Count of Product_Category" fld="2" subtotal="count" baseField="0" baseItem="0"/>
  </dataField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C31D825-4D47-4C7B-9664-0F83DA697366}" name="Top_5_Products" cacheId="3378" applyNumberFormats="0" applyBorderFormats="0" applyFontFormats="0" applyPatternFormats="0" applyAlignmentFormats="0" applyWidthHeightFormats="1" dataCaption="Values" tag="782c20ac-342a-4211-95d7-208d2f2d9f84" updatedVersion="8" minRefreshableVersion="3" useAutoFormatting="1" subtotalHiddenItems="1" itemPrintTitles="1" createdVersion="8" indent="0" outline="1" outlineData="1" multipleFieldFilters="0" chartFormat="5">
  <location ref="D8:E14" firstHeaderRow="1" firstDataRow="1" firstDataCol="1"/>
  <pivotFields count="3">
    <pivotField axis="axisRow" allDrilled="1" subtotalTop="0" showAll="0" measureFilter="1" sortType="descending" dataSourceSort="1"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i>
    <i>
      <x v="3"/>
    </i>
    <i>
      <x v="2"/>
    </i>
    <i>
      <x v="1"/>
    </i>
    <i t="grand">
      <x/>
    </i>
  </rowItems>
  <colItems count="1">
    <i/>
  </colItems>
  <dataFields count="1">
    <dataFiel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_Master]"/>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DA4BFC1-0D09-4CD1-873A-D95B511C8009}" sourceName="[Calendar].[Year]">
  <pivotTables>
    <pivotTable tabId="5" name="Total_Achievement&amp;ProfitMargin_PV"/>
    <pivotTable tabId="5" name="Year_Pivot"/>
    <pivotTable tabId="5" name="Total_Revenue_PV"/>
    <pivotTable tabId="5" name="Total_Profit_PV"/>
    <pivotTable tabId="5" name="Region_Pivot"/>
    <pivotTable tabId="5" name="State_Pivot"/>
    <pivotTable tabId="5" name="Ctaegory_Pivot"/>
    <pivotTable tabId="5" name="PivotTable9"/>
    <pivotTable tabId="5" name="Month_Profit"/>
    <pivotTable tabId="5" name="Month_Revenue"/>
    <pivotTable tabId="5" name="Region_Revenue"/>
    <pivotTable tabId="5" name="Top_5_Dealers"/>
    <pivotTable tabId="5" name="Top_5_Products"/>
  </pivotTables>
  <data>
    <olap pivotCacheId="1608592796">
      <levels count="2">
        <level uniqueName="[Calendar].[Year].[(All)]" sourceCaption="(All)" count="0"/>
        <level uniqueName="[Calendar].[Year].[Year]" sourceCaption="Year" count="2">
          <ranges>
            <range startItem="0">
              <i n="[Calendar].[Year].&amp;[2025]" c="2025"/>
              <i n="[Calendar].[Year].&amp;[2026]" c="2026"/>
            </range>
          </ranges>
        </level>
      </levels>
      <selections count="1">
        <selection n="[Calend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A1C8CBE-E2FA-4D81-8049-FBC180D1161A}" sourceName="[Sales].[Region]">
  <pivotTables>
    <pivotTable tabId="5" name="Total_Achievement&amp;ProfitMargin_PV"/>
    <pivotTable tabId="5" name="Total_Revenue_PV"/>
    <pivotTable tabId="5" name="Total_Profit_PV"/>
    <pivotTable tabId="5" name="Region_Pivot"/>
    <pivotTable tabId="5" name="State_Pivot"/>
    <pivotTable tabId="5" name="Ctaegory_Pivot"/>
    <pivotTable tabId="5" name="PivotTable9"/>
    <pivotTable tabId="5" name="Year_Pivot"/>
    <pivotTable tabId="5" name="Month_Profit"/>
    <pivotTable tabId="5" name="Month_Revenue"/>
    <pivotTable tabId="5" name="Region_Revenue"/>
    <pivotTable tabId="5" name="Top_5_Dealers"/>
    <pivotTable tabId="5" name="Top_5_Products"/>
  </pivotTables>
  <data>
    <olap pivotCacheId="1608592796">
      <levels count="2">
        <level uniqueName="[Sales].[Region].[(All)]" sourceCaption="(All)" count="0"/>
        <level uniqueName="[Sales].[Region].[Region]" sourceCaption="Region" count="4">
          <ranges>
            <range startItem="0">
              <i n="[Sales].[Region].&amp;[East]" c="East"/>
              <i n="[Sales].[Region].&amp;[North]" c="North"/>
              <i n="[Sales].[Region].&amp;[South]" c="South"/>
              <i n="[Sales].[Region].&amp;[West]" c="West"/>
            </range>
          </ranges>
        </level>
      </levels>
      <selections count="1">
        <selection n="[Sales].[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F9AABB84-A6FA-447A-BFC5-7BC2FD8AA88C}" sourceName="[Sales].[Product_Category]">
  <pivotTables>
    <pivotTable tabId="5" name="Total_Achievement&amp;ProfitMargin_PV"/>
    <pivotTable tabId="5" name="Total_Revenue_PV"/>
    <pivotTable tabId="5" name="Total_Profit_PV"/>
    <pivotTable tabId="5" name="Region_Pivot"/>
    <pivotTable tabId="5" name="State_Pivot"/>
    <pivotTable tabId="5" name="Ctaegory_Pivot"/>
    <pivotTable tabId="5" name="PivotTable9"/>
    <pivotTable tabId="5" name="Year_Pivot"/>
    <pivotTable tabId="5" name="Month_Profit"/>
    <pivotTable tabId="5" name="Month_Revenue"/>
    <pivotTable tabId="5" name="Region_Revenue"/>
    <pivotTable tabId="5" name="Top_5_Dealers"/>
    <pivotTable tabId="5" name="Top_5_Products"/>
  </pivotTables>
  <data>
    <olap pivotCacheId="1608592796">
      <levels count="2">
        <level uniqueName="[Sales].[Product_Category].[(All)]" sourceCaption="(All)" count="0"/>
        <level uniqueName="[Sales].[Product_Category].[Product_Category]" sourceCaption="Product_Category" count="4">
          <ranges>
            <range startItem="0">
              <i n="[Sales].[Product_Category].&amp;[Accessories]" c="Accessories"/>
              <i n="[Sales].[Product_Category].&amp;[Appliances]" c="Appliances"/>
              <i n="[Sales].[Product_Category].&amp;[Electronics]" c="Electronics"/>
              <i n="[Sales].[Product_Category].&amp;[Furniture]" c="Furniture"/>
            </range>
          </ranges>
        </level>
      </levels>
      <selections count="1">
        <selection n="[Sales].[Product_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F564BD9-9CCD-46B9-B3B9-B8C343218669}" sourceName="[Sales].[State]">
  <pivotTables>
    <pivotTable tabId="5" name="Total_Achievement&amp;ProfitMargin_PV"/>
    <pivotTable tabId="5" name="Total_Revenue_PV"/>
    <pivotTable tabId="5" name="Total_Profit_PV"/>
    <pivotTable tabId="5" name="Region_Pivot"/>
    <pivotTable tabId="5" name="State_Pivot"/>
    <pivotTable tabId="5" name="Ctaegory_Pivot"/>
    <pivotTable tabId="5" name="PivotTable9"/>
    <pivotTable tabId="5" name="Year_Pivot"/>
    <pivotTable tabId="5" name="Month_Profit"/>
    <pivotTable tabId="5" name="Month_Revenue"/>
    <pivotTable tabId="5" name="Top_5_Dealers"/>
    <pivotTable tabId="5" name="Top_5_Products"/>
  </pivotTables>
  <data>
    <olap pivotCacheId="1608592796">
      <levels count="2">
        <level uniqueName="[Sales].[State].[(All)]" sourceCaption="(All)" count="0"/>
        <level uniqueName="[Sales].[State].[State]" sourceCaption="State" count="11">
          <ranges>
            <range startItem="0">
              <i n="[Sales].[State].&amp;[Bihar]" c="Bihar"/>
              <i n="[Sales].[State].&amp;[Delhi]" c="Delhi"/>
              <i n="[Sales].[State].&amp;[Gujarat]" c="Gujarat"/>
              <i n="[Sales].[State].&amp;[Karnataka]" c="Karnataka"/>
              <i n="[Sales].[State].&amp;[Maharashtra]" c="Maharashtra"/>
              <i n="[Sales].[State].&amp;[Odisha]" c="Odisha"/>
              <i n="[Sales].[State].&amp;[Punjab]" c="Punjab"/>
              <i n="[Sales].[State].&amp;[Rajasthan]" c="Rajasthan"/>
              <i n="[Sales].[State].&amp;[Tamil Nadu]" c="Tamil Nadu"/>
              <i n="[Sales].[State].&amp;[Telangana]" c="Telangana"/>
              <i n="[Sales].[State].&amp;[West Bengal]" c="West Bengal"/>
            </range>
          </ranges>
        </level>
      </levels>
      <selections count="1">
        <selection n="[Sales].[Stat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F1E9C7A-E92E-480D-BD09-7F70BC586EF1}" cache="Slicer_Year" caption="Year" columnCount="2" showCaption="0" level="1" style="SlicerStyleLight1 3" rowHeight="241300"/>
  <slicer name="Region" xr10:uid="{5AAE4DFB-E6BD-4415-8183-D468B10EAC95}" cache="Slicer_Region" caption="Region" columnCount="4" showCaption="0" level="1" style="SlicerStyleLight1 3" rowHeight="241300"/>
  <slicer name="Product_Category" xr10:uid="{008DBBDB-A4E8-4387-8716-B824BA544465}" cache="Slicer_Product_Category" caption="Product_Category" columnCount="4" showCaption="0" level="1" style="SlicerStyleLight1 3" rowHeight="241300"/>
  <slicer name="State" xr10:uid="{B172E56A-DACF-492D-9B4F-23909938FAA8}" cache="Slicer_State" caption="State" columnCount="8" showCaption="0" level="1" style="SlicerStyleLight1 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F2DE8A-9D6A-4DDC-BDBD-81C37284FD3B}" name="tbl_Sales" displayName="tbl_Sales" ref="A1:O10001" totalsRowShown="0" headerRowDxfId="2">
  <tableColumns count="15">
    <tableColumn id="1" xr3:uid="{497C32D1-1896-4F28-985D-D31B16853E3D}" name="Order_ID"/>
    <tableColumn id="2" xr3:uid="{592C2693-E9D2-4B85-8320-36A5A59145E0}" name="Order_Date" dataDxfId="1"/>
    <tableColumn id="3" xr3:uid="{2379845C-E726-402A-B2CE-070D355426DB}" name="Region"/>
    <tableColumn id="4" xr3:uid="{AEF7250B-98E3-464E-A1E8-6594EDFDA786}" name="State"/>
    <tableColumn id="5" xr3:uid="{0B44EE61-CED6-4EA9-956D-F460942A7755}" name="City"/>
    <tableColumn id="6" xr3:uid="{DCC101A1-424B-4363-B5F2-448432CF6C2C}" name="Sales_Executive"/>
    <tableColumn id="7" xr3:uid="{558BD1E7-ABF9-4229-89B8-CBFE2418AC71}" name="Customer_ID"/>
    <tableColumn id="8" xr3:uid="{37A6FD0B-13A1-444B-B9D3-3F116804CD0E}" name="Product_Category"/>
    <tableColumn id="9" xr3:uid="{990F03C1-F28A-4712-9095-F56E6BDDF3C1}" name="Product_Name"/>
    <tableColumn id="10" xr3:uid="{333FDBEB-6704-4FB1-B216-B1DEE1E295BF}" name="Quantity"/>
    <tableColumn id="11" xr3:uid="{619394CF-6E2A-4B52-A4FF-2DE85E0219A2}" name="Unit_Price"/>
    <tableColumn id="12" xr3:uid="{23DF6846-22CA-4DF5-8A37-C3F23E455F00}" name="Revenue"/>
    <tableColumn id="13" xr3:uid="{A0725447-90D6-4C94-9B73-A3BCF7C3FD7B}" name="Cost"/>
    <tableColumn id="14" xr3:uid="{393091C5-0F6C-4343-9B03-B56DCD47DB8C}" name="Profit"/>
    <tableColumn id="15" xr3:uid="{2B5B8630-06CA-4DB5-956E-BED135FFF2A4}" name="Sales_Target"/>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FE54ABE-734A-4751-A579-51D38A300DAA}" name="tbl_Product" displayName="tbl_Product" ref="A1:C13" totalsRowShown="0">
  <autoFilter ref="A1:C13" xr:uid="{CFE54ABE-734A-4751-A579-51D38A300DAA}"/>
  <tableColumns count="3">
    <tableColumn id="1" xr3:uid="{FDDFDC11-3C36-42A8-BF41-B58DCD8E0028}" name="Product_Code"/>
    <tableColumn id="2" xr3:uid="{E36E7DC5-6FC3-43C3-B5BF-039B0A212FE2}" name="Product_Name"/>
    <tableColumn id="3" xr3:uid="{E7381681-B9CF-45A5-AEAA-61EAE473379C}" name="Category"/>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98551CD-EFE1-453B-AB29-A7D17CD6F2FE}" name="tbl_Executive" displayName="tbl_Executive" ref="A1:C21" totalsRowShown="0">
  <autoFilter ref="A1:C21" xr:uid="{D98551CD-EFE1-453B-AB29-A7D17CD6F2FE}"/>
  <tableColumns count="3">
    <tableColumn id="1" xr3:uid="{1E117826-2336-4848-9F5C-8B32CCF89452}" name="Employee_ID"/>
    <tableColumn id="2" xr3:uid="{EFD6FABE-D04A-4206-929D-FA3065FB82AD}" name="Employee_Name"/>
    <tableColumn id="3" xr3:uid="{5C8FDEEE-8046-4B3D-B23D-E86954DDA9D0}" name="Regio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057F56F-4607-4A9C-A30C-95987C4DB3AE}" name="tbl_Calendar" displayName="tbl_Calendar" ref="A1:F731" totalsRowShown="0">
  <autoFilter ref="A1:F731" xr:uid="{A057F56F-4607-4A9C-A30C-95987C4DB3AE}"/>
  <tableColumns count="6">
    <tableColumn id="1" xr3:uid="{98B594DC-619B-4C92-A2DE-473123DFF267}" name="Date" dataDxfId="0"/>
    <tableColumn id="2" xr3:uid="{F0369891-D52D-4138-AEE7-E9D5631E852A}" name="Year"/>
    <tableColumn id="3" xr3:uid="{E884AD6A-1FC3-4BB8-8F24-6F521413A1FB}" name="Month"/>
    <tableColumn id="4" xr3:uid="{A782E23F-F02F-4D33-896B-FD86D892372C}" name="Month_Number"/>
    <tableColumn id="5" xr3:uid="{EC047B16-27EB-4CF2-8C43-B584CB968857}" name="Quarter"/>
    <tableColumn id="6" xr3:uid="{C7CE4DD9-6D78-48EA-A9C5-90FB7663C8E1}" name="Weekday"/>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D387A-0148-4712-9405-EDA8F5F1E3F5}">
  <sheetPr codeName="Sheet1"/>
  <dimension ref="A1"/>
  <sheetViews>
    <sheetView showGridLines="0" tabSelected="1" zoomScale="61" zoomScaleNormal="61" workbookViewId="0">
      <selection activeCell="Z14" sqref="Z14"/>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CDE7C-7C07-4A7C-B607-EE29263F3526}">
  <sheetPr codeName="Sheet2"/>
  <dimension ref="A1:W31"/>
  <sheetViews>
    <sheetView topLeftCell="O1" workbookViewId="0">
      <selection activeCell="V3" sqref="V3"/>
    </sheetView>
  </sheetViews>
  <sheetFormatPr defaultRowHeight="15" x14ac:dyDescent="0.25"/>
  <cols>
    <col min="1" max="1" width="13.7109375" bestFit="1" customWidth="1"/>
    <col min="2" max="3" width="17.7109375" bestFit="1" customWidth="1"/>
    <col min="4" max="4" width="13.140625" bestFit="1" customWidth="1"/>
    <col min="5" max="5" width="17.7109375" bestFit="1" customWidth="1"/>
    <col min="6" max="6" width="15" bestFit="1" customWidth="1"/>
    <col min="7" max="7" width="13.140625" bestFit="1" customWidth="1"/>
    <col min="8" max="8" width="17.7109375" bestFit="1" customWidth="1"/>
    <col min="9" max="9" width="17" bestFit="1" customWidth="1"/>
    <col min="10" max="10" width="13.140625" bestFit="1" customWidth="1"/>
    <col min="11" max="11" width="17.7109375" bestFit="1" customWidth="1"/>
    <col min="12" max="12" width="11.5703125" bestFit="1" customWidth="1"/>
    <col min="13" max="13" width="13.140625" bestFit="1" customWidth="1"/>
    <col min="14" max="14" width="15.28515625" bestFit="1" customWidth="1"/>
    <col min="15" max="15" width="13.140625" bestFit="1" customWidth="1"/>
    <col min="16" max="16" width="13.7109375" bestFit="1" customWidth="1"/>
    <col min="17" max="17" width="13.140625" bestFit="1" customWidth="1"/>
    <col min="18" max="18" width="25.140625" bestFit="1" customWidth="1"/>
    <col min="19" max="19" width="13.7109375" bestFit="1" customWidth="1"/>
    <col min="20" max="20" width="23.5703125" bestFit="1" customWidth="1"/>
    <col min="22" max="23" width="17.7109375" bestFit="1" customWidth="1"/>
  </cols>
  <sheetData>
    <row r="1" spans="1:23" x14ac:dyDescent="0.25">
      <c r="A1" t="str">
        <f>"₹ "&amp;TEXT(GETPIVOTDATA("[Measures].[Total Revenue]",$A$3)/10000000,"0.00")&amp;" Cr"</f>
        <v>₹ 424.98 Cr</v>
      </c>
      <c r="C1" t="str">
        <f>"₹ "&amp;TEXT(GETPIVOTDATA("[Measures].[Total Profit]",$C$3)/10000000,"0.00")&amp;" Cr"</f>
        <v>₹ 126.88 Cr</v>
      </c>
      <c r="E1" t="str">
        <f>"₹ "&amp;TEXT(GETPIVOTDATA("[Measures].[Total Target]",$E$3)/10000000,"0.00")&amp;" Cr"</f>
        <v>₹ 445.19 Cr</v>
      </c>
      <c r="F1" s="5" t="str">
        <f>IF(F4&gt;=0.95,
"▲ Above Target",
IF(F4&gt;=0.9,
"► Near Target",
"▼ Below Target"))</f>
        <v>▲ Above Target</v>
      </c>
      <c r="G1" t="str">
        <f>IF(G4&gt;=0.25,
"▲ Healthy Margin",
IF(G4&gt;=0.15,
"► Moderate Margin",
"▼ Low Margin"))</f>
        <v>▲ Healthy Margin</v>
      </c>
      <c r="H1" t="str">
        <f>IF(H4&gt;=0,
"▲ Revenue Incresed",
"▼ Revenue Decreased")</f>
        <v>▲ Revenue Incresed</v>
      </c>
      <c r="K1">
        <f>COUNTA(K4:K6)</f>
        <v>3</v>
      </c>
      <c r="M1">
        <f>COUNTA(M4:M6)</f>
        <v>3</v>
      </c>
      <c r="O1">
        <f>COUNTA(O4:O6)</f>
        <v>3</v>
      </c>
      <c r="Q1">
        <f>COUNTA(Q4:Q6)</f>
        <v>3</v>
      </c>
      <c r="S1">
        <f>COUNTA(S4:S6)</f>
        <v>3</v>
      </c>
    </row>
    <row r="2" spans="1:23" x14ac:dyDescent="0.25">
      <c r="A2" s="10" t="str">
        <f>_xlfn.CONCAT("Total Revenue of ",K2," ",M2," ",O2," ",Q2," ",S2,CHAR(10),A1)</f>
        <v>Total Revenue of     
₹ 424.98 Cr</v>
      </c>
      <c r="C2" s="10" t="str">
        <f>CONCATENATE("Total Profit of ",K2," ",M2," ",O2," ",Q2," ",S2,CHAR(10),C1)</f>
        <v>Total Profit of     
₹ 126.88 Cr</v>
      </c>
      <c r="E2" s="10" t="str">
        <f>CONCATENATE("Total Target of ",K2," ",M2," ",O2," ",Q2," ",S2,CHAR(10),E1)</f>
        <v>Total Target of     
₹ 445.19 Cr</v>
      </c>
      <c r="F2" t="str">
        <f>CONCATENATE("Target Achieved % of ",K2," ",M2," ",O2," ",Q2," ",S2,CHAR(10),TEXT(GETPIVOTDATA("[Measures].[Achievement %]",$E$3),"0.00%"))</f>
        <v>Target Achieved % of     
95.46%</v>
      </c>
      <c r="G2" t="str">
        <f>CONCATENATE("Profit Margin % of ",K2," ",M2," ",O2," ",Q2," ",S2,CHAR(10),TEXT(GETPIVOTDATA("[Measures].[Profit Margin %]",$E$3),"0.00%"))</f>
        <v>Profit Margin % of     
29.86%</v>
      </c>
      <c r="I2" t="str">
        <f>CONCATENATE("Revenue Shortfall : ",TEXT(GETPIVOTDATA("[Measures].[Revenue Shortfall]",$E$3)/1000000," ₹ 000.00")," Cr")</f>
        <v>Revenue Shortfall : - ₹ 202.14 Cr</v>
      </c>
      <c r="K2" t="str">
        <f>IF(K1=2,K4&amp;" th","")</f>
        <v/>
      </c>
      <c r="M2" t="str">
        <f>IF(M1=2,M4,"")</f>
        <v/>
      </c>
      <c r="O2" t="str">
        <f>IF(O1=2,O4,"")</f>
        <v/>
      </c>
      <c r="Q2" t="str">
        <f>IF(Q1=2,Q4,"")</f>
        <v/>
      </c>
      <c r="S2" t="str">
        <f>IF(S1=2,S4,"")</f>
        <v/>
      </c>
    </row>
    <row r="3" spans="1:23" x14ac:dyDescent="0.25">
      <c r="A3" t="s">
        <v>19617</v>
      </c>
      <c r="C3" t="s">
        <v>19618</v>
      </c>
      <c r="E3" t="s">
        <v>19619</v>
      </c>
      <c r="F3" t="s">
        <v>19620</v>
      </c>
      <c r="G3" t="s">
        <v>19621</v>
      </c>
      <c r="H3" t="s">
        <v>19622</v>
      </c>
      <c r="I3" t="s">
        <v>19648</v>
      </c>
      <c r="K3" s="3" t="s">
        <v>19623</v>
      </c>
      <c r="L3" t="s">
        <v>19636</v>
      </c>
      <c r="M3" s="3" t="s">
        <v>19623</v>
      </c>
      <c r="N3" t="s">
        <v>19637</v>
      </c>
      <c r="O3" s="3" t="s">
        <v>19623</v>
      </c>
      <c r="P3" t="s">
        <v>19638</v>
      </c>
      <c r="Q3" s="3" t="s">
        <v>19623</v>
      </c>
      <c r="R3" t="s">
        <v>19639</v>
      </c>
      <c r="S3" s="3" t="s">
        <v>19623</v>
      </c>
      <c r="T3" t="s">
        <v>19640</v>
      </c>
      <c r="V3" t="s">
        <v>19617</v>
      </c>
      <c r="W3" t="s">
        <v>19619</v>
      </c>
    </row>
    <row r="4" spans="1:23" x14ac:dyDescent="0.25">
      <c r="A4" s="12">
        <v>4249804515</v>
      </c>
      <c r="C4" s="12">
        <v>1268816245.0599999</v>
      </c>
      <c r="E4" s="12">
        <v>4451940243.9399996</v>
      </c>
      <c r="F4" s="5">
        <v>0.95459603726371944</v>
      </c>
      <c r="G4" s="5">
        <v>0.29855873148555867</v>
      </c>
      <c r="H4" s="5">
        <v>4.6663427947315587E-2</v>
      </c>
      <c r="I4" s="8">
        <v>-202135728.93999958</v>
      </c>
      <c r="K4" s="7">
        <v>2025</v>
      </c>
      <c r="L4" s="8">
        <v>10072350</v>
      </c>
      <c r="M4" s="7" t="s">
        <v>45</v>
      </c>
      <c r="N4" s="8">
        <v>2388</v>
      </c>
      <c r="O4" s="7" t="s">
        <v>57</v>
      </c>
      <c r="P4" s="8">
        <v>781</v>
      </c>
      <c r="Q4" s="7" t="s">
        <v>65</v>
      </c>
      <c r="R4" s="8">
        <v>2421</v>
      </c>
      <c r="S4" s="7" t="s">
        <v>27</v>
      </c>
      <c r="T4" s="8">
        <v>530</v>
      </c>
      <c r="V4" s="12">
        <v>4249804515</v>
      </c>
      <c r="W4" s="12">
        <v>4451940243.9399996</v>
      </c>
    </row>
    <row r="5" spans="1:23" x14ac:dyDescent="0.25">
      <c r="A5" s="9">
        <v>46311.488587962966</v>
      </c>
      <c r="C5" s="9"/>
      <c r="I5">
        <v>202135728.94</v>
      </c>
      <c r="K5" s="7">
        <v>2026</v>
      </c>
      <c r="L5" s="8">
        <v>10182676</v>
      </c>
      <c r="M5" s="7" t="s">
        <v>31</v>
      </c>
      <c r="N5" s="8">
        <v>2534</v>
      </c>
      <c r="O5" s="7" t="s">
        <v>41</v>
      </c>
      <c r="P5" s="8">
        <v>857</v>
      </c>
      <c r="Q5" s="7" t="s">
        <v>70</v>
      </c>
      <c r="R5" s="8">
        <v>2513</v>
      </c>
      <c r="S5" s="7" t="s">
        <v>186</v>
      </c>
      <c r="T5" s="8">
        <v>486</v>
      </c>
    </row>
    <row r="6" spans="1:23" x14ac:dyDescent="0.25">
      <c r="A6" s="6" t="str">
        <f>CONCATENATE("Last Refreshed is ",TEXT(A5,"dd-mm-yyyy hh:mm"))</f>
        <v>Last Refreshed is 16-10-2026 11:43</v>
      </c>
      <c r="K6" s="7" t="s">
        <v>19635</v>
      </c>
      <c r="L6" s="8">
        <v>20255026</v>
      </c>
      <c r="M6" s="7" t="s">
        <v>16</v>
      </c>
      <c r="N6" s="8">
        <v>2512</v>
      </c>
      <c r="O6" s="7" t="s">
        <v>25</v>
      </c>
      <c r="P6" s="8">
        <v>878</v>
      </c>
      <c r="Q6" s="7" t="s">
        <v>38</v>
      </c>
      <c r="R6" s="8">
        <v>2587</v>
      </c>
      <c r="S6" s="7" t="s">
        <v>54</v>
      </c>
      <c r="T6" s="8">
        <v>531</v>
      </c>
    </row>
    <row r="7" spans="1:23" x14ac:dyDescent="0.25">
      <c r="A7" s="10" t="s">
        <v>19643</v>
      </c>
      <c r="D7" s="10" t="s">
        <v>19645</v>
      </c>
      <c r="G7" s="10" t="s">
        <v>19641</v>
      </c>
      <c r="M7" s="7" t="s">
        <v>24</v>
      </c>
      <c r="N7" s="8">
        <v>2566</v>
      </c>
      <c r="O7" s="7" t="s">
        <v>110</v>
      </c>
      <c r="P7" s="8">
        <v>831</v>
      </c>
      <c r="Q7" s="7" t="s">
        <v>21</v>
      </c>
      <c r="R7" s="8">
        <v>2479</v>
      </c>
      <c r="S7" s="7" t="s">
        <v>89</v>
      </c>
      <c r="T7" s="8">
        <v>516</v>
      </c>
    </row>
    <row r="8" spans="1:23" x14ac:dyDescent="0.25">
      <c r="A8" s="3" t="s">
        <v>19623</v>
      </c>
      <c r="B8" t="s">
        <v>19617</v>
      </c>
      <c r="D8" s="3" t="s">
        <v>19623</v>
      </c>
      <c r="E8" t="s">
        <v>19617</v>
      </c>
      <c r="G8" s="3" t="s">
        <v>19623</v>
      </c>
      <c r="H8" t="s">
        <v>19617</v>
      </c>
      <c r="M8" s="7" t="s">
        <v>19635</v>
      </c>
      <c r="N8" s="8">
        <v>10000</v>
      </c>
      <c r="O8" s="7" t="s">
        <v>62</v>
      </c>
      <c r="P8" s="8">
        <v>1688</v>
      </c>
      <c r="Q8" s="7" t="s">
        <v>19635</v>
      </c>
      <c r="R8" s="8">
        <v>10000</v>
      </c>
      <c r="S8" s="7" t="s">
        <v>86</v>
      </c>
      <c r="T8" s="8">
        <v>493</v>
      </c>
    </row>
    <row r="9" spans="1:23" x14ac:dyDescent="0.25">
      <c r="A9" s="7" t="s">
        <v>31</v>
      </c>
      <c r="B9" s="12">
        <v>1096665362</v>
      </c>
      <c r="D9" s="7" t="s">
        <v>78</v>
      </c>
      <c r="E9" s="12">
        <v>386751877</v>
      </c>
      <c r="G9" s="7" t="s">
        <v>19628</v>
      </c>
      <c r="H9" s="12">
        <v>357899722</v>
      </c>
      <c r="J9" s="10" t="s">
        <v>19642</v>
      </c>
      <c r="O9" s="7" t="s">
        <v>46</v>
      </c>
      <c r="P9" s="8">
        <v>803</v>
      </c>
      <c r="S9" s="7" t="s">
        <v>107</v>
      </c>
      <c r="T9" s="8">
        <v>462</v>
      </c>
    </row>
    <row r="10" spans="1:23" x14ac:dyDescent="0.25">
      <c r="A10" s="7" t="s">
        <v>24</v>
      </c>
      <c r="B10" s="12">
        <v>1087705315</v>
      </c>
      <c r="D10" s="7" t="s">
        <v>124</v>
      </c>
      <c r="E10" s="12">
        <v>380750402</v>
      </c>
      <c r="G10" s="7" t="s">
        <v>19627</v>
      </c>
      <c r="H10" s="12">
        <v>313505006</v>
      </c>
      <c r="J10" s="3" t="s">
        <v>19623</v>
      </c>
      <c r="K10" t="s">
        <v>19618</v>
      </c>
      <c r="O10" s="7" t="s">
        <v>52</v>
      </c>
      <c r="P10" s="8">
        <v>866</v>
      </c>
      <c r="S10" s="7" t="s">
        <v>48</v>
      </c>
      <c r="T10" s="8">
        <v>508</v>
      </c>
    </row>
    <row r="11" spans="1:23" x14ac:dyDescent="0.25">
      <c r="A11" s="7" t="s">
        <v>16</v>
      </c>
      <c r="B11" s="12">
        <v>1056035705</v>
      </c>
      <c r="D11" s="7" t="s">
        <v>39</v>
      </c>
      <c r="E11" s="12">
        <v>375685426</v>
      </c>
      <c r="G11" s="7" t="s">
        <v>19631</v>
      </c>
      <c r="H11" s="12">
        <v>372365981</v>
      </c>
      <c r="J11" s="7" t="s">
        <v>19628</v>
      </c>
      <c r="K11" s="12">
        <v>105734467.23999999</v>
      </c>
      <c r="O11" s="7" t="s">
        <v>32</v>
      </c>
      <c r="P11" s="8">
        <v>811</v>
      </c>
      <c r="S11" s="7" t="s">
        <v>59</v>
      </c>
      <c r="T11" s="8">
        <v>471</v>
      </c>
    </row>
    <row r="12" spans="1:23" x14ac:dyDescent="0.25">
      <c r="A12" s="7" t="s">
        <v>45</v>
      </c>
      <c r="B12" s="12">
        <v>1009398133</v>
      </c>
      <c r="D12" s="7" t="s">
        <v>50</v>
      </c>
      <c r="E12" s="12">
        <v>368890168</v>
      </c>
      <c r="G12" s="7" t="s">
        <v>19624</v>
      </c>
      <c r="H12" s="12">
        <v>353543643</v>
      </c>
      <c r="J12" s="7" t="s">
        <v>19627</v>
      </c>
      <c r="K12" s="12">
        <v>93903701.549999997</v>
      </c>
      <c r="O12" s="7" t="s">
        <v>84</v>
      </c>
      <c r="P12" s="8">
        <v>831</v>
      </c>
      <c r="S12" s="7" t="s">
        <v>34</v>
      </c>
      <c r="T12" s="8">
        <v>519</v>
      </c>
    </row>
    <row r="13" spans="1:23" x14ac:dyDescent="0.25">
      <c r="A13" s="7" t="s">
        <v>19635</v>
      </c>
      <c r="B13" s="12">
        <v>4249804515</v>
      </c>
      <c r="D13" s="7" t="s">
        <v>66</v>
      </c>
      <c r="E13" s="12">
        <v>367260333</v>
      </c>
      <c r="G13" s="7" t="s">
        <v>19607</v>
      </c>
      <c r="H13" s="12">
        <v>359942147</v>
      </c>
      <c r="J13" s="7" t="s">
        <v>19631</v>
      </c>
      <c r="K13" s="12">
        <v>111739759.86</v>
      </c>
      <c r="O13" s="7" t="s">
        <v>17</v>
      </c>
      <c r="P13" s="8">
        <v>850</v>
      </c>
      <c r="S13" s="7" t="s">
        <v>128</v>
      </c>
      <c r="T13" s="8">
        <v>504</v>
      </c>
    </row>
    <row r="14" spans="1:23" x14ac:dyDescent="0.25">
      <c r="A14" s="7"/>
      <c r="B14" s="4"/>
      <c r="D14" s="7" t="s">
        <v>19635</v>
      </c>
      <c r="E14" s="12">
        <v>1879338206</v>
      </c>
      <c r="G14" s="7" t="s">
        <v>19630</v>
      </c>
      <c r="H14" s="12">
        <v>323909717</v>
      </c>
      <c r="J14" s="7" t="s">
        <v>19624</v>
      </c>
      <c r="K14" s="12">
        <v>107670017.63</v>
      </c>
      <c r="O14" s="7" t="s">
        <v>80</v>
      </c>
      <c r="P14" s="8">
        <v>804</v>
      </c>
      <c r="S14" s="7" t="s">
        <v>19</v>
      </c>
      <c r="T14" s="8">
        <v>499</v>
      </c>
    </row>
    <row r="15" spans="1:23" x14ac:dyDescent="0.25">
      <c r="A15" s="11" t="s">
        <v>19644</v>
      </c>
      <c r="G15" s="7" t="s">
        <v>19629</v>
      </c>
      <c r="H15" s="12">
        <v>378631267</v>
      </c>
      <c r="J15" s="7" t="s">
        <v>19607</v>
      </c>
      <c r="K15" s="12">
        <v>106566127.58</v>
      </c>
      <c r="O15" s="7" t="s">
        <v>19635</v>
      </c>
      <c r="P15" s="8">
        <v>10000</v>
      </c>
      <c r="S15" s="7" t="s">
        <v>74</v>
      </c>
      <c r="T15" s="8">
        <v>507</v>
      </c>
    </row>
    <row r="16" spans="1:23" x14ac:dyDescent="0.25">
      <c r="A16" s="3" t="s">
        <v>19623</v>
      </c>
      <c r="B16" t="s">
        <v>19617</v>
      </c>
      <c r="D16" s="11" t="s">
        <v>19647</v>
      </c>
      <c r="G16" s="7" t="s">
        <v>19625</v>
      </c>
      <c r="H16" s="12">
        <v>335164954</v>
      </c>
      <c r="J16" s="7" t="s">
        <v>19630</v>
      </c>
      <c r="K16" s="12">
        <v>97766081.260000005</v>
      </c>
      <c r="S16" s="7" t="s">
        <v>139</v>
      </c>
      <c r="T16" s="8">
        <v>477</v>
      </c>
    </row>
    <row r="17" spans="1:20" x14ac:dyDescent="0.25">
      <c r="A17" s="7" t="s">
        <v>27</v>
      </c>
      <c r="B17" s="12">
        <v>229077975</v>
      </c>
      <c r="D17" s="3" t="s">
        <v>19623</v>
      </c>
      <c r="E17" t="s">
        <v>19617</v>
      </c>
      <c r="G17" s="7" t="s">
        <v>19634</v>
      </c>
      <c r="H17" s="12">
        <v>327800892</v>
      </c>
      <c r="J17" s="7" t="s">
        <v>19629</v>
      </c>
      <c r="K17" s="12">
        <v>110465479.79000001</v>
      </c>
      <c r="S17" s="7" t="s">
        <v>93</v>
      </c>
      <c r="T17" s="8">
        <v>480</v>
      </c>
    </row>
    <row r="18" spans="1:20" x14ac:dyDescent="0.25">
      <c r="A18" s="7" t="s">
        <v>115</v>
      </c>
      <c r="B18" s="12">
        <v>226078755</v>
      </c>
      <c r="D18" s="7" t="s">
        <v>65</v>
      </c>
      <c r="E18" s="12">
        <v>1019707215</v>
      </c>
      <c r="G18" s="7" t="s">
        <v>19633</v>
      </c>
      <c r="H18" s="12">
        <v>384209610</v>
      </c>
      <c r="J18" s="7" t="s">
        <v>19625</v>
      </c>
      <c r="K18" s="12">
        <v>99155343.579999998</v>
      </c>
      <c r="S18" s="7" t="s">
        <v>42</v>
      </c>
      <c r="T18" s="8">
        <v>515</v>
      </c>
    </row>
    <row r="19" spans="1:20" x14ac:dyDescent="0.25">
      <c r="A19" s="7" t="s">
        <v>100</v>
      </c>
      <c r="B19" s="12">
        <v>223842155</v>
      </c>
      <c r="D19" s="7" t="s">
        <v>70</v>
      </c>
      <c r="E19" s="12">
        <v>1050270101</v>
      </c>
      <c r="G19" s="7" t="s">
        <v>19632</v>
      </c>
      <c r="H19" s="12">
        <v>372646897</v>
      </c>
      <c r="J19" s="7" t="s">
        <v>19634</v>
      </c>
      <c r="K19" s="12">
        <v>97007334.290000007</v>
      </c>
      <c r="S19" s="7" t="s">
        <v>100</v>
      </c>
      <c r="T19" s="8">
        <v>505</v>
      </c>
    </row>
    <row r="20" spans="1:20" x14ac:dyDescent="0.25">
      <c r="A20" s="7" t="s">
        <v>54</v>
      </c>
      <c r="B20" s="12">
        <v>221846093</v>
      </c>
      <c r="D20" s="7" t="s">
        <v>38</v>
      </c>
      <c r="E20" s="12">
        <v>1131327471</v>
      </c>
      <c r="G20" s="7" t="s">
        <v>19626</v>
      </c>
      <c r="H20" s="12">
        <v>370184679</v>
      </c>
      <c r="J20" s="7" t="s">
        <v>19633</v>
      </c>
      <c r="K20" s="12">
        <v>113443383.06999999</v>
      </c>
      <c r="S20" s="7" t="s">
        <v>68</v>
      </c>
      <c r="T20" s="8">
        <v>479</v>
      </c>
    </row>
    <row r="21" spans="1:20" x14ac:dyDescent="0.25">
      <c r="A21" s="7" t="s">
        <v>34</v>
      </c>
      <c r="B21" s="12">
        <v>216816476</v>
      </c>
      <c r="D21" s="7" t="s">
        <v>21</v>
      </c>
      <c r="E21" s="12">
        <v>1048499728</v>
      </c>
      <c r="G21" s="7" t="s">
        <v>19635</v>
      </c>
      <c r="H21" s="12">
        <v>4249804515</v>
      </c>
      <c r="J21" s="7" t="s">
        <v>19632</v>
      </c>
      <c r="K21" s="12">
        <v>112125519.78</v>
      </c>
      <c r="S21" s="7" t="s">
        <v>142</v>
      </c>
      <c r="T21" s="8">
        <v>509</v>
      </c>
    </row>
    <row r="22" spans="1:20" x14ac:dyDescent="0.25">
      <c r="A22" s="7" t="s">
        <v>19635</v>
      </c>
      <c r="B22" s="12">
        <v>1117661454</v>
      </c>
      <c r="D22" s="7" t="s">
        <v>19635</v>
      </c>
      <c r="E22" s="12">
        <v>4249804515</v>
      </c>
      <c r="J22" s="7" t="s">
        <v>19626</v>
      </c>
      <c r="K22" s="12">
        <v>113239029.43000001</v>
      </c>
      <c r="S22" s="7" t="s">
        <v>115</v>
      </c>
      <c r="T22" s="8">
        <v>498</v>
      </c>
    </row>
    <row r="23" spans="1:20" x14ac:dyDescent="0.25">
      <c r="J23" s="7" t="s">
        <v>19635</v>
      </c>
      <c r="K23" s="12">
        <v>1268816245.0599999</v>
      </c>
      <c r="S23" s="7" t="s">
        <v>275</v>
      </c>
      <c r="T23" s="8">
        <v>511</v>
      </c>
    </row>
    <row r="24" spans="1:20" x14ac:dyDescent="0.25">
      <c r="A24" s="11" t="s">
        <v>19646</v>
      </c>
      <c r="S24" s="7" t="s">
        <v>19635</v>
      </c>
      <c r="T24" s="8">
        <v>10000</v>
      </c>
    </row>
    <row r="25" spans="1:20" x14ac:dyDescent="0.25">
      <c r="A25" s="3" t="s">
        <v>19623</v>
      </c>
      <c r="B25" t="s">
        <v>19617</v>
      </c>
    </row>
    <row r="26" spans="1:20" x14ac:dyDescent="0.25">
      <c r="A26" s="7" t="s">
        <v>107</v>
      </c>
      <c r="B26" s="12">
        <v>196050871</v>
      </c>
    </row>
    <row r="27" spans="1:20" x14ac:dyDescent="0.25">
      <c r="A27" s="7" t="s">
        <v>139</v>
      </c>
      <c r="B27" s="12">
        <v>199737108</v>
      </c>
    </row>
    <row r="28" spans="1:20" x14ac:dyDescent="0.25">
      <c r="A28" s="7" t="s">
        <v>19</v>
      </c>
      <c r="B28" s="12">
        <v>200154598</v>
      </c>
    </row>
    <row r="29" spans="1:20" x14ac:dyDescent="0.25">
      <c r="A29" s="7" t="s">
        <v>59</v>
      </c>
      <c r="B29" s="12">
        <v>200785377</v>
      </c>
    </row>
    <row r="30" spans="1:20" x14ac:dyDescent="0.25">
      <c r="A30" s="7" t="s">
        <v>142</v>
      </c>
      <c r="B30" s="12">
        <v>202413598</v>
      </c>
    </row>
    <row r="31" spans="1:20" x14ac:dyDescent="0.25">
      <c r="A31" s="7" t="s">
        <v>19635</v>
      </c>
      <c r="B31" s="12">
        <v>999141552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0001"/>
  <sheetViews>
    <sheetView workbookViewId="0">
      <selection activeCell="I18" sqref="I18"/>
    </sheetView>
  </sheetViews>
  <sheetFormatPr defaultRowHeight="15" x14ac:dyDescent="0.25"/>
  <cols>
    <col min="1" max="1" width="11.140625" customWidth="1"/>
    <col min="2" max="2" width="13.42578125" customWidth="1"/>
    <col min="3" max="3" width="9.28515625" customWidth="1"/>
    <col min="6" max="6" width="17.28515625" customWidth="1"/>
    <col min="7" max="7" width="14.5703125" customWidth="1"/>
    <col min="8" max="8" width="18.85546875" customWidth="1"/>
    <col min="9" max="9" width="16.28515625" customWidth="1"/>
    <col min="10" max="10" width="10.85546875" customWidth="1"/>
    <col min="11" max="11" width="12.42578125" customWidth="1"/>
    <col min="12" max="12" width="11" customWidth="1"/>
    <col min="15" max="15" width="14.28515625" customWidth="1"/>
  </cols>
  <sheetData>
    <row r="1" spans="1:1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row>
    <row r="2" spans="1:15" x14ac:dyDescent="0.25">
      <c r="A2" t="s">
        <v>15</v>
      </c>
      <c r="B2" s="2">
        <v>45682</v>
      </c>
      <c r="C2" t="s">
        <v>16</v>
      </c>
      <c r="D2" t="s">
        <v>17</v>
      </c>
      <c r="E2" t="s">
        <v>18</v>
      </c>
      <c r="F2" t="s">
        <v>19</v>
      </c>
      <c r="G2" t="s">
        <v>20</v>
      </c>
      <c r="H2" t="s">
        <v>21</v>
      </c>
      <c r="I2" t="s">
        <v>22</v>
      </c>
      <c r="J2">
        <v>6</v>
      </c>
      <c r="K2">
        <v>7138</v>
      </c>
      <c r="L2">
        <v>42828</v>
      </c>
      <c r="M2">
        <v>31010.36</v>
      </c>
      <c r="N2">
        <v>11817.64</v>
      </c>
      <c r="O2">
        <v>48271.57</v>
      </c>
    </row>
    <row r="3" spans="1:15" x14ac:dyDescent="0.25">
      <c r="A3" t="s">
        <v>23</v>
      </c>
      <c r="B3" s="2">
        <v>45870</v>
      </c>
      <c r="C3" t="s">
        <v>24</v>
      </c>
      <c r="D3" t="s">
        <v>25</v>
      </c>
      <c r="E3" t="s">
        <v>26</v>
      </c>
      <c r="F3" t="s">
        <v>27</v>
      </c>
      <c r="G3" t="s">
        <v>28</v>
      </c>
      <c r="H3" t="s">
        <v>21</v>
      </c>
      <c r="I3" t="s">
        <v>29</v>
      </c>
      <c r="J3">
        <v>13</v>
      </c>
      <c r="K3">
        <v>42898</v>
      </c>
      <c r="L3">
        <v>557674</v>
      </c>
      <c r="M3">
        <v>401725.07</v>
      </c>
      <c r="N3">
        <v>155948.93</v>
      </c>
      <c r="O3">
        <v>666734.46</v>
      </c>
    </row>
    <row r="4" spans="1:15" x14ac:dyDescent="0.25">
      <c r="A4" t="s">
        <v>30</v>
      </c>
      <c r="B4" s="2">
        <v>45843</v>
      </c>
      <c r="C4" t="s">
        <v>31</v>
      </c>
      <c r="D4" t="s">
        <v>32</v>
      </c>
      <c r="E4" t="s">
        <v>33</v>
      </c>
      <c r="F4" t="s">
        <v>34</v>
      </c>
      <c r="G4" t="s">
        <v>35</v>
      </c>
      <c r="H4" t="s">
        <v>21</v>
      </c>
      <c r="I4" t="s">
        <v>29</v>
      </c>
      <c r="J4">
        <v>5</v>
      </c>
      <c r="K4">
        <v>4517</v>
      </c>
      <c r="L4">
        <v>22585</v>
      </c>
      <c r="M4">
        <v>15109.41</v>
      </c>
      <c r="N4">
        <v>7475.59</v>
      </c>
      <c r="O4">
        <v>25412.06</v>
      </c>
    </row>
    <row r="5" spans="1:15" x14ac:dyDescent="0.25">
      <c r="A5" t="s">
        <v>36</v>
      </c>
      <c r="B5" s="2">
        <v>45702</v>
      </c>
      <c r="C5" t="s">
        <v>31</v>
      </c>
      <c r="D5" t="s">
        <v>32</v>
      </c>
      <c r="E5" t="s">
        <v>33</v>
      </c>
      <c r="F5" t="s">
        <v>27</v>
      </c>
      <c r="G5" t="s">
        <v>37</v>
      </c>
      <c r="H5" t="s">
        <v>38</v>
      </c>
      <c r="I5" t="s">
        <v>39</v>
      </c>
      <c r="J5">
        <v>4</v>
      </c>
      <c r="K5">
        <v>19239</v>
      </c>
      <c r="L5">
        <v>76956</v>
      </c>
      <c r="M5">
        <v>52124.05</v>
      </c>
      <c r="N5">
        <v>24831.95</v>
      </c>
      <c r="O5">
        <v>71727.72</v>
      </c>
    </row>
    <row r="6" spans="1:15" x14ac:dyDescent="0.25">
      <c r="A6" t="s">
        <v>40</v>
      </c>
      <c r="B6" s="2">
        <v>45951</v>
      </c>
      <c r="C6" t="s">
        <v>31</v>
      </c>
      <c r="D6" t="s">
        <v>41</v>
      </c>
      <c r="E6" t="s">
        <v>41</v>
      </c>
      <c r="F6" t="s">
        <v>42</v>
      </c>
      <c r="G6" t="s">
        <v>43</v>
      </c>
      <c r="H6" t="s">
        <v>38</v>
      </c>
      <c r="I6" t="s">
        <v>39</v>
      </c>
      <c r="J6">
        <v>10</v>
      </c>
      <c r="K6">
        <v>21697</v>
      </c>
      <c r="L6">
        <v>216970</v>
      </c>
      <c r="M6">
        <v>149655.39000000001</v>
      </c>
      <c r="N6">
        <v>67314.61</v>
      </c>
      <c r="O6">
        <v>246882.84</v>
      </c>
    </row>
    <row r="7" spans="1:15" x14ac:dyDescent="0.25">
      <c r="A7" t="s">
        <v>44</v>
      </c>
      <c r="B7" s="2">
        <v>46029</v>
      </c>
      <c r="C7" t="s">
        <v>45</v>
      </c>
      <c r="D7" t="s">
        <v>46</v>
      </c>
      <c r="E7" t="s">
        <v>47</v>
      </c>
      <c r="F7" t="s">
        <v>48</v>
      </c>
      <c r="G7" t="s">
        <v>49</v>
      </c>
      <c r="H7" t="s">
        <v>38</v>
      </c>
      <c r="I7" t="s">
        <v>50</v>
      </c>
      <c r="J7">
        <v>14</v>
      </c>
      <c r="K7">
        <v>39880</v>
      </c>
      <c r="L7">
        <v>558320</v>
      </c>
      <c r="M7">
        <v>458052.74</v>
      </c>
      <c r="N7">
        <v>100267.26</v>
      </c>
      <c r="O7">
        <v>628402.26</v>
      </c>
    </row>
    <row r="8" spans="1:15" x14ac:dyDescent="0.25">
      <c r="A8" t="s">
        <v>51</v>
      </c>
      <c r="B8" s="2">
        <v>46240</v>
      </c>
      <c r="C8" t="s">
        <v>31</v>
      </c>
      <c r="D8" t="s">
        <v>52</v>
      </c>
      <c r="E8" t="s">
        <v>53</v>
      </c>
      <c r="F8" t="s">
        <v>54</v>
      </c>
      <c r="G8" t="s">
        <v>55</v>
      </c>
      <c r="H8" t="s">
        <v>38</v>
      </c>
      <c r="I8" t="s">
        <v>50</v>
      </c>
      <c r="J8">
        <v>20</v>
      </c>
      <c r="K8">
        <v>15457</v>
      </c>
      <c r="L8">
        <v>309140</v>
      </c>
      <c r="M8">
        <v>172258.86</v>
      </c>
      <c r="N8">
        <v>136881.14000000001</v>
      </c>
      <c r="O8">
        <v>358060.61</v>
      </c>
    </row>
    <row r="9" spans="1:15" x14ac:dyDescent="0.25">
      <c r="A9" t="s">
        <v>56</v>
      </c>
      <c r="B9" s="2">
        <v>46347</v>
      </c>
      <c r="C9" t="s">
        <v>45</v>
      </c>
      <c r="D9" t="s">
        <v>57</v>
      </c>
      <c r="E9" t="s">
        <v>58</v>
      </c>
      <c r="F9" t="s">
        <v>59</v>
      </c>
      <c r="G9" t="s">
        <v>60</v>
      </c>
      <c r="H9" t="s">
        <v>21</v>
      </c>
      <c r="I9" t="s">
        <v>29</v>
      </c>
      <c r="J9">
        <v>10</v>
      </c>
      <c r="K9">
        <v>54868</v>
      </c>
      <c r="L9">
        <v>548680</v>
      </c>
      <c r="M9">
        <v>321901.31</v>
      </c>
      <c r="N9">
        <v>226778.69</v>
      </c>
      <c r="O9">
        <v>545072.5</v>
      </c>
    </row>
    <row r="10" spans="1:15" x14ac:dyDescent="0.25">
      <c r="A10" t="s">
        <v>61</v>
      </c>
      <c r="B10" s="2">
        <v>46256</v>
      </c>
      <c r="C10" t="s">
        <v>24</v>
      </c>
      <c r="D10" t="s">
        <v>62</v>
      </c>
      <c r="E10" t="s">
        <v>63</v>
      </c>
      <c r="F10" t="s">
        <v>54</v>
      </c>
      <c r="G10" t="s">
        <v>64</v>
      </c>
      <c r="H10" t="s">
        <v>65</v>
      </c>
      <c r="I10" t="s">
        <v>66</v>
      </c>
      <c r="J10">
        <v>8</v>
      </c>
      <c r="K10">
        <v>37952</v>
      </c>
      <c r="L10">
        <v>303616</v>
      </c>
      <c r="M10">
        <v>180407.23</v>
      </c>
      <c r="N10">
        <v>123208.77</v>
      </c>
      <c r="O10">
        <v>286805.40999999997</v>
      </c>
    </row>
    <row r="11" spans="1:15" x14ac:dyDescent="0.25">
      <c r="A11" t="s">
        <v>67</v>
      </c>
      <c r="B11" s="2">
        <v>46142</v>
      </c>
      <c r="C11" t="s">
        <v>31</v>
      </c>
      <c r="D11" t="s">
        <v>52</v>
      </c>
      <c r="E11" t="s">
        <v>53</v>
      </c>
      <c r="F11" t="s">
        <v>68</v>
      </c>
      <c r="G11" t="s">
        <v>69</v>
      </c>
      <c r="H11" t="s">
        <v>70</v>
      </c>
      <c r="I11" t="s">
        <v>71</v>
      </c>
      <c r="J11">
        <v>6</v>
      </c>
      <c r="K11">
        <v>53291</v>
      </c>
      <c r="L11">
        <v>319746</v>
      </c>
      <c r="M11">
        <v>203436.14</v>
      </c>
      <c r="N11">
        <v>116309.86</v>
      </c>
      <c r="O11">
        <v>337316.95</v>
      </c>
    </row>
    <row r="12" spans="1:15" x14ac:dyDescent="0.25">
      <c r="A12" t="s">
        <v>72</v>
      </c>
      <c r="B12" s="2">
        <v>45666</v>
      </c>
      <c r="C12" t="s">
        <v>24</v>
      </c>
      <c r="D12" t="s">
        <v>62</v>
      </c>
      <c r="E12" t="s">
        <v>73</v>
      </c>
      <c r="F12" t="s">
        <v>74</v>
      </c>
      <c r="G12" t="s">
        <v>75</v>
      </c>
      <c r="H12" t="s">
        <v>70</v>
      </c>
      <c r="I12" t="s">
        <v>71</v>
      </c>
      <c r="J12">
        <v>7</v>
      </c>
      <c r="K12">
        <v>4998</v>
      </c>
      <c r="L12">
        <v>34986</v>
      </c>
      <c r="M12">
        <v>29350.47</v>
      </c>
      <c r="N12">
        <v>5635.53</v>
      </c>
      <c r="O12">
        <v>36754.230000000003</v>
      </c>
    </row>
    <row r="13" spans="1:15" x14ac:dyDescent="0.25">
      <c r="A13" t="s">
        <v>76</v>
      </c>
      <c r="B13" s="2">
        <v>46043</v>
      </c>
      <c r="C13" t="s">
        <v>45</v>
      </c>
      <c r="D13" t="s">
        <v>57</v>
      </c>
      <c r="E13" t="s">
        <v>58</v>
      </c>
      <c r="F13" t="s">
        <v>59</v>
      </c>
      <c r="G13" t="s">
        <v>77</v>
      </c>
      <c r="H13" t="s">
        <v>38</v>
      </c>
      <c r="I13" t="s">
        <v>78</v>
      </c>
      <c r="J13">
        <v>9</v>
      </c>
      <c r="K13">
        <v>52555</v>
      </c>
      <c r="L13">
        <v>472995</v>
      </c>
      <c r="M13">
        <v>340776.21</v>
      </c>
      <c r="N13">
        <v>132218.79</v>
      </c>
      <c r="O13">
        <v>458139.84</v>
      </c>
    </row>
    <row r="14" spans="1:15" x14ac:dyDescent="0.25">
      <c r="A14" t="s">
        <v>79</v>
      </c>
      <c r="B14" s="2">
        <v>46153</v>
      </c>
      <c r="C14" t="s">
        <v>45</v>
      </c>
      <c r="D14" t="s">
        <v>80</v>
      </c>
      <c r="E14" t="s">
        <v>81</v>
      </c>
      <c r="F14" t="s">
        <v>68</v>
      </c>
      <c r="G14" t="s">
        <v>82</v>
      </c>
      <c r="H14" t="s">
        <v>21</v>
      </c>
      <c r="I14" t="s">
        <v>22</v>
      </c>
      <c r="J14">
        <v>2</v>
      </c>
      <c r="K14">
        <v>55716</v>
      </c>
      <c r="L14">
        <v>111432</v>
      </c>
      <c r="M14">
        <v>85284.74</v>
      </c>
      <c r="N14">
        <v>26147.26</v>
      </c>
      <c r="O14">
        <v>104252.75</v>
      </c>
    </row>
    <row r="15" spans="1:15" x14ac:dyDescent="0.25">
      <c r="A15" t="s">
        <v>83</v>
      </c>
      <c r="B15" s="2">
        <v>46016</v>
      </c>
      <c r="C15" t="s">
        <v>16</v>
      </c>
      <c r="D15" t="s">
        <v>84</v>
      </c>
      <c r="E15" t="s">
        <v>85</v>
      </c>
      <c r="F15" t="s">
        <v>86</v>
      </c>
      <c r="G15" t="s">
        <v>87</v>
      </c>
      <c r="H15" t="s">
        <v>21</v>
      </c>
      <c r="I15" t="s">
        <v>22</v>
      </c>
      <c r="J15">
        <v>19</v>
      </c>
      <c r="K15">
        <v>75845</v>
      </c>
      <c r="L15">
        <v>1441055</v>
      </c>
      <c r="M15">
        <v>827504.42</v>
      </c>
      <c r="N15">
        <v>613550.57999999996</v>
      </c>
      <c r="O15">
        <v>1393154.14</v>
      </c>
    </row>
    <row r="16" spans="1:15" x14ac:dyDescent="0.25">
      <c r="A16" t="s">
        <v>88</v>
      </c>
      <c r="B16" s="2">
        <v>45689</v>
      </c>
      <c r="C16" t="s">
        <v>45</v>
      </c>
      <c r="D16" t="s">
        <v>80</v>
      </c>
      <c r="E16" t="s">
        <v>81</v>
      </c>
      <c r="F16" t="s">
        <v>89</v>
      </c>
      <c r="G16" t="s">
        <v>90</v>
      </c>
      <c r="H16" t="s">
        <v>21</v>
      </c>
      <c r="I16" t="s">
        <v>91</v>
      </c>
      <c r="J16">
        <v>16</v>
      </c>
      <c r="K16">
        <v>72682</v>
      </c>
      <c r="L16">
        <v>1162912</v>
      </c>
      <c r="M16">
        <v>721764.9</v>
      </c>
      <c r="N16">
        <v>441147.1</v>
      </c>
      <c r="O16">
        <v>1280656.3600000001</v>
      </c>
    </row>
    <row r="17" spans="1:15" x14ac:dyDescent="0.25">
      <c r="A17" t="s">
        <v>92</v>
      </c>
      <c r="B17" s="2">
        <v>45932</v>
      </c>
      <c r="C17" t="s">
        <v>45</v>
      </c>
      <c r="D17" t="s">
        <v>46</v>
      </c>
      <c r="E17" t="s">
        <v>47</v>
      </c>
      <c r="F17" t="s">
        <v>93</v>
      </c>
      <c r="G17" t="s">
        <v>94</v>
      </c>
      <c r="H17" t="s">
        <v>21</v>
      </c>
      <c r="I17" t="s">
        <v>22</v>
      </c>
      <c r="J17">
        <v>3</v>
      </c>
      <c r="K17">
        <v>62102</v>
      </c>
      <c r="L17">
        <v>186306</v>
      </c>
      <c r="M17">
        <v>105520.3</v>
      </c>
      <c r="N17">
        <v>80785.7</v>
      </c>
      <c r="O17">
        <v>218843.42</v>
      </c>
    </row>
    <row r="18" spans="1:15" x14ac:dyDescent="0.25">
      <c r="A18" t="s">
        <v>95</v>
      </c>
      <c r="B18" s="2">
        <v>46041</v>
      </c>
      <c r="C18" t="s">
        <v>24</v>
      </c>
      <c r="D18" t="s">
        <v>62</v>
      </c>
      <c r="E18" t="s">
        <v>63</v>
      </c>
      <c r="F18" t="s">
        <v>27</v>
      </c>
      <c r="G18" t="s">
        <v>96</v>
      </c>
      <c r="H18" t="s">
        <v>38</v>
      </c>
      <c r="I18" t="s">
        <v>78</v>
      </c>
      <c r="J18">
        <v>19</v>
      </c>
      <c r="K18">
        <v>51037</v>
      </c>
      <c r="L18">
        <v>969703</v>
      </c>
      <c r="M18">
        <v>796855.1</v>
      </c>
      <c r="N18">
        <v>172847.9</v>
      </c>
      <c r="O18">
        <v>925506.16</v>
      </c>
    </row>
    <row r="19" spans="1:15" x14ac:dyDescent="0.25">
      <c r="A19" t="s">
        <v>97</v>
      </c>
      <c r="B19" s="2">
        <v>46001</v>
      </c>
      <c r="C19" t="s">
        <v>45</v>
      </c>
      <c r="D19" t="s">
        <v>57</v>
      </c>
      <c r="E19" t="s">
        <v>58</v>
      </c>
      <c r="F19" t="s">
        <v>54</v>
      </c>
      <c r="G19" t="s">
        <v>98</v>
      </c>
      <c r="H19" t="s">
        <v>70</v>
      </c>
      <c r="I19" t="s">
        <v>71</v>
      </c>
      <c r="J19">
        <v>19</v>
      </c>
      <c r="K19">
        <v>11903</v>
      </c>
      <c r="L19">
        <v>226157</v>
      </c>
      <c r="M19">
        <v>126847.75</v>
      </c>
      <c r="N19">
        <v>99309.25</v>
      </c>
      <c r="O19">
        <v>215593.21</v>
      </c>
    </row>
    <row r="20" spans="1:15" x14ac:dyDescent="0.25">
      <c r="A20" t="s">
        <v>99</v>
      </c>
      <c r="B20" s="2">
        <v>46259</v>
      </c>
      <c r="C20" t="s">
        <v>16</v>
      </c>
      <c r="D20" t="s">
        <v>84</v>
      </c>
      <c r="E20" t="s">
        <v>85</v>
      </c>
      <c r="F20" t="s">
        <v>100</v>
      </c>
      <c r="G20" t="s">
        <v>101</v>
      </c>
      <c r="H20" t="s">
        <v>21</v>
      </c>
      <c r="I20" t="s">
        <v>29</v>
      </c>
      <c r="J20">
        <v>14</v>
      </c>
      <c r="K20">
        <v>71689</v>
      </c>
      <c r="L20">
        <v>1003646</v>
      </c>
      <c r="M20">
        <v>639183.23</v>
      </c>
      <c r="N20">
        <v>364462.77</v>
      </c>
      <c r="O20">
        <v>964001.27</v>
      </c>
    </row>
    <row r="21" spans="1:15" x14ac:dyDescent="0.25">
      <c r="A21" t="s">
        <v>102</v>
      </c>
      <c r="B21" s="2">
        <v>46125</v>
      </c>
      <c r="C21" t="s">
        <v>31</v>
      </c>
      <c r="D21" t="s">
        <v>32</v>
      </c>
      <c r="E21" t="s">
        <v>33</v>
      </c>
      <c r="F21" t="s">
        <v>48</v>
      </c>
      <c r="G21" t="s">
        <v>103</v>
      </c>
      <c r="H21" t="s">
        <v>21</v>
      </c>
      <c r="I21" t="s">
        <v>91</v>
      </c>
      <c r="J21">
        <v>5</v>
      </c>
      <c r="K21">
        <v>57474</v>
      </c>
      <c r="L21">
        <v>287370</v>
      </c>
      <c r="M21">
        <v>186979.29</v>
      </c>
      <c r="N21">
        <v>100390.71</v>
      </c>
      <c r="O21">
        <v>344752.32</v>
      </c>
    </row>
    <row r="22" spans="1:15" x14ac:dyDescent="0.25">
      <c r="A22" t="s">
        <v>104</v>
      </c>
      <c r="B22" s="2">
        <v>45880</v>
      </c>
      <c r="C22" t="s">
        <v>16</v>
      </c>
      <c r="D22" t="s">
        <v>17</v>
      </c>
      <c r="E22" t="s">
        <v>18</v>
      </c>
      <c r="F22" t="s">
        <v>19</v>
      </c>
      <c r="G22" t="s">
        <v>105</v>
      </c>
      <c r="H22" t="s">
        <v>38</v>
      </c>
      <c r="I22" t="s">
        <v>50</v>
      </c>
      <c r="J22">
        <v>15</v>
      </c>
      <c r="K22">
        <v>17089</v>
      </c>
      <c r="L22">
        <v>256335</v>
      </c>
      <c r="M22">
        <v>155167.67999999999</v>
      </c>
      <c r="N22">
        <v>101167.32</v>
      </c>
      <c r="O22">
        <v>305094.53999999998</v>
      </c>
    </row>
    <row r="23" spans="1:15" x14ac:dyDescent="0.25">
      <c r="A23" t="s">
        <v>106</v>
      </c>
      <c r="B23" s="2">
        <v>46230</v>
      </c>
      <c r="C23" t="s">
        <v>31</v>
      </c>
      <c r="D23" t="s">
        <v>52</v>
      </c>
      <c r="E23" t="s">
        <v>53</v>
      </c>
      <c r="F23" t="s">
        <v>107</v>
      </c>
      <c r="G23" t="s">
        <v>108</v>
      </c>
      <c r="H23" t="s">
        <v>38</v>
      </c>
      <c r="I23" t="s">
        <v>39</v>
      </c>
      <c r="J23">
        <v>3</v>
      </c>
      <c r="K23">
        <v>30122</v>
      </c>
      <c r="L23">
        <v>90366</v>
      </c>
      <c r="M23">
        <v>58688.81</v>
      </c>
      <c r="N23">
        <v>31677.19</v>
      </c>
      <c r="O23">
        <v>93807.65</v>
      </c>
    </row>
    <row r="24" spans="1:15" x14ac:dyDescent="0.25">
      <c r="A24" t="s">
        <v>109</v>
      </c>
      <c r="B24" s="2">
        <v>45975</v>
      </c>
      <c r="C24" t="s">
        <v>16</v>
      </c>
      <c r="D24" t="s">
        <v>110</v>
      </c>
      <c r="E24" t="s">
        <v>111</v>
      </c>
      <c r="F24" t="s">
        <v>68</v>
      </c>
      <c r="G24" t="s">
        <v>112</v>
      </c>
      <c r="H24" t="s">
        <v>65</v>
      </c>
      <c r="I24" t="s">
        <v>113</v>
      </c>
      <c r="J24">
        <v>6</v>
      </c>
      <c r="K24">
        <v>18465</v>
      </c>
      <c r="L24">
        <v>110790</v>
      </c>
      <c r="M24">
        <v>61675.18</v>
      </c>
      <c r="N24">
        <v>49114.82</v>
      </c>
      <c r="O24">
        <v>124605.09</v>
      </c>
    </row>
    <row r="25" spans="1:15" x14ac:dyDescent="0.25">
      <c r="A25" t="s">
        <v>114</v>
      </c>
      <c r="B25" s="2">
        <v>46175</v>
      </c>
      <c r="C25" t="s">
        <v>45</v>
      </c>
      <c r="D25" t="s">
        <v>80</v>
      </c>
      <c r="E25" t="s">
        <v>81</v>
      </c>
      <c r="F25" t="s">
        <v>115</v>
      </c>
      <c r="G25" t="s">
        <v>116</v>
      </c>
      <c r="H25" t="s">
        <v>38</v>
      </c>
      <c r="I25" t="s">
        <v>78</v>
      </c>
      <c r="J25">
        <v>10</v>
      </c>
      <c r="K25">
        <v>45159</v>
      </c>
      <c r="L25">
        <v>451590</v>
      </c>
      <c r="M25">
        <v>273150.78999999998</v>
      </c>
      <c r="N25">
        <v>178439.21</v>
      </c>
      <c r="O25">
        <v>495366.36</v>
      </c>
    </row>
    <row r="26" spans="1:15" x14ac:dyDescent="0.25">
      <c r="A26" t="s">
        <v>117</v>
      </c>
      <c r="B26" s="2">
        <v>45795</v>
      </c>
      <c r="C26" t="s">
        <v>31</v>
      </c>
      <c r="D26" t="s">
        <v>52</v>
      </c>
      <c r="E26" t="s">
        <v>53</v>
      </c>
      <c r="F26" t="s">
        <v>68</v>
      </c>
      <c r="G26" t="s">
        <v>118</v>
      </c>
      <c r="H26" t="s">
        <v>65</v>
      </c>
      <c r="I26" t="s">
        <v>66</v>
      </c>
      <c r="J26">
        <v>7</v>
      </c>
      <c r="K26">
        <v>29888</v>
      </c>
      <c r="L26">
        <v>209216</v>
      </c>
      <c r="M26">
        <v>123986.14</v>
      </c>
      <c r="N26">
        <v>85229.86</v>
      </c>
      <c r="O26">
        <v>235273.48</v>
      </c>
    </row>
    <row r="27" spans="1:15" x14ac:dyDescent="0.25">
      <c r="A27" t="s">
        <v>119</v>
      </c>
      <c r="B27" s="2">
        <v>45854</v>
      </c>
      <c r="C27" t="s">
        <v>45</v>
      </c>
      <c r="D27" t="s">
        <v>57</v>
      </c>
      <c r="E27" t="s">
        <v>58</v>
      </c>
      <c r="F27" t="s">
        <v>27</v>
      </c>
      <c r="G27" t="s">
        <v>120</v>
      </c>
      <c r="H27" t="s">
        <v>70</v>
      </c>
      <c r="I27" t="s">
        <v>121</v>
      </c>
      <c r="J27">
        <v>3</v>
      </c>
      <c r="K27">
        <v>2671</v>
      </c>
      <c r="L27">
        <v>8013</v>
      </c>
      <c r="M27">
        <v>4915.1000000000004</v>
      </c>
      <c r="N27">
        <v>3097.9</v>
      </c>
      <c r="O27">
        <v>9477.44</v>
      </c>
    </row>
    <row r="28" spans="1:15" x14ac:dyDescent="0.25">
      <c r="A28" t="s">
        <v>122</v>
      </c>
      <c r="B28" s="2">
        <v>45672</v>
      </c>
      <c r="C28" t="s">
        <v>31</v>
      </c>
      <c r="D28" t="s">
        <v>41</v>
      </c>
      <c r="E28" t="s">
        <v>41</v>
      </c>
      <c r="F28" t="s">
        <v>59</v>
      </c>
      <c r="G28" t="s">
        <v>123</v>
      </c>
      <c r="H28" t="s">
        <v>70</v>
      </c>
      <c r="I28" t="s">
        <v>124</v>
      </c>
      <c r="J28">
        <v>4</v>
      </c>
      <c r="K28">
        <v>10324</v>
      </c>
      <c r="L28">
        <v>41296</v>
      </c>
      <c r="M28">
        <v>27640.61</v>
      </c>
      <c r="N28">
        <v>13655.39</v>
      </c>
      <c r="O28">
        <v>42300.56</v>
      </c>
    </row>
    <row r="29" spans="1:15" x14ac:dyDescent="0.25">
      <c r="A29" t="s">
        <v>125</v>
      </c>
      <c r="B29" s="2">
        <v>46267</v>
      </c>
      <c r="C29" t="s">
        <v>45</v>
      </c>
      <c r="D29" t="s">
        <v>80</v>
      </c>
      <c r="E29" t="s">
        <v>81</v>
      </c>
      <c r="F29" t="s">
        <v>89</v>
      </c>
      <c r="G29" t="s">
        <v>126</v>
      </c>
      <c r="H29" t="s">
        <v>38</v>
      </c>
      <c r="I29" t="s">
        <v>39</v>
      </c>
      <c r="J29">
        <v>16</v>
      </c>
      <c r="K29">
        <v>62342</v>
      </c>
      <c r="L29">
        <v>997472</v>
      </c>
      <c r="M29">
        <v>736448.5</v>
      </c>
      <c r="N29">
        <v>261023.5</v>
      </c>
      <c r="O29">
        <v>1161496.8999999999</v>
      </c>
    </row>
    <row r="30" spans="1:15" x14ac:dyDescent="0.25">
      <c r="A30" t="s">
        <v>127</v>
      </c>
      <c r="B30" s="2">
        <v>46039</v>
      </c>
      <c r="C30" t="s">
        <v>31</v>
      </c>
      <c r="D30" t="s">
        <v>32</v>
      </c>
      <c r="E30" t="s">
        <v>33</v>
      </c>
      <c r="F30" t="s">
        <v>128</v>
      </c>
      <c r="G30" t="s">
        <v>129</v>
      </c>
      <c r="H30" t="s">
        <v>65</v>
      </c>
      <c r="I30" t="s">
        <v>113</v>
      </c>
      <c r="J30">
        <v>20</v>
      </c>
      <c r="K30">
        <v>24486</v>
      </c>
      <c r="L30">
        <v>489720</v>
      </c>
      <c r="M30">
        <v>277008.33</v>
      </c>
      <c r="N30">
        <v>212711.67</v>
      </c>
      <c r="O30">
        <v>529951.85</v>
      </c>
    </row>
    <row r="31" spans="1:15" x14ac:dyDescent="0.25">
      <c r="A31" t="s">
        <v>130</v>
      </c>
      <c r="B31" s="2">
        <v>45827</v>
      </c>
      <c r="C31" t="s">
        <v>31</v>
      </c>
      <c r="D31" t="s">
        <v>52</v>
      </c>
      <c r="E31" t="s">
        <v>53</v>
      </c>
      <c r="F31" t="s">
        <v>48</v>
      </c>
      <c r="G31" t="s">
        <v>131</v>
      </c>
      <c r="H31" t="s">
        <v>38</v>
      </c>
      <c r="I31" t="s">
        <v>39</v>
      </c>
      <c r="J31">
        <v>9</v>
      </c>
      <c r="K31">
        <v>25916</v>
      </c>
      <c r="L31">
        <v>233244</v>
      </c>
      <c r="M31">
        <v>182973.63</v>
      </c>
      <c r="N31">
        <v>50270.37</v>
      </c>
      <c r="O31">
        <v>212021.21</v>
      </c>
    </row>
    <row r="32" spans="1:15" x14ac:dyDescent="0.25">
      <c r="A32" t="s">
        <v>132</v>
      </c>
      <c r="B32" s="2">
        <v>45995</v>
      </c>
      <c r="C32" t="s">
        <v>31</v>
      </c>
      <c r="D32" t="s">
        <v>41</v>
      </c>
      <c r="E32" t="s">
        <v>41</v>
      </c>
      <c r="F32" t="s">
        <v>89</v>
      </c>
      <c r="G32" t="s">
        <v>133</v>
      </c>
      <c r="H32" t="s">
        <v>70</v>
      </c>
      <c r="I32" t="s">
        <v>121</v>
      </c>
      <c r="J32">
        <v>13</v>
      </c>
      <c r="K32">
        <v>26985</v>
      </c>
      <c r="L32">
        <v>350805</v>
      </c>
      <c r="M32">
        <v>218871.25</v>
      </c>
      <c r="N32">
        <v>131933.75</v>
      </c>
      <c r="O32">
        <v>391909.12</v>
      </c>
    </row>
    <row r="33" spans="1:15" x14ac:dyDescent="0.25">
      <c r="A33" t="s">
        <v>134</v>
      </c>
      <c r="B33" s="2">
        <v>46022</v>
      </c>
      <c r="C33" t="s">
        <v>16</v>
      </c>
      <c r="D33" t="s">
        <v>84</v>
      </c>
      <c r="E33" t="s">
        <v>85</v>
      </c>
      <c r="F33" t="s">
        <v>34</v>
      </c>
      <c r="G33" t="s">
        <v>135</v>
      </c>
      <c r="H33" t="s">
        <v>38</v>
      </c>
      <c r="I33" t="s">
        <v>39</v>
      </c>
      <c r="J33">
        <v>7</v>
      </c>
      <c r="K33">
        <v>20721</v>
      </c>
      <c r="L33">
        <v>145047</v>
      </c>
      <c r="M33">
        <v>101046.58</v>
      </c>
      <c r="N33">
        <v>44000.42</v>
      </c>
      <c r="O33">
        <v>157562.06</v>
      </c>
    </row>
    <row r="34" spans="1:15" x14ac:dyDescent="0.25">
      <c r="A34" t="s">
        <v>136</v>
      </c>
      <c r="B34" s="2">
        <v>45874</v>
      </c>
      <c r="C34" t="s">
        <v>24</v>
      </c>
      <c r="D34" t="s">
        <v>62</v>
      </c>
      <c r="E34" t="s">
        <v>73</v>
      </c>
      <c r="F34" t="s">
        <v>93</v>
      </c>
      <c r="G34" t="s">
        <v>137</v>
      </c>
      <c r="H34" t="s">
        <v>21</v>
      </c>
      <c r="I34" t="s">
        <v>29</v>
      </c>
      <c r="J34">
        <v>3</v>
      </c>
      <c r="K34">
        <v>25457</v>
      </c>
      <c r="L34">
        <v>76371</v>
      </c>
      <c r="M34">
        <v>51443.55</v>
      </c>
      <c r="N34">
        <v>24927.45</v>
      </c>
      <c r="O34">
        <v>90966.399999999994</v>
      </c>
    </row>
    <row r="35" spans="1:15" x14ac:dyDescent="0.25">
      <c r="A35" t="s">
        <v>138</v>
      </c>
      <c r="B35" s="2">
        <v>46220</v>
      </c>
      <c r="C35" t="s">
        <v>24</v>
      </c>
      <c r="D35" t="s">
        <v>62</v>
      </c>
      <c r="E35" t="s">
        <v>73</v>
      </c>
      <c r="F35" t="s">
        <v>139</v>
      </c>
      <c r="G35" t="s">
        <v>140</v>
      </c>
      <c r="H35" t="s">
        <v>38</v>
      </c>
      <c r="I35" t="s">
        <v>39</v>
      </c>
      <c r="J35">
        <v>13</v>
      </c>
      <c r="K35">
        <v>9804</v>
      </c>
      <c r="L35">
        <v>127452</v>
      </c>
      <c r="M35">
        <v>94425.26</v>
      </c>
      <c r="N35">
        <v>33026.74</v>
      </c>
      <c r="O35">
        <v>124655.42</v>
      </c>
    </row>
    <row r="36" spans="1:15" x14ac:dyDescent="0.25">
      <c r="A36" t="s">
        <v>141</v>
      </c>
      <c r="B36" s="2">
        <v>46205</v>
      </c>
      <c r="C36" t="s">
        <v>31</v>
      </c>
      <c r="D36" t="s">
        <v>52</v>
      </c>
      <c r="E36" t="s">
        <v>53</v>
      </c>
      <c r="F36" t="s">
        <v>142</v>
      </c>
      <c r="G36" t="s">
        <v>143</v>
      </c>
      <c r="H36" t="s">
        <v>65</v>
      </c>
      <c r="I36" t="s">
        <v>66</v>
      </c>
      <c r="J36">
        <v>18</v>
      </c>
      <c r="K36">
        <v>21265</v>
      </c>
      <c r="L36">
        <v>382770</v>
      </c>
      <c r="M36">
        <v>238172.82</v>
      </c>
      <c r="N36">
        <v>144597.18</v>
      </c>
      <c r="O36">
        <v>419101.66</v>
      </c>
    </row>
    <row r="37" spans="1:15" x14ac:dyDescent="0.25">
      <c r="A37" t="s">
        <v>144</v>
      </c>
      <c r="B37" s="2">
        <v>46050</v>
      </c>
      <c r="C37" t="s">
        <v>24</v>
      </c>
      <c r="D37" t="s">
        <v>62</v>
      </c>
      <c r="E37" t="s">
        <v>73</v>
      </c>
      <c r="F37" t="s">
        <v>142</v>
      </c>
      <c r="G37" t="s">
        <v>145</v>
      </c>
      <c r="H37" t="s">
        <v>38</v>
      </c>
      <c r="I37" t="s">
        <v>78</v>
      </c>
      <c r="J37">
        <v>2</v>
      </c>
      <c r="K37">
        <v>21798</v>
      </c>
      <c r="L37">
        <v>43596</v>
      </c>
      <c r="M37">
        <v>28949.22</v>
      </c>
      <c r="N37">
        <v>14646.78</v>
      </c>
      <c r="O37">
        <v>44376.58</v>
      </c>
    </row>
    <row r="38" spans="1:15" x14ac:dyDescent="0.25">
      <c r="A38" t="s">
        <v>146</v>
      </c>
      <c r="B38" s="2">
        <v>46241</v>
      </c>
      <c r="C38" t="s">
        <v>31</v>
      </c>
      <c r="D38" t="s">
        <v>52</v>
      </c>
      <c r="E38" t="s">
        <v>53</v>
      </c>
      <c r="F38" t="s">
        <v>89</v>
      </c>
      <c r="G38" t="s">
        <v>147</v>
      </c>
      <c r="H38" t="s">
        <v>65</v>
      </c>
      <c r="I38" t="s">
        <v>66</v>
      </c>
      <c r="J38">
        <v>8</v>
      </c>
      <c r="K38">
        <v>14259</v>
      </c>
      <c r="L38">
        <v>114072</v>
      </c>
      <c r="M38">
        <v>82577.88</v>
      </c>
      <c r="N38">
        <v>31494.12</v>
      </c>
      <c r="O38">
        <v>136311.16</v>
      </c>
    </row>
    <row r="39" spans="1:15" x14ac:dyDescent="0.25">
      <c r="A39" t="s">
        <v>148</v>
      </c>
      <c r="B39" s="2">
        <v>45766</v>
      </c>
      <c r="C39" t="s">
        <v>16</v>
      </c>
      <c r="D39" t="s">
        <v>110</v>
      </c>
      <c r="E39" t="s">
        <v>111</v>
      </c>
      <c r="F39" t="s">
        <v>107</v>
      </c>
      <c r="G39" t="s">
        <v>149</v>
      </c>
      <c r="H39" t="s">
        <v>65</v>
      </c>
      <c r="I39" t="s">
        <v>66</v>
      </c>
      <c r="J39">
        <v>9</v>
      </c>
      <c r="K39">
        <v>70442</v>
      </c>
      <c r="L39">
        <v>633978</v>
      </c>
      <c r="M39">
        <v>360770.62</v>
      </c>
      <c r="N39">
        <v>273207.38</v>
      </c>
      <c r="O39">
        <v>621083.6</v>
      </c>
    </row>
    <row r="40" spans="1:15" x14ac:dyDescent="0.25">
      <c r="A40" t="s">
        <v>150</v>
      </c>
      <c r="B40" s="2">
        <v>45923</v>
      </c>
      <c r="C40" t="s">
        <v>45</v>
      </c>
      <c r="D40" t="s">
        <v>46</v>
      </c>
      <c r="E40" t="s">
        <v>47</v>
      </c>
      <c r="F40" t="s">
        <v>86</v>
      </c>
      <c r="G40" t="s">
        <v>151</v>
      </c>
      <c r="H40" t="s">
        <v>70</v>
      </c>
      <c r="I40" t="s">
        <v>121</v>
      </c>
      <c r="J40">
        <v>17</v>
      </c>
      <c r="K40">
        <v>9073</v>
      </c>
      <c r="L40">
        <v>154241</v>
      </c>
      <c r="M40">
        <v>120796.33</v>
      </c>
      <c r="N40">
        <v>33444.67</v>
      </c>
      <c r="O40">
        <v>168823.49</v>
      </c>
    </row>
    <row r="41" spans="1:15" x14ac:dyDescent="0.25">
      <c r="A41" t="s">
        <v>152</v>
      </c>
      <c r="B41" s="2">
        <v>46293</v>
      </c>
      <c r="C41" t="s">
        <v>31</v>
      </c>
      <c r="D41" t="s">
        <v>52</v>
      </c>
      <c r="E41" t="s">
        <v>53</v>
      </c>
      <c r="F41" t="s">
        <v>142</v>
      </c>
      <c r="G41" t="s">
        <v>153</v>
      </c>
      <c r="H41" t="s">
        <v>65</v>
      </c>
      <c r="I41" t="s">
        <v>154</v>
      </c>
      <c r="J41">
        <v>5</v>
      </c>
      <c r="K41">
        <v>10629</v>
      </c>
      <c r="L41">
        <v>53145</v>
      </c>
      <c r="M41">
        <v>40657.440000000002</v>
      </c>
      <c r="N41">
        <v>12487.56</v>
      </c>
      <c r="O41">
        <v>56332.15</v>
      </c>
    </row>
    <row r="42" spans="1:15" x14ac:dyDescent="0.25">
      <c r="A42" t="s">
        <v>155</v>
      </c>
      <c r="B42" s="2">
        <v>45833</v>
      </c>
      <c r="C42" t="s">
        <v>24</v>
      </c>
      <c r="D42" t="s">
        <v>62</v>
      </c>
      <c r="E42" t="s">
        <v>73</v>
      </c>
      <c r="F42" t="s">
        <v>93</v>
      </c>
      <c r="G42" t="s">
        <v>156</v>
      </c>
      <c r="H42" t="s">
        <v>70</v>
      </c>
      <c r="I42" t="s">
        <v>71</v>
      </c>
      <c r="J42">
        <v>2</v>
      </c>
      <c r="K42">
        <v>53072</v>
      </c>
      <c r="L42">
        <v>106144</v>
      </c>
      <c r="M42">
        <v>58574.06</v>
      </c>
      <c r="N42">
        <v>47569.94</v>
      </c>
      <c r="O42">
        <v>114580.42</v>
      </c>
    </row>
    <row r="43" spans="1:15" x14ac:dyDescent="0.25">
      <c r="A43" t="s">
        <v>157</v>
      </c>
      <c r="B43" s="2">
        <v>45887</v>
      </c>
      <c r="C43" t="s">
        <v>16</v>
      </c>
      <c r="D43" t="s">
        <v>17</v>
      </c>
      <c r="E43" t="s">
        <v>18</v>
      </c>
      <c r="F43" t="s">
        <v>54</v>
      </c>
      <c r="G43" t="s">
        <v>158</v>
      </c>
      <c r="H43" t="s">
        <v>38</v>
      </c>
      <c r="I43" t="s">
        <v>50</v>
      </c>
      <c r="J43">
        <v>6</v>
      </c>
      <c r="K43">
        <v>12407</v>
      </c>
      <c r="L43">
        <v>74442</v>
      </c>
      <c r="M43">
        <v>60675.42</v>
      </c>
      <c r="N43">
        <v>13766.58</v>
      </c>
      <c r="O43">
        <v>87555.69</v>
      </c>
    </row>
    <row r="44" spans="1:15" x14ac:dyDescent="0.25">
      <c r="A44" t="s">
        <v>159</v>
      </c>
      <c r="B44" s="2">
        <v>46373</v>
      </c>
      <c r="C44" t="s">
        <v>31</v>
      </c>
      <c r="D44" t="s">
        <v>32</v>
      </c>
      <c r="E44" t="s">
        <v>33</v>
      </c>
      <c r="F44" t="s">
        <v>27</v>
      </c>
      <c r="G44" t="s">
        <v>160</v>
      </c>
      <c r="H44" t="s">
        <v>38</v>
      </c>
      <c r="I44" t="s">
        <v>39</v>
      </c>
      <c r="J44">
        <v>5</v>
      </c>
      <c r="K44">
        <v>48829</v>
      </c>
      <c r="L44">
        <v>244145</v>
      </c>
      <c r="M44">
        <v>157577.98000000001</v>
      </c>
      <c r="N44">
        <v>86567.02</v>
      </c>
      <c r="O44">
        <v>282194.89</v>
      </c>
    </row>
    <row r="45" spans="1:15" x14ac:dyDescent="0.25">
      <c r="A45" t="s">
        <v>161</v>
      </c>
      <c r="B45" s="2">
        <v>46124</v>
      </c>
      <c r="C45" t="s">
        <v>16</v>
      </c>
      <c r="D45" t="s">
        <v>84</v>
      </c>
      <c r="E45" t="s">
        <v>85</v>
      </c>
      <c r="F45" t="s">
        <v>68</v>
      </c>
      <c r="G45" t="s">
        <v>162</v>
      </c>
      <c r="H45" t="s">
        <v>65</v>
      </c>
      <c r="I45" t="s">
        <v>66</v>
      </c>
      <c r="J45">
        <v>8</v>
      </c>
      <c r="K45">
        <v>25734</v>
      </c>
      <c r="L45">
        <v>205872</v>
      </c>
      <c r="M45">
        <v>133893.38</v>
      </c>
      <c r="N45">
        <v>71978.62</v>
      </c>
      <c r="O45">
        <v>210374.96</v>
      </c>
    </row>
    <row r="46" spans="1:15" x14ac:dyDescent="0.25">
      <c r="A46" t="s">
        <v>163</v>
      </c>
      <c r="B46" s="2">
        <v>46176</v>
      </c>
      <c r="C46" t="s">
        <v>45</v>
      </c>
      <c r="D46" t="s">
        <v>80</v>
      </c>
      <c r="E46" t="s">
        <v>81</v>
      </c>
      <c r="F46" t="s">
        <v>42</v>
      </c>
      <c r="G46" t="s">
        <v>164</v>
      </c>
      <c r="H46" t="s">
        <v>65</v>
      </c>
      <c r="I46" t="s">
        <v>66</v>
      </c>
      <c r="J46">
        <v>11</v>
      </c>
      <c r="K46">
        <v>15453</v>
      </c>
      <c r="L46">
        <v>169983</v>
      </c>
      <c r="M46">
        <v>103266.6</v>
      </c>
      <c r="N46">
        <v>66716.399999999994</v>
      </c>
      <c r="O46">
        <v>195644.98</v>
      </c>
    </row>
    <row r="47" spans="1:15" x14ac:dyDescent="0.25">
      <c r="A47" t="s">
        <v>165</v>
      </c>
      <c r="B47" s="2">
        <v>45990</v>
      </c>
      <c r="C47" t="s">
        <v>31</v>
      </c>
      <c r="D47" t="s">
        <v>41</v>
      </c>
      <c r="E47" t="s">
        <v>41</v>
      </c>
      <c r="F47" t="s">
        <v>48</v>
      </c>
      <c r="G47" t="s">
        <v>166</v>
      </c>
      <c r="H47" t="s">
        <v>70</v>
      </c>
      <c r="I47" t="s">
        <v>71</v>
      </c>
      <c r="J47">
        <v>4</v>
      </c>
      <c r="K47">
        <v>62066</v>
      </c>
      <c r="L47">
        <v>248264</v>
      </c>
      <c r="M47">
        <v>144970.78</v>
      </c>
      <c r="N47">
        <v>103293.22</v>
      </c>
      <c r="O47">
        <v>281628.84000000003</v>
      </c>
    </row>
    <row r="48" spans="1:15" x14ac:dyDescent="0.25">
      <c r="A48" t="s">
        <v>167</v>
      </c>
      <c r="B48" s="2">
        <v>46242</v>
      </c>
      <c r="C48" t="s">
        <v>45</v>
      </c>
      <c r="D48" t="s">
        <v>57</v>
      </c>
      <c r="E48" t="s">
        <v>58</v>
      </c>
      <c r="F48" t="s">
        <v>42</v>
      </c>
      <c r="G48" t="s">
        <v>168</v>
      </c>
      <c r="H48" t="s">
        <v>65</v>
      </c>
      <c r="I48" t="s">
        <v>66</v>
      </c>
      <c r="J48">
        <v>18</v>
      </c>
      <c r="K48">
        <v>51751</v>
      </c>
      <c r="L48">
        <v>931518</v>
      </c>
      <c r="M48">
        <v>512821.88</v>
      </c>
      <c r="N48">
        <v>418696.12</v>
      </c>
      <c r="O48">
        <v>954782.15</v>
      </c>
    </row>
    <row r="49" spans="1:15" x14ac:dyDescent="0.25">
      <c r="A49" t="s">
        <v>169</v>
      </c>
      <c r="B49" s="2">
        <v>45700</v>
      </c>
      <c r="C49" t="s">
        <v>31</v>
      </c>
      <c r="D49" t="s">
        <v>41</v>
      </c>
      <c r="E49" t="s">
        <v>41</v>
      </c>
      <c r="F49" t="s">
        <v>34</v>
      </c>
      <c r="G49" t="s">
        <v>170</v>
      </c>
      <c r="H49" t="s">
        <v>70</v>
      </c>
      <c r="I49" t="s">
        <v>124</v>
      </c>
      <c r="J49">
        <v>12</v>
      </c>
      <c r="K49">
        <v>67285</v>
      </c>
      <c r="L49">
        <v>807420</v>
      </c>
      <c r="M49">
        <v>685958.24</v>
      </c>
      <c r="N49">
        <v>121461.75999999999</v>
      </c>
      <c r="O49">
        <v>945830.26</v>
      </c>
    </row>
    <row r="50" spans="1:15" x14ac:dyDescent="0.25">
      <c r="A50" t="s">
        <v>171</v>
      </c>
      <c r="B50" s="2">
        <v>45953</v>
      </c>
      <c r="C50" t="s">
        <v>16</v>
      </c>
      <c r="D50" t="s">
        <v>84</v>
      </c>
      <c r="E50" t="s">
        <v>85</v>
      </c>
      <c r="F50" t="s">
        <v>139</v>
      </c>
      <c r="G50" t="s">
        <v>172</v>
      </c>
      <c r="H50" t="s">
        <v>21</v>
      </c>
      <c r="I50" t="s">
        <v>91</v>
      </c>
      <c r="J50">
        <v>14</v>
      </c>
      <c r="K50">
        <v>65047</v>
      </c>
      <c r="L50">
        <v>910658</v>
      </c>
      <c r="M50">
        <v>744088.84</v>
      </c>
      <c r="N50">
        <v>166569.16</v>
      </c>
      <c r="O50">
        <v>1058468.5</v>
      </c>
    </row>
    <row r="51" spans="1:15" x14ac:dyDescent="0.25">
      <c r="A51" t="s">
        <v>173</v>
      </c>
      <c r="B51" s="2">
        <v>46322</v>
      </c>
      <c r="C51" t="s">
        <v>31</v>
      </c>
      <c r="D51" t="s">
        <v>32</v>
      </c>
      <c r="E51" t="s">
        <v>33</v>
      </c>
      <c r="F51" t="s">
        <v>34</v>
      </c>
      <c r="G51" t="s">
        <v>174</v>
      </c>
      <c r="H51" t="s">
        <v>70</v>
      </c>
      <c r="I51" t="s">
        <v>124</v>
      </c>
      <c r="J51">
        <v>18</v>
      </c>
      <c r="K51">
        <v>58865</v>
      </c>
      <c r="L51">
        <v>1059570</v>
      </c>
      <c r="M51">
        <v>621790.96</v>
      </c>
      <c r="N51">
        <v>437779.04</v>
      </c>
      <c r="O51">
        <v>1045876.2</v>
      </c>
    </row>
    <row r="52" spans="1:15" x14ac:dyDescent="0.25">
      <c r="A52" t="s">
        <v>175</v>
      </c>
      <c r="B52" s="2">
        <v>45721</v>
      </c>
      <c r="C52" t="s">
        <v>16</v>
      </c>
      <c r="D52" t="s">
        <v>110</v>
      </c>
      <c r="E52" t="s">
        <v>111</v>
      </c>
      <c r="F52" t="s">
        <v>93</v>
      </c>
      <c r="G52" t="s">
        <v>176</v>
      </c>
      <c r="H52" t="s">
        <v>65</v>
      </c>
      <c r="I52" t="s">
        <v>154</v>
      </c>
      <c r="J52">
        <v>3</v>
      </c>
      <c r="K52">
        <v>12863</v>
      </c>
      <c r="L52">
        <v>38589</v>
      </c>
      <c r="M52">
        <v>24740.49</v>
      </c>
      <c r="N52">
        <v>13848.51</v>
      </c>
      <c r="O52">
        <v>35053.89</v>
      </c>
    </row>
    <row r="53" spans="1:15" x14ac:dyDescent="0.25">
      <c r="A53" t="s">
        <v>177</v>
      </c>
      <c r="B53" s="2">
        <v>46156</v>
      </c>
      <c r="C53" t="s">
        <v>31</v>
      </c>
      <c r="D53" t="s">
        <v>32</v>
      </c>
      <c r="E53" t="s">
        <v>33</v>
      </c>
      <c r="F53" t="s">
        <v>34</v>
      </c>
      <c r="G53" t="s">
        <v>178</v>
      </c>
      <c r="H53" t="s">
        <v>70</v>
      </c>
      <c r="I53" t="s">
        <v>121</v>
      </c>
      <c r="J53">
        <v>13</v>
      </c>
      <c r="K53">
        <v>11068</v>
      </c>
      <c r="L53">
        <v>143884</v>
      </c>
      <c r="M53">
        <v>111425.17</v>
      </c>
      <c r="N53">
        <v>32458.83</v>
      </c>
      <c r="O53">
        <v>160988.51999999999</v>
      </c>
    </row>
    <row r="54" spans="1:15" x14ac:dyDescent="0.25">
      <c r="A54" t="s">
        <v>179</v>
      </c>
      <c r="B54" s="2">
        <v>45763</v>
      </c>
      <c r="C54" t="s">
        <v>16</v>
      </c>
      <c r="D54" t="s">
        <v>110</v>
      </c>
      <c r="E54" t="s">
        <v>111</v>
      </c>
      <c r="F54" t="s">
        <v>142</v>
      </c>
      <c r="G54" t="s">
        <v>180</v>
      </c>
      <c r="H54" t="s">
        <v>38</v>
      </c>
      <c r="I54" t="s">
        <v>78</v>
      </c>
      <c r="J54">
        <v>9</v>
      </c>
      <c r="K54">
        <v>61201</v>
      </c>
      <c r="L54">
        <v>550809</v>
      </c>
      <c r="M54">
        <v>325577.61</v>
      </c>
      <c r="N54">
        <v>225231.39</v>
      </c>
      <c r="O54">
        <v>581754.15</v>
      </c>
    </row>
    <row r="55" spans="1:15" x14ac:dyDescent="0.25">
      <c r="A55" t="s">
        <v>181</v>
      </c>
      <c r="B55" s="2">
        <v>45827</v>
      </c>
      <c r="C55" t="s">
        <v>24</v>
      </c>
      <c r="D55" t="s">
        <v>25</v>
      </c>
      <c r="E55" t="s">
        <v>26</v>
      </c>
      <c r="F55" t="s">
        <v>128</v>
      </c>
      <c r="G55" t="s">
        <v>182</v>
      </c>
      <c r="H55" t="s">
        <v>70</v>
      </c>
      <c r="I55" t="s">
        <v>124</v>
      </c>
      <c r="J55">
        <v>6</v>
      </c>
      <c r="K55">
        <v>25883</v>
      </c>
      <c r="L55">
        <v>155298</v>
      </c>
      <c r="M55">
        <v>106292.26</v>
      </c>
      <c r="N55">
        <v>49005.74</v>
      </c>
      <c r="O55">
        <v>147513.54999999999</v>
      </c>
    </row>
    <row r="56" spans="1:15" x14ac:dyDescent="0.25">
      <c r="A56" t="s">
        <v>183</v>
      </c>
      <c r="B56" s="2">
        <v>45816</v>
      </c>
      <c r="C56" t="s">
        <v>31</v>
      </c>
      <c r="D56" t="s">
        <v>52</v>
      </c>
      <c r="E56" t="s">
        <v>53</v>
      </c>
      <c r="F56" t="s">
        <v>54</v>
      </c>
      <c r="G56" t="s">
        <v>184</v>
      </c>
      <c r="H56" t="s">
        <v>21</v>
      </c>
      <c r="I56" t="s">
        <v>29</v>
      </c>
      <c r="J56">
        <v>12</v>
      </c>
      <c r="K56">
        <v>15017</v>
      </c>
      <c r="L56">
        <v>180204</v>
      </c>
      <c r="M56">
        <v>130426.6</v>
      </c>
      <c r="N56">
        <v>49777.4</v>
      </c>
      <c r="O56">
        <v>199631.67</v>
      </c>
    </row>
    <row r="57" spans="1:15" x14ac:dyDescent="0.25">
      <c r="A57" t="s">
        <v>185</v>
      </c>
      <c r="B57" s="2">
        <v>45898</v>
      </c>
      <c r="C57" t="s">
        <v>24</v>
      </c>
      <c r="D57" t="s">
        <v>62</v>
      </c>
      <c r="E57" t="s">
        <v>73</v>
      </c>
      <c r="F57" t="s">
        <v>186</v>
      </c>
      <c r="G57" t="s">
        <v>187</v>
      </c>
      <c r="H57" t="s">
        <v>21</v>
      </c>
      <c r="I57" t="s">
        <v>29</v>
      </c>
      <c r="J57">
        <v>3</v>
      </c>
      <c r="K57">
        <v>69289</v>
      </c>
      <c r="L57">
        <v>207867</v>
      </c>
      <c r="M57">
        <v>134261.25</v>
      </c>
      <c r="N57">
        <v>73605.75</v>
      </c>
      <c r="O57">
        <v>217843.6</v>
      </c>
    </row>
    <row r="58" spans="1:15" x14ac:dyDescent="0.25">
      <c r="A58" t="s">
        <v>188</v>
      </c>
      <c r="B58" s="2">
        <v>45918</v>
      </c>
      <c r="C58" t="s">
        <v>31</v>
      </c>
      <c r="D58" t="s">
        <v>41</v>
      </c>
      <c r="E58" t="s">
        <v>41</v>
      </c>
      <c r="F58" t="s">
        <v>107</v>
      </c>
      <c r="G58" t="s">
        <v>189</v>
      </c>
      <c r="H58" t="s">
        <v>65</v>
      </c>
      <c r="I58" t="s">
        <v>113</v>
      </c>
      <c r="J58">
        <v>16</v>
      </c>
      <c r="K58">
        <v>28627</v>
      </c>
      <c r="L58">
        <v>458032</v>
      </c>
      <c r="M58">
        <v>345136.57</v>
      </c>
      <c r="N58">
        <v>112895.43</v>
      </c>
      <c r="O58">
        <v>505142.2</v>
      </c>
    </row>
    <row r="59" spans="1:15" x14ac:dyDescent="0.25">
      <c r="A59" t="s">
        <v>190</v>
      </c>
      <c r="B59" s="2">
        <v>45786</v>
      </c>
      <c r="C59" t="s">
        <v>16</v>
      </c>
      <c r="D59" t="s">
        <v>17</v>
      </c>
      <c r="E59" t="s">
        <v>18</v>
      </c>
      <c r="F59" t="s">
        <v>89</v>
      </c>
      <c r="G59" t="s">
        <v>191</v>
      </c>
      <c r="H59" t="s">
        <v>21</v>
      </c>
      <c r="I59" t="s">
        <v>29</v>
      </c>
      <c r="J59">
        <v>18</v>
      </c>
      <c r="K59">
        <v>18047</v>
      </c>
      <c r="L59">
        <v>324846</v>
      </c>
      <c r="M59">
        <v>231423.3</v>
      </c>
      <c r="N59">
        <v>93422.7</v>
      </c>
      <c r="O59">
        <v>323670.13</v>
      </c>
    </row>
    <row r="60" spans="1:15" x14ac:dyDescent="0.25">
      <c r="A60" t="s">
        <v>192</v>
      </c>
      <c r="B60" s="2">
        <v>46308</v>
      </c>
      <c r="C60" t="s">
        <v>16</v>
      </c>
      <c r="D60" t="s">
        <v>84</v>
      </c>
      <c r="E60" t="s">
        <v>85</v>
      </c>
      <c r="F60" t="s">
        <v>93</v>
      </c>
      <c r="G60" t="s">
        <v>193</v>
      </c>
      <c r="H60" t="s">
        <v>70</v>
      </c>
      <c r="I60" t="s">
        <v>71</v>
      </c>
      <c r="J60">
        <v>12</v>
      </c>
      <c r="K60">
        <v>71497</v>
      </c>
      <c r="L60">
        <v>857964</v>
      </c>
      <c r="M60">
        <v>688002.42</v>
      </c>
      <c r="N60">
        <v>169961.58</v>
      </c>
      <c r="O60">
        <v>930676.79</v>
      </c>
    </row>
    <row r="61" spans="1:15" x14ac:dyDescent="0.25">
      <c r="A61" t="s">
        <v>194</v>
      </c>
      <c r="B61" s="2">
        <v>46228</v>
      </c>
      <c r="C61" t="s">
        <v>24</v>
      </c>
      <c r="D61" t="s">
        <v>25</v>
      </c>
      <c r="E61" t="s">
        <v>26</v>
      </c>
      <c r="F61" t="s">
        <v>34</v>
      </c>
      <c r="G61" t="s">
        <v>195</v>
      </c>
      <c r="H61" t="s">
        <v>65</v>
      </c>
      <c r="I61" t="s">
        <v>66</v>
      </c>
      <c r="J61">
        <v>15</v>
      </c>
      <c r="K61">
        <v>52311</v>
      </c>
      <c r="L61">
        <v>784665</v>
      </c>
      <c r="M61">
        <v>541264.4</v>
      </c>
      <c r="N61">
        <v>243400.6</v>
      </c>
      <c r="O61">
        <v>919337.32</v>
      </c>
    </row>
    <row r="62" spans="1:15" x14ac:dyDescent="0.25">
      <c r="A62" t="s">
        <v>196</v>
      </c>
      <c r="B62" s="2">
        <v>46272</v>
      </c>
      <c r="C62" t="s">
        <v>31</v>
      </c>
      <c r="D62" t="s">
        <v>41</v>
      </c>
      <c r="E62" t="s">
        <v>41</v>
      </c>
      <c r="F62" t="s">
        <v>89</v>
      </c>
      <c r="G62" t="s">
        <v>197</v>
      </c>
      <c r="H62" t="s">
        <v>65</v>
      </c>
      <c r="I62" t="s">
        <v>66</v>
      </c>
      <c r="J62">
        <v>4</v>
      </c>
      <c r="K62">
        <v>43330</v>
      </c>
      <c r="L62">
        <v>173320</v>
      </c>
      <c r="M62">
        <v>125939.3</v>
      </c>
      <c r="N62">
        <v>47380.7</v>
      </c>
      <c r="O62">
        <v>173039.61</v>
      </c>
    </row>
    <row r="63" spans="1:15" x14ac:dyDescent="0.25">
      <c r="A63" t="s">
        <v>198</v>
      </c>
      <c r="B63" s="2">
        <v>46074</v>
      </c>
      <c r="C63" t="s">
        <v>31</v>
      </c>
      <c r="D63" t="s">
        <v>52</v>
      </c>
      <c r="E63" t="s">
        <v>53</v>
      </c>
      <c r="F63" t="s">
        <v>139</v>
      </c>
      <c r="G63" t="s">
        <v>199</v>
      </c>
      <c r="H63" t="s">
        <v>21</v>
      </c>
      <c r="I63" t="s">
        <v>91</v>
      </c>
      <c r="J63">
        <v>4</v>
      </c>
      <c r="K63">
        <v>53018</v>
      </c>
      <c r="L63">
        <v>212072</v>
      </c>
      <c r="M63">
        <v>123321.87</v>
      </c>
      <c r="N63">
        <v>88750.13</v>
      </c>
      <c r="O63">
        <v>225644.41</v>
      </c>
    </row>
    <row r="64" spans="1:15" x14ac:dyDescent="0.25">
      <c r="A64" t="s">
        <v>200</v>
      </c>
      <c r="B64" s="2">
        <v>45668</v>
      </c>
      <c r="C64" t="s">
        <v>16</v>
      </c>
      <c r="D64" t="s">
        <v>17</v>
      </c>
      <c r="E64" t="s">
        <v>18</v>
      </c>
      <c r="F64" t="s">
        <v>74</v>
      </c>
      <c r="G64" t="s">
        <v>201</v>
      </c>
      <c r="H64" t="s">
        <v>38</v>
      </c>
      <c r="I64" t="s">
        <v>39</v>
      </c>
      <c r="J64">
        <v>14</v>
      </c>
      <c r="K64">
        <v>79307</v>
      </c>
      <c r="L64">
        <v>1110298</v>
      </c>
      <c r="M64">
        <v>763760.9</v>
      </c>
      <c r="N64">
        <v>346537.1</v>
      </c>
      <c r="O64">
        <v>1204555.79</v>
      </c>
    </row>
    <row r="65" spans="1:15" x14ac:dyDescent="0.25">
      <c r="A65" t="s">
        <v>202</v>
      </c>
      <c r="B65" s="2">
        <v>45667</v>
      </c>
      <c r="C65" t="s">
        <v>16</v>
      </c>
      <c r="D65" t="s">
        <v>17</v>
      </c>
      <c r="E65" t="s">
        <v>18</v>
      </c>
      <c r="F65" t="s">
        <v>139</v>
      </c>
      <c r="G65" t="s">
        <v>203</v>
      </c>
      <c r="H65" t="s">
        <v>38</v>
      </c>
      <c r="I65" t="s">
        <v>50</v>
      </c>
      <c r="J65">
        <v>6</v>
      </c>
      <c r="K65">
        <v>60974</v>
      </c>
      <c r="L65">
        <v>365844</v>
      </c>
      <c r="M65">
        <v>287036.21999999997</v>
      </c>
      <c r="N65">
        <v>78807.78</v>
      </c>
      <c r="O65">
        <v>379002.02</v>
      </c>
    </row>
    <row r="66" spans="1:15" x14ac:dyDescent="0.25">
      <c r="A66" t="s">
        <v>204</v>
      </c>
      <c r="B66" s="2">
        <v>45708</v>
      </c>
      <c r="C66" t="s">
        <v>31</v>
      </c>
      <c r="D66" t="s">
        <v>52</v>
      </c>
      <c r="E66" t="s">
        <v>53</v>
      </c>
      <c r="F66" t="s">
        <v>34</v>
      </c>
      <c r="G66" t="s">
        <v>205</v>
      </c>
      <c r="H66" t="s">
        <v>65</v>
      </c>
      <c r="I66" t="s">
        <v>154</v>
      </c>
      <c r="J66">
        <v>3</v>
      </c>
      <c r="K66">
        <v>14882</v>
      </c>
      <c r="L66">
        <v>44646</v>
      </c>
      <c r="M66">
        <v>26708.37</v>
      </c>
      <c r="N66">
        <v>17937.63</v>
      </c>
      <c r="O66">
        <v>43478.62</v>
      </c>
    </row>
    <row r="67" spans="1:15" x14ac:dyDescent="0.25">
      <c r="A67" t="s">
        <v>206</v>
      </c>
      <c r="B67" s="2">
        <v>46128</v>
      </c>
      <c r="C67" t="s">
        <v>31</v>
      </c>
      <c r="D67" t="s">
        <v>52</v>
      </c>
      <c r="E67" t="s">
        <v>53</v>
      </c>
      <c r="F67" t="s">
        <v>142</v>
      </c>
      <c r="G67" t="s">
        <v>207</v>
      </c>
      <c r="H67" t="s">
        <v>21</v>
      </c>
      <c r="I67" t="s">
        <v>29</v>
      </c>
      <c r="J67">
        <v>14</v>
      </c>
      <c r="K67">
        <v>3661</v>
      </c>
      <c r="L67">
        <v>51254</v>
      </c>
      <c r="M67">
        <v>28943.599999999999</v>
      </c>
      <c r="N67">
        <v>22310.400000000001</v>
      </c>
      <c r="O67">
        <v>51704.25</v>
      </c>
    </row>
    <row r="68" spans="1:15" x14ac:dyDescent="0.25">
      <c r="A68" t="s">
        <v>208</v>
      </c>
      <c r="B68" s="2">
        <v>46353</v>
      </c>
      <c r="C68" t="s">
        <v>16</v>
      </c>
      <c r="D68" t="s">
        <v>110</v>
      </c>
      <c r="E68" t="s">
        <v>111</v>
      </c>
      <c r="F68" t="s">
        <v>19</v>
      </c>
      <c r="G68" t="s">
        <v>209</v>
      </c>
      <c r="H68" t="s">
        <v>38</v>
      </c>
      <c r="I68" t="s">
        <v>50</v>
      </c>
      <c r="J68">
        <v>18</v>
      </c>
      <c r="K68">
        <v>4102</v>
      </c>
      <c r="L68">
        <v>73836</v>
      </c>
      <c r="M68">
        <v>55171.4</v>
      </c>
      <c r="N68">
        <v>18664.599999999999</v>
      </c>
      <c r="O68">
        <v>79577.7</v>
      </c>
    </row>
    <row r="69" spans="1:15" x14ac:dyDescent="0.25">
      <c r="A69" t="s">
        <v>210</v>
      </c>
      <c r="B69" s="2">
        <v>45769</v>
      </c>
      <c r="C69" t="s">
        <v>45</v>
      </c>
      <c r="D69" t="s">
        <v>57</v>
      </c>
      <c r="E69" t="s">
        <v>58</v>
      </c>
      <c r="F69" t="s">
        <v>115</v>
      </c>
      <c r="G69" t="s">
        <v>211</v>
      </c>
      <c r="H69" t="s">
        <v>38</v>
      </c>
      <c r="I69" t="s">
        <v>50</v>
      </c>
      <c r="J69">
        <v>7</v>
      </c>
      <c r="K69">
        <v>51192</v>
      </c>
      <c r="L69">
        <v>358344</v>
      </c>
      <c r="M69">
        <v>274033.15999999997</v>
      </c>
      <c r="N69">
        <v>84310.84</v>
      </c>
      <c r="O69">
        <v>384085.51</v>
      </c>
    </row>
    <row r="70" spans="1:15" x14ac:dyDescent="0.25">
      <c r="A70" t="s">
        <v>212</v>
      </c>
      <c r="B70" s="2">
        <v>46210</v>
      </c>
      <c r="C70" t="s">
        <v>24</v>
      </c>
      <c r="D70" t="s">
        <v>62</v>
      </c>
      <c r="E70" t="s">
        <v>63</v>
      </c>
      <c r="F70" t="s">
        <v>68</v>
      </c>
      <c r="G70" t="s">
        <v>213</v>
      </c>
      <c r="H70" t="s">
        <v>70</v>
      </c>
      <c r="I70" t="s">
        <v>124</v>
      </c>
      <c r="J70">
        <v>18</v>
      </c>
      <c r="K70">
        <v>9455</v>
      </c>
      <c r="L70">
        <v>170190</v>
      </c>
      <c r="M70">
        <v>124825.03</v>
      </c>
      <c r="N70">
        <v>45364.97</v>
      </c>
      <c r="O70">
        <v>165634.93</v>
      </c>
    </row>
    <row r="71" spans="1:15" x14ac:dyDescent="0.25">
      <c r="A71" t="s">
        <v>214</v>
      </c>
      <c r="B71" s="2">
        <v>46365</v>
      </c>
      <c r="C71" t="s">
        <v>31</v>
      </c>
      <c r="D71" t="s">
        <v>52</v>
      </c>
      <c r="E71" t="s">
        <v>53</v>
      </c>
      <c r="F71" t="s">
        <v>89</v>
      </c>
      <c r="G71" t="s">
        <v>215</v>
      </c>
      <c r="H71" t="s">
        <v>65</v>
      </c>
      <c r="I71" t="s">
        <v>154</v>
      </c>
      <c r="J71">
        <v>3</v>
      </c>
      <c r="K71">
        <v>11415</v>
      </c>
      <c r="L71">
        <v>34245</v>
      </c>
      <c r="M71">
        <v>28950.82</v>
      </c>
      <c r="N71">
        <v>5294.18</v>
      </c>
      <c r="O71">
        <v>36813.1</v>
      </c>
    </row>
    <row r="72" spans="1:15" x14ac:dyDescent="0.25">
      <c r="A72" t="s">
        <v>216</v>
      </c>
      <c r="B72" s="2">
        <v>45781</v>
      </c>
      <c r="C72" t="s">
        <v>16</v>
      </c>
      <c r="D72" t="s">
        <v>17</v>
      </c>
      <c r="E72" t="s">
        <v>18</v>
      </c>
      <c r="F72" t="s">
        <v>100</v>
      </c>
      <c r="G72" t="s">
        <v>217</v>
      </c>
      <c r="H72" t="s">
        <v>70</v>
      </c>
      <c r="I72" t="s">
        <v>71</v>
      </c>
      <c r="J72">
        <v>11</v>
      </c>
      <c r="K72">
        <v>74441</v>
      </c>
      <c r="L72">
        <v>818851</v>
      </c>
      <c r="M72">
        <v>677045.82</v>
      </c>
      <c r="N72">
        <v>141805.18</v>
      </c>
      <c r="O72">
        <v>974620.18</v>
      </c>
    </row>
    <row r="73" spans="1:15" x14ac:dyDescent="0.25">
      <c r="A73" t="s">
        <v>218</v>
      </c>
      <c r="B73" s="2">
        <v>45967</v>
      </c>
      <c r="C73" t="s">
        <v>24</v>
      </c>
      <c r="D73" t="s">
        <v>62</v>
      </c>
      <c r="E73" t="s">
        <v>63</v>
      </c>
      <c r="F73" t="s">
        <v>27</v>
      </c>
      <c r="G73" t="s">
        <v>219</v>
      </c>
      <c r="H73" t="s">
        <v>38</v>
      </c>
      <c r="I73" t="s">
        <v>39</v>
      </c>
      <c r="J73">
        <v>6</v>
      </c>
      <c r="K73">
        <v>26054</v>
      </c>
      <c r="L73">
        <v>156324</v>
      </c>
      <c r="M73">
        <v>129752.02</v>
      </c>
      <c r="N73">
        <v>26571.98</v>
      </c>
      <c r="O73">
        <v>184761.75</v>
      </c>
    </row>
    <row r="74" spans="1:15" x14ac:dyDescent="0.25">
      <c r="A74" t="s">
        <v>220</v>
      </c>
      <c r="B74" s="2">
        <v>46213</v>
      </c>
      <c r="C74" t="s">
        <v>45</v>
      </c>
      <c r="D74" t="s">
        <v>46</v>
      </c>
      <c r="E74" t="s">
        <v>47</v>
      </c>
      <c r="F74" t="s">
        <v>115</v>
      </c>
      <c r="G74" t="s">
        <v>221</v>
      </c>
      <c r="H74" t="s">
        <v>65</v>
      </c>
      <c r="I74" t="s">
        <v>113</v>
      </c>
      <c r="J74">
        <v>7</v>
      </c>
      <c r="K74">
        <v>8042</v>
      </c>
      <c r="L74">
        <v>56294</v>
      </c>
      <c r="M74">
        <v>38654.639999999999</v>
      </c>
      <c r="N74">
        <v>17639.36</v>
      </c>
      <c r="O74">
        <v>59789.18</v>
      </c>
    </row>
    <row r="75" spans="1:15" x14ac:dyDescent="0.25">
      <c r="A75" t="s">
        <v>222</v>
      </c>
      <c r="B75" s="2">
        <v>46112</v>
      </c>
      <c r="C75" t="s">
        <v>45</v>
      </c>
      <c r="D75" t="s">
        <v>46</v>
      </c>
      <c r="E75" t="s">
        <v>47</v>
      </c>
      <c r="F75" t="s">
        <v>48</v>
      </c>
      <c r="G75" t="s">
        <v>223</v>
      </c>
      <c r="H75" t="s">
        <v>65</v>
      </c>
      <c r="I75" t="s">
        <v>66</v>
      </c>
      <c r="J75">
        <v>13</v>
      </c>
      <c r="K75">
        <v>5290</v>
      </c>
      <c r="L75">
        <v>68770</v>
      </c>
      <c r="M75">
        <v>38682.03</v>
      </c>
      <c r="N75">
        <v>30087.97</v>
      </c>
      <c r="O75">
        <v>67725.009999999995</v>
      </c>
    </row>
    <row r="76" spans="1:15" x14ac:dyDescent="0.25">
      <c r="A76" t="s">
        <v>224</v>
      </c>
      <c r="B76" s="2">
        <v>45999</v>
      </c>
      <c r="C76" t="s">
        <v>16</v>
      </c>
      <c r="D76" t="s">
        <v>17</v>
      </c>
      <c r="E76" t="s">
        <v>18</v>
      </c>
      <c r="F76" t="s">
        <v>186</v>
      </c>
      <c r="G76" t="s">
        <v>225</v>
      </c>
      <c r="H76" t="s">
        <v>65</v>
      </c>
      <c r="I76" t="s">
        <v>113</v>
      </c>
      <c r="J76">
        <v>10</v>
      </c>
      <c r="K76">
        <v>54444</v>
      </c>
      <c r="L76">
        <v>544440</v>
      </c>
      <c r="M76">
        <v>363446.02</v>
      </c>
      <c r="N76">
        <v>180993.98</v>
      </c>
      <c r="O76">
        <v>613489.11</v>
      </c>
    </row>
    <row r="77" spans="1:15" x14ac:dyDescent="0.25">
      <c r="A77" t="s">
        <v>226</v>
      </c>
      <c r="B77" s="2">
        <v>45841</v>
      </c>
      <c r="C77" t="s">
        <v>45</v>
      </c>
      <c r="D77" t="s">
        <v>80</v>
      </c>
      <c r="E77" t="s">
        <v>81</v>
      </c>
      <c r="F77" t="s">
        <v>93</v>
      </c>
      <c r="G77" t="s">
        <v>227</v>
      </c>
      <c r="H77" t="s">
        <v>65</v>
      </c>
      <c r="I77" t="s">
        <v>66</v>
      </c>
      <c r="J77">
        <v>10</v>
      </c>
      <c r="K77">
        <v>57563</v>
      </c>
      <c r="L77">
        <v>575630</v>
      </c>
      <c r="M77">
        <v>379756.22</v>
      </c>
      <c r="N77">
        <v>195873.78</v>
      </c>
      <c r="O77">
        <v>579788.79</v>
      </c>
    </row>
    <row r="78" spans="1:15" x14ac:dyDescent="0.25">
      <c r="A78" t="s">
        <v>228</v>
      </c>
      <c r="B78" s="2">
        <v>46097</v>
      </c>
      <c r="C78" t="s">
        <v>45</v>
      </c>
      <c r="D78" t="s">
        <v>80</v>
      </c>
      <c r="E78" t="s">
        <v>81</v>
      </c>
      <c r="F78" t="s">
        <v>68</v>
      </c>
      <c r="G78" t="s">
        <v>229</v>
      </c>
      <c r="H78" t="s">
        <v>70</v>
      </c>
      <c r="I78" t="s">
        <v>121</v>
      </c>
      <c r="J78">
        <v>20</v>
      </c>
      <c r="K78">
        <v>39538</v>
      </c>
      <c r="L78">
        <v>790760</v>
      </c>
      <c r="M78">
        <v>521725.82</v>
      </c>
      <c r="N78">
        <v>269034.18</v>
      </c>
      <c r="O78">
        <v>906389.15</v>
      </c>
    </row>
    <row r="79" spans="1:15" x14ac:dyDescent="0.25">
      <c r="A79" t="s">
        <v>230</v>
      </c>
      <c r="B79" s="2">
        <v>46080</v>
      </c>
      <c r="C79" t="s">
        <v>16</v>
      </c>
      <c r="D79" t="s">
        <v>110</v>
      </c>
      <c r="E79" t="s">
        <v>111</v>
      </c>
      <c r="F79" t="s">
        <v>115</v>
      </c>
      <c r="G79" t="s">
        <v>231</v>
      </c>
      <c r="H79" t="s">
        <v>38</v>
      </c>
      <c r="I79" t="s">
        <v>39</v>
      </c>
      <c r="J79">
        <v>4</v>
      </c>
      <c r="K79">
        <v>12145</v>
      </c>
      <c r="L79">
        <v>48580</v>
      </c>
      <c r="M79">
        <v>37601.18</v>
      </c>
      <c r="N79">
        <v>10978.82</v>
      </c>
      <c r="O79">
        <v>47217.37</v>
      </c>
    </row>
    <row r="80" spans="1:15" x14ac:dyDescent="0.25">
      <c r="A80" t="s">
        <v>232</v>
      </c>
      <c r="B80" s="2">
        <v>45943</v>
      </c>
      <c r="C80" t="s">
        <v>31</v>
      </c>
      <c r="D80" t="s">
        <v>52</v>
      </c>
      <c r="E80" t="s">
        <v>53</v>
      </c>
      <c r="F80" t="s">
        <v>128</v>
      </c>
      <c r="G80" t="s">
        <v>233</v>
      </c>
      <c r="H80" t="s">
        <v>21</v>
      </c>
      <c r="I80" t="s">
        <v>91</v>
      </c>
      <c r="J80">
        <v>2</v>
      </c>
      <c r="K80">
        <v>31027</v>
      </c>
      <c r="L80">
        <v>62054</v>
      </c>
      <c r="M80">
        <v>37442.239999999998</v>
      </c>
      <c r="N80">
        <v>24611.759999999998</v>
      </c>
      <c r="O80">
        <v>66609.42</v>
      </c>
    </row>
    <row r="81" spans="1:15" x14ac:dyDescent="0.25">
      <c r="A81" t="s">
        <v>234</v>
      </c>
      <c r="B81" s="2">
        <v>45756</v>
      </c>
      <c r="C81" t="s">
        <v>45</v>
      </c>
      <c r="D81" t="s">
        <v>46</v>
      </c>
      <c r="E81" t="s">
        <v>47</v>
      </c>
      <c r="F81" t="s">
        <v>42</v>
      </c>
      <c r="G81" t="s">
        <v>235</v>
      </c>
      <c r="H81" t="s">
        <v>70</v>
      </c>
      <c r="I81" t="s">
        <v>124</v>
      </c>
      <c r="J81">
        <v>13</v>
      </c>
      <c r="K81">
        <v>41827</v>
      </c>
      <c r="L81">
        <v>543751</v>
      </c>
      <c r="M81">
        <v>411650.49</v>
      </c>
      <c r="N81">
        <v>132100.51</v>
      </c>
      <c r="O81">
        <v>637324.5</v>
      </c>
    </row>
    <row r="82" spans="1:15" x14ac:dyDescent="0.25">
      <c r="A82" t="s">
        <v>236</v>
      </c>
      <c r="B82" s="2">
        <v>45909</v>
      </c>
      <c r="C82" t="s">
        <v>31</v>
      </c>
      <c r="D82" t="s">
        <v>41</v>
      </c>
      <c r="E82" t="s">
        <v>41</v>
      </c>
      <c r="F82" t="s">
        <v>93</v>
      </c>
      <c r="G82" t="s">
        <v>237</v>
      </c>
      <c r="H82" t="s">
        <v>70</v>
      </c>
      <c r="I82" t="s">
        <v>124</v>
      </c>
      <c r="J82">
        <v>1</v>
      </c>
      <c r="K82">
        <v>67333</v>
      </c>
      <c r="L82">
        <v>67333</v>
      </c>
      <c r="M82">
        <v>47758.13</v>
      </c>
      <c r="N82">
        <v>19574.87</v>
      </c>
      <c r="O82">
        <v>68240.600000000006</v>
      </c>
    </row>
    <row r="83" spans="1:15" x14ac:dyDescent="0.25">
      <c r="A83" t="s">
        <v>238</v>
      </c>
      <c r="B83" s="2">
        <v>45822</v>
      </c>
      <c r="C83" t="s">
        <v>24</v>
      </c>
      <c r="D83" t="s">
        <v>62</v>
      </c>
      <c r="E83" t="s">
        <v>63</v>
      </c>
      <c r="F83" t="s">
        <v>89</v>
      </c>
      <c r="G83" t="s">
        <v>239</v>
      </c>
      <c r="H83" t="s">
        <v>70</v>
      </c>
      <c r="I83" t="s">
        <v>71</v>
      </c>
      <c r="J83">
        <v>1</v>
      </c>
      <c r="K83">
        <v>37306</v>
      </c>
      <c r="L83">
        <v>37306</v>
      </c>
      <c r="M83">
        <v>23340.47</v>
      </c>
      <c r="N83">
        <v>13965.53</v>
      </c>
      <c r="O83">
        <v>44605.74</v>
      </c>
    </row>
    <row r="84" spans="1:15" x14ac:dyDescent="0.25">
      <c r="A84" t="s">
        <v>240</v>
      </c>
      <c r="B84" s="2">
        <v>45806</v>
      </c>
      <c r="C84" t="s">
        <v>16</v>
      </c>
      <c r="D84" t="s">
        <v>84</v>
      </c>
      <c r="E84" t="s">
        <v>85</v>
      </c>
      <c r="F84" t="s">
        <v>142</v>
      </c>
      <c r="G84" t="s">
        <v>241</v>
      </c>
      <c r="H84" t="s">
        <v>38</v>
      </c>
      <c r="I84" t="s">
        <v>78</v>
      </c>
      <c r="J84">
        <v>3</v>
      </c>
      <c r="K84">
        <v>73002</v>
      </c>
      <c r="L84">
        <v>219006</v>
      </c>
      <c r="M84">
        <v>185735.49</v>
      </c>
      <c r="N84">
        <v>33270.51</v>
      </c>
      <c r="O84">
        <v>244975.53</v>
      </c>
    </row>
    <row r="85" spans="1:15" x14ac:dyDescent="0.25">
      <c r="A85" t="s">
        <v>242</v>
      </c>
      <c r="B85" s="2">
        <v>45947</v>
      </c>
      <c r="C85" t="s">
        <v>24</v>
      </c>
      <c r="D85" t="s">
        <v>62</v>
      </c>
      <c r="E85" t="s">
        <v>73</v>
      </c>
      <c r="F85" t="s">
        <v>128</v>
      </c>
      <c r="G85" t="s">
        <v>243</v>
      </c>
      <c r="H85" t="s">
        <v>38</v>
      </c>
      <c r="I85" t="s">
        <v>50</v>
      </c>
      <c r="J85">
        <v>18</v>
      </c>
      <c r="K85">
        <v>21820</v>
      </c>
      <c r="L85">
        <v>392760</v>
      </c>
      <c r="M85">
        <v>290057.17</v>
      </c>
      <c r="N85">
        <v>102702.83</v>
      </c>
      <c r="O85">
        <v>393146.18</v>
      </c>
    </row>
    <row r="86" spans="1:15" x14ac:dyDescent="0.25">
      <c r="A86" t="s">
        <v>244</v>
      </c>
      <c r="B86" s="2">
        <v>46259</v>
      </c>
      <c r="C86" t="s">
        <v>24</v>
      </c>
      <c r="D86" t="s">
        <v>62</v>
      </c>
      <c r="E86" t="s">
        <v>73</v>
      </c>
      <c r="F86" t="s">
        <v>54</v>
      </c>
      <c r="G86" t="s">
        <v>245</v>
      </c>
      <c r="H86" t="s">
        <v>65</v>
      </c>
      <c r="I86" t="s">
        <v>113</v>
      </c>
      <c r="J86">
        <v>19</v>
      </c>
      <c r="K86">
        <v>20153</v>
      </c>
      <c r="L86">
        <v>382907</v>
      </c>
      <c r="M86">
        <v>292893.19</v>
      </c>
      <c r="N86">
        <v>90013.81</v>
      </c>
      <c r="O86">
        <v>366437.04</v>
      </c>
    </row>
    <row r="87" spans="1:15" x14ac:dyDescent="0.25">
      <c r="A87" t="s">
        <v>246</v>
      </c>
      <c r="B87" s="2">
        <v>45832</v>
      </c>
      <c r="C87" t="s">
        <v>31</v>
      </c>
      <c r="D87" t="s">
        <v>32</v>
      </c>
      <c r="E87" t="s">
        <v>33</v>
      </c>
      <c r="F87" t="s">
        <v>142</v>
      </c>
      <c r="G87" t="s">
        <v>247</v>
      </c>
      <c r="H87" t="s">
        <v>21</v>
      </c>
      <c r="I87" t="s">
        <v>29</v>
      </c>
      <c r="J87">
        <v>16</v>
      </c>
      <c r="K87">
        <v>16886</v>
      </c>
      <c r="L87">
        <v>270176</v>
      </c>
      <c r="M87">
        <v>219142.03</v>
      </c>
      <c r="N87">
        <v>51033.97</v>
      </c>
      <c r="O87">
        <v>304992.90999999997</v>
      </c>
    </row>
    <row r="88" spans="1:15" x14ac:dyDescent="0.25">
      <c r="A88" t="s">
        <v>248</v>
      </c>
      <c r="B88" s="2">
        <v>45851</v>
      </c>
      <c r="C88" t="s">
        <v>24</v>
      </c>
      <c r="D88" t="s">
        <v>62</v>
      </c>
      <c r="E88" t="s">
        <v>73</v>
      </c>
      <c r="F88" t="s">
        <v>68</v>
      </c>
      <c r="G88" t="s">
        <v>249</v>
      </c>
      <c r="H88" t="s">
        <v>21</v>
      </c>
      <c r="I88" t="s">
        <v>29</v>
      </c>
      <c r="J88">
        <v>5</v>
      </c>
      <c r="K88">
        <v>67696</v>
      </c>
      <c r="L88">
        <v>338480</v>
      </c>
      <c r="M88">
        <v>216613.71</v>
      </c>
      <c r="N88">
        <v>121866.29</v>
      </c>
      <c r="O88">
        <v>383447.03</v>
      </c>
    </row>
    <row r="89" spans="1:15" x14ac:dyDescent="0.25">
      <c r="A89" t="s">
        <v>250</v>
      </c>
      <c r="B89" s="2">
        <v>45749</v>
      </c>
      <c r="C89" t="s">
        <v>31</v>
      </c>
      <c r="D89" t="s">
        <v>52</v>
      </c>
      <c r="E89" t="s">
        <v>53</v>
      </c>
      <c r="F89" t="s">
        <v>54</v>
      </c>
      <c r="G89" t="s">
        <v>251</v>
      </c>
      <c r="H89" t="s">
        <v>38</v>
      </c>
      <c r="I89" t="s">
        <v>50</v>
      </c>
      <c r="J89">
        <v>16</v>
      </c>
      <c r="K89">
        <v>15085</v>
      </c>
      <c r="L89">
        <v>241360</v>
      </c>
      <c r="M89">
        <v>151821.01999999999</v>
      </c>
      <c r="N89">
        <v>89538.98</v>
      </c>
      <c r="O89">
        <v>276372.18</v>
      </c>
    </row>
    <row r="90" spans="1:15" x14ac:dyDescent="0.25">
      <c r="A90" t="s">
        <v>252</v>
      </c>
      <c r="B90" s="2">
        <v>46387</v>
      </c>
      <c r="C90" t="s">
        <v>16</v>
      </c>
      <c r="D90" t="s">
        <v>110</v>
      </c>
      <c r="E90" t="s">
        <v>111</v>
      </c>
      <c r="F90" t="s">
        <v>19</v>
      </c>
      <c r="G90" t="s">
        <v>253</v>
      </c>
      <c r="H90" t="s">
        <v>65</v>
      </c>
      <c r="I90" t="s">
        <v>66</v>
      </c>
      <c r="J90">
        <v>14</v>
      </c>
      <c r="K90">
        <v>65153</v>
      </c>
      <c r="L90">
        <v>912142</v>
      </c>
      <c r="M90">
        <v>522495.4</v>
      </c>
      <c r="N90">
        <v>389646.6</v>
      </c>
      <c r="O90">
        <v>1082271.8799999999</v>
      </c>
    </row>
    <row r="91" spans="1:15" x14ac:dyDescent="0.25">
      <c r="A91" t="s">
        <v>254</v>
      </c>
      <c r="B91" s="2">
        <v>45802</v>
      </c>
      <c r="C91" t="s">
        <v>16</v>
      </c>
      <c r="D91" t="s">
        <v>84</v>
      </c>
      <c r="E91" t="s">
        <v>85</v>
      </c>
      <c r="F91" t="s">
        <v>142</v>
      </c>
      <c r="G91" t="s">
        <v>255</v>
      </c>
      <c r="H91" t="s">
        <v>21</v>
      </c>
      <c r="I91" t="s">
        <v>91</v>
      </c>
      <c r="J91">
        <v>5</v>
      </c>
      <c r="K91">
        <v>75016</v>
      </c>
      <c r="L91">
        <v>375080</v>
      </c>
      <c r="M91">
        <v>304270.74</v>
      </c>
      <c r="N91">
        <v>70809.259999999995</v>
      </c>
      <c r="O91">
        <v>349036.79999999999</v>
      </c>
    </row>
    <row r="92" spans="1:15" x14ac:dyDescent="0.25">
      <c r="A92" t="s">
        <v>256</v>
      </c>
      <c r="B92" s="2">
        <v>45962</v>
      </c>
      <c r="C92" t="s">
        <v>24</v>
      </c>
      <c r="D92" t="s">
        <v>62</v>
      </c>
      <c r="E92" t="s">
        <v>63</v>
      </c>
      <c r="F92" t="s">
        <v>93</v>
      </c>
      <c r="G92" t="s">
        <v>257</v>
      </c>
      <c r="H92" t="s">
        <v>65</v>
      </c>
      <c r="I92" t="s">
        <v>66</v>
      </c>
      <c r="J92">
        <v>19</v>
      </c>
      <c r="K92">
        <v>1182</v>
      </c>
      <c r="L92">
        <v>22458</v>
      </c>
      <c r="M92">
        <v>15909.04</v>
      </c>
      <c r="N92">
        <v>6548.96</v>
      </c>
      <c r="O92">
        <v>20629.650000000001</v>
      </c>
    </row>
    <row r="93" spans="1:15" x14ac:dyDescent="0.25">
      <c r="A93" t="s">
        <v>258</v>
      </c>
      <c r="B93" s="2">
        <v>46220</v>
      </c>
      <c r="C93" t="s">
        <v>24</v>
      </c>
      <c r="D93" t="s">
        <v>62</v>
      </c>
      <c r="E93" t="s">
        <v>63</v>
      </c>
      <c r="F93" t="s">
        <v>48</v>
      </c>
      <c r="G93" t="s">
        <v>259</v>
      </c>
      <c r="H93" t="s">
        <v>21</v>
      </c>
      <c r="I93" t="s">
        <v>22</v>
      </c>
      <c r="J93">
        <v>10</v>
      </c>
      <c r="K93">
        <v>29690</v>
      </c>
      <c r="L93">
        <v>296900</v>
      </c>
      <c r="M93">
        <v>181918.68</v>
      </c>
      <c r="N93">
        <v>114981.32</v>
      </c>
      <c r="O93">
        <v>294530.95</v>
      </c>
    </row>
    <row r="94" spans="1:15" x14ac:dyDescent="0.25">
      <c r="A94" t="s">
        <v>260</v>
      </c>
      <c r="B94" s="2">
        <v>45882</v>
      </c>
      <c r="C94" t="s">
        <v>45</v>
      </c>
      <c r="D94" t="s">
        <v>57</v>
      </c>
      <c r="E94" t="s">
        <v>58</v>
      </c>
      <c r="F94" t="s">
        <v>59</v>
      </c>
      <c r="G94" t="s">
        <v>261</v>
      </c>
      <c r="H94" t="s">
        <v>70</v>
      </c>
      <c r="I94" t="s">
        <v>124</v>
      </c>
      <c r="J94">
        <v>2</v>
      </c>
      <c r="K94">
        <v>57966</v>
      </c>
      <c r="L94">
        <v>115932</v>
      </c>
      <c r="M94">
        <v>98506.13</v>
      </c>
      <c r="N94">
        <v>17425.87</v>
      </c>
      <c r="O94">
        <v>104921.42</v>
      </c>
    </row>
    <row r="95" spans="1:15" x14ac:dyDescent="0.25">
      <c r="A95" t="s">
        <v>262</v>
      </c>
      <c r="B95" s="2">
        <v>45944</v>
      </c>
      <c r="C95" t="s">
        <v>31</v>
      </c>
      <c r="D95" t="s">
        <v>41</v>
      </c>
      <c r="E95" t="s">
        <v>41</v>
      </c>
      <c r="F95" t="s">
        <v>128</v>
      </c>
      <c r="G95" t="s">
        <v>263</v>
      </c>
      <c r="H95" t="s">
        <v>38</v>
      </c>
      <c r="I95" t="s">
        <v>39</v>
      </c>
      <c r="J95">
        <v>9</v>
      </c>
      <c r="K95">
        <v>33376</v>
      </c>
      <c r="L95">
        <v>300384</v>
      </c>
      <c r="M95">
        <v>218392.93</v>
      </c>
      <c r="N95">
        <v>81991.070000000007</v>
      </c>
      <c r="O95">
        <v>326981.90000000002</v>
      </c>
    </row>
    <row r="96" spans="1:15" x14ac:dyDescent="0.25">
      <c r="A96" t="s">
        <v>264</v>
      </c>
      <c r="B96" s="2">
        <v>46155</v>
      </c>
      <c r="C96" t="s">
        <v>45</v>
      </c>
      <c r="D96" t="s">
        <v>57</v>
      </c>
      <c r="E96" t="s">
        <v>58</v>
      </c>
      <c r="F96" t="s">
        <v>19</v>
      </c>
      <c r="G96" t="s">
        <v>265</v>
      </c>
      <c r="H96" t="s">
        <v>21</v>
      </c>
      <c r="I96" t="s">
        <v>22</v>
      </c>
      <c r="J96">
        <v>11</v>
      </c>
      <c r="K96">
        <v>1707</v>
      </c>
      <c r="L96">
        <v>18777</v>
      </c>
      <c r="M96">
        <v>13507.51</v>
      </c>
      <c r="N96">
        <v>5269.49</v>
      </c>
      <c r="O96">
        <v>21414.37</v>
      </c>
    </row>
    <row r="97" spans="1:15" x14ac:dyDescent="0.25">
      <c r="A97" t="s">
        <v>266</v>
      </c>
      <c r="B97" s="2">
        <v>46087</v>
      </c>
      <c r="C97" t="s">
        <v>31</v>
      </c>
      <c r="D97" t="s">
        <v>52</v>
      </c>
      <c r="E97" t="s">
        <v>53</v>
      </c>
      <c r="F97" t="s">
        <v>86</v>
      </c>
      <c r="G97" t="s">
        <v>267</v>
      </c>
      <c r="H97" t="s">
        <v>21</v>
      </c>
      <c r="I97" t="s">
        <v>29</v>
      </c>
      <c r="J97">
        <v>15</v>
      </c>
      <c r="K97">
        <v>17379</v>
      </c>
      <c r="L97">
        <v>260685</v>
      </c>
      <c r="M97">
        <v>147141.57</v>
      </c>
      <c r="N97">
        <v>113543.43</v>
      </c>
      <c r="O97">
        <v>239076.27</v>
      </c>
    </row>
    <row r="98" spans="1:15" x14ac:dyDescent="0.25">
      <c r="A98" t="s">
        <v>268</v>
      </c>
      <c r="B98" s="2">
        <v>46161</v>
      </c>
      <c r="C98" t="s">
        <v>24</v>
      </c>
      <c r="D98" t="s">
        <v>62</v>
      </c>
      <c r="E98" t="s">
        <v>73</v>
      </c>
      <c r="F98" t="s">
        <v>59</v>
      </c>
      <c r="G98" t="s">
        <v>269</v>
      </c>
      <c r="H98" t="s">
        <v>38</v>
      </c>
      <c r="I98" t="s">
        <v>50</v>
      </c>
      <c r="J98">
        <v>9</v>
      </c>
      <c r="K98">
        <v>35376</v>
      </c>
      <c r="L98">
        <v>318384</v>
      </c>
      <c r="M98">
        <v>206795.63</v>
      </c>
      <c r="N98">
        <v>111588.37</v>
      </c>
      <c r="O98">
        <v>313027.87</v>
      </c>
    </row>
    <row r="99" spans="1:15" x14ac:dyDescent="0.25">
      <c r="A99" t="s">
        <v>270</v>
      </c>
      <c r="B99" s="2">
        <v>45893</v>
      </c>
      <c r="C99" t="s">
        <v>24</v>
      </c>
      <c r="D99" t="s">
        <v>62</v>
      </c>
      <c r="E99" t="s">
        <v>73</v>
      </c>
      <c r="F99" t="s">
        <v>107</v>
      </c>
      <c r="G99" t="s">
        <v>271</v>
      </c>
      <c r="H99" t="s">
        <v>21</v>
      </c>
      <c r="I99" t="s">
        <v>22</v>
      </c>
      <c r="J99">
        <v>3</v>
      </c>
      <c r="K99">
        <v>37086</v>
      </c>
      <c r="L99">
        <v>111258</v>
      </c>
      <c r="M99">
        <v>82545.94</v>
      </c>
      <c r="N99">
        <v>28712.06</v>
      </c>
      <c r="O99">
        <v>116715.59</v>
      </c>
    </row>
    <row r="100" spans="1:15" x14ac:dyDescent="0.25">
      <c r="A100" t="s">
        <v>272</v>
      </c>
      <c r="B100" s="2">
        <v>45987</v>
      </c>
      <c r="C100" t="s">
        <v>31</v>
      </c>
      <c r="D100" t="s">
        <v>41</v>
      </c>
      <c r="E100" t="s">
        <v>41</v>
      </c>
      <c r="F100" t="s">
        <v>74</v>
      </c>
      <c r="G100" t="s">
        <v>273</v>
      </c>
      <c r="H100" t="s">
        <v>38</v>
      </c>
      <c r="I100" t="s">
        <v>50</v>
      </c>
      <c r="J100">
        <v>15</v>
      </c>
      <c r="K100">
        <v>70729</v>
      </c>
      <c r="L100">
        <v>1060935</v>
      </c>
      <c r="M100">
        <v>693607.29</v>
      </c>
      <c r="N100">
        <v>367327.71</v>
      </c>
      <c r="O100">
        <v>1006424.25</v>
      </c>
    </row>
    <row r="101" spans="1:15" x14ac:dyDescent="0.25">
      <c r="A101" t="s">
        <v>274</v>
      </c>
      <c r="B101" s="2">
        <v>45951</v>
      </c>
      <c r="C101" t="s">
        <v>31</v>
      </c>
      <c r="D101" t="s">
        <v>32</v>
      </c>
      <c r="E101" t="s">
        <v>33</v>
      </c>
      <c r="F101" t="s">
        <v>275</v>
      </c>
      <c r="G101" t="s">
        <v>276</v>
      </c>
      <c r="H101" t="s">
        <v>70</v>
      </c>
      <c r="I101" t="s">
        <v>71</v>
      </c>
      <c r="J101">
        <v>14</v>
      </c>
      <c r="K101">
        <v>45389</v>
      </c>
      <c r="L101">
        <v>635446</v>
      </c>
      <c r="M101">
        <v>455363.31</v>
      </c>
      <c r="N101">
        <v>180082.69</v>
      </c>
      <c r="O101">
        <v>727213.22</v>
      </c>
    </row>
    <row r="102" spans="1:15" x14ac:dyDescent="0.25">
      <c r="A102" t="s">
        <v>277</v>
      </c>
      <c r="B102" s="2">
        <v>46337</v>
      </c>
      <c r="C102" t="s">
        <v>31</v>
      </c>
      <c r="D102" t="s">
        <v>32</v>
      </c>
      <c r="E102" t="s">
        <v>33</v>
      </c>
      <c r="F102" t="s">
        <v>128</v>
      </c>
      <c r="G102" t="s">
        <v>278</v>
      </c>
      <c r="H102" t="s">
        <v>38</v>
      </c>
      <c r="I102" t="s">
        <v>50</v>
      </c>
      <c r="J102">
        <v>16</v>
      </c>
      <c r="K102">
        <v>19004</v>
      </c>
      <c r="L102">
        <v>304064</v>
      </c>
      <c r="M102">
        <v>182323.06</v>
      </c>
      <c r="N102">
        <v>121740.94</v>
      </c>
      <c r="O102">
        <v>292245.53000000003</v>
      </c>
    </row>
    <row r="103" spans="1:15" x14ac:dyDescent="0.25">
      <c r="A103" t="s">
        <v>279</v>
      </c>
      <c r="B103" s="2">
        <v>45685</v>
      </c>
      <c r="C103" t="s">
        <v>16</v>
      </c>
      <c r="D103" t="s">
        <v>110</v>
      </c>
      <c r="E103" t="s">
        <v>111</v>
      </c>
      <c r="F103" t="s">
        <v>275</v>
      </c>
      <c r="G103" t="s">
        <v>280</v>
      </c>
      <c r="H103" t="s">
        <v>70</v>
      </c>
      <c r="I103" t="s">
        <v>124</v>
      </c>
      <c r="J103">
        <v>4</v>
      </c>
      <c r="K103">
        <v>29325</v>
      </c>
      <c r="L103">
        <v>117300</v>
      </c>
      <c r="M103">
        <v>76327.199999999997</v>
      </c>
      <c r="N103">
        <v>40972.800000000003</v>
      </c>
      <c r="O103">
        <v>117734.49</v>
      </c>
    </row>
    <row r="104" spans="1:15" x14ac:dyDescent="0.25">
      <c r="A104" t="s">
        <v>281</v>
      </c>
      <c r="B104" s="2">
        <v>46053</v>
      </c>
      <c r="C104" t="s">
        <v>24</v>
      </c>
      <c r="D104" t="s">
        <v>25</v>
      </c>
      <c r="E104" t="s">
        <v>26</v>
      </c>
      <c r="F104" t="s">
        <v>275</v>
      </c>
      <c r="G104" t="s">
        <v>282</v>
      </c>
      <c r="H104" t="s">
        <v>70</v>
      </c>
      <c r="I104" t="s">
        <v>71</v>
      </c>
      <c r="J104">
        <v>1</v>
      </c>
      <c r="K104">
        <v>74915</v>
      </c>
      <c r="L104">
        <v>74915</v>
      </c>
      <c r="M104">
        <v>42141.47</v>
      </c>
      <c r="N104">
        <v>32773.53</v>
      </c>
      <c r="O104">
        <v>72742.899999999994</v>
      </c>
    </row>
    <row r="105" spans="1:15" x14ac:dyDescent="0.25">
      <c r="A105" t="s">
        <v>283</v>
      </c>
      <c r="B105" s="2">
        <v>46307</v>
      </c>
      <c r="C105" t="s">
        <v>31</v>
      </c>
      <c r="D105" t="s">
        <v>52</v>
      </c>
      <c r="E105" t="s">
        <v>53</v>
      </c>
      <c r="F105" t="s">
        <v>27</v>
      </c>
      <c r="G105" t="s">
        <v>284</v>
      </c>
      <c r="H105" t="s">
        <v>65</v>
      </c>
      <c r="I105" t="s">
        <v>154</v>
      </c>
      <c r="J105">
        <v>2</v>
      </c>
      <c r="K105">
        <v>65771</v>
      </c>
      <c r="L105">
        <v>131542</v>
      </c>
      <c r="M105">
        <v>95630.37</v>
      </c>
      <c r="N105">
        <v>35911.629999999997</v>
      </c>
      <c r="O105">
        <v>146118.24</v>
      </c>
    </row>
    <row r="106" spans="1:15" x14ac:dyDescent="0.25">
      <c r="A106" t="s">
        <v>285</v>
      </c>
      <c r="B106" s="2">
        <v>45989</v>
      </c>
      <c r="C106" t="s">
        <v>24</v>
      </c>
      <c r="D106" t="s">
        <v>25</v>
      </c>
      <c r="E106" t="s">
        <v>26</v>
      </c>
      <c r="F106" t="s">
        <v>34</v>
      </c>
      <c r="G106" t="s">
        <v>286</v>
      </c>
      <c r="H106" t="s">
        <v>38</v>
      </c>
      <c r="I106" t="s">
        <v>78</v>
      </c>
      <c r="J106">
        <v>14</v>
      </c>
      <c r="K106">
        <v>5734</v>
      </c>
      <c r="L106">
        <v>80276</v>
      </c>
      <c r="M106">
        <v>53186.13</v>
      </c>
      <c r="N106">
        <v>27089.87</v>
      </c>
      <c r="O106">
        <v>83459.3</v>
      </c>
    </row>
    <row r="107" spans="1:15" x14ac:dyDescent="0.25">
      <c r="A107" t="s">
        <v>287</v>
      </c>
      <c r="B107" s="2">
        <v>46168</v>
      </c>
      <c r="C107" t="s">
        <v>24</v>
      </c>
      <c r="D107" t="s">
        <v>25</v>
      </c>
      <c r="E107" t="s">
        <v>26</v>
      </c>
      <c r="F107" t="s">
        <v>275</v>
      </c>
      <c r="G107" t="s">
        <v>288</v>
      </c>
      <c r="H107" t="s">
        <v>21</v>
      </c>
      <c r="I107" t="s">
        <v>22</v>
      </c>
      <c r="J107">
        <v>11</v>
      </c>
      <c r="K107">
        <v>60280</v>
      </c>
      <c r="L107">
        <v>663080</v>
      </c>
      <c r="M107">
        <v>561905.85</v>
      </c>
      <c r="N107">
        <v>101174.15</v>
      </c>
      <c r="O107">
        <v>632118.25</v>
      </c>
    </row>
    <row r="108" spans="1:15" x14ac:dyDescent="0.25">
      <c r="A108" t="s">
        <v>289</v>
      </c>
      <c r="B108" s="2">
        <v>46269</v>
      </c>
      <c r="C108" t="s">
        <v>24</v>
      </c>
      <c r="D108" t="s">
        <v>62</v>
      </c>
      <c r="E108" t="s">
        <v>63</v>
      </c>
      <c r="F108" t="s">
        <v>128</v>
      </c>
      <c r="G108" t="s">
        <v>290</v>
      </c>
      <c r="H108" t="s">
        <v>21</v>
      </c>
      <c r="I108" t="s">
        <v>22</v>
      </c>
      <c r="J108">
        <v>6</v>
      </c>
      <c r="K108">
        <v>20630</v>
      </c>
      <c r="L108">
        <v>123780</v>
      </c>
      <c r="M108">
        <v>100645.96</v>
      </c>
      <c r="N108">
        <v>23134.04</v>
      </c>
      <c r="O108">
        <v>130175.87</v>
      </c>
    </row>
    <row r="109" spans="1:15" x14ac:dyDescent="0.25">
      <c r="A109" t="s">
        <v>291</v>
      </c>
      <c r="B109" s="2">
        <v>45930</v>
      </c>
      <c r="C109" t="s">
        <v>24</v>
      </c>
      <c r="D109" t="s">
        <v>25</v>
      </c>
      <c r="E109" t="s">
        <v>26</v>
      </c>
      <c r="F109" t="s">
        <v>74</v>
      </c>
      <c r="G109" t="s">
        <v>292</v>
      </c>
      <c r="H109" t="s">
        <v>38</v>
      </c>
      <c r="I109" t="s">
        <v>78</v>
      </c>
      <c r="J109">
        <v>17</v>
      </c>
      <c r="K109">
        <v>27459</v>
      </c>
      <c r="L109">
        <v>466803</v>
      </c>
      <c r="M109">
        <v>289706.07</v>
      </c>
      <c r="N109">
        <v>177096.93</v>
      </c>
      <c r="O109">
        <v>454440.99</v>
      </c>
    </row>
    <row r="110" spans="1:15" x14ac:dyDescent="0.25">
      <c r="A110" t="s">
        <v>293</v>
      </c>
      <c r="B110" s="2">
        <v>46046</v>
      </c>
      <c r="C110" t="s">
        <v>31</v>
      </c>
      <c r="D110" t="s">
        <v>32</v>
      </c>
      <c r="E110" t="s">
        <v>33</v>
      </c>
      <c r="F110" t="s">
        <v>128</v>
      </c>
      <c r="G110" t="s">
        <v>294</v>
      </c>
      <c r="H110" t="s">
        <v>65</v>
      </c>
      <c r="I110" t="s">
        <v>66</v>
      </c>
      <c r="J110">
        <v>17</v>
      </c>
      <c r="K110">
        <v>54119</v>
      </c>
      <c r="L110">
        <v>920023</v>
      </c>
      <c r="M110">
        <v>707158.18</v>
      </c>
      <c r="N110">
        <v>212864.82</v>
      </c>
      <c r="O110">
        <v>1009794.65</v>
      </c>
    </row>
    <row r="111" spans="1:15" x14ac:dyDescent="0.25">
      <c r="A111" t="s">
        <v>295</v>
      </c>
      <c r="B111" s="2">
        <v>46240</v>
      </c>
      <c r="C111" t="s">
        <v>45</v>
      </c>
      <c r="D111" t="s">
        <v>46</v>
      </c>
      <c r="E111" t="s">
        <v>47</v>
      </c>
      <c r="F111" t="s">
        <v>19</v>
      </c>
      <c r="G111" t="s">
        <v>296</v>
      </c>
      <c r="H111" t="s">
        <v>65</v>
      </c>
      <c r="I111" t="s">
        <v>154</v>
      </c>
      <c r="J111">
        <v>2</v>
      </c>
      <c r="K111">
        <v>60978</v>
      </c>
      <c r="L111">
        <v>121956</v>
      </c>
      <c r="M111">
        <v>93910.07</v>
      </c>
      <c r="N111">
        <v>28045.93</v>
      </c>
      <c r="O111">
        <v>128538.13</v>
      </c>
    </row>
    <row r="112" spans="1:15" x14ac:dyDescent="0.25">
      <c r="A112" t="s">
        <v>297</v>
      </c>
      <c r="B112" s="2">
        <v>46119</v>
      </c>
      <c r="C112" t="s">
        <v>16</v>
      </c>
      <c r="D112" t="s">
        <v>17</v>
      </c>
      <c r="E112" t="s">
        <v>18</v>
      </c>
      <c r="F112" t="s">
        <v>34</v>
      </c>
      <c r="G112" t="s">
        <v>298</v>
      </c>
      <c r="H112" t="s">
        <v>65</v>
      </c>
      <c r="I112" t="s">
        <v>66</v>
      </c>
      <c r="J112">
        <v>8</v>
      </c>
      <c r="K112">
        <v>17778</v>
      </c>
      <c r="L112">
        <v>142224</v>
      </c>
      <c r="M112">
        <v>107626.14</v>
      </c>
      <c r="N112">
        <v>34597.86</v>
      </c>
      <c r="O112">
        <v>160781.51999999999</v>
      </c>
    </row>
    <row r="113" spans="1:15" x14ac:dyDescent="0.25">
      <c r="A113" t="s">
        <v>299</v>
      </c>
      <c r="B113" s="2">
        <v>46307</v>
      </c>
      <c r="C113" t="s">
        <v>31</v>
      </c>
      <c r="D113" t="s">
        <v>41</v>
      </c>
      <c r="E113" t="s">
        <v>41</v>
      </c>
      <c r="F113" t="s">
        <v>275</v>
      </c>
      <c r="G113" t="s">
        <v>300</v>
      </c>
      <c r="H113" t="s">
        <v>21</v>
      </c>
      <c r="I113" t="s">
        <v>29</v>
      </c>
      <c r="J113">
        <v>7</v>
      </c>
      <c r="K113">
        <v>57103</v>
      </c>
      <c r="L113">
        <v>399721</v>
      </c>
      <c r="M113">
        <v>285534.17</v>
      </c>
      <c r="N113">
        <v>114186.83</v>
      </c>
      <c r="O113">
        <v>424549.8</v>
      </c>
    </row>
    <row r="114" spans="1:15" x14ac:dyDescent="0.25">
      <c r="A114" t="s">
        <v>301</v>
      </c>
      <c r="B114" s="2">
        <v>45803</v>
      </c>
      <c r="C114" t="s">
        <v>24</v>
      </c>
      <c r="D114" t="s">
        <v>62</v>
      </c>
      <c r="E114" t="s">
        <v>63</v>
      </c>
      <c r="F114" t="s">
        <v>115</v>
      </c>
      <c r="G114" t="s">
        <v>302</v>
      </c>
      <c r="H114" t="s">
        <v>21</v>
      </c>
      <c r="I114" t="s">
        <v>22</v>
      </c>
      <c r="J114">
        <v>18</v>
      </c>
      <c r="K114">
        <v>44204</v>
      </c>
      <c r="L114">
        <v>795672</v>
      </c>
      <c r="M114">
        <v>498464.76</v>
      </c>
      <c r="N114">
        <v>297207.24</v>
      </c>
      <c r="O114">
        <v>948600.3</v>
      </c>
    </row>
    <row r="115" spans="1:15" x14ac:dyDescent="0.25">
      <c r="A115" t="s">
        <v>303</v>
      </c>
      <c r="B115" s="2">
        <v>46121</v>
      </c>
      <c r="C115" t="s">
        <v>31</v>
      </c>
      <c r="D115" t="s">
        <v>52</v>
      </c>
      <c r="E115" t="s">
        <v>53</v>
      </c>
      <c r="F115" t="s">
        <v>48</v>
      </c>
      <c r="G115" t="s">
        <v>304</v>
      </c>
      <c r="H115" t="s">
        <v>38</v>
      </c>
      <c r="I115" t="s">
        <v>50</v>
      </c>
      <c r="J115">
        <v>10</v>
      </c>
      <c r="K115">
        <v>24819</v>
      </c>
      <c r="L115">
        <v>248190</v>
      </c>
      <c r="M115">
        <v>182947.31</v>
      </c>
      <c r="N115">
        <v>65242.69</v>
      </c>
      <c r="O115">
        <v>241358.2</v>
      </c>
    </row>
    <row r="116" spans="1:15" x14ac:dyDescent="0.25">
      <c r="A116" t="s">
        <v>305</v>
      </c>
      <c r="B116" s="2">
        <v>45720</v>
      </c>
      <c r="C116" t="s">
        <v>24</v>
      </c>
      <c r="D116" t="s">
        <v>62</v>
      </c>
      <c r="E116" t="s">
        <v>73</v>
      </c>
      <c r="F116" t="s">
        <v>27</v>
      </c>
      <c r="G116" t="s">
        <v>306</v>
      </c>
      <c r="H116" t="s">
        <v>70</v>
      </c>
      <c r="I116" t="s">
        <v>121</v>
      </c>
      <c r="J116">
        <v>3</v>
      </c>
      <c r="K116">
        <v>56227</v>
      </c>
      <c r="L116">
        <v>168681</v>
      </c>
      <c r="M116">
        <v>120756.34</v>
      </c>
      <c r="N116">
        <v>47924.66</v>
      </c>
      <c r="O116">
        <v>157355.45000000001</v>
      </c>
    </row>
    <row r="117" spans="1:15" x14ac:dyDescent="0.25">
      <c r="A117" t="s">
        <v>307</v>
      </c>
      <c r="B117" s="2">
        <v>46294</v>
      </c>
      <c r="C117" t="s">
        <v>16</v>
      </c>
      <c r="D117" t="s">
        <v>17</v>
      </c>
      <c r="E117" t="s">
        <v>18</v>
      </c>
      <c r="F117" t="s">
        <v>34</v>
      </c>
      <c r="G117" t="s">
        <v>308</v>
      </c>
      <c r="H117" t="s">
        <v>21</v>
      </c>
      <c r="I117" t="s">
        <v>22</v>
      </c>
      <c r="J117">
        <v>7</v>
      </c>
      <c r="K117">
        <v>40839</v>
      </c>
      <c r="L117">
        <v>285873</v>
      </c>
      <c r="M117">
        <v>198369.64</v>
      </c>
      <c r="N117">
        <v>87503.360000000001</v>
      </c>
      <c r="O117">
        <v>265136.03999999998</v>
      </c>
    </row>
    <row r="118" spans="1:15" x14ac:dyDescent="0.25">
      <c r="A118" t="s">
        <v>309</v>
      </c>
      <c r="B118" s="2">
        <v>46185</v>
      </c>
      <c r="C118" t="s">
        <v>16</v>
      </c>
      <c r="D118" t="s">
        <v>84</v>
      </c>
      <c r="E118" t="s">
        <v>85</v>
      </c>
      <c r="F118" t="s">
        <v>100</v>
      </c>
      <c r="G118" t="s">
        <v>310</v>
      </c>
      <c r="H118" t="s">
        <v>70</v>
      </c>
      <c r="I118" t="s">
        <v>121</v>
      </c>
      <c r="J118">
        <v>1</v>
      </c>
      <c r="K118">
        <v>64105</v>
      </c>
      <c r="L118">
        <v>64105</v>
      </c>
      <c r="M118">
        <v>46814.9</v>
      </c>
      <c r="N118">
        <v>17290.099999999999</v>
      </c>
      <c r="O118">
        <v>74902.710000000006</v>
      </c>
    </row>
    <row r="119" spans="1:15" x14ac:dyDescent="0.25">
      <c r="A119" t="s">
        <v>311</v>
      </c>
      <c r="B119" s="2">
        <v>45673</v>
      </c>
      <c r="C119" t="s">
        <v>24</v>
      </c>
      <c r="D119" t="s">
        <v>25</v>
      </c>
      <c r="E119" t="s">
        <v>26</v>
      </c>
      <c r="F119" t="s">
        <v>27</v>
      </c>
      <c r="G119" t="s">
        <v>312</v>
      </c>
      <c r="H119" t="s">
        <v>65</v>
      </c>
      <c r="I119" t="s">
        <v>113</v>
      </c>
      <c r="J119">
        <v>17</v>
      </c>
      <c r="K119">
        <v>35766</v>
      </c>
      <c r="L119">
        <v>608022</v>
      </c>
      <c r="M119">
        <v>500298.88</v>
      </c>
      <c r="N119">
        <v>107723.12</v>
      </c>
      <c r="O119">
        <v>709212.91</v>
      </c>
    </row>
    <row r="120" spans="1:15" x14ac:dyDescent="0.25">
      <c r="A120" t="s">
        <v>313</v>
      </c>
      <c r="B120" s="2">
        <v>46197</v>
      </c>
      <c r="C120" t="s">
        <v>31</v>
      </c>
      <c r="D120" t="s">
        <v>32</v>
      </c>
      <c r="E120" t="s">
        <v>33</v>
      </c>
      <c r="F120" t="s">
        <v>34</v>
      </c>
      <c r="G120" t="s">
        <v>314</v>
      </c>
      <c r="H120" t="s">
        <v>70</v>
      </c>
      <c r="I120" t="s">
        <v>121</v>
      </c>
      <c r="J120">
        <v>20</v>
      </c>
      <c r="K120">
        <v>68944</v>
      </c>
      <c r="L120">
        <v>1378880</v>
      </c>
      <c r="M120">
        <v>892693.17</v>
      </c>
      <c r="N120">
        <v>486186.83</v>
      </c>
      <c r="O120">
        <v>1480745.07</v>
      </c>
    </row>
    <row r="121" spans="1:15" x14ac:dyDescent="0.25">
      <c r="A121" t="s">
        <v>315</v>
      </c>
      <c r="B121" s="2">
        <v>45678</v>
      </c>
      <c r="C121" t="s">
        <v>24</v>
      </c>
      <c r="D121" t="s">
        <v>62</v>
      </c>
      <c r="E121" t="s">
        <v>73</v>
      </c>
      <c r="F121" t="s">
        <v>42</v>
      </c>
      <c r="G121" t="s">
        <v>316</v>
      </c>
      <c r="H121" t="s">
        <v>70</v>
      </c>
      <c r="I121" t="s">
        <v>121</v>
      </c>
      <c r="J121">
        <v>19</v>
      </c>
      <c r="K121">
        <v>55340</v>
      </c>
      <c r="L121">
        <v>1051460</v>
      </c>
      <c r="M121">
        <v>775708.91</v>
      </c>
      <c r="N121">
        <v>275751.09000000003</v>
      </c>
      <c r="O121">
        <v>1024597.44</v>
      </c>
    </row>
    <row r="122" spans="1:15" x14ac:dyDescent="0.25">
      <c r="A122" t="s">
        <v>317</v>
      </c>
      <c r="B122" s="2">
        <v>46087</v>
      </c>
      <c r="C122" t="s">
        <v>31</v>
      </c>
      <c r="D122" t="s">
        <v>41</v>
      </c>
      <c r="E122" t="s">
        <v>41</v>
      </c>
      <c r="F122" t="s">
        <v>34</v>
      </c>
      <c r="G122" t="s">
        <v>318</v>
      </c>
      <c r="H122" t="s">
        <v>21</v>
      </c>
      <c r="I122" t="s">
        <v>22</v>
      </c>
      <c r="J122">
        <v>9</v>
      </c>
      <c r="K122">
        <v>33882</v>
      </c>
      <c r="L122">
        <v>304938</v>
      </c>
      <c r="M122">
        <v>210264.59</v>
      </c>
      <c r="N122">
        <v>94673.41</v>
      </c>
      <c r="O122">
        <v>323893.53000000003</v>
      </c>
    </row>
    <row r="123" spans="1:15" x14ac:dyDescent="0.25">
      <c r="A123" t="s">
        <v>319</v>
      </c>
      <c r="B123" s="2">
        <v>46162</v>
      </c>
      <c r="C123" t="s">
        <v>16</v>
      </c>
      <c r="D123" t="s">
        <v>84</v>
      </c>
      <c r="E123" t="s">
        <v>85</v>
      </c>
      <c r="F123" t="s">
        <v>107</v>
      </c>
      <c r="G123" t="s">
        <v>320</v>
      </c>
      <c r="H123" t="s">
        <v>70</v>
      </c>
      <c r="I123" t="s">
        <v>71</v>
      </c>
      <c r="J123">
        <v>7</v>
      </c>
      <c r="K123">
        <v>51874</v>
      </c>
      <c r="L123">
        <v>363118</v>
      </c>
      <c r="M123">
        <v>286411.19</v>
      </c>
      <c r="N123">
        <v>76706.81</v>
      </c>
      <c r="O123">
        <v>340119.19</v>
      </c>
    </row>
    <row r="124" spans="1:15" x14ac:dyDescent="0.25">
      <c r="A124" t="s">
        <v>321</v>
      </c>
      <c r="B124" s="2">
        <v>45819</v>
      </c>
      <c r="C124" t="s">
        <v>16</v>
      </c>
      <c r="D124" t="s">
        <v>17</v>
      </c>
      <c r="E124" t="s">
        <v>18</v>
      </c>
      <c r="F124" t="s">
        <v>142</v>
      </c>
      <c r="G124" t="s">
        <v>322</v>
      </c>
      <c r="H124" t="s">
        <v>38</v>
      </c>
      <c r="I124" t="s">
        <v>50</v>
      </c>
      <c r="J124">
        <v>5</v>
      </c>
      <c r="K124">
        <v>26556</v>
      </c>
      <c r="L124">
        <v>132780</v>
      </c>
      <c r="M124">
        <v>101106.94</v>
      </c>
      <c r="N124">
        <v>31673.06</v>
      </c>
      <c r="O124">
        <v>149625.48000000001</v>
      </c>
    </row>
    <row r="125" spans="1:15" x14ac:dyDescent="0.25">
      <c r="A125" t="s">
        <v>323</v>
      </c>
      <c r="B125" s="2">
        <v>46180</v>
      </c>
      <c r="C125" t="s">
        <v>24</v>
      </c>
      <c r="D125" t="s">
        <v>25</v>
      </c>
      <c r="E125" t="s">
        <v>26</v>
      </c>
      <c r="F125" t="s">
        <v>100</v>
      </c>
      <c r="G125" t="s">
        <v>324</v>
      </c>
      <c r="H125" t="s">
        <v>21</v>
      </c>
      <c r="I125" t="s">
        <v>22</v>
      </c>
      <c r="J125">
        <v>16</v>
      </c>
      <c r="K125">
        <v>73113</v>
      </c>
      <c r="L125">
        <v>1169808</v>
      </c>
      <c r="M125">
        <v>747915.68</v>
      </c>
      <c r="N125">
        <v>421892.32</v>
      </c>
      <c r="O125">
        <v>1301057.53</v>
      </c>
    </row>
    <row r="126" spans="1:15" x14ac:dyDescent="0.25">
      <c r="A126" t="s">
        <v>325</v>
      </c>
      <c r="B126" s="2">
        <v>45713</v>
      </c>
      <c r="C126" t="s">
        <v>24</v>
      </c>
      <c r="D126" t="s">
        <v>62</v>
      </c>
      <c r="E126" t="s">
        <v>63</v>
      </c>
      <c r="F126" t="s">
        <v>107</v>
      </c>
      <c r="G126" t="s">
        <v>326</v>
      </c>
      <c r="H126" t="s">
        <v>21</v>
      </c>
      <c r="I126" t="s">
        <v>29</v>
      </c>
      <c r="J126">
        <v>16</v>
      </c>
      <c r="K126">
        <v>3816</v>
      </c>
      <c r="L126">
        <v>61056</v>
      </c>
      <c r="M126">
        <v>43761.41</v>
      </c>
      <c r="N126">
        <v>17294.59</v>
      </c>
      <c r="O126">
        <v>66049.679999999993</v>
      </c>
    </row>
    <row r="127" spans="1:15" x14ac:dyDescent="0.25">
      <c r="A127" t="s">
        <v>327</v>
      </c>
      <c r="B127" s="2">
        <v>46063</v>
      </c>
      <c r="C127" t="s">
        <v>45</v>
      </c>
      <c r="D127" t="s">
        <v>57</v>
      </c>
      <c r="E127" t="s">
        <v>58</v>
      </c>
      <c r="F127" t="s">
        <v>34</v>
      </c>
      <c r="G127" t="s">
        <v>328</v>
      </c>
      <c r="H127" t="s">
        <v>38</v>
      </c>
      <c r="I127" t="s">
        <v>39</v>
      </c>
      <c r="J127">
        <v>13</v>
      </c>
      <c r="K127">
        <v>75082</v>
      </c>
      <c r="L127">
        <v>976066</v>
      </c>
      <c r="M127">
        <v>691988.34</v>
      </c>
      <c r="N127">
        <v>284077.65999999997</v>
      </c>
      <c r="O127">
        <v>1157698.8</v>
      </c>
    </row>
    <row r="128" spans="1:15" x14ac:dyDescent="0.25">
      <c r="A128" t="s">
        <v>329</v>
      </c>
      <c r="B128" s="2">
        <v>46181</v>
      </c>
      <c r="C128" t="s">
        <v>31</v>
      </c>
      <c r="D128" t="s">
        <v>41</v>
      </c>
      <c r="E128" t="s">
        <v>41</v>
      </c>
      <c r="F128" t="s">
        <v>19</v>
      </c>
      <c r="G128" t="s">
        <v>330</v>
      </c>
      <c r="H128" t="s">
        <v>38</v>
      </c>
      <c r="I128" t="s">
        <v>39</v>
      </c>
      <c r="J128">
        <v>5</v>
      </c>
      <c r="K128">
        <v>47342</v>
      </c>
      <c r="L128">
        <v>236710</v>
      </c>
      <c r="M128">
        <v>159404.4</v>
      </c>
      <c r="N128">
        <v>77305.600000000006</v>
      </c>
      <c r="O128">
        <v>233004.44</v>
      </c>
    </row>
    <row r="129" spans="1:15" x14ac:dyDescent="0.25">
      <c r="A129" t="s">
        <v>331</v>
      </c>
      <c r="B129" s="2">
        <v>46263</v>
      </c>
      <c r="C129" t="s">
        <v>45</v>
      </c>
      <c r="D129" t="s">
        <v>57</v>
      </c>
      <c r="E129" t="s">
        <v>58</v>
      </c>
      <c r="F129" t="s">
        <v>86</v>
      </c>
      <c r="G129" t="s">
        <v>332</v>
      </c>
      <c r="H129" t="s">
        <v>65</v>
      </c>
      <c r="I129" t="s">
        <v>154</v>
      </c>
      <c r="J129">
        <v>5</v>
      </c>
      <c r="K129">
        <v>20577</v>
      </c>
      <c r="L129">
        <v>102885</v>
      </c>
      <c r="M129">
        <v>86748.85</v>
      </c>
      <c r="N129">
        <v>16136.15</v>
      </c>
      <c r="O129">
        <v>95724.64</v>
      </c>
    </row>
    <row r="130" spans="1:15" x14ac:dyDescent="0.25">
      <c r="A130" t="s">
        <v>333</v>
      </c>
      <c r="B130" s="2">
        <v>45665</v>
      </c>
      <c r="C130" t="s">
        <v>16</v>
      </c>
      <c r="D130" t="s">
        <v>110</v>
      </c>
      <c r="E130" t="s">
        <v>111</v>
      </c>
      <c r="F130" t="s">
        <v>54</v>
      </c>
      <c r="G130" t="s">
        <v>334</v>
      </c>
      <c r="H130" t="s">
        <v>21</v>
      </c>
      <c r="I130" t="s">
        <v>91</v>
      </c>
      <c r="J130">
        <v>13</v>
      </c>
      <c r="K130">
        <v>61252</v>
      </c>
      <c r="L130">
        <v>796276</v>
      </c>
      <c r="M130">
        <v>549422.5</v>
      </c>
      <c r="N130">
        <v>246853.5</v>
      </c>
      <c r="O130">
        <v>817490.43</v>
      </c>
    </row>
    <row r="131" spans="1:15" x14ac:dyDescent="0.25">
      <c r="A131" t="s">
        <v>335</v>
      </c>
      <c r="B131" s="2">
        <v>46104</v>
      </c>
      <c r="C131" t="s">
        <v>24</v>
      </c>
      <c r="D131" t="s">
        <v>25</v>
      </c>
      <c r="E131" t="s">
        <v>26</v>
      </c>
      <c r="F131" t="s">
        <v>74</v>
      </c>
      <c r="G131" t="s">
        <v>336</v>
      </c>
      <c r="H131" t="s">
        <v>21</v>
      </c>
      <c r="I131" t="s">
        <v>29</v>
      </c>
      <c r="J131">
        <v>5</v>
      </c>
      <c r="K131">
        <v>16140</v>
      </c>
      <c r="L131">
        <v>80700</v>
      </c>
      <c r="M131">
        <v>54135.34</v>
      </c>
      <c r="N131">
        <v>26564.66</v>
      </c>
      <c r="O131">
        <v>90556.56</v>
      </c>
    </row>
    <row r="132" spans="1:15" x14ac:dyDescent="0.25">
      <c r="A132" t="s">
        <v>337</v>
      </c>
      <c r="B132" s="2">
        <v>46065</v>
      </c>
      <c r="C132" t="s">
        <v>45</v>
      </c>
      <c r="D132" t="s">
        <v>46</v>
      </c>
      <c r="E132" t="s">
        <v>47</v>
      </c>
      <c r="F132" t="s">
        <v>19</v>
      </c>
      <c r="G132" t="s">
        <v>338</v>
      </c>
      <c r="H132" t="s">
        <v>65</v>
      </c>
      <c r="I132" t="s">
        <v>66</v>
      </c>
      <c r="J132">
        <v>6</v>
      </c>
      <c r="K132">
        <v>65850</v>
      </c>
      <c r="L132">
        <v>395100</v>
      </c>
      <c r="M132">
        <v>299506.73</v>
      </c>
      <c r="N132">
        <v>95593.27</v>
      </c>
      <c r="O132">
        <v>460451.99</v>
      </c>
    </row>
    <row r="133" spans="1:15" x14ac:dyDescent="0.25">
      <c r="A133" t="s">
        <v>339</v>
      </c>
      <c r="B133" s="2">
        <v>46005</v>
      </c>
      <c r="C133" t="s">
        <v>45</v>
      </c>
      <c r="D133" t="s">
        <v>57</v>
      </c>
      <c r="E133" t="s">
        <v>58</v>
      </c>
      <c r="F133" t="s">
        <v>68</v>
      </c>
      <c r="G133" t="s">
        <v>340</v>
      </c>
      <c r="H133" t="s">
        <v>38</v>
      </c>
      <c r="I133" t="s">
        <v>50</v>
      </c>
      <c r="J133">
        <v>8</v>
      </c>
      <c r="K133">
        <v>61405</v>
      </c>
      <c r="L133">
        <v>491240</v>
      </c>
      <c r="M133">
        <v>276352.78000000003</v>
      </c>
      <c r="N133">
        <v>214887.22</v>
      </c>
      <c r="O133">
        <v>484390.6</v>
      </c>
    </row>
    <row r="134" spans="1:15" x14ac:dyDescent="0.25">
      <c r="A134" t="s">
        <v>341</v>
      </c>
      <c r="B134" s="2">
        <v>45834</v>
      </c>
      <c r="C134" t="s">
        <v>31</v>
      </c>
      <c r="D134" t="s">
        <v>32</v>
      </c>
      <c r="E134" t="s">
        <v>33</v>
      </c>
      <c r="F134" t="s">
        <v>68</v>
      </c>
      <c r="G134" t="s">
        <v>342</v>
      </c>
      <c r="H134" t="s">
        <v>65</v>
      </c>
      <c r="I134" t="s">
        <v>113</v>
      </c>
      <c r="J134">
        <v>14</v>
      </c>
      <c r="K134">
        <v>68951</v>
      </c>
      <c r="L134">
        <v>965314</v>
      </c>
      <c r="M134">
        <v>787763.56</v>
      </c>
      <c r="N134">
        <v>177550.44</v>
      </c>
      <c r="O134">
        <v>992428.43</v>
      </c>
    </row>
    <row r="135" spans="1:15" x14ac:dyDescent="0.25">
      <c r="A135" t="s">
        <v>343</v>
      </c>
      <c r="B135" s="2">
        <v>46308</v>
      </c>
      <c r="C135" t="s">
        <v>45</v>
      </c>
      <c r="D135" t="s">
        <v>57</v>
      </c>
      <c r="E135" t="s">
        <v>58</v>
      </c>
      <c r="F135" t="s">
        <v>42</v>
      </c>
      <c r="G135" t="s">
        <v>344</v>
      </c>
      <c r="H135" t="s">
        <v>21</v>
      </c>
      <c r="I135" t="s">
        <v>29</v>
      </c>
      <c r="J135">
        <v>19</v>
      </c>
      <c r="K135">
        <v>27022</v>
      </c>
      <c r="L135">
        <v>513418</v>
      </c>
      <c r="M135">
        <v>304089.45</v>
      </c>
      <c r="N135">
        <v>209328.55</v>
      </c>
      <c r="O135">
        <v>557477.86</v>
      </c>
    </row>
    <row r="136" spans="1:15" x14ac:dyDescent="0.25">
      <c r="A136" t="s">
        <v>345</v>
      </c>
      <c r="B136" s="2">
        <v>45893</v>
      </c>
      <c r="C136" t="s">
        <v>24</v>
      </c>
      <c r="D136" t="s">
        <v>62</v>
      </c>
      <c r="E136" t="s">
        <v>63</v>
      </c>
      <c r="F136" t="s">
        <v>107</v>
      </c>
      <c r="G136" t="s">
        <v>346</v>
      </c>
      <c r="H136" t="s">
        <v>65</v>
      </c>
      <c r="I136" t="s">
        <v>113</v>
      </c>
      <c r="J136">
        <v>5</v>
      </c>
      <c r="K136">
        <v>23395</v>
      </c>
      <c r="L136">
        <v>116975</v>
      </c>
      <c r="M136">
        <v>79561.78</v>
      </c>
      <c r="N136">
        <v>37413.22</v>
      </c>
      <c r="O136">
        <v>139040.94</v>
      </c>
    </row>
    <row r="137" spans="1:15" x14ac:dyDescent="0.25">
      <c r="A137" t="s">
        <v>347</v>
      </c>
      <c r="B137" s="2">
        <v>46168</v>
      </c>
      <c r="C137" t="s">
        <v>24</v>
      </c>
      <c r="D137" t="s">
        <v>25</v>
      </c>
      <c r="E137" t="s">
        <v>26</v>
      </c>
      <c r="F137" t="s">
        <v>142</v>
      </c>
      <c r="G137" t="s">
        <v>348</v>
      </c>
      <c r="H137" t="s">
        <v>38</v>
      </c>
      <c r="I137" t="s">
        <v>39</v>
      </c>
      <c r="J137">
        <v>13</v>
      </c>
      <c r="K137">
        <v>19662</v>
      </c>
      <c r="L137">
        <v>255606</v>
      </c>
      <c r="M137">
        <v>171577.27</v>
      </c>
      <c r="N137">
        <v>84028.73</v>
      </c>
      <c r="O137">
        <v>279681.03000000003</v>
      </c>
    </row>
    <row r="138" spans="1:15" x14ac:dyDescent="0.25">
      <c r="A138" t="s">
        <v>349</v>
      </c>
      <c r="B138" s="2">
        <v>45866</v>
      </c>
      <c r="C138" t="s">
        <v>24</v>
      </c>
      <c r="D138" t="s">
        <v>62</v>
      </c>
      <c r="E138" t="s">
        <v>73</v>
      </c>
      <c r="F138" t="s">
        <v>142</v>
      </c>
      <c r="G138" t="s">
        <v>350</v>
      </c>
      <c r="H138" t="s">
        <v>65</v>
      </c>
      <c r="I138" t="s">
        <v>113</v>
      </c>
      <c r="J138">
        <v>15</v>
      </c>
      <c r="K138">
        <v>1275</v>
      </c>
      <c r="L138">
        <v>19125</v>
      </c>
      <c r="M138">
        <v>10769.57</v>
      </c>
      <c r="N138">
        <v>8355.43</v>
      </c>
      <c r="O138">
        <v>21458.1</v>
      </c>
    </row>
    <row r="139" spans="1:15" x14ac:dyDescent="0.25">
      <c r="A139" t="s">
        <v>351</v>
      </c>
      <c r="B139" s="2">
        <v>45715</v>
      </c>
      <c r="C139" t="s">
        <v>31</v>
      </c>
      <c r="D139" t="s">
        <v>52</v>
      </c>
      <c r="E139" t="s">
        <v>53</v>
      </c>
      <c r="F139" t="s">
        <v>59</v>
      </c>
      <c r="G139" t="s">
        <v>352</v>
      </c>
      <c r="H139" t="s">
        <v>38</v>
      </c>
      <c r="I139" t="s">
        <v>78</v>
      </c>
      <c r="J139">
        <v>4</v>
      </c>
      <c r="K139">
        <v>26875</v>
      </c>
      <c r="L139">
        <v>107500</v>
      </c>
      <c r="M139">
        <v>70404.479999999996</v>
      </c>
      <c r="N139">
        <v>37095.519999999997</v>
      </c>
      <c r="O139">
        <v>117556.08</v>
      </c>
    </row>
    <row r="140" spans="1:15" x14ac:dyDescent="0.25">
      <c r="A140" t="s">
        <v>353</v>
      </c>
      <c r="B140" s="2">
        <v>45685</v>
      </c>
      <c r="C140" t="s">
        <v>16</v>
      </c>
      <c r="D140" t="s">
        <v>110</v>
      </c>
      <c r="E140" t="s">
        <v>111</v>
      </c>
      <c r="F140" t="s">
        <v>275</v>
      </c>
      <c r="G140" t="s">
        <v>354</v>
      </c>
      <c r="H140" t="s">
        <v>70</v>
      </c>
      <c r="I140" t="s">
        <v>71</v>
      </c>
      <c r="J140">
        <v>19</v>
      </c>
      <c r="K140">
        <v>33779</v>
      </c>
      <c r="L140">
        <v>641801</v>
      </c>
      <c r="M140">
        <v>376957.43</v>
      </c>
      <c r="N140">
        <v>264843.57</v>
      </c>
      <c r="O140">
        <v>741726.28</v>
      </c>
    </row>
    <row r="141" spans="1:15" x14ac:dyDescent="0.25">
      <c r="A141" t="s">
        <v>355</v>
      </c>
      <c r="B141" s="2">
        <v>45839</v>
      </c>
      <c r="C141" t="s">
        <v>16</v>
      </c>
      <c r="D141" t="s">
        <v>17</v>
      </c>
      <c r="E141" t="s">
        <v>18</v>
      </c>
      <c r="F141" t="s">
        <v>100</v>
      </c>
      <c r="G141" t="s">
        <v>356</v>
      </c>
      <c r="H141" t="s">
        <v>65</v>
      </c>
      <c r="I141" t="s">
        <v>154</v>
      </c>
      <c r="J141">
        <v>19</v>
      </c>
      <c r="K141">
        <v>29306</v>
      </c>
      <c r="L141">
        <v>556814</v>
      </c>
      <c r="M141">
        <v>377064.71</v>
      </c>
      <c r="N141">
        <v>179749.29</v>
      </c>
      <c r="O141">
        <v>642431.59</v>
      </c>
    </row>
    <row r="142" spans="1:15" x14ac:dyDescent="0.25">
      <c r="A142" t="s">
        <v>357</v>
      </c>
      <c r="B142" s="2">
        <v>46230</v>
      </c>
      <c r="C142" t="s">
        <v>24</v>
      </c>
      <c r="D142" t="s">
        <v>25</v>
      </c>
      <c r="E142" t="s">
        <v>26</v>
      </c>
      <c r="F142" t="s">
        <v>107</v>
      </c>
      <c r="G142" t="s">
        <v>358</v>
      </c>
      <c r="H142" t="s">
        <v>70</v>
      </c>
      <c r="I142" t="s">
        <v>121</v>
      </c>
      <c r="J142">
        <v>4</v>
      </c>
      <c r="K142">
        <v>49755</v>
      </c>
      <c r="L142">
        <v>199020</v>
      </c>
      <c r="M142">
        <v>141696.22</v>
      </c>
      <c r="N142">
        <v>57323.78</v>
      </c>
      <c r="O142">
        <v>231182.64</v>
      </c>
    </row>
    <row r="143" spans="1:15" x14ac:dyDescent="0.25">
      <c r="A143" t="s">
        <v>359</v>
      </c>
      <c r="B143" s="2">
        <v>45723</v>
      </c>
      <c r="C143" t="s">
        <v>31</v>
      </c>
      <c r="D143" t="s">
        <v>41</v>
      </c>
      <c r="E143" t="s">
        <v>41</v>
      </c>
      <c r="F143" t="s">
        <v>59</v>
      </c>
      <c r="G143" t="s">
        <v>360</v>
      </c>
      <c r="H143" t="s">
        <v>65</v>
      </c>
      <c r="I143" t="s">
        <v>154</v>
      </c>
      <c r="J143">
        <v>8</v>
      </c>
      <c r="K143">
        <v>20607</v>
      </c>
      <c r="L143">
        <v>164856</v>
      </c>
      <c r="M143">
        <v>94620.13</v>
      </c>
      <c r="N143">
        <v>70235.87</v>
      </c>
      <c r="O143">
        <v>183390.17</v>
      </c>
    </row>
    <row r="144" spans="1:15" x14ac:dyDescent="0.25">
      <c r="A144" t="s">
        <v>361</v>
      </c>
      <c r="B144" s="2">
        <v>46230</v>
      </c>
      <c r="C144" t="s">
        <v>45</v>
      </c>
      <c r="D144" t="s">
        <v>46</v>
      </c>
      <c r="E144" t="s">
        <v>47</v>
      </c>
      <c r="F144" t="s">
        <v>48</v>
      </c>
      <c r="G144" t="s">
        <v>362</v>
      </c>
      <c r="H144" t="s">
        <v>65</v>
      </c>
      <c r="I144" t="s">
        <v>154</v>
      </c>
      <c r="J144">
        <v>12</v>
      </c>
      <c r="K144">
        <v>13981</v>
      </c>
      <c r="L144">
        <v>167772</v>
      </c>
      <c r="M144">
        <v>124366.91</v>
      </c>
      <c r="N144">
        <v>43405.09</v>
      </c>
      <c r="O144">
        <v>175109.25</v>
      </c>
    </row>
    <row r="145" spans="1:15" x14ac:dyDescent="0.25">
      <c r="A145" t="s">
        <v>363</v>
      </c>
      <c r="B145" s="2">
        <v>46306</v>
      </c>
      <c r="C145" t="s">
        <v>45</v>
      </c>
      <c r="D145" t="s">
        <v>57</v>
      </c>
      <c r="E145" t="s">
        <v>58</v>
      </c>
      <c r="F145" t="s">
        <v>128</v>
      </c>
      <c r="G145" t="s">
        <v>364</v>
      </c>
      <c r="H145" t="s">
        <v>70</v>
      </c>
      <c r="I145" t="s">
        <v>71</v>
      </c>
      <c r="J145">
        <v>5</v>
      </c>
      <c r="K145">
        <v>39335</v>
      </c>
      <c r="L145">
        <v>196675</v>
      </c>
      <c r="M145">
        <v>124288.65</v>
      </c>
      <c r="N145">
        <v>72386.350000000006</v>
      </c>
      <c r="O145">
        <v>213461.93</v>
      </c>
    </row>
    <row r="146" spans="1:15" x14ac:dyDescent="0.25">
      <c r="A146" t="s">
        <v>365</v>
      </c>
      <c r="B146" s="2">
        <v>45658</v>
      </c>
      <c r="C146" t="s">
        <v>45</v>
      </c>
      <c r="D146" t="s">
        <v>80</v>
      </c>
      <c r="E146" t="s">
        <v>81</v>
      </c>
      <c r="F146" t="s">
        <v>54</v>
      </c>
      <c r="G146" t="s">
        <v>366</v>
      </c>
      <c r="H146" t="s">
        <v>65</v>
      </c>
      <c r="I146" t="s">
        <v>66</v>
      </c>
      <c r="J146">
        <v>2</v>
      </c>
      <c r="K146">
        <v>70746</v>
      </c>
      <c r="L146">
        <v>141492</v>
      </c>
      <c r="M146">
        <v>118225.61</v>
      </c>
      <c r="N146">
        <v>23266.39</v>
      </c>
      <c r="O146">
        <v>149321.51999999999</v>
      </c>
    </row>
    <row r="147" spans="1:15" x14ac:dyDescent="0.25">
      <c r="A147" t="s">
        <v>367</v>
      </c>
      <c r="B147" s="2">
        <v>45698</v>
      </c>
      <c r="C147" t="s">
        <v>31</v>
      </c>
      <c r="D147" t="s">
        <v>52</v>
      </c>
      <c r="E147" t="s">
        <v>53</v>
      </c>
      <c r="F147" t="s">
        <v>27</v>
      </c>
      <c r="G147" t="s">
        <v>368</v>
      </c>
      <c r="H147" t="s">
        <v>21</v>
      </c>
      <c r="I147" t="s">
        <v>29</v>
      </c>
      <c r="J147">
        <v>16</v>
      </c>
      <c r="K147">
        <v>59191</v>
      </c>
      <c r="L147">
        <v>947056</v>
      </c>
      <c r="M147">
        <v>681296.85</v>
      </c>
      <c r="N147">
        <v>265759.15000000002</v>
      </c>
      <c r="O147">
        <v>869051.7</v>
      </c>
    </row>
    <row r="148" spans="1:15" x14ac:dyDescent="0.25">
      <c r="A148" t="s">
        <v>369</v>
      </c>
      <c r="B148" s="2">
        <v>45933</v>
      </c>
      <c r="C148" t="s">
        <v>24</v>
      </c>
      <c r="D148" t="s">
        <v>25</v>
      </c>
      <c r="E148" t="s">
        <v>26</v>
      </c>
      <c r="F148" t="s">
        <v>34</v>
      </c>
      <c r="G148" t="s">
        <v>370</v>
      </c>
      <c r="H148" t="s">
        <v>38</v>
      </c>
      <c r="I148" t="s">
        <v>39</v>
      </c>
      <c r="J148">
        <v>18</v>
      </c>
      <c r="K148">
        <v>15301</v>
      </c>
      <c r="L148">
        <v>275418</v>
      </c>
      <c r="M148">
        <v>201708.96</v>
      </c>
      <c r="N148">
        <v>73709.039999999994</v>
      </c>
      <c r="O148">
        <v>264199.08</v>
      </c>
    </row>
    <row r="149" spans="1:15" x14ac:dyDescent="0.25">
      <c r="A149" t="s">
        <v>371</v>
      </c>
      <c r="B149" s="2">
        <v>46314</v>
      </c>
      <c r="C149" t="s">
        <v>45</v>
      </c>
      <c r="D149" t="s">
        <v>57</v>
      </c>
      <c r="E149" t="s">
        <v>58</v>
      </c>
      <c r="F149" t="s">
        <v>42</v>
      </c>
      <c r="G149" t="s">
        <v>372</v>
      </c>
      <c r="H149" t="s">
        <v>70</v>
      </c>
      <c r="I149" t="s">
        <v>71</v>
      </c>
      <c r="J149">
        <v>9</v>
      </c>
      <c r="K149">
        <v>47136</v>
      </c>
      <c r="L149">
        <v>424224</v>
      </c>
      <c r="M149">
        <v>308215.65000000002</v>
      </c>
      <c r="N149">
        <v>116008.35</v>
      </c>
      <c r="O149">
        <v>401952.23</v>
      </c>
    </row>
    <row r="150" spans="1:15" x14ac:dyDescent="0.25">
      <c r="A150" t="s">
        <v>373</v>
      </c>
      <c r="B150" s="2">
        <v>46061</v>
      </c>
      <c r="C150" t="s">
        <v>16</v>
      </c>
      <c r="D150" t="s">
        <v>84</v>
      </c>
      <c r="E150" t="s">
        <v>85</v>
      </c>
      <c r="F150" t="s">
        <v>107</v>
      </c>
      <c r="G150" t="s">
        <v>374</v>
      </c>
      <c r="H150" t="s">
        <v>21</v>
      </c>
      <c r="I150" t="s">
        <v>91</v>
      </c>
      <c r="J150">
        <v>16</v>
      </c>
      <c r="K150">
        <v>47586</v>
      </c>
      <c r="L150">
        <v>761376</v>
      </c>
      <c r="M150">
        <v>577936.69999999995</v>
      </c>
      <c r="N150">
        <v>183439.3</v>
      </c>
      <c r="O150">
        <v>781956.69</v>
      </c>
    </row>
    <row r="151" spans="1:15" x14ac:dyDescent="0.25">
      <c r="A151" t="s">
        <v>375</v>
      </c>
      <c r="B151" s="2">
        <v>46006</v>
      </c>
      <c r="C151" t="s">
        <v>31</v>
      </c>
      <c r="D151" t="s">
        <v>32</v>
      </c>
      <c r="E151" t="s">
        <v>33</v>
      </c>
      <c r="F151" t="s">
        <v>275</v>
      </c>
      <c r="G151" t="s">
        <v>376</v>
      </c>
      <c r="H151" t="s">
        <v>70</v>
      </c>
      <c r="I151" t="s">
        <v>71</v>
      </c>
      <c r="J151">
        <v>18</v>
      </c>
      <c r="K151">
        <v>14786</v>
      </c>
      <c r="L151">
        <v>266148</v>
      </c>
      <c r="M151">
        <v>189517.14</v>
      </c>
      <c r="N151">
        <v>76630.86</v>
      </c>
      <c r="O151">
        <v>257770.94</v>
      </c>
    </row>
    <row r="152" spans="1:15" x14ac:dyDescent="0.25">
      <c r="A152" t="s">
        <v>377</v>
      </c>
      <c r="B152" s="2">
        <v>46319</v>
      </c>
      <c r="C152" t="s">
        <v>31</v>
      </c>
      <c r="D152" t="s">
        <v>32</v>
      </c>
      <c r="E152" t="s">
        <v>33</v>
      </c>
      <c r="F152" t="s">
        <v>107</v>
      </c>
      <c r="G152" t="s">
        <v>378</v>
      </c>
      <c r="H152" t="s">
        <v>65</v>
      </c>
      <c r="I152" t="s">
        <v>66</v>
      </c>
      <c r="J152">
        <v>14</v>
      </c>
      <c r="K152">
        <v>72337</v>
      </c>
      <c r="L152">
        <v>1012718</v>
      </c>
      <c r="M152">
        <v>835092.16</v>
      </c>
      <c r="N152">
        <v>177625.84</v>
      </c>
      <c r="O152">
        <v>936059.87</v>
      </c>
    </row>
    <row r="153" spans="1:15" x14ac:dyDescent="0.25">
      <c r="A153" t="s">
        <v>379</v>
      </c>
      <c r="B153" s="2">
        <v>46080</v>
      </c>
      <c r="C153" t="s">
        <v>24</v>
      </c>
      <c r="D153" t="s">
        <v>62</v>
      </c>
      <c r="E153" t="s">
        <v>73</v>
      </c>
      <c r="F153" t="s">
        <v>68</v>
      </c>
      <c r="G153" t="s">
        <v>380</v>
      </c>
      <c r="H153" t="s">
        <v>38</v>
      </c>
      <c r="I153" t="s">
        <v>78</v>
      </c>
      <c r="J153">
        <v>2</v>
      </c>
      <c r="K153">
        <v>51057</v>
      </c>
      <c r="L153">
        <v>102114</v>
      </c>
      <c r="M153">
        <v>80416.820000000007</v>
      </c>
      <c r="N153">
        <v>21697.18</v>
      </c>
      <c r="O153">
        <v>103184.09</v>
      </c>
    </row>
    <row r="154" spans="1:15" x14ac:dyDescent="0.25">
      <c r="A154" t="s">
        <v>381</v>
      </c>
      <c r="B154" s="2">
        <v>46203</v>
      </c>
      <c r="C154" t="s">
        <v>16</v>
      </c>
      <c r="D154" t="s">
        <v>110</v>
      </c>
      <c r="E154" t="s">
        <v>111</v>
      </c>
      <c r="F154" t="s">
        <v>186</v>
      </c>
      <c r="G154" t="s">
        <v>382</v>
      </c>
      <c r="H154" t="s">
        <v>70</v>
      </c>
      <c r="I154" t="s">
        <v>121</v>
      </c>
      <c r="J154">
        <v>13</v>
      </c>
      <c r="K154">
        <v>50503</v>
      </c>
      <c r="L154">
        <v>656539</v>
      </c>
      <c r="M154">
        <v>472609.29</v>
      </c>
      <c r="N154">
        <v>183929.71</v>
      </c>
      <c r="O154">
        <v>613525.39</v>
      </c>
    </row>
    <row r="155" spans="1:15" x14ac:dyDescent="0.25">
      <c r="A155" t="s">
        <v>383</v>
      </c>
      <c r="B155" s="2">
        <v>45859</v>
      </c>
      <c r="C155" t="s">
        <v>24</v>
      </c>
      <c r="D155" t="s">
        <v>25</v>
      </c>
      <c r="E155" t="s">
        <v>26</v>
      </c>
      <c r="F155" t="s">
        <v>128</v>
      </c>
      <c r="G155" t="s">
        <v>384</v>
      </c>
      <c r="H155" t="s">
        <v>38</v>
      </c>
      <c r="I155" t="s">
        <v>39</v>
      </c>
      <c r="J155">
        <v>4</v>
      </c>
      <c r="K155">
        <v>29965</v>
      </c>
      <c r="L155">
        <v>119860</v>
      </c>
      <c r="M155">
        <v>84361.9</v>
      </c>
      <c r="N155">
        <v>35498.1</v>
      </c>
      <c r="O155">
        <v>126795.94</v>
      </c>
    </row>
    <row r="156" spans="1:15" x14ac:dyDescent="0.25">
      <c r="A156" t="s">
        <v>385</v>
      </c>
      <c r="B156" s="2">
        <v>45760</v>
      </c>
      <c r="C156" t="s">
        <v>16</v>
      </c>
      <c r="D156" t="s">
        <v>110</v>
      </c>
      <c r="E156" t="s">
        <v>111</v>
      </c>
      <c r="F156" t="s">
        <v>86</v>
      </c>
      <c r="G156" t="s">
        <v>386</v>
      </c>
      <c r="H156" t="s">
        <v>65</v>
      </c>
      <c r="I156" t="s">
        <v>66</v>
      </c>
      <c r="J156">
        <v>7</v>
      </c>
      <c r="K156">
        <v>55075</v>
      </c>
      <c r="L156">
        <v>385525</v>
      </c>
      <c r="M156">
        <v>290800.62</v>
      </c>
      <c r="N156">
        <v>94724.38</v>
      </c>
      <c r="O156">
        <v>368642.95</v>
      </c>
    </row>
    <row r="157" spans="1:15" x14ac:dyDescent="0.25">
      <c r="A157" t="s">
        <v>387</v>
      </c>
      <c r="B157" s="2">
        <v>46120</v>
      </c>
      <c r="C157" t="s">
        <v>45</v>
      </c>
      <c r="D157" t="s">
        <v>46</v>
      </c>
      <c r="E157" t="s">
        <v>47</v>
      </c>
      <c r="F157" t="s">
        <v>68</v>
      </c>
      <c r="G157" t="s">
        <v>388</v>
      </c>
      <c r="H157" t="s">
        <v>70</v>
      </c>
      <c r="I157" t="s">
        <v>71</v>
      </c>
      <c r="J157">
        <v>1</v>
      </c>
      <c r="K157">
        <v>5545</v>
      </c>
      <c r="L157">
        <v>5545</v>
      </c>
      <c r="M157">
        <v>3161.33</v>
      </c>
      <c r="N157">
        <v>2383.67</v>
      </c>
      <c r="O157">
        <v>5516.95</v>
      </c>
    </row>
    <row r="158" spans="1:15" x14ac:dyDescent="0.25">
      <c r="A158" t="s">
        <v>389</v>
      </c>
      <c r="B158" s="2">
        <v>45765</v>
      </c>
      <c r="C158" t="s">
        <v>24</v>
      </c>
      <c r="D158" t="s">
        <v>25</v>
      </c>
      <c r="E158" t="s">
        <v>26</v>
      </c>
      <c r="F158" t="s">
        <v>27</v>
      </c>
      <c r="G158" t="s">
        <v>390</v>
      </c>
      <c r="H158" t="s">
        <v>70</v>
      </c>
      <c r="I158" t="s">
        <v>71</v>
      </c>
      <c r="J158">
        <v>16</v>
      </c>
      <c r="K158">
        <v>78888</v>
      </c>
      <c r="L158">
        <v>1262208</v>
      </c>
      <c r="M158">
        <v>835531.03</v>
      </c>
      <c r="N158">
        <v>426676.97</v>
      </c>
      <c r="O158">
        <v>1343645.3</v>
      </c>
    </row>
    <row r="159" spans="1:15" x14ac:dyDescent="0.25">
      <c r="A159" t="s">
        <v>391</v>
      </c>
      <c r="B159" s="2">
        <v>45727</v>
      </c>
      <c r="C159" t="s">
        <v>24</v>
      </c>
      <c r="D159" t="s">
        <v>62</v>
      </c>
      <c r="E159" t="s">
        <v>73</v>
      </c>
      <c r="F159" t="s">
        <v>54</v>
      </c>
      <c r="G159" t="s">
        <v>392</v>
      </c>
      <c r="H159" t="s">
        <v>70</v>
      </c>
      <c r="I159" t="s">
        <v>71</v>
      </c>
      <c r="J159">
        <v>8</v>
      </c>
      <c r="K159">
        <v>75751</v>
      </c>
      <c r="L159">
        <v>606008</v>
      </c>
      <c r="M159">
        <v>417489.99</v>
      </c>
      <c r="N159">
        <v>188518.01</v>
      </c>
      <c r="O159">
        <v>620131.83999999997</v>
      </c>
    </row>
    <row r="160" spans="1:15" x14ac:dyDescent="0.25">
      <c r="A160" t="s">
        <v>393</v>
      </c>
      <c r="B160" s="2">
        <v>46252</v>
      </c>
      <c r="C160" t="s">
        <v>16</v>
      </c>
      <c r="D160" t="s">
        <v>84</v>
      </c>
      <c r="E160" t="s">
        <v>85</v>
      </c>
      <c r="F160" t="s">
        <v>107</v>
      </c>
      <c r="G160" t="s">
        <v>394</v>
      </c>
      <c r="H160" t="s">
        <v>70</v>
      </c>
      <c r="I160" t="s">
        <v>124</v>
      </c>
      <c r="J160">
        <v>16</v>
      </c>
      <c r="K160">
        <v>3093</v>
      </c>
      <c r="L160">
        <v>49488</v>
      </c>
      <c r="M160">
        <v>39325.550000000003</v>
      </c>
      <c r="N160">
        <v>10162.450000000001</v>
      </c>
      <c r="O160">
        <v>49137.79</v>
      </c>
    </row>
    <row r="161" spans="1:15" x14ac:dyDescent="0.25">
      <c r="A161" t="s">
        <v>395</v>
      </c>
      <c r="B161" s="2">
        <v>45997</v>
      </c>
      <c r="C161" t="s">
        <v>45</v>
      </c>
      <c r="D161" t="s">
        <v>80</v>
      </c>
      <c r="E161" t="s">
        <v>81</v>
      </c>
      <c r="F161" t="s">
        <v>59</v>
      </c>
      <c r="G161" t="s">
        <v>396</v>
      </c>
      <c r="H161" t="s">
        <v>65</v>
      </c>
      <c r="I161" t="s">
        <v>113</v>
      </c>
      <c r="J161">
        <v>3</v>
      </c>
      <c r="K161">
        <v>22270</v>
      </c>
      <c r="L161">
        <v>66810</v>
      </c>
      <c r="M161">
        <v>37900.49</v>
      </c>
      <c r="N161">
        <v>28909.51</v>
      </c>
      <c r="O161">
        <v>61221.4</v>
      </c>
    </row>
    <row r="162" spans="1:15" x14ac:dyDescent="0.25">
      <c r="A162" t="s">
        <v>397</v>
      </c>
      <c r="B162" s="2">
        <v>46334</v>
      </c>
      <c r="C162" t="s">
        <v>45</v>
      </c>
      <c r="D162" t="s">
        <v>57</v>
      </c>
      <c r="E162" t="s">
        <v>58</v>
      </c>
      <c r="F162" t="s">
        <v>275</v>
      </c>
      <c r="G162" t="s">
        <v>398</v>
      </c>
      <c r="H162" t="s">
        <v>38</v>
      </c>
      <c r="I162" t="s">
        <v>78</v>
      </c>
      <c r="J162">
        <v>17</v>
      </c>
      <c r="K162">
        <v>71483</v>
      </c>
      <c r="L162">
        <v>1215211</v>
      </c>
      <c r="M162">
        <v>913527.09</v>
      </c>
      <c r="N162">
        <v>301683.90999999997</v>
      </c>
      <c r="O162">
        <v>1208204</v>
      </c>
    </row>
    <row r="163" spans="1:15" x14ac:dyDescent="0.25">
      <c r="A163" t="s">
        <v>399</v>
      </c>
      <c r="B163" s="2">
        <v>45755</v>
      </c>
      <c r="C163" t="s">
        <v>31</v>
      </c>
      <c r="D163" t="s">
        <v>32</v>
      </c>
      <c r="E163" t="s">
        <v>33</v>
      </c>
      <c r="F163" t="s">
        <v>115</v>
      </c>
      <c r="G163" t="s">
        <v>400</v>
      </c>
      <c r="H163" t="s">
        <v>70</v>
      </c>
      <c r="I163" t="s">
        <v>121</v>
      </c>
      <c r="J163">
        <v>15</v>
      </c>
      <c r="K163">
        <v>55680</v>
      </c>
      <c r="L163">
        <v>835200</v>
      </c>
      <c r="M163">
        <v>664038.92000000004</v>
      </c>
      <c r="N163">
        <v>171161.08</v>
      </c>
      <c r="O163">
        <v>814479.61</v>
      </c>
    </row>
    <row r="164" spans="1:15" x14ac:dyDescent="0.25">
      <c r="A164" t="s">
        <v>401</v>
      </c>
      <c r="B164" s="2">
        <v>46244</v>
      </c>
      <c r="C164" t="s">
        <v>45</v>
      </c>
      <c r="D164" t="s">
        <v>46</v>
      </c>
      <c r="E164" t="s">
        <v>47</v>
      </c>
      <c r="F164" t="s">
        <v>48</v>
      </c>
      <c r="G164" t="s">
        <v>402</v>
      </c>
      <c r="H164" t="s">
        <v>70</v>
      </c>
      <c r="I164" t="s">
        <v>124</v>
      </c>
      <c r="J164">
        <v>10</v>
      </c>
      <c r="K164">
        <v>31618</v>
      </c>
      <c r="L164">
        <v>316180</v>
      </c>
      <c r="M164">
        <v>182039.98</v>
      </c>
      <c r="N164">
        <v>134140.01999999999</v>
      </c>
      <c r="O164">
        <v>288709.88</v>
      </c>
    </row>
    <row r="165" spans="1:15" x14ac:dyDescent="0.25">
      <c r="A165" t="s">
        <v>403</v>
      </c>
      <c r="B165" s="2">
        <v>46185</v>
      </c>
      <c r="C165" t="s">
        <v>31</v>
      </c>
      <c r="D165" t="s">
        <v>52</v>
      </c>
      <c r="E165" t="s">
        <v>53</v>
      </c>
      <c r="F165" t="s">
        <v>86</v>
      </c>
      <c r="G165" t="s">
        <v>404</v>
      </c>
      <c r="H165" t="s">
        <v>70</v>
      </c>
      <c r="I165" t="s">
        <v>121</v>
      </c>
      <c r="J165">
        <v>10</v>
      </c>
      <c r="K165">
        <v>20484</v>
      </c>
      <c r="L165">
        <v>204840</v>
      </c>
      <c r="M165">
        <v>136616.73000000001</v>
      </c>
      <c r="N165">
        <v>68223.27</v>
      </c>
      <c r="O165">
        <v>185493.62</v>
      </c>
    </row>
    <row r="166" spans="1:15" x14ac:dyDescent="0.25">
      <c r="A166" t="s">
        <v>405</v>
      </c>
      <c r="B166" s="2">
        <v>45759</v>
      </c>
      <c r="C166" t="s">
        <v>31</v>
      </c>
      <c r="D166" t="s">
        <v>52</v>
      </c>
      <c r="E166" t="s">
        <v>53</v>
      </c>
      <c r="F166" t="s">
        <v>93</v>
      </c>
      <c r="G166" t="s">
        <v>406</v>
      </c>
      <c r="H166" t="s">
        <v>38</v>
      </c>
      <c r="I166" t="s">
        <v>39</v>
      </c>
      <c r="J166">
        <v>16</v>
      </c>
      <c r="K166">
        <v>47175</v>
      </c>
      <c r="L166">
        <v>754800</v>
      </c>
      <c r="M166">
        <v>556891.09</v>
      </c>
      <c r="N166">
        <v>197908.91</v>
      </c>
      <c r="O166">
        <v>736355.11</v>
      </c>
    </row>
    <row r="167" spans="1:15" x14ac:dyDescent="0.25">
      <c r="A167" t="s">
        <v>407</v>
      </c>
      <c r="B167" s="2">
        <v>45945</v>
      </c>
      <c r="C167" t="s">
        <v>16</v>
      </c>
      <c r="D167" t="s">
        <v>110</v>
      </c>
      <c r="E167" t="s">
        <v>111</v>
      </c>
      <c r="F167" t="s">
        <v>34</v>
      </c>
      <c r="G167" t="s">
        <v>408</v>
      </c>
      <c r="H167" t="s">
        <v>65</v>
      </c>
      <c r="I167" t="s">
        <v>113</v>
      </c>
      <c r="J167">
        <v>2</v>
      </c>
      <c r="K167">
        <v>17278</v>
      </c>
      <c r="L167">
        <v>34556</v>
      </c>
      <c r="M167">
        <v>27289.22</v>
      </c>
      <c r="N167">
        <v>7266.78</v>
      </c>
      <c r="O167">
        <v>35540.089999999997</v>
      </c>
    </row>
    <row r="168" spans="1:15" x14ac:dyDescent="0.25">
      <c r="A168" t="s">
        <v>409</v>
      </c>
      <c r="B168" s="2">
        <v>46105</v>
      </c>
      <c r="C168" t="s">
        <v>45</v>
      </c>
      <c r="D168" t="s">
        <v>80</v>
      </c>
      <c r="E168" t="s">
        <v>81</v>
      </c>
      <c r="F168" t="s">
        <v>34</v>
      </c>
      <c r="G168" t="s">
        <v>410</v>
      </c>
      <c r="H168" t="s">
        <v>65</v>
      </c>
      <c r="I168" t="s">
        <v>66</v>
      </c>
      <c r="J168">
        <v>10</v>
      </c>
      <c r="K168">
        <v>1704</v>
      </c>
      <c r="L168">
        <v>17040</v>
      </c>
      <c r="M168">
        <v>14427.96</v>
      </c>
      <c r="N168">
        <v>2612.04</v>
      </c>
      <c r="O168">
        <v>17893.47</v>
      </c>
    </row>
    <row r="169" spans="1:15" x14ac:dyDescent="0.25">
      <c r="A169" t="s">
        <v>411</v>
      </c>
      <c r="B169" s="2">
        <v>46375</v>
      </c>
      <c r="C169" t="s">
        <v>31</v>
      </c>
      <c r="D169" t="s">
        <v>41</v>
      </c>
      <c r="E169" t="s">
        <v>41</v>
      </c>
      <c r="F169" t="s">
        <v>54</v>
      </c>
      <c r="G169" t="s">
        <v>412</v>
      </c>
      <c r="H169" t="s">
        <v>65</v>
      </c>
      <c r="I169" t="s">
        <v>154</v>
      </c>
      <c r="J169">
        <v>1</v>
      </c>
      <c r="K169">
        <v>77428</v>
      </c>
      <c r="L169">
        <v>77428</v>
      </c>
      <c r="M169">
        <v>53662.44</v>
      </c>
      <c r="N169">
        <v>23765.56</v>
      </c>
      <c r="O169">
        <v>91977.38</v>
      </c>
    </row>
    <row r="170" spans="1:15" x14ac:dyDescent="0.25">
      <c r="A170" t="s">
        <v>413</v>
      </c>
      <c r="B170" s="2">
        <v>46008</v>
      </c>
      <c r="C170" t="s">
        <v>24</v>
      </c>
      <c r="D170" t="s">
        <v>62</v>
      </c>
      <c r="E170" t="s">
        <v>63</v>
      </c>
      <c r="F170" t="s">
        <v>100</v>
      </c>
      <c r="G170" t="s">
        <v>414</v>
      </c>
      <c r="H170" t="s">
        <v>65</v>
      </c>
      <c r="I170" t="s">
        <v>66</v>
      </c>
      <c r="J170">
        <v>2</v>
      </c>
      <c r="K170">
        <v>44333</v>
      </c>
      <c r="L170">
        <v>88666</v>
      </c>
      <c r="M170">
        <v>50925.55</v>
      </c>
      <c r="N170">
        <v>37740.449999999997</v>
      </c>
      <c r="O170">
        <v>82239.72</v>
      </c>
    </row>
    <row r="171" spans="1:15" x14ac:dyDescent="0.25">
      <c r="A171" t="s">
        <v>415</v>
      </c>
      <c r="B171" s="2">
        <v>45857</v>
      </c>
      <c r="C171" t="s">
        <v>24</v>
      </c>
      <c r="D171" t="s">
        <v>62</v>
      </c>
      <c r="E171" t="s">
        <v>63</v>
      </c>
      <c r="F171" t="s">
        <v>89</v>
      </c>
      <c r="G171" t="s">
        <v>416</v>
      </c>
      <c r="H171" t="s">
        <v>38</v>
      </c>
      <c r="I171" t="s">
        <v>50</v>
      </c>
      <c r="J171">
        <v>10</v>
      </c>
      <c r="K171">
        <v>50115</v>
      </c>
      <c r="L171">
        <v>501150</v>
      </c>
      <c r="M171">
        <v>356152.71</v>
      </c>
      <c r="N171">
        <v>144997.29</v>
      </c>
      <c r="O171">
        <v>502404.57</v>
      </c>
    </row>
    <row r="172" spans="1:15" x14ac:dyDescent="0.25">
      <c r="A172" t="s">
        <v>417</v>
      </c>
      <c r="B172" s="2">
        <v>46012</v>
      </c>
      <c r="C172" t="s">
        <v>24</v>
      </c>
      <c r="D172" t="s">
        <v>62</v>
      </c>
      <c r="E172" t="s">
        <v>63</v>
      </c>
      <c r="F172" t="s">
        <v>93</v>
      </c>
      <c r="G172" t="s">
        <v>418</v>
      </c>
      <c r="H172" t="s">
        <v>65</v>
      </c>
      <c r="I172" t="s">
        <v>66</v>
      </c>
      <c r="J172">
        <v>8</v>
      </c>
      <c r="K172">
        <v>29356</v>
      </c>
      <c r="L172">
        <v>234848</v>
      </c>
      <c r="M172">
        <v>190767.6</v>
      </c>
      <c r="N172">
        <v>44080.4</v>
      </c>
      <c r="O172">
        <v>252612.37</v>
      </c>
    </row>
    <row r="173" spans="1:15" x14ac:dyDescent="0.25">
      <c r="A173" t="s">
        <v>419</v>
      </c>
      <c r="B173" s="2">
        <v>45974</v>
      </c>
      <c r="C173" t="s">
        <v>31</v>
      </c>
      <c r="D173" t="s">
        <v>32</v>
      </c>
      <c r="E173" t="s">
        <v>33</v>
      </c>
      <c r="F173" t="s">
        <v>139</v>
      </c>
      <c r="G173" t="s">
        <v>420</v>
      </c>
      <c r="H173" t="s">
        <v>70</v>
      </c>
      <c r="I173" t="s">
        <v>124</v>
      </c>
      <c r="J173">
        <v>13</v>
      </c>
      <c r="K173">
        <v>43883</v>
      </c>
      <c r="L173">
        <v>570479</v>
      </c>
      <c r="M173">
        <v>372367.88</v>
      </c>
      <c r="N173">
        <v>198111.12</v>
      </c>
      <c r="O173">
        <v>593844.55000000005</v>
      </c>
    </row>
    <row r="174" spans="1:15" x14ac:dyDescent="0.25">
      <c r="A174" t="s">
        <v>421</v>
      </c>
      <c r="B174" s="2">
        <v>45975</v>
      </c>
      <c r="C174" t="s">
        <v>24</v>
      </c>
      <c r="D174" t="s">
        <v>25</v>
      </c>
      <c r="E174" t="s">
        <v>26</v>
      </c>
      <c r="F174" t="s">
        <v>34</v>
      </c>
      <c r="G174" t="s">
        <v>422</v>
      </c>
      <c r="H174" t="s">
        <v>38</v>
      </c>
      <c r="I174" t="s">
        <v>78</v>
      </c>
      <c r="J174">
        <v>1</v>
      </c>
      <c r="K174">
        <v>38142</v>
      </c>
      <c r="L174">
        <v>38142</v>
      </c>
      <c r="M174">
        <v>26575.07</v>
      </c>
      <c r="N174">
        <v>11566.93</v>
      </c>
      <c r="O174">
        <v>42992</v>
      </c>
    </row>
    <row r="175" spans="1:15" x14ac:dyDescent="0.25">
      <c r="A175" t="s">
        <v>423</v>
      </c>
      <c r="B175" s="2">
        <v>46383</v>
      </c>
      <c r="C175" t="s">
        <v>24</v>
      </c>
      <c r="D175" t="s">
        <v>62</v>
      </c>
      <c r="E175" t="s">
        <v>63</v>
      </c>
      <c r="F175" t="s">
        <v>275</v>
      </c>
      <c r="G175" t="s">
        <v>424</v>
      </c>
      <c r="H175" t="s">
        <v>38</v>
      </c>
      <c r="I175" t="s">
        <v>50</v>
      </c>
      <c r="J175">
        <v>15</v>
      </c>
      <c r="K175">
        <v>77673</v>
      </c>
      <c r="L175">
        <v>1165095</v>
      </c>
      <c r="M175">
        <v>776786.52</v>
      </c>
      <c r="N175">
        <v>388308.47999999998</v>
      </c>
      <c r="O175">
        <v>1116756.6399999999</v>
      </c>
    </row>
    <row r="176" spans="1:15" x14ac:dyDescent="0.25">
      <c r="A176" t="s">
        <v>425</v>
      </c>
      <c r="B176" s="2">
        <v>45718</v>
      </c>
      <c r="C176" t="s">
        <v>16</v>
      </c>
      <c r="D176" t="s">
        <v>84</v>
      </c>
      <c r="E176" t="s">
        <v>85</v>
      </c>
      <c r="F176" t="s">
        <v>139</v>
      </c>
      <c r="G176" t="s">
        <v>426</v>
      </c>
      <c r="H176" t="s">
        <v>65</v>
      </c>
      <c r="I176" t="s">
        <v>66</v>
      </c>
      <c r="J176">
        <v>13</v>
      </c>
      <c r="K176">
        <v>32598</v>
      </c>
      <c r="L176">
        <v>423774</v>
      </c>
      <c r="M176">
        <v>319372.90999999997</v>
      </c>
      <c r="N176">
        <v>104401.09</v>
      </c>
      <c r="O176">
        <v>464492.84</v>
      </c>
    </row>
    <row r="177" spans="1:15" x14ac:dyDescent="0.25">
      <c r="A177" t="s">
        <v>427</v>
      </c>
      <c r="B177" s="2">
        <v>45783</v>
      </c>
      <c r="C177" t="s">
        <v>31</v>
      </c>
      <c r="D177" t="s">
        <v>32</v>
      </c>
      <c r="E177" t="s">
        <v>33</v>
      </c>
      <c r="F177" t="s">
        <v>93</v>
      </c>
      <c r="G177" t="s">
        <v>428</v>
      </c>
      <c r="H177" t="s">
        <v>70</v>
      </c>
      <c r="I177" t="s">
        <v>121</v>
      </c>
      <c r="J177">
        <v>17</v>
      </c>
      <c r="K177">
        <v>11134</v>
      </c>
      <c r="L177">
        <v>189278</v>
      </c>
      <c r="M177">
        <v>137998.82999999999</v>
      </c>
      <c r="N177">
        <v>51279.17</v>
      </c>
      <c r="O177">
        <v>187986.38</v>
      </c>
    </row>
    <row r="178" spans="1:15" x14ac:dyDescent="0.25">
      <c r="A178" t="s">
        <v>429</v>
      </c>
      <c r="B178" s="2">
        <v>46269</v>
      </c>
      <c r="C178" t="s">
        <v>31</v>
      </c>
      <c r="D178" t="s">
        <v>32</v>
      </c>
      <c r="E178" t="s">
        <v>33</v>
      </c>
      <c r="F178" t="s">
        <v>86</v>
      </c>
      <c r="G178" t="s">
        <v>430</v>
      </c>
      <c r="H178" t="s">
        <v>21</v>
      </c>
      <c r="I178" t="s">
        <v>29</v>
      </c>
      <c r="J178">
        <v>13</v>
      </c>
      <c r="K178">
        <v>43533</v>
      </c>
      <c r="L178">
        <v>565929</v>
      </c>
      <c r="M178">
        <v>428982.03</v>
      </c>
      <c r="N178">
        <v>136946.97</v>
      </c>
      <c r="O178">
        <v>534654.12</v>
      </c>
    </row>
    <row r="179" spans="1:15" x14ac:dyDescent="0.25">
      <c r="A179" t="s">
        <v>431</v>
      </c>
      <c r="B179" s="2">
        <v>45893</v>
      </c>
      <c r="C179" t="s">
        <v>45</v>
      </c>
      <c r="D179" t="s">
        <v>46</v>
      </c>
      <c r="E179" t="s">
        <v>47</v>
      </c>
      <c r="F179" t="s">
        <v>93</v>
      </c>
      <c r="G179" t="s">
        <v>432</v>
      </c>
      <c r="H179" t="s">
        <v>21</v>
      </c>
      <c r="I179" t="s">
        <v>91</v>
      </c>
      <c r="J179">
        <v>12</v>
      </c>
      <c r="K179">
        <v>6830</v>
      </c>
      <c r="L179">
        <v>81960</v>
      </c>
      <c r="M179">
        <v>62744.480000000003</v>
      </c>
      <c r="N179">
        <v>19215.52</v>
      </c>
      <c r="O179">
        <v>73810.880000000005</v>
      </c>
    </row>
    <row r="180" spans="1:15" x14ac:dyDescent="0.25">
      <c r="A180" t="s">
        <v>433</v>
      </c>
      <c r="B180" s="2">
        <v>46230</v>
      </c>
      <c r="C180" t="s">
        <v>16</v>
      </c>
      <c r="D180" t="s">
        <v>110</v>
      </c>
      <c r="E180" t="s">
        <v>111</v>
      </c>
      <c r="F180" t="s">
        <v>100</v>
      </c>
      <c r="G180" t="s">
        <v>434</v>
      </c>
      <c r="H180" t="s">
        <v>70</v>
      </c>
      <c r="I180" t="s">
        <v>71</v>
      </c>
      <c r="J180">
        <v>7</v>
      </c>
      <c r="K180">
        <v>24545</v>
      </c>
      <c r="L180">
        <v>171815</v>
      </c>
      <c r="M180">
        <v>130652.99</v>
      </c>
      <c r="N180">
        <v>41162.01</v>
      </c>
      <c r="O180">
        <v>182527.04</v>
      </c>
    </row>
    <row r="181" spans="1:15" x14ac:dyDescent="0.25">
      <c r="A181" t="s">
        <v>435</v>
      </c>
      <c r="B181" s="2">
        <v>46048</v>
      </c>
      <c r="C181" t="s">
        <v>24</v>
      </c>
      <c r="D181" t="s">
        <v>62</v>
      </c>
      <c r="E181" t="s">
        <v>73</v>
      </c>
      <c r="F181" t="s">
        <v>27</v>
      </c>
      <c r="G181" t="s">
        <v>436</v>
      </c>
      <c r="H181" t="s">
        <v>38</v>
      </c>
      <c r="I181" t="s">
        <v>39</v>
      </c>
      <c r="J181">
        <v>9</v>
      </c>
      <c r="K181">
        <v>58778</v>
      </c>
      <c r="L181">
        <v>529002</v>
      </c>
      <c r="M181">
        <v>431071.1</v>
      </c>
      <c r="N181">
        <v>97930.9</v>
      </c>
      <c r="O181">
        <v>485224.05</v>
      </c>
    </row>
    <row r="182" spans="1:15" x14ac:dyDescent="0.25">
      <c r="A182" t="s">
        <v>437</v>
      </c>
      <c r="B182" s="2">
        <v>46170</v>
      </c>
      <c r="C182" t="s">
        <v>16</v>
      </c>
      <c r="D182" t="s">
        <v>17</v>
      </c>
      <c r="E182" t="s">
        <v>18</v>
      </c>
      <c r="F182" t="s">
        <v>115</v>
      </c>
      <c r="G182" t="s">
        <v>438</v>
      </c>
      <c r="H182" t="s">
        <v>70</v>
      </c>
      <c r="I182" t="s">
        <v>124</v>
      </c>
      <c r="J182">
        <v>2</v>
      </c>
      <c r="K182">
        <v>49320</v>
      </c>
      <c r="L182">
        <v>98640</v>
      </c>
      <c r="M182">
        <v>66805.649999999994</v>
      </c>
      <c r="N182">
        <v>31834.35</v>
      </c>
      <c r="O182">
        <v>92817.55</v>
      </c>
    </row>
    <row r="183" spans="1:15" x14ac:dyDescent="0.25">
      <c r="A183" t="s">
        <v>439</v>
      </c>
      <c r="B183" s="2">
        <v>46252</v>
      </c>
      <c r="C183" t="s">
        <v>45</v>
      </c>
      <c r="D183" t="s">
        <v>57</v>
      </c>
      <c r="E183" t="s">
        <v>58</v>
      </c>
      <c r="F183" t="s">
        <v>68</v>
      </c>
      <c r="G183" t="s">
        <v>440</v>
      </c>
      <c r="H183" t="s">
        <v>65</v>
      </c>
      <c r="I183" t="s">
        <v>66</v>
      </c>
      <c r="J183">
        <v>20</v>
      </c>
      <c r="K183">
        <v>47262</v>
      </c>
      <c r="L183">
        <v>945240</v>
      </c>
      <c r="M183">
        <v>774401.24</v>
      </c>
      <c r="N183">
        <v>170838.76</v>
      </c>
      <c r="O183">
        <v>1131940.67</v>
      </c>
    </row>
    <row r="184" spans="1:15" x14ac:dyDescent="0.25">
      <c r="A184" t="s">
        <v>441</v>
      </c>
      <c r="B184" s="2">
        <v>45745</v>
      </c>
      <c r="C184" t="s">
        <v>16</v>
      </c>
      <c r="D184" t="s">
        <v>110</v>
      </c>
      <c r="E184" t="s">
        <v>111</v>
      </c>
      <c r="F184" t="s">
        <v>59</v>
      </c>
      <c r="G184" t="s">
        <v>442</v>
      </c>
      <c r="H184" t="s">
        <v>65</v>
      </c>
      <c r="I184" t="s">
        <v>66</v>
      </c>
      <c r="J184">
        <v>12</v>
      </c>
      <c r="K184">
        <v>78173</v>
      </c>
      <c r="L184">
        <v>938076</v>
      </c>
      <c r="M184">
        <v>745359.11</v>
      </c>
      <c r="N184">
        <v>192716.89</v>
      </c>
      <c r="O184">
        <v>928671.23</v>
      </c>
    </row>
    <row r="185" spans="1:15" x14ac:dyDescent="0.25">
      <c r="A185" t="s">
        <v>443</v>
      </c>
      <c r="B185" s="2">
        <v>45870</v>
      </c>
      <c r="C185" t="s">
        <v>45</v>
      </c>
      <c r="D185" t="s">
        <v>46</v>
      </c>
      <c r="E185" t="s">
        <v>47</v>
      </c>
      <c r="F185" t="s">
        <v>86</v>
      </c>
      <c r="G185" t="s">
        <v>444</v>
      </c>
      <c r="H185" t="s">
        <v>70</v>
      </c>
      <c r="I185" t="s">
        <v>124</v>
      </c>
      <c r="J185">
        <v>6</v>
      </c>
      <c r="K185">
        <v>57567</v>
      </c>
      <c r="L185">
        <v>345402</v>
      </c>
      <c r="M185">
        <v>292895.09999999998</v>
      </c>
      <c r="N185">
        <v>52506.9</v>
      </c>
      <c r="O185">
        <v>400751.02</v>
      </c>
    </row>
    <row r="186" spans="1:15" x14ac:dyDescent="0.25">
      <c r="A186" t="s">
        <v>445</v>
      </c>
      <c r="B186" s="2">
        <v>45990</v>
      </c>
      <c r="C186" t="s">
        <v>31</v>
      </c>
      <c r="D186" t="s">
        <v>52</v>
      </c>
      <c r="E186" t="s">
        <v>53</v>
      </c>
      <c r="F186" t="s">
        <v>42</v>
      </c>
      <c r="G186" t="s">
        <v>446</v>
      </c>
      <c r="H186" t="s">
        <v>65</v>
      </c>
      <c r="I186" t="s">
        <v>113</v>
      </c>
      <c r="J186">
        <v>1</v>
      </c>
      <c r="K186">
        <v>62548</v>
      </c>
      <c r="L186">
        <v>62548</v>
      </c>
      <c r="M186">
        <v>37393.11</v>
      </c>
      <c r="N186">
        <v>25154.89</v>
      </c>
      <c r="O186">
        <v>67288.800000000003</v>
      </c>
    </row>
    <row r="187" spans="1:15" x14ac:dyDescent="0.25">
      <c r="A187" t="s">
        <v>447</v>
      </c>
      <c r="B187" s="2">
        <v>46350</v>
      </c>
      <c r="C187" t="s">
        <v>45</v>
      </c>
      <c r="D187" t="s">
        <v>80</v>
      </c>
      <c r="E187" t="s">
        <v>81</v>
      </c>
      <c r="F187" t="s">
        <v>93</v>
      </c>
      <c r="G187" t="s">
        <v>448</v>
      </c>
      <c r="H187" t="s">
        <v>65</v>
      </c>
      <c r="I187" t="s">
        <v>113</v>
      </c>
      <c r="J187">
        <v>17</v>
      </c>
      <c r="K187">
        <v>65999</v>
      </c>
      <c r="L187">
        <v>1121983</v>
      </c>
      <c r="M187">
        <v>692080.5</v>
      </c>
      <c r="N187">
        <v>429902.5</v>
      </c>
      <c r="O187">
        <v>1101381.2</v>
      </c>
    </row>
    <row r="188" spans="1:15" x14ac:dyDescent="0.25">
      <c r="A188" t="s">
        <v>449</v>
      </c>
      <c r="B188" s="2">
        <v>45988</v>
      </c>
      <c r="C188" t="s">
        <v>31</v>
      </c>
      <c r="D188" t="s">
        <v>41</v>
      </c>
      <c r="E188" t="s">
        <v>41</v>
      </c>
      <c r="F188" t="s">
        <v>128</v>
      </c>
      <c r="G188" t="s">
        <v>450</v>
      </c>
      <c r="H188" t="s">
        <v>21</v>
      </c>
      <c r="I188" t="s">
        <v>29</v>
      </c>
      <c r="J188">
        <v>15</v>
      </c>
      <c r="K188">
        <v>72572</v>
      </c>
      <c r="L188">
        <v>1088580</v>
      </c>
      <c r="M188">
        <v>618914.38</v>
      </c>
      <c r="N188">
        <v>469665.62</v>
      </c>
      <c r="O188">
        <v>1036095.07</v>
      </c>
    </row>
    <row r="189" spans="1:15" x14ac:dyDescent="0.25">
      <c r="A189" t="s">
        <v>451</v>
      </c>
      <c r="B189" s="2">
        <v>46382</v>
      </c>
      <c r="C189" t="s">
        <v>45</v>
      </c>
      <c r="D189" t="s">
        <v>46</v>
      </c>
      <c r="E189" t="s">
        <v>47</v>
      </c>
      <c r="F189" t="s">
        <v>89</v>
      </c>
      <c r="G189" t="s">
        <v>452</v>
      </c>
      <c r="H189" t="s">
        <v>21</v>
      </c>
      <c r="I189" t="s">
        <v>29</v>
      </c>
      <c r="J189">
        <v>3</v>
      </c>
      <c r="K189">
        <v>74281</v>
      </c>
      <c r="L189">
        <v>222843</v>
      </c>
      <c r="M189">
        <v>145293.45000000001</v>
      </c>
      <c r="N189">
        <v>77549.55</v>
      </c>
      <c r="O189">
        <v>213806.58</v>
      </c>
    </row>
    <row r="190" spans="1:15" x14ac:dyDescent="0.25">
      <c r="A190" t="s">
        <v>453</v>
      </c>
      <c r="B190" s="2">
        <v>46328</v>
      </c>
      <c r="C190" t="s">
        <v>24</v>
      </c>
      <c r="D190" t="s">
        <v>25</v>
      </c>
      <c r="E190" t="s">
        <v>26</v>
      </c>
      <c r="F190" t="s">
        <v>186</v>
      </c>
      <c r="G190" t="s">
        <v>454</v>
      </c>
      <c r="H190" t="s">
        <v>65</v>
      </c>
      <c r="I190" t="s">
        <v>113</v>
      </c>
      <c r="J190">
        <v>11</v>
      </c>
      <c r="K190">
        <v>78277</v>
      </c>
      <c r="L190">
        <v>861047</v>
      </c>
      <c r="M190">
        <v>481034.39</v>
      </c>
      <c r="N190">
        <v>380012.61</v>
      </c>
      <c r="O190">
        <v>993244.91</v>
      </c>
    </row>
    <row r="191" spans="1:15" x14ac:dyDescent="0.25">
      <c r="A191" t="s">
        <v>455</v>
      </c>
      <c r="B191" s="2">
        <v>46344</v>
      </c>
      <c r="C191" t="s">
        <v>31</v>
      </c>
      <c r="D191" t="s">
        <v>41</v>
      </c>
      <c r="E191" t="s">
        <v>41</v>
      </c>
      <c r="F191" t="s">
        <v>68</v>
      </c>
      <c r="G191" t="s">
        <v>456</v>
      </c>
      <c r="H191" t="s">
        <v>70</v>
      </c>
      <c r="I191" t="s">
        <v>121</v>
      </c>
      <c r="J191">
        <v>9</v>
      </c>
      <c r="K191">
        <v>2879</v>
      </c>
      <c r="L191">
        <v>25911</v>
      </c>
      <c r="M191">
        <v>16181.16</v>
      </c>
      <c r="N191">
        <v>9729.84</v>
      </c>
      <c r="O191">
        <v>29530.91</v>
      </c>
    </row>
    <row r="192" spans="1:15" x14ac:dyDescent="0.25">
      <c r="A192" t="s">
        <v>457</v>
      </c>
      <c r="B192" s="2">
        <v>46026</v>
      </c>
      <c r="C192" t="s">
        <v>31</v>
      </c>
      <c r="D192" t="s">
        <v>41</v>
      </c>
      <c r="E192" t="s">
        <v>41</v>
      </c>
      <c r="F192" t="s">
        <v>93</v>
      </c>
      <c r="G192" t="s">
        <v>458</v>
      </c>
      <c r="H192" t="s">
        <v>38</v>
      </c>
      <c r="I192" t="s">
        <v>39</v>
      </c>
      <c r="J192">
        <v>7</v>
      </c>
      <c r="K192">
        <v>57871</v>
      </c>
      <c r="L192">
        <v>405097</v>
      </c>
      <c r="M192">
        <v>279833.23</v>
      </c>
      <c r="N192">
        <v>125263.77</v>
      </c>
      <c r="O192">
        <v>454839.17</v>
      </c>
    </row>
    <row r="193" spans="1:15" x14ac:dyDescent="0.25">
      <c r="A193" t="s">
        <v>459</v>
      </c>
      <c r="B193" s="2">
        <v>45853</v>
      </c>
      <c r="C193" t="s">
        <v>45</v>
      </c>
      <c r="D193" t="s">
        <v>80</v>
      </c>
      <c r="E193" t="s">
        <v>81</v>
      </c>
      <c r="F193" t="s">
        <v>42</v>
      </c>
      <c r="G193" t="s">
        <v>460</v>
      </c>
      <c r="H193" t="s">
        <v>21</v>
      </c>
      <c r="I193" t="s">
        <v>29</v>
      </c>
      <c r="J193">
        <v>6</v>
      </c>
      <c r="K193">
        <v>66655</v>
      </c>
      <c r="L193">
        <v>399930</v>
      </c>
      <c r="M193">
        <v>223137.26</v>
      </c>
      <c r="N193">
        <v>176792.74</v>
      </c>
      <c r="O193">
        <v>389542.25</v>
      </c>
    </row>
    <row r="194" spans="1:15" x14ac:dyDescent="0.25">
      <c r="A194" t="s">
        <v>461</v>
      </c>
      <c r="B194" s="2">
        <v>45690</v>
      </c>
      <c r="C194" t="s">
        <v>16</v>
      </c>
      <c r="D194" t="s">
        <v>84</v>
      </c>
      <c r="E194" t="s">
        <v>85</v>
      </c>
      <c r="F194" t="s">
        <v>128</v>
      </c>
      <c r="G194" t="s">
        <v>462</v>
      </c>
      <c r="H194" t="s">
        <v>21</v>
      </c>
      <c r="I194" t="s">
        <v>22</v>
      </c>
      <c r="J194">
        <v>4</v>
      </c>
      <c r="K194">
        <v>43916</v>
      </c>
      <c r="L194">
        <v>175664</v>
      </c>
      <c r="M194">
        <v>114833.9</v>
      </c>
      <c r="N194">
        <v>60830.1</v>
      </c>
      <c r="O194">
        <v>162485.18</v>
      </c>
    </row>
    <row r="195" spans="1:15" x14ac:dyDescent="0.25">
      <c r="A195" t="s">
        <v>463</v>
      </c>
      <c r="B195" s="2">
        <v>45816</v>
      </c>
      <c r="C195" t="s">
        <v>45</v>
      </c>
      <c r="D195" t="s">
        <v>46</v>
      </c>
      <c r="E195" t="s">
        <v>47</v>
      </c>
      <c r="F195" t="s">
        <v>27</v>
      </c>
      <c r="G195" t="s">
        <v>464</v>
      </c>
      <c r="H195" t="s">
        <v>65</v>
      </c>
      <c r="I195" t="s">
        <v>113</v>
      </c>
      <c r="J195">
        <v>6</v>
      </c>
      <c r="K195">
        <v>61188</v>
      </c>
      <c r="L195">
        <v>367128</v>
      </c>
      <c r="M195">
        <v>241429.57</v>
      </c>
      <c r="N195">
        <v>125698.43</v>
      </c>
      <c r="O195">
        <v>435079.41</v>
      </c>
    </row>
    <row r="196" spans="1:15" x14ac:dyDescent="0.25">
      <c r="A196" t="s">
        <v>465</v>
      </c>
      <c r="B196" s="2">
        <v>46271</v>
      </c>
      <c r="C196" t="s">
        <v>31</v>
      </c>
      <c r="D196" t="s">
        <v>32</v>
      </c>
      <c r="E196" t="s">
        <v>33</v>
      </c>
      <c r="F196" t="s">
        <v>186</v>
      </c>
      <c r="G196" t="s">
        <v>466</v>
      </c>
      <c r="H196" t="s">
        <v>70</v>
      </c>
      <c r="I196" t="s">
        <v>124</v>
      </c>
      <c r="J196">
        <v>6</v>
      </c>
      <c r="K196">
        <v>25086</v>
      </c>
      <c r="L196">
        <v>150516</v>
      </c>
      <c r="M196">
        <v>127830.01</v>
      </c>
      <c r="N196">
        <v>22685.99</v>
      </c>
      <c r="O196">
        <v>148411.14000000001</v>
      </c>
    </row>
    <row r="197" spans="1:15" x14ac:dyDescent="0.25">
      <c r="A197" t="s">
        <v>467</v>
      </c>
      <c r="B197" s="2">
        <v>45845</v>
      </c>
      <c r="C197" t="s">
        <v>16</v>
      </c>
      <c r="D197" t="s">
        <v>110</v>
      </c>
      <c r="E197" t="s">
        <v>111</v>
      </c>
      <c r="F197" t="s">
        <v>142</v>
      </c>
      <c r="G197" t="s">
        <v>468</v>
      </c>
      <c r="H197" t="s">
        <v>70</v>
      </c>
      <c r="I197" t="s">
        <v>124</v>
      </c>
      <c r="J197">
        <v>19</v>
      </c>
      <c r="K197">
        <v>58623</v>
      </c>
      <c r="L197">
        <v>1113837</v>
      </c>
      <c r="M197">
        <v>932938.3</v>
      </c>
      <c r="N197">
        <v>180898.7</v>
      </c>
      <c r="O197">
        <v>1145904.51</v>
      </c>
    </row>
    <row r="198" spans="1:15" x14ac:dyDescent="0.25">
      <c r="A198" t="s">
        <v>469</v>
      </c>
      <c r="B198" s="2">
        <v>46141</v>
      </c>
      <c r="C198" t="s">
        <v>16</v>
      </c>
      <c r="D198" t="s">
        <v>110</v>
      </c>
      <c r="E198" t="s">
        <v>111</v>
      </c>
      <c r="F198" t="s">
        <v>275</v>
      </c>
      <c r="G198" t="s">
        <v>470</v>
      </c>
      <c r="H198" t="s">
        <v>65</v>
      </c>
      <c r="I198" t="s">
        <v>66</v>
      </c>
      <c r="J198">
        <v>9</v>
      </c>
      <c r="K198">
        <v>71435</v>
      </c>
      <c r="L198">
        <v>642915</v>
      </c>
      <c r="M198">
        <v>413342.63</v>
      </c>
      <c r="N198">
        <v>229572.37</v>
      </c>
      <c r="O198">
        <v>708094.04</v>
      </c>
    </row>
    <row r="199" spans="1:15" x14ac:dyDescent="0.25">
      <c r="A199" t="s">
        <v>471</v>
      </c>
      <c r="B199" s="2">
        <v>46332</v>
      </c>
      <c r="C199" t="s">
        <v>31</v>
      </c>
      <c r="D199" t="s">
        <v>52</v>
      </c>
      <c r="E199" t="s">
        <v>53</v>
      </c>
      <c r="F199" t="s">
        <v>128</v>
      </c>
      <c r="G199" t="s">
        <v>472</v>
      </c>
      <c r="H199" t="s">
        <v>70</v>
      </c>
      <c r="I199" t="s">
        <v>71</v>
      </c>
      <c r="J199">
        <v>1</v>
      </c>
      <c r="K199">
        <v>74344</v>
      </c>
      <c r="L199">
        <v>74344</v>
      </c>
      <c r="M199">
        <v>58039.54</v>
      </c>
      <c r="N199">
        <v>16304.46</v>
      </c>
      <c r="O199">
        <v>82789.820000000007</v>
      </c>
    </row>
    <row r="200" spans="1:15" x14ac:dyDescent="0.25">
      <c r="A200" t="s">
        <v>473</v>
      </c>
      <c r="B200" s="2">
        <v>45957</v>
      </c>
      <c r="C200" t="s">
        <v>24</v>
      </c>
      <c r="D200" t="s">
        <v>25</v>
      </c>
      <c r="E200" t="s">
        <v>26</v>
      </c>
      <c r="F200" t="s">
        <v>48</v>
      </c>
      <c r="G200" t="s">
        <v>474</v>
      </c>
      <c r="H200" t="s">
        <v>38</v>
      </c>
      <c r="I200" t="s">
        <v>78</v>
      </c>
      <c r="J200">
        <v>1</v>
      </c>
      <c r="K200">
        <v>26204</v>
      </c>
      <c r="L200">
        <v>26204</v>
      </c>
      <c r="M200">
        <v>17134.189999999999</v>
      </c>
      <c r="N200">
        <v>9069.81</v>
      </c>
      <c r="O200">
        <v>31247.14</v>
      </c>
    </row>
    <row r="201" spans="1:15" x14ac:dyDescent="0.25">
      <c r="A201" t="s">
        <v>475</v>
      </c>
      <c r="B201" s="2">
        <v>45988</v>
      </c>
      <c r="C201" t="s">
        <v>24</v>
      </c>
      <c r="D201" t="s">
        <v>62</v>
      </c>
      <c r="E201" t="s">
        <v>63</v>
      </c>
      <c r="F201" t="s">
        <v>74</v>
      </c>
      <c r="G201" t="s">
        <v>476</v>
      </c>
      <c r="H201" t="s">
        <v>21</v>
      </c>
      <c r="I201" t="s">
        <v>29</v>
      </c>
      <c r="J201">
        <v>9</v>
      </c>
      <c r="K201">
        <v>57302</v>
      </c>
      <c r="L201">
        <v>515718</v>
      </c>
      <c r="M201">
        <v>293122.18</v>
      </c>
      <c r="N201">
        <v>222595.82</v>
      </c>
      <c r="O201">
        <v>503307.23</v>
      </c>
    </row>
    <row r="202" spans="1:15" x14ac:dyDescent="0.25">
      <c r="A202" t="s">
        <v>477</v>
      </c>
      <c r="B202" s="2">
        <v>45765</v>
      </c>
      <c r="C202" t="s">
        <v>45</v>
      </c>
      <c r="D202" t="s">
        <v>80</v>
      </c>
      <c r="E202" t="s">
        <v>81</v>
      </c>
      <c r="F202" t="s">
        <v>128</v>
      </c>
      <c r="G202" t="s">
        <v>478</v>
      </c>
      <c r="H202" t="s">
        <v>38</v>
      </c>
      <c r="I202" t="s">
        <v>50</v>
      </c>
      <c r="J202">
        <v>1</v>
      </c>
      <c r="K202">
        <v>58798</v>
      </c>
      <c r="L202">
        <v>58798</v>
      </c>
      <c r="M202">
        <v>45173.95</v>
      </c>
      <c r="N202">
        <v>13624.05</v>
      </c>
      <c r="O202">
        <v>54504.19</v>
      </c>
    </row>
    <row r="203" spans="1:15" x14ac:dyDescent="0.25">
      <c r="A203" t="s">
        <v>479</v>
      </c>
      <c r="B203" s="2">
        <v>45899</v>
      </c>
      <c r="C203" t="s">
        <v>31</v>
      </c>
      <c r="D203" t="s">
        <v>52</v>
      </c>
      <c r="E203" t="s">
        <v>53</v>
      </c>
      <c r="F203" t="s">
        <v>59</v>
      </c>
      <c r="G203" t="s">
        <v>480</v>
      </c>
      <c r="H203" t="s">
        <v>38</v>
      </c>
      <c r="I203" t="s">
        <v>50</v>
      </c>
      <c r="J203">
        <v>15</v>
      </c>
      <c r="K203">
        <v>76741</v>
      </c>
      <c r="L203">
        <v>1151115</v>
      </c>
      <c r="M203">
        <v>706654.95</v>
      </c>
      <c r="N203">
        <v>444460.05</v>
      </c>
      <c r="O203">
        <v>1147240.54</v>
      </c>
    </row>
    <row r="204" spans="1:15" x14ac:dyDescent="0.25">
      <c r="A204" t="s">
        <v>481</v>
      </c>
      <c r="B204" s="2">
        <v>45693</v>
      </c>
      <c r="C204" t="s">
        <v>31</v>
      </c>
      <c r="D204" t="s">
        <v>52</v>
      </c>
      <c r="E204" t="s">
        <v>53</v>
      </c>
      <c r="F204" t="s">
        <v>275</v>
      </c>
      <c r="G204" t="s">
        <v>482</v>
      </c>
      <c r="H204" t="s">
        <v>38</v>
      </c>
      <c r="I204" t="s">
        <v>78</v>
      </c>
      <c r="J204">
        <v>8</v>
      </c>
      <c r="K204">
        <v>58863</v>
      </c>
      <c r="L204">
        <v>470904</v>
      </c>
      <c r="M204">
        <v>285642.36</v>
      </c>
      <c r="N204">
        <v>185261.64</v>
      </c>
      <c r="O204">
        <v>506550.69</v>
      </c>
    </row>
    <row r="205" spans="1:15" x14ac:dyDescent="0.25">
      <c r="A205" t="s">
        <v>483</v>
      </c>
      <c r="B205" s="2">
        <v>46087</v>
      </c>
      <c r="C205" t="s">
        <v>31</v>
      </c>
      <c r="D205" t="s">
        <v>52</v>
      </c>
      <c r="E205" t="s">
        <v>53</v>
      </c>
      <c r="F205" t="s">
        <v>48</v>
      </c>
      <c r="G205" t="s">
        <v>484</v>
      </c>
      <c r="H205" t="s">
        <v>21</v>
      </c>
      <c r="I205" t="s">
        <v>29</v>
      </c>
      <c r="J205">
        <v>19</v>
      </c>
      <c r="K205">
        <v>38469</v>
      </c>
      <c r="L205">
        <v>730911</v>
      </c>
      <c r="M205">
        <v>610184.13</v>
      </c>
      <c r="N205">
        <v>120726.87</v>
      </c>
      <c r="O205">
        <v>796346.91</v>
      </c>
    </row>
    <row r="206" spans="1:15" x14ac:dyDescent="0.25">
      <c r="A206" t="s">
        <v>485</v>
      </c>
      <c r="B206" s="2">
        <v>46032</v>
      </c>
      <c r="C206" t="s">
        <v>24</v>
      </c>
      <c r="D206" t="s">
        <v>62</v>
      </c>
      <c r="E206" t="s">
        <v>73</v>
      </c>
      <c r="F206" t="s">
        <v>59</v>
      </c>
      <c r="G206" t="s">
        <v>486</v>
      </c>
      <c r="H206" t="s">
        <v>65</v>
      </c>
      <c r="I206" t="s">
        <v>113</v>
      </c>
      <c r="J206">
        <v>6</v>
      </c>
      <c r="K206">
        <v>19744</v>
      </c>
      <c r="L206">
        <v>118464</v>
      </c>
      <c r="M206">
        <v>78445.89</v>
      </c>
      <c r="N206">
        <v>40018.11</v>
      </c>
      <c r="O206">
        <v>130210.01</v>
      </c>
    </row>
    <row r="207" spans="1:15" x14ac:dyDescent="0.25">
      <c r="A207" t="s">
        <v>487</v>
      </c>
      <c r="B207" s="2">
        <v>46224</v>
      </c>
      <c r="C207" t="s">
        <v>24</v>
      </c>
      <c r="D207" t="s">
        <v>62</v>
      </c>
      <c r="E207" t="s">
        <v>63</v>
      </c>
      <c r="F207" t="s">
        <v>48</v>
      </c>
      <c r="G207" t="s">
        <v>488</v>
      </c>
      <c r="H207" t="s">
        <v>38</v>
      </c>
      <c r="I207" t="s">
        <v>50</v>
      </c>
      <c r="J207">
        <v>7</v>
      </c>
      <c r="K207">
        <v>57267</v>
      </c>
      <c r="L207">
        <v>400869</v>
      </c>
      <c r="M207">
        <v>246910.93</v>
      </c>
      <c r="N207">
        <v>153958.07</v>
      </c>
      <c r="O207">
        <v>399595.96</v>
      </c>
    </row>
    <row r="208" spans="1:15" x14ac:dyDescent="0.25">
      <c r="A208" t="s">
        <v>489</v>
      </c>
      <c r="B208" s="2">
        <v>45986</v>
      </c>
      <c r="C208" t="s">
        <v>24</v>
      </c>
      <c r="D208" t="s">
        <v>62</v>
      </c>
      <c r="E208" t="s">
        <v>73</v>
      </c>
      <c r="F208" t="s">
        <v>54</v>
      </c>
      <c r="G208" t="s">
        <v>490</v>
      </c>
      <c r="H208" t="s">
        <v>70</v>
      </c>
      <c r="I208" t="s">
        <v>124</v>
      </c>
      <c r="J208">
        <v>7</v>
      </c>
      <c r="K208">
        <v>68083</v>
      </c>
      <c r="L208">
        <v>476581</v>
      </c>
      <c r="M208">
        <v>378219.83</v>
      </c>
      <c r="N208">
        <v>98361.17</v>
      </c>
      <c r="O208">
        <v>489034.33</v>
      </c>
    </row>
    <row r="209" spans="1:15" x14ac:dyDescent="0.25">
      <c r="A209" t="s">
        <v>491</v>
      </c>
      <c r="B209" s="2">
        <v>46274</v>
      </c>
      <c r="C209" t="s">
        <v>24</v>
      </c>
      <c r="D209" t="s">
        <v>62</v>
      </c>
      <c r="E209" t="s">
        <v>73</v>
      </c>
      <c r="F209" t="s">
        <v>74</v>
      </c>
      <c r="G209" t="s">
        <v>492</v>
      </c>
      <c r="H209" t="s">
        <v>70</v>
      </c>
      <c r="I209" t="s">
        <v>124</v>
      </c>
      <c r="J209">
        <v>13</v>
      </c>
      <c r="K209">
        <v>61640</v>
      </c>
      <c r="L209">
        <v>801320</v>
      </c>
      <c r="M209">
        <v>455930.03</v>
      </c>
      <c r="N209">
        <v>345389.97</v>
      </c>
      <c r="O209">
        <v>795999.72</v>
      </c>
    </row>
    <row r="210" spans="1:15" x14ac:dyDescent="0.25">
      <c r="A210" t="s">
        <v>493</v>
      </c>
      <c r="B210" s="2">
        <v>45677</v>
      </c>
      <c r="C210" t="s">
        <v>16</v>
      </c>
      <c r="D210" t="s">
        <v>17</v>
      </c>
      <c r="E210" t="s">
        <v>18</v>
      </c>
      <c r="F210" t="s">
        <v>27</v>
      </c>
      <c r="G210" t="s">
        <v>494</v>
      </c>
      <c r="H210" t="s">
        <v>38</v>
      </c>
      <c r="I210" t="s">
        <v>39</v>
      </c>
      <c r="J210">
        <v>11</v>
      </c>
      <c r="K210">
        <v>7767</v>
      </c>
      <c r="L210">
        <v>85437</v>
      </c>
      <c r="M210">
        <v>50367.73</v>
      </c>
      <c r="N210">
        <v>35069.269999999997</v>
      </c>
      <c r="O210">
        <v>98739.65</v>
      </c>
    </row>
    <row r="211" spans="1:15" x14ac:dyDescent="0.25">
      <c r="A211" t="s">
        <v>495</v>
      </c>
      <c r="B211" s="2">
        <v>45906</v>
      </c>
      <c r="C211" t="s">
        <v>45</v>
      </c>
      <c r="D211" t="s">
        <v>57</v>
      </c>
      <c r="E211" t="s">
        <v>58</v>
      </c>
      <c r="F211" t="s">
        <v>42</v>
      </c>
      <c r="G211" t="s">
        <v>496</v>
      </c>
      <c r="H211" t="s">
        <v>70</v>
      </c>
      <c r="I211" t="s">
        <v>124</v>
      </c>
      <c r="J211">
        <v>9</v>
      </c>
      <c r="K211">
        <v>5148</v>
      </c>
      <c r="L211">
        <v>46332</v>
      </c>
      <c r="M211">
        <v>34092.42</v>
      </c>
      <c r="N211">
        <v>12239.58</v>
      </c>
      <c r="O211">
        <v>44567.96</v>
      </c>
    </row>
    <row r="212" spans="1:15" x14ac:dyDescent="0.25">
      <c r="A212" t="s">
        <v>497</v>
      </c>
      <c r="B212" s="2">
        <v>45719</v>
      </c>
      <c r="C212" t="s">
        <v>45</v>
      </c>
      <c r="D212" t="s">
        <v>46</v>
      </c>
      <c r="E212" t="s">
        <v>47</v>
      </c>
      <c r="F212" t="s">
        <v>42</v>
      </c>
      <c r="G212" t="s">
        <v>498</v>
      </c>
      <c r="H212" t="s">
        <v>21</v>
      </c>
      <c r="I212" t="s">
        <v>91</v>
      </c>
      <c r="J212">
        <v>11</v>
      </c>
      <c r="K212">
        <v>74207</v>
      </c>
      <c r="L212">
        <v>816277</v>
      </c>
      <c r="M212">
        <v>659800.93999999994</v>
      </c>
      <c r="N212">
        <v>156476.06</v>
      </c>
      <c r="O212">
        <v>840436.76</v>
      </c>
    </row>
    <row r="213" spans="1:15" x14ac:dyDescent="0.25">
      <c r="A213" t="s">
        <v>499</v>
      </c>
      <c r="B213" s="2">
        <v>46352</v>
      </c>
      <c r="C213" t="s">
        <v>45</v>
      </c>
      <c r="D213" t="s">
        <v>57</v>
      </c>
      <c r="E213" t="s">
        <v>58</v>
      </c>
      <c r="F213" t="s">
        <v>86</v>
      </c>
      <c r="G213" t="s">
        <v>500</v>
      </c>
      <c r="H213" t="s">
        <v>21</v>
      </c>
      <c r="I213" t="s">
        <v>29</v>
      </c>
      <c r="J213">
        <v>8</v>
      </c>
      <c r="K213">
        <v>40210</v>
      </c>
      <c r="L213">
        <v>321680</v>
      </c>
      <c r="M213">
        <v>243165.5</v>
      </c>
      <c r="N213">
        <v>78514.5</v>
      </c>
      <c r="O213">
        <v>346166.49</v>
      </c>
    </row>
    <row r="214" spans="1:15" x14ac:dyDescent="0.25">
      <c r="A214" t="s">
        <v>501</v>
      </c>
      <c r="B214" s="2">
        <v>45844</v>
      </c>
      <c r="C214" t="s">
        <v>24</v>
      </c>
      <c r="D214" t="s">
        <v>62</v>
      </c>
      <c r="E214" t="s">
        <v>63</v>
      </c>
      <c r="F214" t="s">
        <v>42</v>
      </c>
      <c r="G214" t="s">
        <v>502</v>
      </c>
      <c r="H214" t="s">
        <v>70</v>
      </c>
      <c r="I214" t="s">
        <v>121</v>
      </c>
      <c r="J214">
        <v>3</v>
      </c>
      <c r="K214">
        <v>63575</v>
      </c>
      <c r="L214">
        <v>190725</v>
      </c>
      <c r="M214">
        <v>110001.5</v>
      </c>
      <c r="N214">
        <v>80723.5</v>
      </c>
      <c r="O214">
        <v>198346.27</v>
      </c>
    </row>
    <row r="215" spans="1:15" x14ac:dyDescent="0.25">
      <c r="A215" t="s">
        <v>503</v>
      </c>
      <c r="B215" s="2">
        <v>45715</v>
      </c>
      <c r="C215" t="s">
        <v>45</v>
      </c>
      <c r="D215" t="s">
        <v>57</v>
      </c>
      <c r="E215" t="s">
        <v>58</v>
      </c>
      <c r="F215" t="s">
        <v>48</v>
      </c>
      <c r="G215" t="s">
        <v>504</v>
      </c>
      <c r="H215" t="s">
        <v>38</v>
      </c>
      <c r="I215" t="s">
        <v>50</v>
      </c>
      <c r="J215">
        <v>12</v>
      </c>
      <c r="K215">
        <v>43809</v>
      </c>
      <c r="L215">
        <v>525708</v>
      </c>
      <c r="M215">
        <v>341946.32</v>
      </c>
      <c r="N215">
        <v>183761.68</v>
      </c>
      <c r="O215">
        <v>548114.59</v>
      </c>
    </row>
    <row r="216" spans="1:15" x14ac:dyDescent="0.25">
      <c r="A216" t="s">
        <v>505</v>
      </c>
      <c r="B216" s="2">
        <v>45819</v>
      </c>
      <c r="C216" t="s">
        <v>45</v>
      </c>
      <c r="D216" t="s">
        <v>80</v>
      </c>
      <c r="E216" t="s">
        <v>81</v>
      </c>
      <c r="F216" t="s">
        <v>115</v>
      </c>
      <c r="G216" t="s">
        <v>506</v>
      </c>
      <c r="H216" t="s">
        <v>38</v>
      </c>
      <c r="I216" t="s">
        <v>39</v>
      </c>
      <c r="J216">
        <v>2</v>
      </c>
      <c r="K216">
        <v>23029</v>
      </c>
      <c r="L216">
        <v>46058</v>
      </c>
      <c r="M216">
        <v>31199.64</v>
      </c>
      <c r="N216">
        <v>14858.36</v>
      </c>
      <c r="O216">
        <v>43728.62</v>
      </c>
    </row>
    <row r="217" spans="1:15" x14ac:dyDescent="0.25">
      <c r="A217" t="s">
        <v>507</v>
      </c>
      <c r="B217" s="2">
        <v>46193</v>
      </c>
      <c r="C217" t="s">
        <v>31</v>
      </c>
      <c r="D217" t="s">
        <v>52</v>
      </c>
      <c r="E217" t="s">
        <v>53</v>
      </c>
      <c r="F217" t="s">
        <v>100</v>
      </c>
      <c r="G217" t="s">
        <v>508</v>
      </c>
      <c r="H217" t="s">
        <v>65</v>
      </c>
      <c r="I217" t="s">
        <v>66</v>
      </c>
      <c r="J217">
        <v>9</v>
      </c>
      <c r="K217">
        <v>76468</v>
      </c>
      <c r="L217">
        <v>688212</v>
      </c>
      <c r="M217">
        <v>445491.76</v>
      </c>
      <c r="N217">
        <v>242720.24</v>
      </c>
      <c r="O217">
        <v>681721.01</v>
      </c>
    </row>
    <row r="218" spans="1:15" x14ac:dyDescent="0.25">
      <c r="A218" t="s">
        <v>509</v>
      </c>
      <c r="B218" s="2">
        <v>46383</v>
      </c>
      <c r="C218" t="s">
        <v>31</v>
      </c>
      <c r="D218" t="s">
        <v>32</v>
      </c>
      <c r="E218" t="s">
        <v>33</v>
      </c>
      <c r="F218" t="s">
        <v>27</v>
      </c>
      <c r="G218" t="s">
        <v>510</v>
      </c>
      <c r="H218" t="s">
        <v>38</v>
      </c>
      <c r="I218" t="s">
        <v>78</v>
      </c>
      <c r="J218">
        <v>13</v>
      </c>
      <c r="K218">
        <v>66498</v>
      </c>
      <c r="L218">
        <v>864474</v>
      </c>
      <c r="M218">
        <v>548117.80000000005</v>
      </c>
      <c r="N218">
        <v>316356.2</v>
      </c>
      <c r="O218">
        <v>991261.09</v>
      </c>
    </row>
    <row r="219" spans="1:15" x14ac:dyDescent="0.25">
      <c r="A219" t="s">
        <v>511</v>
      </c>
      <c r="B219" s="2">
        <v>45844</v>
      </c>
      <c r="C219" t="s">
        <v>16</v>
      </c>
      <c r="D219" t="s">
        <v>84</v>
      </c>
      <c r="E219" t="s">
        <v>85</v>
      </c>
      <c r="F219" t="s">
        <v>59</v>
      </c>
      <c r="G219" t="s">
        <v>512</v>
      </c>
      <c r="H219" t="s">
        <v>21</v>
      </c>
      <c r="I219" t="s">
        <v>22</v>
      </c>
      <c r="J219">
        <v>2</v>
      </c>
      <c r="K219">
        <v>22675</v>
      </c>
      <c r="L219">
        <v>45350</v>
      </c>
      <c r="M219">
        <v>31793.14</v>
      </c>
      <c r="N219">
        <v>13556.86</v>
      </c>
      <c r="O219">
        <v>48632.45</v>
      </c>
    </row>
    <row r="220" spans="1:15" x14ac:dyDescent="0.25">
      <c r="A220" t="s">
        <v>513</v>
      </c>
      <c r="B220" s="2">
        <v>46189</v>
      </c>
      <c r="C220" t="s">
        <v>45</v>
      </c>
      <c r="D220" t="s">
        <v>80</v>
      </c>
      <c r="E220" t="s">
        <v>81</v>
      </c>
      <c r="F220" t="s">
        <v>59</v>
      </c>
      <c r="G220" t="s">
        <v>514</v>
      </c>
      <c r="H220" t="s">
        <v>38</v>
      </c>
      <c r="I220" t="s">
        <v>50</v>
      </c>
      <c r="J220">
        <v>5</v>
      </c>
      <c r="K220">
        <v>4724</v>
      </c>
      <c r="L220">
        <v>23620</v>
      </c>
      <c r="M220">
        <v>17434.599999999999</v>
      </c>
      <c r="N220">
        <v>6185.4</v>
      </c>
      <c r="O220">
        <v>27253.55</v>
      </c>
    </row>
    <row r="221" spans="1:15" x14ac:dyDescent="0.25">
      <c r="A221" t="s">
        <v>515</v>
      </c>
      <c r="B221" s="2">
        <v>45756</v>
      </c>
      <c r="C221" t="s">
        <v>16</v>
      </c>
      <c r="D221" t="s">
        <v>110</v>
      </c>
      <c r="E221" t="s">
        <v>111</v>
      </c>
      <c r="F221" t="s">
        <v>27</v>
      </c>
      <c r="G221" t="s">
        <v>516</v>
      </c>
      <c r="H221" t="s">
        <v>65</v>
      </c>
      <c r="I221" t="s">
        <v>154</v>
      </c>
      <c r="J221">
        <v>8</v>
      </c>
      <c r="K221">
        <v>75847</v>
      </c>
      <c r="L221">
        <v>606776</v>
      </c>
      <c r="M221">
        <v>356158.01</v>
      </c>
      <c r="N221">
        <v>250617.99</v>
      </c>
      <c r="O221">
        <v>689459.92</v>
      </c>
    </row>
    <row r="222" spans="1:15" x14ac:dyDescent="0.25">
      <c r="A222" t="s">
        <v>517</v>
      </c>
      <c r="B222" s="2">
        <v>46101</v>
      </c>
      <c r="C222" t="s">
        <v>31</v>
      </c>
      <c r="D222" t="s">
        <v>52</v>
      </c>
      <c r="E222" t="s">
        <v>53</v>
      </c>
      <c r="F222" t="s">
        <v>59</v>
      </c>
      <c r="G222" t="s">
        <v>518</v>
      </c>
      <c r="H222" t="s">
        <v>21</v>
      </c>
      <c r="I222" t="s">
        <v>29</v>
      </c>
      <c r="J222">
        <v>11</v>
      </c>
      <c r="K222">
        <v>46892</v>
      </c>
      <c r="L222">
        <v>515812</v>
      </c>
      <c r="M222">
        <v>402959.42</v>
      </c>
      <c r="N222">
        <v>112852.58</v>
      </c>
      <c r="O222">
        <v>564833.93999999994</v>
      </c>
    </row>
    <row r="223" spans="1:15" x14ac:dyDescent="0.25">
      <c r="A223" t="s">
        <v>519</v>
      </c>
      <c r="B223" s="2">
        <v>46176</v>
      </c>
      <c r="C223" t="s">
        <v>45</v>
      </c>
      <c r="D223" t="s">
        <v>57</v>
      </c>
      <c r="E223" t="s">
        <v>58</v>
      </c>
      <c r="F223" t="s">
        <v>19</v>
      </c>
      <c r="G223" t="s">
        <v>520</v>
      </c>
      <c r="H223" t="s">
        <v>65</v>
      </c>
      <c r="I223" t="s">
        <v>66</v>
      </c>
      <c r="J223">
        <v>15</v>
      </c>
      <c r="K223">
        <v>33309</v>
      </c>
      <c r="L223">
        <v>499635</v>
      </c>
      <c r="M223">
        <v>388420.65</v>
      </c>
      <c r="N223">
        <v>111214.35</v>
      </c>
      <c r="O223">
        <v>469532.39</v>
      </c>
    </row>
    <row r="224" spans="1:15" x14ac:dyDescent="0.25">
      <c r="A224" t="s">
        <v>521</v>
      </c>
      <c r="B224" s="2">
        <v>45873</v>
      </c>
      <c r="C224" t="s">
        <v>16</v>
      </c>
      <c r="D224" t="s">
        <v>84</v>
      </c>
      <c r="E224" t="s">
        <v>85</v>
      </c>
      <c r="F224" t="s">
        <v>68</v>
      </c>
      <c r="G224" t="s">
        <v>522</v>
      </c>
      <c r="H224" t="s">
        <v>38</v>
      </c>
      <c r="I224" t="s">
        <v>50</v>
      </c>
      <c r="J224">
        <v>20</v>
      </c>
      <c r="K224">
        <v>530</v>
      </c>
      <c r="L224">
        <v>10600</v>
      </c>
      <c r="M224">
        <v>6361.09</v>
      </c>
      <c r="N224">
        <v>4238.91</v>
      </c>
      <c r="O224">
        <v>10556.85</v>
      </c>
    </row>
    <row r="225" spans="1:15" x14ac:dyDescent="0.25">
      <c r="A225" t="s">
        <v>523</v>
      </c>
      <c r="B225" s="2">
        <v>45764</v>
      </c>
      <c r="C225" t="s">
        <v>16</v>
      </c>
      <c r="D225" t="s">
        <v>110</v>
      </c>
      <c r="E225" t="s">
        <v>111</v>
      </c>
      <c r="F225" t="s">
        <v>89</v>
      </c>
      <c r="G225" t="s">
        <v>524</v>
      </c>
      <c r="H225" t="s">
        <v>38</v>
      </c>
      <c r="I225" t="s">
        <v>78</v>
      </c>
      <c r="J225">
        <v>8</v>
      </c>
      <c r="K225">
        <v>33875</v>
      </c>
      <c r="L225">
        <v>271000</v>
      </c>
      <c r="M225">
        <v>211053.79</v>
      </c>
      <c r="N225">
        <v>59946.21</v>
      </c>
      <c r="O225">
        <v>314523.28000000003</v>
      </c>
    </row>
    <row r="226" spans="1:15" x14ac:dyDescent="0.25">
      <c r="A226" t="s">
        <v>525</v>
      </c>
      <c r="B226" s="2">
        <v>45780</v>
      </c>
      <c r="C226" t="s">
        <v>45</v>
      </c>
      <c r="D226" t="s">
        <v>46</v>
      </c>
      <c r="E226" t="s">
        <v>47</v>
      </c>
      <c r="F226" t="s">
        <v>27</v>
      </c>
      <c r="G226" t="s">
        <v>526</v>
      </c>
      <c r="H226" t="s">
        <v>38</v>
      </c>
      <c r="I226" t="s">
        <v>78</v>
      </c>
      <c r="J226">
        <v>2</v>
      </c>
      <c r="K226">
        <v>32127</v>
      </c>
      <c r="L226">
        <v>64254</v>
      </c>
      <c r="M226">
        <v>41361.47</v>
      </c>
      <c r="N226">
        <v>22892.53</v>
      </c>
      <c r="O226">
        <v>70297.64</v>
      </c>
    </row>
    <row r="227" spans="1:15" x14ac:dyDescent="0.25">
      <c r="A227" t="s">
        <v>527</v>
      </c>
      <c r="B227" s="2">
        <v>46197</v>
      </c>
      <c r="C227" t="s">
        <v>16</v>
      </c>
      <c r="D227" t="s">
        <v>84</v>
      </c>
      <c r="E227" t="s">
        <v>85</v>
      </c>
      <c r="F227" t="s">
        <v>128</v>
      </c>
      <c r="G227" t="s">
        <v>528</v>
      </c>
      <c r="H227" t="s">
        <v>70</v>
      </c>
      <c r="I227" t="s">
        <v>124</v>
      </c>
      <c r="J227">
        <v>11</v>
      </c>
      <c r="K227">
        <v>53613</v>
      </c>
      <c r="L227">
        <v>589743</v>
      </c>
      <c r="M227">
        <v>404968.94</v>
      </c>
      <c r="N227">
        <v>184774.06</v>
      </c>
      <c r="O227">
        <v>681221.16</v>
      </c>
    </row>
    <row r="228" spans="1:15" x14ac:dyDescent="0.25">
      <c r="A228" t="s">
        <v>529</v>
      </c>
      <c r="B228" s="2">
        <v>46104</v>
      </c>
      <c r="C228" t="s">
        <v>16</v>
      </c>
      <c r="D228" t="s">
        <v>110</v>
      </c>
      <c r="E228" t="s">
        <v>111</v>
      </c>
      <c r="F228" t="s">
        <v>128</v>
      </c>
      <c r="G228" t="s">
        <v>530</v>
      </c>
      <c r="H228" t="s">
        <v>70</v>
      </c>
      <c r="I228" t="s">
        <v>121</v>
      </c>
      <c r="J228">
        <v>19</v>
      </c>
      <c r="K228">
        <v>76980</v>
      </c>
      <c r="L228">
        <v>1462620</v>
      </c>
      <c r="M228">
        <v>1165238.8999999999</v>
      </c>
      <c r="N228">
        <v>297381.09999999998</v>
      </c>
      <c r="O228">
        <v>1437560.55</v>
      </c>
    </row>
    <row r="229" spans="1:15" x14ac:dyDescent="0.25">
      <c r="A229" t="s">
        <v>531</v>
      </c>
      <c r="B229" s="2">
        <v>45833</v>
      </c>
      <c r="C229" t="s">
        <v>16</v>
      </c>
      <c r="D229" t="s">
        <v>84</v>
      </c>
      <c r="E229" t="s">
        <v>85</v>
      </c>
      <c r="F229" t="s">
        <v>74</v>
      </c>
      <c r="G229" t="s">
        <v>532</v>
      </c>
      <c r="H229" t="s">
        <v>70</v>
      </c>
      <c r="I229" t="s">
        <v>124</v>
      </c>
      <c r="J229">
        <v>8</v>
      </c>
      <c r="K229">
        <v>65722</v>
      </c>
      <c r="L229">
        <v>525776</v>
      </c>
      <c r="M229">
        <v>424488.13</v>
      </c>
      <c r="N229">
        <v>101287.87</v>
      </c>
      <c r="O229">
        <v>574673.43999999994</v>
      </c>
    </row>
    <row r="230" spans="1:15" x14ac:dyDescent="0.25">
      <c r="A230" t="s">
        <v>533</v>
      </c>
      <c r="B230" s="2">
        <v>45815</v>
      </c>
      <c r="C230" t="s">
        <v>24</v>
      </c>
      <c r="D230" t="s">
        <v>25</v>
      </c>
      <c r="E230" t="s">
        <v>26</v>
      </c>
      <c r="F230" t="s">
        <v>275</v>
      </c>
      <c r="G230" t="s">
        <v>534</v>
      </c>
      <c r="H230" t="s">
        <v>21</v>
      </c>
      <c r="I230" t="s">
        <v>91</v>
      </c>
      <c r="J230">
        <v>20</v>
      </c>
      <c r="K230">
        <v>61436</v>
      </c>
      <c r="L230">
        <v>1228720</v>
      </c>
      <c r="M230">
        <v>897886.74</v>
      </c>
      <c r="N230">
        <v>330833.26</v>
      </c>
      <c r="O230">
        <v>1405365.93</v>
      </c>
    </row>
    <row r="231" spans="1:15" x14ac:dyDescent="0.25">
      <c r="A231" t="s">
        <v>535</v>
      </c>
      <c r="B231" s="2">
        <v>46249</v>
      </c>
      <c r="C231" t="s">
        <v>31</v>
      </c>
      <c r="D231" t="s">
        <v>52</v>
      </c>
      <c r="E231" t="s">
        <v>53</v>
      </c>
      <c r="F231" t="s">
        <v>59</v>
      </c>
      <c r="G231" t="s">
        <v>536</v>
      </c>
      <c r="H231" t="s">
        <v>65</v>
      </c>
      <c r="I231" t="s">
        <v>66</v>
      </c>
      <c r="J231">
        <v>19</v>
      </c>
      <c r="K231">
        <v>19087</v>
      </c>
      <c r="L231">
        <v>362653</v>
      </c>
      <c r="M231">
        <v>250063.05</v>
      </c>
      <c r="N231">
        <v>112589.95</v>
      </c>
      <c r="O231">
        <v>387170.2</v>
      </c>
    </row>
    <row r="232" spans="1:15" x14ac:dyDescent="0.25">
      <c r="A232" t="s">
        <v>537</v>
      </c>
      <c r="B232" s="2">
        <v>46322</v>
      </c>
      <c r="C232" t="s">
        <v>24</v>
      </c>
      <c r="D232" t="s">
        <v>62</v>
      </c>
      <c r="E232" t="s">
        <v>73</v>
      </c>
      <c r="F232" t="s">
        <v>42</v>
      </c>
      <c r="G232" t="s">
        <v>538</v>
      </c>
      <c r="H232" t="s">
        <v>21</v>
      </c>
      <c r="I232" t="s">
        <v>29</v>
      </c>
      <c r="J232">
        <v>18</v>
      </c>
      <c r="K232">
        <v>25159</v>
      </c>
      <c r="L232">
        <v>452862</v>
      </c>
      <c r="M232">
        <v>293641.92</v>
      </c>
      <c r="N232">
        <v>159220.07999999999</v>
      </c>
      <c r="O232">
        <v>470586.58</v>
      </c>
    </row>
    <row r="233" spans="1:15" x14ac:dyDescent="0.25">
      <c r="A233" t="s">
        <v>539</v>
      </c>
      <c r="B233" s="2">
        <v>45939</v>
      </c>
      <c r="C233" t="s">
        <v>16</v>
      </c>
      <c r="D233" t="s">
        <v>84</v>
      </c>
      <c r="E233" t="s">
        <v>85</v>
      </c>
      <c r="F233" t="s">
        <v>68</v>
      </c>
      <c r="G233" t="s">
        <v>540</v>
      </c>
      <c r="H233" t="s">
        <v>65</v>
      </c>
      <c r="I233" t="s">
        <v>113</v>
      </c>
      <c r="J233">
        <v>19</v>
      </c>
      <c r="K233">
        <v>45851</v>
      </c>
      <c r="L233">
        <v>871169</v>
      </c>
      <c r="M233">
        <v>733358.5</v>
      </c>
      <c r="N233">
        <v>137810.5</v>
      </c>
      <c r="O233">
        <v>866605.3</v>
      </c>
    </row>
    <row r="234" spans="1:15" x14ac:dyDescent="0.25">
      <c r="A234" t="s">
        <v>541</v>
      </c>
      <c r="B234" s="2">
        <v>46147</v>
      </c>
      <c r="C234" t="s">
        <v>24</v>
      </c>
      <c r="D234" t="s">
        <v>25</v>
      </c>
      <c r="E234" t="s">
        <v>26</v>
      </c>
      <c r="F234" t="s">
        <v>142</v>
      </c>
      <c r="G234" t="s">
        <v>542</v>
      </c>
      <c r="H234" t="s">
        <v>65</v>
      </c>
      <c r="I234" t="s">
        <v>66</v>
      </c>
      <c r="J234">
        <v>1</v>
      </c>
      <c r="K234">
        <v>49351</v>
      </c>
      <c r="L234">
        <v>49351</v>
      </c>
      <c r="M234">
        <v>31308.5</v>
      </c>
      <c r="N234">
        <v>18042.5</v>
      </c>
      <c r="O234">
        <v>45691.94</v>
      </c>
    </row>
    <row r="235" spans="1:15" x14ac:dyDescent="0.25">
      <c r="A235" t="s">
        <v>543</v>
      </c>
      <c r="B235" s="2">
        <v>45721</v>
      </c>
      <c r="C235" t="s">
        <v>31</v>
      </c>
      <c r="D235" t="s">
        <v>52</v>
      </c>
      <c r="E235" t="s">
        <v>53</v>
      </c>
      <c r="F235" t="s">
        <v>115</v>
      </c>
      <c r="G235" t="s">
        <v>544</v>
      </c>
      <c r="H235" t="s">
        <v>21</v>
      </c>
      <c r="I235" t="s">
        <v>22</v>
      </c>
      <c r="J235">
        <v>2</v>
      </c>
      <c r="K235">
        <v>49861</v>
      </c>
      <c r="L235">
        <v>99722</v>
      </c>
      <c r="M235">
        <v>82083.86</v>
      </c>
      <c r="N235">
        <v>17638.14</v>
      </c>
      <c r="O235">
        <v>102792.94</v>
      </c>
    </row>
    <row r="236" spans="1:15" x14ac:dyDescent="0.25">
      <c r="A236" t="s">
        <v>545</v>
      </c>
      <c r="B236" s="2">
        <v>45981</v>
      </c>
      <c r="C236" t="s">
        <v>24</v>
      </c>
      <c r="D236" t="s">
        <v>62</v>
      </c>
      <c r="E236" t="s">
        <v>73</v>
      </c>
      <c r="F236" t="s">
        <v>34</v>
      </c>
      <c r="G236" t="s">
        <v>546</v>
      </c>
      <c r="H236" t="s">
        <v>38</v>
      </c>
      <c r="I236" t="s">
        <v>39</v>
      </c>
      <c r="J236">
        <v>1</v>
      </c>
      <c r="K236">
        <v>19664</v>
      </c>
      <c r="L236">
        <v>19664</v>
      </c>
      <c r="M236">
        <v>16359.83</v>
      </c>
      <c r="N236">
        <v>3304.17</v>
      </c>
      <c r="O236">
        <v>19258.48</v>
      </c>
    </row>
    <row r="237" spans="1:15" x14ac:dyDescent="0.25">
      <c r="A237" t="s">
        <v>547</v>
      </c>
      <c r="B237" s="2">
        <v>46092</v>
      </c>
      <c r="C237" t="s">
        <v>31</v>
      </c>
      <c r="D237" t="s">
        <v>41</v>
      </c>
      <c r="E237" t="s">
        <v>41</v>
      </c>
      <c r="F237" t="s">
        <v>115</v>
      </c>
      <c r="G237" t="s">
        <v>548</v>
      </c>
      <c r="H237" t="s">
        <v>38</v>
      </c>
      <c r="I237" t="s">
        <v>39</v>
      </c>
      <c r="J237">
        <v>14</v>
      </c>
      <c r="K237">
        <v>41093</v>
      </c>
      <c r="L237">
        <v>575302</v>
      </c>
      <c r="M237">
        <v>486348.32</v>
      </c>
      <c r="N237">
        <v>88953.68</v>
      </c>
      <c r="O237">
        <v>613288.02</v>
      </c>
    </row>
    <row r="238" spans="1:15" x14ac:dyDescent="0.25">
      <c r="A238" t="s">
        <v>549</v>
      </c>
      <c r="B238" s="2">
        <v>46047</v>
      </c>
      <c r="C238" t="s">
        <v>24</v>
      </c>
      <c r="D238" t="s">
        <v>25</v>
      </c>
      <c r="E238" t="s">
        <v>26</v>
      </c>
      <c r="F238" t="s">
        <v>48</v>
      </c>
      <c r="G238" t="s">
        <v>550</v>
      </c>
      <c r="H238" t="s">
        <v>38</v>
      </c>
      <c r="I238" t="s">
        <v>39</v>
      </c>
      <c r="J238">
        <v>12</v>
      </c>
      <c r="K238">
        <v>74600</v>
      </c>
      <c r="L238">
        <v>895200</v>
      </c>
      <c r="M238">
        <v>583618.62</v>
      </c>
      <c r="N238">
        <v>311581.38</v>
      </c>
      <c r="O238">
        <v>980959.32</v>
      </c>
    </row>
    <row r="239" spans="1:15" x14ac:dyDescent="0.25">
      <c r="A239" t="s">
        <v>551</v>
      </c>
      <c r="B239" s="2">
        <v>46378</v>
      </c>
      <c r="C239" t="s">
        <v>16</v>
      </c>
      <c r="D239" t="s">
        <v>17</v>
      </c>
      <c r="E239" t="s">
        <v>18</v>
      </c>
      <c r="F239" t="s">
        <v>139</v>
      </c>
      <c r="G239" t="s">
        <v>552</v>
      </c>
      <c r="H239" t="s">
        <v>65</v>
      </c>
      <c r="I239" t="s">
        <v>154</v>
      </c>
      <c r="J239">
        <v>14</v>
      </c>
      <c r="K239">
        <v>68084</v>
      </c>
      <c r="L239">
        <v>953176</v>
      </c>
      <c r="M239">
        <v>736238.74</v>
      </c>
      <c r="N239">
        <v>216937.26</v>
      </c>
      <c r="O239">
        <v>991304.38</v>
      </c>
    </row>
    <row r="240" spans="1:15" x14ac:dyDescent="0.25">
      <c r="A240" t="s">
        <v>553</v>
      </c>
      <c r="B240" s="2">
        <v>45759</v>
      </c>
      <c r="C240" t="s">
        <v>16</v>
      </c>
      <c r="D240" t="s">
        <v>17</v>
      </c>
      <c r="E240" t="s">
        <v>18</v>
      </c>
      <c r="F240" t="s">
        <v>48</v>
      </c>
      <c r="G240" t="s">
        <v>554</v>
      </c>
      <c r="H240" t="s">
        <v>38</v>
      </c>
      <c r="I240" t="s">
        <v>50</v>
      </c>
      <c r="J240">
        <v>7</v>
      </c>
      <c r="K240">
        <v>34979</v>
      </c>
      <c r="L240">
        <v>244853</v>
      </c>
      <c r="M240">
        <v>159753.65</v>
      </c>
      <c r="N240">
        <v>85099.35</v>
      </c>
      <c r="O240">
        <v>278309.43</v>
      </c>
    </row>
    <row r="241" spans="1:15" x14ac:dyDescent="0.25">
      <c r="A241" t="s">
        <v>555</v>
      </c>
      <c r="B241" s="2">
        <v>45741</v>
      </c>
      <c r="C241" t="s">
        <v>24</v>
      </c>
      <c r="D241" t="s">
        <v>25</v>
      </c>
      <c r="E241" t="s">
        <v>26</v>
      </c>
      <c r="F241" t="s">
        <v>54</v>
      </c>
      <c r="G241" t="s">
        <v>556</v>
      </c>
      <c r="H241" t="s">
        <v>70</v>
      </c>
      <c r="I241" t="s">
        <v>124</v>
      </c>
      <c r="J241">
        <v>11</v>
      </c>
      <c r="K241">
        <v>42959</v>
      </c>
      <c r="L241">
        <v>472549</v>
      </c>
      <c r="M241">
        <v>288801.38</v>
      </c>
      <c r="N241">
        <v>183747.62</v>
      </c>
      <c r="O241">
        <v>533764.68000000005</v>
      </c>
    </row>
    <row r="242" spans="1:15" x14ac:dyDescent="0.25">
      <c r="A242" t="s">
        <v>557</v>
      </c>
      <c r="B242" s="2">
        <v>45988</v>
      </c>
      <c r="C242" t="s">
        <v>45</v>
      </c>
      <c r="D242" t="s">
        <v>80</v>
      </c>
      <c r="E242" t="s">
        <v>81</v>
      </c>
      <c r="F242" t="s">
        <v>107</v>
      </c>
      <c r="G242" t="s">
        <v>558</v>
      </c>
      <c r="H242" t="s">
        <v>21</v>
      </c>
      <c r="I242" t="s">
        <v>29</v>
      </c>
      <c r="J242">
        <v>11</v>
      </c>
      <c r="K242">
        <v>53119</v>
      </c>
      <c r="L242">
        <v>584309</v>
      </c>
      <c r="M242">
        <v>368312.04</v>
      </c>
      <c r="N242">
        <v>215996.96</v>
      </c>
      <c r="O242">
        <v>557360.17000000004</v>
      </c>
    </row>
    <row r="243" spans="1:15" x14ac:dyDescent="0.25">
      <c r="A243" t="s">
        <v>559</v>
      </c>
      <c r="B243" s="2">
        <v>46110</v>
      </c>
      <c r="C243" t="s">
        <v>45</v>
      </c>
      <c r="D243" t="s">
        <v>57</v>
      </c>
      <c r="E243" t="s">
        <v>58</v>
      </c>
      <c r="F243" t="s">
        <v>68</v>
      </c>
      <c r="G243" t="s">
        <v>560</v>
      </c>
      <c r="H243" t="s">
        <v>21</v>
      </c>
      <c r="I243" t="s">
        <v>29</v>
      </c>
      <c r="J243">
        <v>1</v>
      </c>
      <c r="K243">
        <v>25688</v>
      </c>
      <c r="L243">
        <v>25688</v>
      </c>
      <c r="M243">
        <v>20512.89</v>
      </c>
      <c r="N243">
        <v>5175.1099999999997</v>
      </c>
      <c r="O243">
        <v>30337.01</v>
      </c>
    </row>
    <row r="244" spans="1:15" x14ac:dyDescent="0.25">
      <c r="A244" t="s">
        <v>561</v>
      </c>
      <c r="B244" s="2">
        <v>46045</v>
      </c>
      <c r="C244" t="s">
        <v>24</v>
      </c>
      <c r="D244" t="s">
        <v>62</v>
      </c>
      <c r="E244" t="s">
        <v>73</v>
      </c>
      <c r="F244" t="s">
        <v>54</v>
      </c>
      <c r="G244" t="s">
        <v>562</v>
      </c>
      <c r="H244" t="s">
        <v>70</v>
      </c>
      <c r="I244" t="s">
        <v>121</v>
      </c>
      <c r="J244">
        <v>1</v>
      </c>
      <c r="K244">
        <v>63030</v>
      </c>
      <c r="L244">
        <v>63030</v>
      </c>
      <c r="M244">
        <v>42682.17</v>
      </c>
      <c r="N244">
        <v>20347.830000000002</v>
      </c>
      <c r="O244">
        <v>74836.88</v>
      </c>
    </row>
    <row r="245" spans="1:15" x14ac:dyDescent="0.25">
      <c r="A245" t="s">
        <v>563</v>
      </c>
      <c r="B245" s="2">
        <v>45910</v>
      </c>
      <c r="C245" t="s">
        <v>16</v>
      </c>
      <c r="D245" t="s">
        <v>17</v>
      </c>
      <c r="E245" t="s">
        <v>18</v>
      </c>
      <c r="F245" t="s">
        <v>68</v>
      </c>
      <c r="G245" t="s">
        <v>564</v>
      </c>
      <c r="H245" t="s">
        <v>38</v>
      </c>
      <c r="I245" t="s">
        <v>39</v>
      </c>
      <c r="J245">
        <v>12</v>
      </c>
      <c r="K245">
        <v>35442</v>
      </c>
      <c r="L245">
        <v>425304</v>
      </c>
      <c r="M245">
        <v>298285.53000000003</v>
      </c>
      <c r="N245">
        <v>127018.47</v>
      </c>
      <c r="O245">
        <v>481819.47</v>
      </c>
    </row>
    <row r="246" spans="1:15" x14ac:dyDescent="0.25">
      <c r="A246" t="s">
        <v>565</v>
      </c>
      <c r="B246" s="2">
        <v>46290</v>
      </c>
      <c r="C246" t="s">
        <v>24</v>
      </c>
      <c r="D246" t="s">
        <v>25</v>
      </c>
      <c r="E246" t="s">
        <v>26</v>
      </c>
      <c r="F246" t="s">
        <v>142</v>
      </c>
      <c r="G246" t="s">
        <v>566</v>
      </c>
      <c r="H246" t="s">
        <v>21</v>
      </c>
      <c r="I246" t="s">
        <v>22</v>
      </c>
      <c r="J246">
        <v>2</v>
      </c>
      <c r="K246">
        <v>40513</v>
      </c>
      <c r="L246">
        <v>81026</v>
      </c>
      <c r="M246">
        <v>59421.23</v>
      </c>
      <c r="N246">
        <v>21604.77</v>
      </c>
      <c r="O246">
        <v>74178.06</v>
      </c>
    </row>
    <row r="247" spans="1:15" x14ac:dyDescent="0.25">
      <c r="A247" t="s">
        <v>567</v>
      </c>
      <c r="B247" s="2">
        <v>46070</v>
      </c>
      <c r="C247" t="s">
        <v>31</v>
      </c>
      <c r="D247" t="s">
        <v>41</v>
      </c>
      <c r="E247" t="s">
        <v>41</v>
      </c>
      <c r="F247" t="s">
        <v>100</v>
      </c>
      <c r="G247" t="s">
        <v>568</v>
      </c>
      <c r="H247" t="s">
        <v>70</v>
      </c>
      <c r="I247" t="s">
        <v>71</v>
      </c>
      <c r="J247">
        <v>20</v>
      </c>
      <c r="K247">
        <v>50589</v>
      </c>
      <c r="L247">
        <v>1011780</v>
      </c>
      <c r="M247">
        <v>663356.01</v>
      </c>
      <c r="N247">
        <v>348423.99</v>
      </c>
      <c r="O247">
        <v>925886.78</v>
      </c>
    </row>
    <row r="248" spans="1:15" x14ac:dyDescent="0.25">
      <c r="A248" t="s">
        <v>569</v>
      </c>
      <c r="B248" s="2">
        <v>45879</v>
      </c>
      <c r="C248" t="s">
        <v>16</v>
      </c>
      <c r="D248" t="s">
        <v>110</v>
      </c>
      <c r="E248" t="s">
        <v>111</v>
      </c>
      <c r="F248" t="s">
        <v>100</v>
      </c>
      <c r="G248" t="s">
        <v>570</v>
      </c>
      <c r="H248" t="s">
        <v>38</v>
      </c>
      <c r="I248" t="s">
        <v>78</v>
      </c>
      <c r="J248">
        <v>4</v>
      </c>
      <c r="K248">
        <v>46858</v>
      </c>
      <c r="L248">
        <v>187432</v>
      </c>
      <c r="M248">
        <v>133324.5</v>
      </c>
      <c r="N248">
        <v>54107.5</v>
      </c>
      <c r="O248">
        <v>195281.27</v>
      </c>
    </row>
    <row r="249" spans="1:15" x14ac:dyDescent="0.25">
      <c r="A249" t="s">
        <v>571</v>
      </c>
      <c r="B249" s="2">
        <v>46071</v>
      </c>
      <c r="C249" t="s">
        <v>31</v>
      </c>
      <c r="D249" t="s">
        <v>32</v>
      </c>
      <c r="E249" t="s">
        <v>33</v>
      </c>
      <c r="F249" t="s">
        <v>42</v>
      </c>
      <c r="G249" t="s">
        <v>572</v>
      </c>
      <c r="H249" t="s">
        <v>38</v>
      </c>
      <c r="I249" t="s">
        <v>39</v>
      </c>
      <c r="J249">
        <v>15</v>
      </c>
      <c r="K249">
        <v>23215</v>
      </c>
      <c r="L249">
        <v>348225</v>
      </c>
      <c r="M249">
        <v>201940.01</v>
      </c>
      <c r="N249">
        <v>146284.99</v>
      </c>
      <c r="O249">
        <v>341377.73</v>
      </c>
    </row>
    <row r="250" spans="1:15" x14ac:dyDescent="0.25">
      <c r="A250" t="s">
        <v>573</v>
      </c>
      <c r="B250" s="2">
        <v>46138</v>
      </c>
      <c r="C250" t="s">
        <v>24</v>
      </c>
      <c r="D250" t="s">
        <v>62</v>
      </c>
      <c r="E250" t="s">
        <v>63</v>
      </c>
      <c r="F250" t="s">
        <v>54</v>
      </c>
      <c r="G250" t="s">
        <v>574</v>
      </c>
      <c r="H250" t="s">
        <v>21</v>
      </c>
      <c r="I250" t="s">
        <v>29</v>
      </c>
      <c r="J250">
        <v>13</v>
      </c>
      <c r="K250">
        <v>43467</v>
      </c>
      <c r="L250">
        <v>565071</v>
      </c>
      <c r="M250">
        <v>347177.15</v>
      </c>
      <c r="N250">
        <v>217893.85</v>
      </c>
      <c r="O250">
        <v>588007.07999999996</v>
      </c>
    </row>
    <row r="251" spans="1:15" x14ac:dyDescent="0.25">
      <c r="A251" t="s">
        <v>575</v>
      </c>
      <c r="B251" s="2">
        <v>46358</v>
      </c>
      <c r="C251" t="s">
        <v>24</v>
      </c>
      <c r="D251" t="s">
        <v>62</v>
      </c>
      <c r="E251" t="s">
        <v>73</v>
      </c>
      <c r="F251" t="s">
        <v>128</v>
      </c>
      <c r="G251" t="s">
        <v>576</v>
      </c>
      <c r="H251" t="s">
        <v>38</v>
      </c>
      <c r="I251" t="s">
        <v>78</v>
      </c>
      <c r="J251">
        <v>18</v>
      </c>
      <c r="K251">
        <v>48018</v>
      </c>
      <c r="L251">
        <v>864324</v>
      </c>
      <c r="M251">
        <v>675528.9</v>
      </c>
      <c r="N251">
        <v>188795.1</v>
      </c>
      <c r="O251">
        <v>992388.24</v>
      </c>
    </row>
    <row r="252" spans="1:15" x14ac:dyDescent="0.25">
      <c r="A252" t="s">
        <v>577</v>
      </c>
      <c r="B252" s="2">
        <v>46359</v>
      </c>
      <c r="C252" t="s">
        <v>45</v>
      </c>
      <c r="D252" t="s">
        <v>57</v>
      </c>
      <c r="E252" t="s">
        <v>58</v>
      </c>
      <c r="F252" t="s">
        <v>115</v>
      </c>
      <c r="G252" t="s">
        <v>578</v>
      </c>
      <c r="H252" t="s">
        <v>38</v>
      </c>
      <c r="I252" t="s">
        <v>50</v>
      </c>
      <c r="J252">
        <v>17</v>
      </c>
      <c r="K252">
        <v>75735</v>
      </c>
      <c r="L252">
        <v>1287495</v>
      </c>
      <c r="M252">
        <v>796449.67</v>
      </c>
      <c r="N252">
        <v>491045.33</v>
      </c>
      <c r="O252">
        <v>1306328.28</v>
      </c>
    </row>
    <row r="253" spans="1:15" x14ac:dyDescent="0.25">
      <c r="A253" t="s">
        <v>579</v>
      </c>
      <c r="B253" s="2">
        <v>46233</v>
      </c>
      <c r="C253" t="s">
        <v>31</v>
      </c>
      <c r="D253" t="s">
        <v>32</v>
      </c>
      <c r="E253" t="s">
        <v>33</v>
      </c>
      <c r="F253" t="s">
        <v>74</v>
      </c>
      <c r="G253" t="s">
        <v>580</v>
      </c>
      <c r="H253" t="s">
        <v>70</v>
      </c>
      <c r="I253" t="s">
        <v>124</v>
      </c>
      <c r="J253">
        <v>10</v>
      </c>
      <c r="K253">
        <v>78121</v>
      </c>
      <c r="L253">
        <v>781210</v>
      </c>
      <c r="M253">
        <v>601274.69999999995</v>
      </c>
      <c r="N253">
        <v>179935.3</v>
      </c>
      <c r="O253">
        <v>766672.95</v>
      </c>
    </row>
    <row r="254" spans="1:15" x14ac:dyDescent="0.25">
      <c r="A254" t="s">
        <v>581</v>
      </c>
      <c r="B254" s="2">
        <v>45751</v>
      </c>
      <c r="C254" t="s">
        <v>24</v>
      </c>
      <c r="D254" t="s">
        <v>25</v>
      </c>
      <c r="E254" t="s">
        <v>26</v>
      </c>
      <c r="F254" t="s">
        <v>115</v>
      </c>
      <c r="G254" t="s">
        <v>582</v>
      </c>
      <c r="H254" t="s">
        <v>70</v>
      </c>
      <c r="I254" t="s">
        <v>121</v>
      </c>
      <c r="J254">
        <v>2</v>
      </c>
      <c r="K254">
        <v>23146</v>
      </c>
      <c r="L254">
        <v>46292</v>
      </c>
      <c r="M254">
        <v>28704.39</v>
      </c>
      <c r="N254">
        <v>17587.61</v>
      </c>
      <c r="O254">
        <v>51230.76</v>
      </c>
    </row>
    <row r="255" spans="1:15" x14ac:dyDescent="0.25">
      <c r="A255" t="s">
        <v>583</v>
      </c>
      <c r="B255" s="2">
        <v>45683</v>
      </c>
      <c r="C255" t="s">
        <v>24</v>
      </c>
      <c r="D255" t="s">
        <v>62</v>
      </c>
      <c r="E255" t="s">
        <v>63</v>
      </c>
      <c r="F255" t="s">
        <v>93</v>
      </c>
      <c r="G255" t="s">
        <v>584</v>
      </c>
      <c r="H255" t="s">
        <v>38</v>
      </c>
      <c r="I255" t="s">
        <v>39</v>
      </c>
      <c r="J255">
        <v>16</v>
      </c>
      <c r="K255">
        <v>79240</v>
      </c>
      <c r="L255">
        <v>1267840</v>
      </c>
      <c r="M255">
        <v>834558.28</v>
      </c>
      <c r="N255">
        <v>433281.72</v>
      </c>
      <c r="O255">
        <v>1476606.08</v>
      </c>
    </row>
    <row r="256" spans="1:15" x14ac:dyDescent="0.25">
      <c r="A256" t="s">
        <v>585</v>
      </c>
      <c r="B256" s="2">
        <v>46288</v>
      </c>
      <c r="C256" t="s">
        <v>31</v>
      </c>
      <c r="D256" t="s">
        <v>41</v>
      </c>
      <c r="E256" t="s">
        <v>41</v>
      </c>
      <c r="F256" t="s">
        <v>74</v>
      </c>
      <c r="G256" t="s">
        <v>586</v>
      </c>
      <c r="H256" t="s">
        <v>21</v>
      </c>
      <c r="I256" t="s">
        <v>91</v>
      </c>
      <c r="J256">
        <v>9</v>
      </c>
      <c r="K256">
        <v>63544</v>
      </c>
      <c r="L256">
        <v>571896</v>
      </c>
      <c r="M256">
        <v>357972.44</v>
      </c>
      <c r="N256">
        <v>213923.56</v>
      </c>
      <c r="O256">
        <v>618072.23</v>
      </c>
    </row>
    <row r="257" spans="1:15" x14ac:dyDescent="0.25">
      <c r="A257" t="s">
        <v>587</v>
      </c>
      <c r="B257" s="2">
        <v>45921</v>
      </c>
      <c r="C257" t="s">
        <v>24</v>
      </c>
      <c r="D257" t="s">
        <v>25</v>
      </c>
      <c r="E257" t="s">
        <v>26</v>
      </c>
      <c r="F257" t="s">
        <v>128</v>
      </c>
      <c r="G257" t="s">
        <v>588</v>
      </c>
      <c r="H257" t="s">
        <v>21</v>
      </c>
      <c r="I257" t="s">
        <v>91</v>
      </c>
      <c r="J257">
        <v>4</v>
      </c>
      <c r="K257">
        <v>17055</v>
      </c>
      <c r="L257">
        <v>68220</v>
      </c>
      <c r="M257">
        <v>38094.82</v>
      </c>
      <c r="N257">
        <v>30125.18</v>
      </c>
      <c r="O257">
        <v>72381.75</v>
      </c>
    </row>
    <row r="258" spans="1:15" x14ac:dyDescent="0.25">
      <c r="A258" t="s">
        <v>589</v>
      </c>
      <c r="B258" s="2">
        <v>46004</v>
      </c>
      <c r="C258" t="s">
        <v>16</v>
      </c>
      <c r="D258" t="s">
        <v>110</v>
      </c>
      <c r="E258" t="s">
        <v>111</v>
      </c>
      <c r="F258" t="s">
        <v>139</v>
      </c>
      <c r="G258" t="s">
        <v>590</v>
      </c>
      <c r="H258" t="s">
        <v>21</v>
      </c>
      <c r="I258" t="s">
        <v>91</v>
      </c>
      <c r="J258">
        <v>17</v>
      </c>
      <c r="K258">
        <v>61447</v>
      </c>
      <c r="L258">
        <v>1044599</v>
      </c>
      <c r="M258">
        <v>624641.4</v>
      </c>
      <c r="N258">
        <v>419957.6</v>
      </c>
      <c r="O258">
        <v>1129164.8999999999</v>
      </c>
    </row>
    <row r="259" spans="1:15" x14ac:dyDescent="0.25">
      <c r="A259" t="s">
        <v>591</v>
      </c>
      <c r="B259" s="2">
        <v>46140</v>
      </c>
      <c r="C259" t="s">
        <v>45</v>
      </c>
      <c r="D259" t="s">
        <v>57</v>
      </c>
      <c r="E259" t="s">
        <v>58</v>
      </c>
      <c r="F259" t="s">
        <v>100</v>
      </c>
      <c r="G259" t="s">
        <v>592</v>
      </c>
      <c r="H259" t="s">
        <v>38</v>
      </c>
      <c r="I259" t="s">
        <v>39</v>
      </c>
      <c r="J259">
        <v>5</v>
      </c>
      <c r="K259">
        <v>44461</v>
      </c>
      <c r="L259">
        <v>222305</v>
      </c>
      <c r="M259">
        <v>162067.49</v>
      </c>
      <c r="N259">
        <v>60237.51</v>
      </c>
      <c r="O259">
        <v>219955.92</v>
      </c>
    </row>
    <row r="260" spans="1:15" x14ac:dyDescent="0.25">
      <c r="A260" t="s">
        <v>593</v>
      </c>
      <c r="B260" s="2">
        <v>45697</v>
      </c>
      <c r="C260" t="s">
        <v>16</v>
      </c>
      <c r="D260" t="s">
        <v>110</v>
      </c>
      <c r="E260" t="s">
        <v>111</v>
      </c>
      <c r="F260" t="s">
        <v>115</v>
      </c>
      <c r="G260" t="s">
        <v>594</v>
      </c>
      <c r="H260" t="s">
        <v>65</v>
      </c>
      <c r="I260" t="s">
        <v>113</v>
      </c>
      <c r="J260">
        <v>18</v>
      </c>
      <c r="K260">
        <v>28519</v>
      </c>
      <c r="L260">
        <v>513342</v>
      </c>
      <c r="M260">
        <v>388028.98</v>
      </c>
      <c r="N260">
        <v>125313.02</v>
      </c>
      <c r="O260">
        <v>535566.74</v>
      </c>
    </row>
    <row r="261" spans="1:15" x14ac:dyDescent="0.25">
      <c r="A261" t="s">
        <v>595</v>
      </c>
      <c r="B261" s="2">
        <v>45976</v>
      </c>
      <c r="C261" t="s">
        <v>24</v>
      </c>
      <c r="D261" t="s">
        <v>62</v>
      </c>
      <c r="E261" t="s">
        <v>73</v>
      </c>
      <c r="F261" t="s">
        <v>107</v>
      </c>
      <c r="G261" t="s">
        <v>596</v>
      </c>
      <c r="H261" t="s">
        <v>38</v>
      </c>
      <c r="I261" t="s">
        <v>78</v>
      </c>
      <c r="J261">
        <v>18</v>
      </c>
      <c r="K261">
        <v>40881</v>
      </c>
      <c r="L261">
        <v>735858</v>
      </c>
      <c r="M261">
        <v>530135.65</v>
      </c>
      <c r="N261">
        <v>205722.35</v>
      </c>
      <c r="O261">
        <v>780453.4</v>
      </c>
    </row>
    <row r="262" spans="1:15" x14ac:dyDescent="0.25">
      <c r="A262" t="s">
        <v>597</v>
      </c>
      <c r="B262" s="2">
        <v>46098</v>
      </c>
      <c r="C262" t="s">
        <v>31</v>
      </c>
      <c r="D262" t="s">
        <v>41</v>
      </c>
      <c r="E262" t="s">
        <v>41</v>
      </c>
      <c r="F262" t="s">
        <v>86</v>
      </c>
      <c r="G262" t="s">
        <v>598</v>
      </c>
      <c r="H262" t="s">
        <v>21</v>
      </c>
      <c r="I262" t="s">
        <v>22</v>
      </c>
      <c r="J262">
        <v>20</v>
      </c>
      <c r="K262">
        <v>17757</v>
      </c>
      <c r="L262">
        <v>355140</v>
      </c>
      <c r="M262">
        <v>206061.9</v>
      </c>
      <c r="N262">
        <v>149078.1</v>
      </c>
      <c r="O262">
        <v>327438.69</v>
      </c>
    </row>
    <row r="263" spans="1:15" x14ac:dyDescent="0.25">
      <c r="A263" t="s">
        <v>599</v>
      </c>
      <c r="B263" s="2">
        <v>46195</v>
      </c>
      <c r="C263" t="s">
        <v>31</v>
      </c>
      <c r="D263" t="s">
        <v>52</v>
      </c>
      <c r="E263" t="s">
        <v>53</v>
      </c>
      <c r="F263" t="s">
        <v>86</v>
      </c>
      <c r="G263" t="s">
        <v>600</v>
      </c>
      <c r="H263" t="s">
        <v>70</v>
      </c>
      <c r="I263" t="s">
        <v>71</v>
      </c>
      <c r="J263">
        <v>17</v>
      </c>
      <c r="K263">
        <v>4516</v>
      </c>
      <c r="L263">
        <v>76772</v>
      </c>
      <c r="M263">
        <v>63728.49</v>
      </c>
      <c r="N263">
        <v>13043.51</v>
      </c>
      <c r="O263">
        <v>77923.86</v>
      </c>
    </row>
    <row r="264" spans="1:15" x14ac:dyDescent="0.25">
      <c r="A264" t="s">
        <v>601</v>
      </c>
      <c r="B264" s="2">
        <v>45795</v>
      </c>
      <c r="C264" t="s">
        <v>24</v>
      </c>
      <c r="D264" t="s">
        <v>62</v>
      </c>
      <c r="E264" t="s">
        <v>73</v>
      </c>
      <c r="F264" t="s">
        <v>142</v>
      </c>
      <c r="G264" t="s">
        <v>602</v>
      </c>
      <c r="H264" t="s">
        <v>21</v>
      </c>
      <c r="I264" t="s">
        <v>22</v>
      </c>
      <c r="J264">
        <v>19</v>
      </c>
      <c r="K264">
        <v>1343</v>
      </c>
      <c r="L264">
        <v>25517</v>
      </c>
      <c r="M264">
        <v>21000.45</v>
      </c>
      <c r="N264">
        <v>4516.55</v>
      </c>
      <c r="O264">
        <v>30422.73</v>
      </c>
    </row>
    <row r="265" spans="1:15" x14ac:dyDescent="0.25">
      <c r="A265" t="s">
        <v>603</v>
      </c>
      <c r="B265" s="2">
        <v>46043</v>
      </c>
      <c r="C265" t="s">
        <v>16</v>
      </c>
      <c r="D265" t="s">
        <v>84</v>
      </c>
      <c r="E265" t="s">
        <v>85</v>
      </c>
      <c r="F265" t="s">
        <v>27</v>
      </c>
      <c r="G265" t="s">
        <v>604</v>
      </c>
      <c r="H265" t="s">
        <v>65</v>
      </c>
      <c r="I265" t="s">
        <v>113</v>
      </c>
      <c r="J265">
        <v>13</v>
      </c>
      <c r="K265">
        <v>79887</v>
      </c>
      <c r="L265">
        <v>1038531</v>
      </c>
      <c r="M265">
        <v>735122.27</v>
      </c>
      <c r="N265">
        <v>303408.73</v>
      </c>
      <c r="O265">
        <v>1191164.93</v>
      </c>
    </row>
    <row r="266" spans="1:15" x14ac:dyDescent="0.25">
      <c r="A266" t="s">
        <v>605</v>
      </c>
      <c r="B266" s="2">
        <v>46078</v>
      </c>
      <c r="C266" t="s">
        <v>45</v>
      </c>
      <c r="D266" t="s">
        <v>57</v>
      </c>
      <c r="E266" t="s">
        <v>58</v>
      </c>
      <c r="F266" t="s">
        <v>48</v>
      </c>
      <c r="G266" t="s">
        <v>606</v>
      </c>
      <c r="H266" t="s">
        <v>21</v>
      </c>
      <c r="I266" t="s">
        <v>91</v>
      </c>
      <c r="J266">
        <v>11</v>
      </c>
      <c r="K266">
        <v>33697</v>
      </c>
      <c r="L266">
        <v>370667</v>
      </c>
      <c r="M266">
        <v>256211.6</v>
      </c>
      <c r="N266">
        <v>114455.4</v>
      </c>
      <c r="O266">
        <v>352477.46</v>
      </c>
    </row>
    <row r="267" spans="1:15" x14ac:dyDescent="0.25">
      <c r="A267" t="s">
        <v>607</v>
      </c>
      <c r="B267" s="2">
        <v>45883</v>
      </c>
      <c r="C267" t="s">
        <v>45</v>
      </c>
      <c r="D267" t="s">
        <v>46</v>
      </c>
      <c r="E267" t="s">
        <v>47</v>
      </c>
      <c r="F267" t="s">
        <v>19</v>
      </c>
      <c r="G267" t="s">
        <v>608</v>
      </c>
      <c r="H267" t="s">
        <v>38</v>
      </c>
      <c r="I267" t="s">
        <v>78</v>
      </c>
      <c r="J267">
        <v>11</v>
      </c>
      <c r="K267">
        <v>13427</v>
      </c>
      <c r="L267">
        <v>147697</v>
      </c>
      <c r="M267">
        <v>107967.95</v>
      </c>
      <c r="N267">
        <v>39729.050000000003</v>
      </c>
      <c r="O267">
        <v>154689.28</v>
      </c>
    </row>
    <row r="268" spans="1:15" x14ac:dyDescent="0.25">
      <c r="A268" t="s">
        <v>609</v>
      </c>
      <c r="B268" s="2">
        <v>46211</v>
      </c>
      <c r="C268" t="s">
        <v>24</v>
      </c>
      <c r="D268" t="s">
        <v>25</v>
      </c>
      <c r="E268" t="s">
        <v>26</v>
      </c>
      <c r="F268" t="s">
        <v>68</v>
      </c>
      <c r="G268" t="s">
        <v>610</v>
      </c>
      <c r="H268" t="s">
        <v>65</v>
      </c>
      <c r="I268" t="s">
        <v>154</v>
      </c>
      <c r="J268">
        <v>13</v>
      </c>
      <c r="K268">
        <v>30661</v>
      </c>
      <c r="L268">
        <v>398593</v>
      </c>
      <c r="M268">
        <v>298241.03000000003</v>
      </c>
      <c r="N268">
        <v>100351.97</v>
      </c>
      <c r="O268">
        <v>459277.68</v>
      </c>
    </row>
    <row r="269" spans="1:15" x14ac:dyDescent="0.25">
      <c r="A269" t="s">
        <v>611</v>
      </c>
      <c r="B269" s="2">
        <v>45829</v>
      </c>
      <c r="C269" t="s">
        <v>45</v>
      </c>
      <c r="D269" t="s">
        <v>80</v>
      </c>
      <c r="E269" t="s">
        <v>81</v>
      </c>
      <c r="F269" t="s">
        <v>86</v>
      </c>
      <c r="G269" t="s">
        <v>612</v>
      </c>
      <c r="H269" t="s">
        <v>38</v>
      </c>
      <c r="I269" t="s">
        <v>50</v>
      </c>
      <c r="J269">
        <v>9</v>
      </c>
      <c r="K269">
        <v>68876</v>
      </c>
      <c r="L269">
        <v>619884</v>
      </c>
      <c r="M269">
        <v>420950.76</v>
      </c>
      <c r="N269">
        <v>198933.24</v>
      </c>
      <c r="O269">
        <v>690247.47</v>
      </c>
    </row>
    <row r="270" spans="1:15" x14ac:dyDescent="0.25">
      <c r="A270" t="s">
        <v>613</v>
      </c>
      <c r="B270" s="2">
        <v>46166</v>
      </c>
      <c r="C270" t="s">
        <v>45</v>
      </c>
      <c r="D270" t="s">
        <v>80</v>
      </c>
      <c r="E270" t="s">
        <v>81</v>
      </c>
      <c r="F270" t="s">
        <v>275</v>
      </c>
      <c r="G270" t="s">
        <v>614</v>
      </c>
      <c r="H270" t="s">
        <v>70</v>
      </c>
      <c r="I270" t="s">
        <v>124</v>
      </c>
      <c r="J270">
        <v>13</v>
      </c>
      <c r="K270">
        <v>23397</v>
      </c>
      <c r="L270">
        <v>304161</v>
      </c>
      <c r="M270">
        <v>223950.92</v>
      </c>
      <c r="N270">
        <v>80210.080000000002</v>
      </c>
      <c r="O270">
        <v>274304.01</v>
      </c>
    </row>
    <row r="271" spans="1:15" x14ac:dyDescent="0.25">
      <c r="A271" t="s">
        <v>615</v>
      </c>
      <c r="B271" s="2">
        <v>46384</v>
      </c>
      <c r="C271" t="s">
        <v>24</v>
      </c>
      <c r="D271" t="s">
        <v>25</v>
      </c>
      <c r="E271" t="s">
        <v>26</v>
      </c>
      <c r="F271" t="s">
        <v>86</v>
      </c>
      <c r="G271" t="s">
        <v>616</v>
      </c>
      <c r="H271" t="s">
        <v>70</v>
      </c>
      <c r="I271" t="s">
        <v>71</v>
      </c>
      <c r="J271">
        <v>4</v>
      </c>
      <c r="K271">
        <v>67618</v>
      </c>
      <c r="L271">
        <v>270472</v>
      </c>
      <c r="M271">
        <v>209259.06</v>
      </c>
      <c r="N271">
        <v>61212.94</v>
      </c>
      <c r="O271">
        <v>314849.52</v>
      </c>
    </row>
    <row r="272" spans="1:15" x14ac:dyDescent="0.25">
      <c r="A272" t="s">
        <v>617</v>
      </c>
      <c r="B272" s="2">
        <v>45896</v>
      </c>
      <c r="C272" t="s">
        <v>45</v>
      </c>
      <c r="D272" t="s">
        <v>57</v>
      </c>
      <c r="E272" t="s">
        <v>58</v>
      </c>
      <c r="F272" t="s">
        <v>89</v>
      </c>
      <c r="G272" t="s">
        <v>618</v>
      </c>
      <c r="H272" t="s">
        <v>65</v>
      </c>
      <c r="I272" t="s">
        <v>113</v>
      </c>
      <c r="J272">
        <v>1</v>
      </c>
      <c r="K272">
        <v>69294</v>
      </c>
      <c r="L272">
        <v>69294</v>
      </c>
      <c r="M272">
        <v>57676.98</v>
      </c>
      <c r="N272">
        <v>11617.02</v>
      </c>
      <c r="O272">
        <v>66492.259999999995</v>
      </c>
    </row>
    <row r="273" spans="1:15" x14ac:dyDescent="0.25">
      <c r="A273" t="s">
        <v>619</v>
      </c>
      <c r="B273" s="2">
        <v>45807</v>
      </c>
      <c r="C273" t="s">
        <v>24</v>
      </c>
      <c r="D273" t="s">
        <v>62</v>
      </c>
      <c r="E273" t="s">
        <v>63</v>
      </c>
      <c r="F273" t="s">
        <v>42</v>
      </c>
      <c r="G273" t="s">
        <v>620</v>
      </c>
      <c r="H273" t="s">
        <v>70</v>
      </c>
      <c r="I273" t="s">
        <v>121</v>
      </c>
      <c r="J273">
        <v>8</v>
      </c>
      <c r="K273">
        <v>46454</v>
      </c>
      <c r="L273">
        <v>371632</v>
      </c>
      <c r="M273">
        <v>241454.69</v>
      </c>
      <c r="N273">
        <v>130177.31</v>
      </c>
      <c r="O273">
        <v>358188</v>
      </c>
    </row>
    <row r="274" spans="1:15" x14ac:dyDescent="0.25">
      <c r="A274" t="s">
        <v>621</v>
      </c>
      <c r="B274" s="2">
        <v>46102</v>
      </c>
      <c r="C274" t="s">
        <v>24</v>
      </c>
      <c r="D274" t="s">
        <v>62</v>
      </c>
      <c r="E274" t="s">
        <v>63</v>
      </c>
      <c r="F274" t="s">
        <v>42</v>
      </c>
      <c r="G274" t="s">
        <v>622</v>
      </c>
      <c r="H274" t="s">
        <v>70</v>
      </c>
      <c r="I274" t="s">
        <v>121</v>
      </c>
      <c r="J274">
        <v>8</v>
      </c>
      <c r="K274">
        <v>5935</v>
      </c>
      <c r="L274">
        <v>47480</v>
      </c>
      <c r="M274">
        <v>35106.71</v>
      </c>
      <c r="N274">
        <v>12373.29</v>
      </c>
      <c r="O274">
        <v>52155.01</v>
      </c>
    </row>
    <row r="275" spans="1:15" x14ac:dyDescent="0.25">
      <c r="A275" t="s">
        <v>623</v>
      </c>
      <c r="B275" s="2">
        <v>45708</v>
      </c>
      <c r="C275" t="s">
        <v>45</v>
      </c>
      <c r="D275" t="s">
        <v>80</v>
      </c>
      <c r="E275" t="s">
        <v>81</v>
      </c>
      <c r="F275" t="s">
        <v>59</v>
      </c>
      <c r="G275" t="s">
        <v>624</v>
      </c>
      <c r="H275" t="s">
        <v>70</v>
      </c>
      <c r="I275" t="s">
        <v>71</v>
      </c>
      <c r="J275">
        <v>14</v>
      </c>
      <c r="K275">
        <v>65380</v>
      </c>
      <c r="L275">
        <v>915320</v>
      </c>
      <c r="M275">
        <v>648844.89</v>
      </c>
      <c r="N275">
        <v>266475.11</v>
      </c>
      <c r="O275">
        <v>846368.88</v>
      </c>
    </row>
    <row r="276" spans="1:15" x14ac:dyDescent="0.25">
      <c r="A276" t="s">
        <v>625</v>
      </c>
      <c r="B276" s="2">
        <v>46133</v>
      </c>
      <c r="C276" t="s">
        <v>31</v>
      </c>
      <c r="D276" t="s">
        <v>52</v>
      </c>
      <c r="E276" t="s">
        <v>53</v>
      </c>
      <c r="F276" t="s">
        <v>34</v>
      </c>
      <c r="G276" t="s">
        <v>626</v>
      </c>
      <c r="H276" t="s">
        <v>65</v>
      </c>
      <c r="I276" t="s">
        <v>113</v>
      </c>
      <c r="J276">
        <v>14</v>
      </c>
      <c r="K276">
        <v>28358</v>
      </c>
      <c r="L276">
        <v>397012</v>
      </c>
      <c r="M276">
        <v>313338.31</v>
      </c>
      <c r="N276">
        <v>83673.69</v>
      </c>
      <c r="O276">
        <v>446695.34</v>
      </c>
    </row>
    <row r="277" spans="1:15" x14ac:dyDescent="0.25">
      <c r="A277" t="s">
        <v>627</v>
      </c>
      <c r="B277" s="2">
        <v>45702</v>
      </c>
      <c r="C277" t="s">
        <v>45</v>
      </c>
      <c r="D277" t="s">
        <v>57</v>
      </c>
      <c r="E277" t="s">
        <v>58</v>
      </c>
      <c r="F277" t="s">
        <v>86</v>
      </c>
      <c r="G277" t="s">
        <v>628</v>
      </c>
      <c r="H277" t="s">
        <v>65</v>
      </c>
      <c r="I277" t="s">
        <v>66</v>
      </c>
      <c r="J277">
        <v>18</v>
      </c>
      <c r="K277">
        <v>56349</v>
      </c>
      <c r="L277">
        <v>1014282</v>
      </c>
      <c r="M277">
        <v>845826.07</v>
      </c>
      <c r="N277">
        <v>168455.93</v>
      </c>
      <c r="O277">
        <v>943553.46</v>
      </c>
    </row>
    <row r="278" spans="1:15" x14ac:dyDescent="0.25">
      <c r="A278" t="s">
        <v>629</v>
      </c>
      <c r="B278" s="2">
        <v>45923</v>
      </c>
      <c r="C278" t="s">
        <v>24</v>
      </c>
      <c r="D278" t="s">
        <v>62</v>
      </c>
      <c r="E278" t="s">
        <v>73</v>
      </c>
      <c r="F278" t="s">
        <v>48</v>
      </c>
      <c r="G278" t="s">
        <v>630</v>
      </c>
      <c r="H278" t="s">
        <v>21</v>
      </c>
      <c r="I278" t="s">
        <v>91</v>
      </c>
      <c r="J278">
        <v>9</v>
      </c>
      <c r="K278">
        <v>52860</v>
      </c>
      <c r="L278">
        <v>475740</v>
      </c>
      <c r="M278">
        <v>327965.78000000003</v>
      </c>
      <c r="N278">
        <v>147774.22</v>
      </c>
      <c r="O278">
        <v>506259.18</v>
      </c>
    </row>
    <row r="279" spans="1:15" x14ac:dyDescent="0.25">
      <c r="A279" t="s">
        <v>631</v>
      </c>
      <c r="B279" s="2">
        <v>46068</v>
      </c>
      <c r="C279" t="s">
        <v>31</v>
      </c>
      <c r="D279" t="s">
        <v>52</v>
      </c>
      <c r="E279" t="s">
        <v>53</v>
      </c>
      <c r="F279" t="s">
        <v>93</v>
      </c>
      <c r="G279" t="s">
        <v>632</v>
      </c>
      <c r="H279" t="s">
        <v>70</v>
      </c>
      <c r="I279" t="s">
        <v>121</v>
      </c>
      <c r="J279">
        <v>3</v>
      </c>
      <c r="K279">
        <v>20575</v>
      </c>
      <c r="L279">
        <v>61725</v>
      </c>
      <c r="M279">
        <v>34610.39</v>
      </c>
      <c r="N279">
        <v>27114.61</v>
      </c>
      <c r="O279">
        <v>58405.99</v>
      </c>
    </row>
    <row r="280" spans="1:15" x14ac:dyDescent="0.25">
      <c r="A280" t="s">
        <v>633</v>
      </c>
      <c r="B280" s="2">
        <v>46352</v>
      </c>
      <c r="C280" t="s">
        <v>45</v>
      </c>
      <c r="D280" t="s">
        <v>57</v>
      </c>
      <c r="E280" t="s">
        <v>58</v>
      </c>
      <c r="F280" t="s">
        <v>27</v>
      </c>
      <c r="G280" t="s">
        <v>634</v>
      </c>
      <c r="H280" t="s">
        <v>38</v>
      </c>
      <c r="I280" t="s">
        <v>50</v>
      </c>
      <c r="J280">
        <v>9</v>
      </c>
      <c r="K280">
        <v>27607</v>
      </c>
      <c r="L280">
        <v>248463</v>
      </c>
      <c r="M280">
        <v>194203.48</v>
      </c>
      <c r="N280">
        <v>54259.519999999997</v>
      </c>
      <c r="O280">
        <v>248988.55</v>
      </c>
    </row>
    <row r="281" spans="1:15" x14ac:dyDescent="0.25">
      <c r="A281" t="s">
        <v>635</v>
      </c>
      <c r="B281" s="2">
        <v>45684</v>
      </c>
      <c r="C281" t="s">
        <v>16</v>
      </c>
      <c r="D281" t="s">
        <v>17</v>
      </c>
      <c r="E281" t="s">
        <v>18</v>
      </c>
      <c r="F281" t="s">
        <v>34</v>
      </c>
      <c r="G281" t="s">
        <v>636</v>
      </c>
      <c r="H281" t="s">
        <v>65</v>
      </c>
      <c r="I281" t="s">
        <v>113</v>
      </c>
      <c r="J281">
        <v>13</v>
      </c>
      <c r="K281">
        <v>44104</v>
      </c>
      <c r="L281">
        <v>573352</v>
      </c>
      <c r="M281">
        <v>422768.88</v>
      </c>
      <c r="N281">
        <v>150583.12</v>
      </c>
      <c r="O281">
        <v>528565.36</v>
      </c>
    </row>
    <row r="282" spans="1:15" x14ac:dyDescent="0.25">
      <c r="A282" t="s">
        <v>637</v>
      </c>
      <c r="B282" s="2">
        <v>46258</v>
      </c>
      <c r="C282" t="s">
        <v>31</v>
      </c>
      <c r="D282" t="s">
        <v>32</v>
      </c>
      <c r="E282" t="s">
        <v>33</v>
      </c>
      <c r="F282" t="s">
        <v>107</v>
      </c>
      <c r="G282" t="s">
        <v>638</v>
      </c>
      <c r="H282" t="s">
        <v>38</v>
      </c>
      <c r="I282" t="s">
        <v>78</v>
      </c>
      <c r="J282">
        <v>5</v>
      </c>
      <c r="K282">
        <v>53551</v>
      </c>
      <c r="L282">
        <v>267755</v>
      </c>
      <c r="M282">
        <v>160629.51</v>
      </c>
      <c r="N282">
        <v>107125.49</v>
      </c>
      <c r="O282">
        <v>318843.09999999998</v>
      </c>
    </row>
    <row r="283" spans="1:15" x14ac:dyDescent="0.25">
      <c r="A283" t="s">
        <v>639</v>
      </c>
      <c r="B283" s="2">
        <v>46355</v>
      </c>
      <c r="C283" t="s">
        <v>24</v>
      </c>
      <c r="D283" t="s">
        <v>25</v>
      </c>
      <c r="E283" t="s">
        <v>26</v>
      </c>
      <c r="F283" t="s">
        <v>19</v>
      </c>
      <c r="G283" t="s">
        <v>640</v>
      </c>
      <c r="H283" t="s">
        <v>21</v>
      </c>
      <c r="I283" t="s">
        <v>91</v>
      </c>
      <c r="J283">
        <v>10</v>
      </c>
      <c r="K283">
        <v>37926</v>
      </c>
      <c r="L283">
        <v>379260</v>
      </c>
      <c r="M283">
        <v>273627.23</v>
      </c>
      <c r="N283">
        <v>105632.77</v>
      </c>
      <c r="O283">
        <v>344563.45</v>
      </c>
    </row>
    <row r="284" spans="1:15" x14ac:dyDescent="0.25">
      <c r="A284" t="s">
        <v>641</v>
      </c>
      <c r="B284" s="2">
        <v>45787</v>
      </c>
      <c r="C284" t="s">
        <v>24</v>
      </c>
      <c r="D284" t="s">
        <v>62</v>
      </c>
      <c r="E284" t="s">
        <v>63</v>
      </c>
      <c r="F284" t="s">
        <v>42</v>
      </c>
      <c r="G284" t="s">
        <v>642</v>
      </c>
      <c r="H284" t="s">
        <v>38</v>
      </c>
      <c r="I284" t="s">
        <v>78</v>
      </c>
      <c r="J284">
        <v>10</v>
      </c>
      <c r="K284">
        <v>71476</v>
      </c>
      <c r="L284">
        <v>714760</v>
      </c>
      <c r="M284">
        <v>463341.11</v>
      </c>
      <c r="N284">
        <v>251418.89</v>
      </c>
      <c r="O284">
        <v>796074.39</v>
      </c>
    </row>
    <row r="285" spans="1:15" x14ac:dyDescent="0.25">
      <c r="A285" t="s">
        <v>643</v>
      </c>
      <c r="B285" s="2">
        <v>46149</v>
      </c>
      <c r="C285" t="s">
        <v>45</v>
      </c>
      <c r="D285" t="s">
        <v>46</v>
      </c>
      <c r="E285" t="s">
        <v>47</v>
      </c>
      <c r="F285" t="s">
        <v>27</v>
      </c>
      <c r="G285" t="s">
        <v>644</v>
      </c>
      <c r="H285" t="s">
        <v>38</v>
      </c>
      <c r="I285" t="s">
        <v>78</v>
      </c>
      <c r="J285">
        <v>7</v>
      </c>
      <c r="K285">
        <v>16762</v>
      </c>
      <c r="L285">
        <v>117334</v>
      </c>
      <c r="M285">
        <v>65415.35</v>
      </c>
      <c r="N285">
        <v>51918.65</v>
      </c>
      <c r="O285">
        <v>109406.87</v>
      </c>
    </row>
    <row r="286" spans="1:15" x14ac:dyDescent="0.25">
      <c r="A286" t="s">
        <v>645</v>
      </c>
      <c r="B286" s="2">
        <v>45920</v>
      </c>
      <c r="C286" t="s">
        <v>24</v>
      </c>
      <c r="D286" t="s">
        <v>62</v>
      </c>
      <c r="E286" t="s">
        <v>73</v>
      </c>
      <c r="F286" t="s">
        <v>59</v>
      </c>
      <c r="G286" t="s">
        <v>646</v>
      </c>
      <c r="H286" t="s">
        <v>70</v>
      </c>
      <c r="I286" t="s">
        <v>124</v>
      </c>
      <c r="J286">
        <v>18</v>
      </c>
      <c r="K286">
        <v>29254</v>
      </c>
      <c r="L286">
        <v>526572</v>
      </c>
      <c r="M286">
        <v>443204.74</v>
      </c>
      <c r="N286">
        <v>83367.259999999995</v>
      </c>
      <c r="O286">
        <v>504199.5</v>
      </c>
    </row>
    <row r="287" spans="1:15" x14ac:dyDescent="0.25">
      <c r="A287" t="s">
        <v>647</v>
      </c>
      <c r="B287" s="2">
        <v>46060</v>
      </c>
      <c r="C287" t="s">
        <v>16</v>
      </c>
      <c r="D287" t="s">
        <v>17</v>
      </c>
      <c r="E287" t="s">
        <v>18</v>
      </c>
      <c r="F287" t="s">
        <v>42</v>
      </c>
      <c r="G287" t="s">
        <v>648</v>
      </c>
      <c r="H287" t="s">
        <v>65</v>
      </c>
      <c r="I287" t="s">
        <v>66</v>
      </c>
      <c r="J287">
        <v>8</v>
      </c>
      <c r="K287">
        <v>1565</v>
      </c>
      <c r="L287">
        <v>12520</v>
      </c>
      <c r="M287">
        <v>7492.57</v>
      </c>
      <c r="N287">
        <v>5027.43</v>
      </c>
      <c r="O287">
        <v>12672.97</v>
      </c>
    </row>
    <row r="288" spans="1:15" x14ac:dyDescent="0.25">
      <c r="A288" t="s">
        <v>649</v>
      </c>
      <c r="B288" s="2">
        <v>46240</v>
      </c>
      <c r="C288" t="s">
        <v>16</v>
      </c>
      <c r="D288" t="s">
        <v>17</v>
      </c>
      <c r="E288" t="s">
        <v>18</v>
      </c>
      <c r="F288" t="s">
        <v>74</v>
      </c>
      <c r="G288" t="s">
        <v>650</v>
      </c>
      <c r="H288" t="s">
        <v>65</v>
      </c>
      <c r="I288" t="s">
        <v>154</v>
      </c>
      <c r="J288">
        <v>9</v>
      </c>
      <c r="K288">
        <v>48442</v>
      </c>
      <c r="L288">
        <v>435978</v>
      </c>
      <c r="M288">
        <v>323107</v>
      </c>
      <c r="N288">
        <v>112871</v>
      </c>
      <c r="O288">
        <v>474630.86</v>
      </c>
    </row>
    <row r="289" spans="1:15" x14ac:dyDescent="0.25">
      <c r="A289" t="s">
        <v>651</v>
      </c>
      <c r="B289" s="2">
        <v>45764</v>
      </c>
      <c r="C289" t="s">
        <v>45</v>
      </c>
      <c r="D289" t="s">
        <v>46</v>
      </c>
      <c r="E289" t="s">
        <v>47</v>
      </c>
      <c r="F289" t="s">
        <v>115</v>
      </c>
      <c r="G289" t="s">
        <v>652</v>
      </c>
      <c r="H289" t="s">
        <v>38</v>
      </c>
      <c r="I289" t="s">
        <v>50</v>
      </c>
      <c r="J289">
        <v>8</v>
      </c>
      <c r="K289">
        <v>8657</v>
      </c>
      <c r="L289">
        <v>69256</v>
      </c>
      <c r="M289">
        <v>47683.65</v>
      </c>
      <c r="N289">
        <v>21572.35</v>
      </c>
      <c r="O289">
        <v>69338.13</v>
      </c>
    </row>
    <row r="290" spans="1:15" x14ac:dyDescent="0.25">
      <c r="A290" t="s">
        <v>653</v>
      </c>
      <c r="B290" s="2">
        <v>46178</v>
      </c>
      <c r="C290" t="s">
        <v>24</v>
      </c>
      <c r="D290" t="s">
        <v>62</v>
      </c>
      <c r="E290" t="s">
        <v>73</v>
      </c>
      <c r="F290" t="s">
        <v>48</v>
      </c>
      <c r="G290" t="s">
        <v>654</v>
      </c>
      <c r="H290" t="s">
        <v>21</v>
      </c>
      <c r="I290" t="s">
        <v>29</v>
      </c>
      <c r="J290">
        <v>12</v>
      </c>
      <c r="K290">
        <v>78432</v>
      </c>
      <c r="L290">
        <v>941184</v>
      </c>
      <c r="M290">
        <v>611805.32999999996</v>
      </c>
      <c r="N290">
        <v>329378.67</v>
      </c>
      <c r="O290">
        <v>1023624.03</v>
      </c>
    </row>
    <row r="291" spans="1:15" x14ac:dyDescent="0.25">
      <c r="A291" t="s">
        <v>655</v>
      </c>
      <c r="B291" s="2">
        <v>46287</v>
      </c>
      <c r="C291" t="s">
        <v>16</v>
      </c>
      <c r="D291" t="s">
        <v>84</v>
      </c>
      <c r="E291" t="s">
        <v>85</v>
      </c>
      <c r="F291" t="s">
        <v>42</v>
      </c>
      <c r="G291" t="s">
        <v>656</v>
      </c>
      <c r="H291" t="s">
        <v>21</v>
      </c>
      <c r="I291" t="s">
        <v>29</v>
      </c>
      <c r="J291">
        <v>7</v>
      </c>
      <c r="K291">
        <v>50813</v>
      </c>
      <c r="L291">
        <v>355691</v>
      </c>
      <c r="M291">
        <v>247664.27</v>
      </c>
      <c r="N291">
        <v>108026.73</v>
      </c>
      <c r="O291">
        <v>373320.69</v>
      </c>
    </row>
    <row r="292" spans="1:15" x14ac:dyDescent="0.25">
      <c r="A292" t="s">
        <v>657</v>
      </c>
      <c r="B292" s="2">
        <v>46223</v>
      </c>
      <c r="C292" t="s">
        <v>16</v>
      </c>
      <c r="D292" t="s">
        <v>17</v>
      </c>
      <c r="E292" t="s">
        <v>18</v>
      </c>
      <c r="F292" t="s">
        <v>27</v>
      </c>
      <c r="G292" t="s">
        <v>658</v>
      </c>
      <c r="H292" t="s">
        <v>70</v>
      </c>
      <c r="I292" t="s">
        <v>124</v>
      </c>
      <c r="J292">
        <v>15</v>
      </c>
      <c r="K292">
        <v>76942</v>
      </c>
      <c r="L292">
        <v>1154130</v>
      </c>
      <c r="M292">
        <v>976495.32</v>
      </c>
      <c r="N292">
        <v>177634.68</v>
      </c>
      <c r="O292">
        <v>1047411.64</v>
      </c>
    </row>
    <row r="293" spans="1:15" x14ac:dyDescent="0.25">
      <c r="A293" t="s">
        <v>659</v>
      </c>
      <c r="B293" s="2">
        <v>46371</v>
      </c>
      <c r="C293" t="s">
        <v>16</v>
      </c>
      <c r="D293" t="s">
        <v>110</v>
      </c>
      <c r="E293" t="s">
        <v>111</v>
      </c>
      <c r="F293" t="s">
        <v>42</v>
      </c>
      <c r="G293" t="s">
        <v>660</v>
      </c>
      <c r="H293" t="s">
        <v>21</v>
      </c>
      <c r="I293" t="s">
        <v>91</v>
      </c>
      <c r="J293">
        <v>7</v>
      </c>
      <c r="K293">
        <v>45889</v>
      </c>
      <c r="L293">
        <v>321223</v>
      </c>
      <c r="M293">
        <v>235087.01</v>
      </c>
      <c r="N293">
        <v>86135.99</v>
      </c>
      <c r="O293">
        <v>344086.56</v>
      </c>
    </row>
    <row r="294" spans="1:15" x14ac:dyDescent="0.25">
      <c r="A294" t="s">
        <v>661</v>
      </c>
      <c r="B294" s="2">
        <v>46097</v>
      </c>
      <c r="C294" t="s">
        <v>24</v>
      </c>
      <c r="D294" t="s">
        <v>62</v>
      </c>
      <c r="E294" t="s">
        <v>73</v>
      </c>
      <c r="F294" t="s">
        <v>86</v>
      </c>
      <c r="G294" t="s">
        <v>662</v>
      </c>
      <c r="H294" t="s">
        <v>70</v>
      </c>
      <c r="I294" t="s">
        <v>121</v>
      </c>
      <c r="J294">
        <v>7</v>
      </c>
      <c r="K294">
        <v>45419</v>
      </c>
      <c r="L294">
        <v>317933</v>
      </c>
      <c r="M294">
        <v>218150.33</v>
      </c>
      <c r="N294">
        <v>99782.67</v>
      </c>
      <c r="O294">
        <v>358019.46</v>
      </c>
    </row>
    <row r="295" spans="1:15" x14ac:dyDescent="0.25">
      <c r="A295" t="s">
        <v>663</v>
      </c>
      <c r="B295" s="2">
        <v>46034</v>
      </c>
      <c r="C295" t="s">
        <v>31</v>
      </c>
      <c r="D295" t="s">
        <v>52</v>
      </c>
      <c r="E295" t="s">
        <v>53</v>
      </c>
      <c r="F295" t="s">
        <v>107</v>
      </c>
      <c r="G295" t="s">
        <v>664</v>
      </c>
      <c r="H295" t="s">
        <v>21</v>
      </c>
      <c r="I295" t="s">
        <v>22</v>
      </c>
      <c r="J295">
        <v>7</v>
      </c>
      <c r="K295">
        <v>65297</v>
      </c>
      <c r="L295">
        <v>457079</v>
      </c>
      <c r="M295">
        <v>353775.17</v>
      </c>
      <c r="N295">
        <v>103303.83</v>
      </c>
      <c r="O295">
        <v>547264.62</v>
      </c>
    </row>
    <row r="296" spans="1:15" x14ac:dyDescent="0.25">
      <c r="A296" t="s">
        <v>665</v>
      </c>
      <c r="B296" s="2">
        <v>45868</v>
      </c>
      <c r="C296" t="s">
        <v>45</v>
      </c>
      <c r="D296" t="s">
        <v>80</v>
      </c>
      <c r="E296" t="s">
        <v>81</v>
      </c>
      <c r="F296" t="s">
        <v>59</v>
      </c>
      <c r="G296" t="s">
        <v>666</v>
      </c>
      <c r="H296" t="s">
        <v>21</v>
      </c>
      <c r="I296" t="s">
        <v>22</v>
      </c>
      <c r="J296">
        <v>15</v>
      </c>
      <c r="K296">
        <v>32698</v>
      </c>
      <c r="L296">
        <v>490470</v>
      </c>
      <c r="M296">
        <v>409187.71</v>
      </c>
      <c r="N296">
        <v>81282.289999999994</v>
      </c>
      <c r="O296">
        <v>509496.66</v>
      </c>
    </row>
    <row r="297" spans="1:15" x14ac:dyDescent="0.25">
      <c r="A297" t="s">
        <v>667</v>
      </c>
      <c r="B297" s="2">
        <v>46103</v>
      </c>
      <c r="C297" t="s">
        <v>24</v>
      </c>
      <c r="D297" t="s">
        <v>62</v>
      </c>
      <c r="E297" t="s">
        <v>73</v>
      </c>
      <c r="F297" t="s">
        <v>115</v>
      </c>
      <c r="G297" t="s">
        <v>668</v>
      </c>
      <c r="H297" t="s">
        <v>38</v>
      </c>
      <c r="I297" t="s">
        <v>39</v>
      </c>
      <c r="J297">
        <v>3</v>
      </c>
      <c r="K297">
        <v>49586</v>
      </c>
      <c r="L297">
        <v>148758</v>
      </c>
      <c r="M297">
        <v>103995.63</v>
      </c>
      <c r="N297">
        <v>44762.37</v>
      </c>
      <c r="O297">
        <v>148974.01</v>
      </c>
    </row>
    <row r="298" spans="1:15" x14ac:dyDescent="0.25">
      <c r="A298" t="s">
        <v>669</v>
      </c>
      <c r="B298" s="2">
        <v>46329</v>
      </c>
      <c r="C298" t="s">
        <v>24</v>
      </c>
      <c r="D298" t="s">
        <v>62</v>
      </c>
      <c r="E298" t="s">
        <v>63</v>
      </c>
      <c r="F298" t="s">
        <v>186</v>
      </c>
      <c r="G298" t="s">
        <v>670</v>
      </c>
      <c r="H298" t="s">
        <v>21</v>
      </c>
      <c r="I298" t="s">
        <v>29</v>
      </c>
      <c r="J298">
        <v>6</v>
      </c>
      <c r="K298">
        <v>30470</v>
      </c>
      <c r="L298">
        <v>182820</v>
      </c>
      <c r="M298">
        <v>144810.12</v>
      </c>
      <c r="N298">
        <v>38009.879999999997</v>
      </c>
      <c r="O298">
        <v>167771.6</v>
      </c>
    </row>
    <row r="299" spans="1:15" x14ac:dyDescent="0.25">
      <c r="A299" t="s">
        <v>671</v>
      </c>
      <c r="B299" s="2">
        <v>46003</v>
      </c>
      <c r="C299" t="s">
        <v>16</v>
      </c>
      <c r="D299" t="s">
        <v>17</v>
      </c>
      <c r="E299" t="s">
        <v>18</v>
      </c>
      <c r="F299" t="s">
        <v>54</v>
      </c>
      <c r="G299" t="s">
        <v>672</v>
      </c>
      <c r="H299" t="s">
        <v>70</v>
      </c>
      <c r="I299" t="s">
        <v>124</v>
      </c>
      <c r="J299">
        <v>10</v>
      </c>
      <c r="K299">
        <v>34382</v>
      </c>
      <c r="L299">
        <v>343820</v>
      </c>
      <c r="M299">
        <v>196555.77</v>
      </c>
      <c r="N299">
        <v>147264.23000000001</v>
      </c>
      <c r="O299">
        <v>334290.44</v>
      </c>
    </row>
    <row r="300" spans="1:15" x14ac:dyDescent="0.25">
      <c r="A300" t="s">
        <v>673</v>
      </c>
      <c r="B300" s="2">
        <v>46167</v>
      </c>
      <c r="C300" t="s">
        <v>24</v>
      </c>
      <c r="D300" t="s">
        <v>62</v>
      </c>
      <c r="E300" t="s">
        <v>63</v>
      </c>
      <c r="F300" t="s">
        <v>34</v>
      </c>
      <c r="G300" t="s">
        <v>674</v>
      </c>
      <c r="H300" t="s">
        <v>38</v>
      </c>
      <c r="I300" t="s">
        <v>78</v>
      </c>
      <c r="J300">
        <v>8</v>
      </c>
      <c r="K300">
        <v>39483</v>
      </c>
      <c r="L300">
        <v>315864</v>
      </c>
      <c r="M300">
        <v>186796.64</v>
      </c>
      <c r="N300">
        <v>129067.36</v>
      </c>
      <c r="O300">
        <v>364327.64</v>
      </c>
    </row>
    <row r="301" spans="1:15" x14ac:dyDescent="0.25">
      <c r="A301" t="s">
        <v>675</v>
      </c>
      <c r="B301" s="2">
        <v>46259</v>
      </c>
      <c r="C301" t="s">
        <v>24</v>
      </c>
      <c r="D301" t="s">
        <v>25</v>
      </c>
      <c r="E301" t="s">
        <v>26</v>
      </c>
      <c r="F301" t="s">
        <v>139</v>
      </c>
      <c r="G301" t="s">
        <v>676</v>
      </c>
      <c r="H301" t="s">
        <v>21</v>
      </c>
      <c r="I301" t="s">
        <v>22</v>
      </c>
      <c r="J301">
        <v>20</v>
      </c>
      <c r="K301">
        <v>57263</v>
      </c>
      <c r="L301">
        <v>1145260</v>
      </c>
      <c r="M301">
        <v>719880.54</v>
      </c>
      <c r="N301">
        <v>425379.46</v>
      </c>
      <c r="O301">
        <v>1127282.8899999999</v>
      </c>
    </row>
    <row r="302" spans="1:15" x14ac:dyDescent="0.25">
      <c r="A302" t="s">
        <v>677</v>
      </c>
      <c r="B302" s="2">
        <v>46220</v>
      </c>
      <c r="C302" t="s">
        <v>45</v>
      </c>
      <c r="D302" t="s">
        <v>80</v>
      </c>
      <c r="E302" t="s">
        <v>81</v>
      </c>
      <c r="F302" t="s">
        <v>142</v>
      </c>
      <c r="G302" t="s">
        <v>678</v>
      </c>
      <c r="H302" t="s">
        <v>70</v>
      </c>
      <c r="I302" t="s">
        <v>121</v>
      </c>
      <c r="J302">
        <v>2</v>
      </c>
      <c r="K302">
        <v>45636</v>
      </c>
      <c r="L302">
        <v>91272</v>
      </c>
      <c r="M302">
        <v>63074.12</v>
      </c>
      <c r="N302">
        <v>28197.88</v>
      </c>
      <c r="O302">
        <v>98364.84</v>
      </c>
    </row>
    <row r="303" spans="1:15" x14ac:dyDescent="0.25">
      <c r="A303" t="s">
        <v>679</v>
      </c>
      <c r="B303" s="2">
        <v>45928</v>
      </c>
      <c r="C303" t="s">
        <v>16</v>
      </c>
      <c r="D303" t="s">
        <v>84</v>
      </c>
      <c r="E303" t="s">
        <v>85</v>
      </c>
      <c r="F303" t="s">
        <v>86</v>
      </c>
      <c r="G303" t="s">
        <v>680</v>
      </c>
      <c r="H303" t="s">
        <v>38</v>
      </c>
      <c r="I303" t="s">
        <v>78</v>
      </c>
      <c r="J303">
        <v>19</v>
      </c>
      <c r="K303">
        <v>73510</v>
      </c>
      <c r="L303">
        <v>1396690</v>
      </c>
      <c r="M303">
        <v>904167.94</v>
      </c>
      <c r="N303">
        <v>492522.06</v>
      </c>
      <c r="O303">
        <v>1347596.26</v>
      </c>
    </row>
    <row r="304" spans="1:15" x14ac:dyDescent="0.25">
      <c r="A304" t="s">
        <v>681</v>
      </c>
      <c r="B304" s="2">
        <v>46079</v>
      </c>
      <c r="C304" t="s">
        <v>45</v>
      </c>
      <c r="D304" t="s">
        <v>57</v>
      </c>
      <c r="E304" t="s">
        <v>58</v>
      </c>
      <c r="F304" t="s">
        <v>34</v>
      </c>
      <c r="G304" t="s">
        <v>682</v>
      </c>
      <c r="H304" t="s">
        <v>38</v>
      </c>
      <c r="I304" t="s">
        <v>39</v>
      </c>
      <c r="J304">
        <v>15</v>
      </c>
      <c r="K304">
        <v>27621</v>
      </c>
      <c r="L304">
        <v>414315</v>
      </c>
      <c r="M304">
        <v>284156</v>
      </c>
      <c r="N304">
        <v>130159</v>
      </c>
      <c r="O304">
        <v>384672.25</v>
      </c>
    </row>
    <row r="305" spans="1:15" x14ac:dyDescent="0.25">
      <c r="A305" t="s">
        <v>683</v>
      </c>
      <c r="B305" s="2">
        <v>46168</v>
      </c>
      <c r="C305" t="s">
        <v>24</v>
      </c>
      <c r="D305" t="s">
        <v>62</v>
      </c>
      <c r="E305" t="s">
        <v>63</v>
      </c>
      <c r="F305" t="s">
        <v>27</v>
      </c>
      <c r="G305" t="s">
        <v>684</v>
      </c>
      <c r="H305" t="s">
        <v>70</v>
      </c>
      <c r="I305" t="s">
        <v>71</v>
      </c>
      <c r="J305">
        <v>9</v>
      </c>
      <c r="K305">
        <v>53357</v>
      </c>
      <c r="L305">
        <v>480213</v>
      </c>
      <c r="M305">
        <v>384231.69</v>
      </c>
      <c r="N305">
        <v>95981.31</v>
      </c>
      <c r="O305">
        <v>566203.66</v>
      </c>
    </row>
    <row r="306" spans="1:15" x14ac:dyDescent="0.25">
      <c r="A306" t="s">
        <v>685</v>
      </c>
      <c r="B306" s="2">
        <v>45971</v>
      </c>
      <c r="C306" t="s">
        <v>31</v>
      </c>
      <c r="D306" t="s">
        <v>32</v>
      </c>
      <c r="E306" t="s">
        <v>33</v>
      </c>
      <c r="F306" t="s">
        <v>107</v>
      </c>
      <c r="G306" t="s">
        <v>686</v>
      </c>
      <c r="H306" t="s">
        <v>21</v>
      </c>
      <c r="I306" t="s">
        <v>29</v>
      </c>
      <c r="J306">
        <v>6</v>
      </c>
      <c r="K306">
        <v>11254</v>
      </c>
      <c r="L306">
        <v>67524</v>
      </c>
      <c r="M306">
        <v>45849.37</v>
      </c>
      <c r="N306">
        <v>21674.63</v>
      </c>
      <c r="O306">
        <v>80161.899999999994</v>
      </c>
    </row>
    <row r="307" spans="1:15" x14ac:dyDescent="0.25">
      <c r="A307" t="s">
        <v>687</v>
      </c>
      <c r="B307" s="2">
        <v>46139</v>
      </c>
      <c r="C307" t="s">
        <v>45</v>
      </c>
      <c r="D307" t="s">
        <v>46</v>
      </c>
      <c r="E307" t="s">
        <v>47</v>
      </c>
      <c r="F307" t="s">
        <v>115</v>
      </c>
      <c r="G307" t="s">
        <v>688</v>
      </c>
      <c r="H307" t="s">
        <v>38</v>
      </c>
      <c r="I307" t="s">
        <v>78</v>
      </c>
      <c r="J307">
        <v>18</v>
      </c>
      <c r="K307">
        <v>52748</v>
      </c>
      <c r="L307">
        <v>949464</v>
      </c>
      <c r="M307">
        <v>775965.1</v>
      </c>
      <c r="N307">
        <v>173498.9</v>
      </c>
      <c r="O307">
        <v>985491.82</v>
      </c>
    </row>
    <row r="308" spans="1:15" x14ac:dyDescent="0.25">
      <c r="A308" t="s">
        <v>689</v>
      </c>
      <c r="B308" s="2">
        <v>45784</v>
      </c>
      <c r="C308" t="s">
        <v>45</v>
      </c>
      <c r="D308" t="s">
        <v>57</v>
      </c>
      <c r="E308" t="s">
        <v>58</v>
      </c>
      <c r="F308" t="s">
        <v>59</v>
      </c>
      <c r="G308" t="s">
        <v>690</v>
      </c>
      <c r="H308" t="s">
        <v>38</v>
      </c>
      <c r="I308" t="s">
        <v>78</v>
      </c>
      <c r="J308">
        <v>17</v>
      </c>
      <c r="K308">
        <v>39354</v>
      </c>
      <c r="L308">
        <v>669018</v>
      </c>
      <c r="M308">
        <v>566438.84</v>
      </c>
      <c r="N308">
        <v>102579.16</v>
      </c>
      <c r="O308">
        <v>763162.93</v>
      </c>
    </row>
    <row r="309" spans="1:15" x14ac:dyDescent="0.25">
      <c r="A309" t="s">
        <v>691</v>
      </c>
      <c r="B309" s="2">
        <v>45993</v>
      </c>
      <c r="C309" t="s">
        <v>24</v>
      </c>
      <c r="D309" t="s">
        <v>62</v>
      </c>
      <c r="E309" t="s">
        <v>63</v>
      </c>
      <c r="F309" t="s">
        <v>48</v>
      </c>
      <c r="G309" t="s">
        <v>692</v>
      </c>
      <c r="H309" t="s">
        <v>21</v>
      </c>
      <c r="I309" t="s">
        <v>91</v>
      </c>
      <c r="J309">
        <v>5</v>
      </c>
      <c r="K309">
        <v>7799</v>
      </c>
      <c r="L309">
        <v>38995</v>
      </c>
      <c r="M309">
        <v>32248.880000000001</v>
      </c>
      <c r="N309">
        <v>6746.12</v>
      </c>
      <c r="O309">
        <v>44248.18</v>
      </c>
    </row>
    <row r="310" spans="1:15" x14ac:dyDescent="0.25">
      <c r="A310" t="s">
        <v>693</v>
      </c>
      <c r="B310" s="2">
        <v>46239</v>
      </c>
      <c r="C310" t="s">
        <v>31</v>
      </c>
      <c r="D310" t="s">
        <v>32</v>
      </c>
      <c r="E310" t="s">
        <v>33</v>
      </c>
      <c r="F310" t="s">
        <v>54</v>
      </c>
      <c r="G310" t="s">
        <v>694</v>
      </c>
      <c r="H310" t="s">
        <v>38</v>
      </c>
      <c r="I310" t="s">
        <v>39</v>
      </c>
      <c r="J310">
        <v>17</v>
      </c>
      <c r="K310">
        <v>5857</v>
      </c>
      <c r="L310">
        <v>99569</v>
      </c>
      <c r="M310">
        <v>67226.09</v>
      </c>
      <c r="N310">
        <v>32342.91</v>
      </c>
      <c r="O310">
        <v>104331.68</v>
      </c>
    </row>
    <row r="311" spans="1:15" x14ac:dyDescent="0.25">
      <c r="A311" t="s">
        <v>695</v>
      </c>
      <c r="B311" s="2">
        <v>46167</v>
      </c>
      <c r="C311" t="s">
        <v>45</v>
      </c>
      <c r="D311" t="s">
        <v>46</v>
      </c>
      <c r="E311" t="s">
        <v>47</v>
      </c>
      <c r="F311" t="s">
        <v>107</v>
      </c>
      <c r="G311" t="s">
        <v>696</v>
      </c>
      <c r="H311" t="s">
        <v>38</v>
      </c>
      <c r="I311" t="s">
        <v>50</v>
      </c>
      <c r="J311">
        <v>1</v>
      </c>
      <c r="K311">
        <v>43204</v>
      </c>
      <c r="L311">
        <v>43204</v>
      </c>
      <c r="M311">
        <v>28118.959999999999</v>
      </c>
      <c r="N311">
        <v>15085.04</v>
      </c>
      <c r="O311">
        <v>47021.73</v>
      </c>
    </row>
    <row r="312" spans="1:15" x14ac:dyDescent="0.25">
      <c r="A312" t="s">
        <v>697</v>
      </c>
      <c r="B312" s="2">
        <v>45733</v>
      </c>
      <c r="C312" t="s">
        <v>31</v>
      </c>
      <c r="D312" t="s">
        <v>32</v>
      </c>
      <c r="E312" t="s">
        <v>33</v>
      </c>
      <c r="F312" t="s">
        <v>100</v>
      </c>
      <c r="G312" t="s">
        <v>698</v>
      </c>
      <c r="H312" t="s">
        <v>21</v>
      </c>
      <c r="I312" t="s">
        <v>22</v>
      </c>
      <c r="J312">
        <v>14</v>
      </c>
      <c r="K312">
        <v>52809</v>
      </c>
      <c r="L312">
        <v>739326</v>
      </c>
      <c r="M312">
        <v>555786.65</v>
      </c>
      <c r="N312">
        <v>183539.35</v>
      </c>
      <c r="O312">
        <v>674780.65</v>
      </c>
    </row>
    <row r="313" spans="1:15" x14ac:dyDescent="0.25">
      <c r="A313" t="s">
        <v>699</v>
      </c>
      <c r="B313" s="2">
        <v>46314</v>
      </c>
      <c r="C313" t="s">
        <v>31</v>
      </c>
      <c r="D313" t="s">
        <v>41</v>
      </c>
      <c r="E313" t="s">
        <v>41</v>
      </c>
      <c r="F313" t="s">
        <v>93</v>
      </c>
      <c r="G313" t="s">
        <v>700</v>
      </c>
      <c r="H313" t="s">
        <v>38</v>
      </c>
      <c r="I313" t="s">
        <v>39</v>
      </c>
      <c r="J313">
        <v>11</v>
      </c>
      <c r="K313">
        <v>56583</v>
      </c>
      <c r="L313">
        <v>622413</v>
      </c>
      <c r="M313">
        <v>524759.5</v>
      </c>
      <c r="N313">
        <v>97653.5</v>
      </c>
      <c r="O313">
        <v>560843.18999999994</v>
      </c>
    </row>
    <row r="314" spans="1:15" x14ac:dyDescent="0.25">
      <c r="A314" t="s">
        <v>701</v>
      </c>
      <c r="B314" s="2">
        <v>45769</v>
      </c>
      <c r="C314" t="s">
        <v>45</v>
      </c>
      <c r="D314" t="s">
        <v>57</v>
      </c>
      <c r="E314" t="s">
        <v>58</v>
      </c>
      <c r="F314" t="s">
        <v>128</v>
      </c>
      <c r="G314" t="s">
        <v>702</v>
      </c>
      <c r="H314" t="s">
        <v>70</v>
      </c>
      <c r="I314" t="s">
        <v>124</v>
      </c>
      <c r="J314">
        <v>12</v>
      </c>
      <c r="K314">
        <v>65786</v>
      </c>
      <c r="L314">
        <v>789432</v>
      </c>
      <c r="M314">
        <v>627380.82999999996</v>
      </c>
      <c r="N314">
        <v>162051.17000000001</v>
      </c>
      <c r="O314">
        <v>762657.55</v>
      </c>
    </row>
    <row r="315" spans="1:15" x14ac:dyDescent="0.25">
      <c r="A315" t="s">
        <v>703</v>
      </c>
      <c r="B315" s="2">
        <v>46064</v>
      </c>
      <c r="C315" t="s">
        <v>31</v>
      </c>
      <c r="D315" t="s">
        <v>41</v>
      </c>
      <c r="E315" t="s">
        <v>41</v>
      </c>
      <c r="F315" t="s">
        <v>86</v>
      </c>
      <c r="G315" t="s">
        <v>704</v>
      </c>
      <c r="H315" t="s">
        <v>65</v>
      </c>
      <c r="I315" t="s">
        <v>154</v>
      </c>
      <c r="J315">
        <v>3</v>
      </c>
      <c r="K315">
        <v>49399</v>
      </c>
      <c r="L315">
        <v>148197</v>
      </c>
      <c r="M315">
        <v>121002.32</v>
      </c>
      <c r="N315">
        <v>27194.68</v>
      </c>
      <c r="O315">
        <v>137891.23000000001</v>
      </c>
    </row>
    <row r="316" spans="1:15" x14ac:dyDescent="0.25">
      <c r="A316" t="s">
        <v>705</v>
      </c>
      <c r="B316" s="2">
        <v>45959</v>
      </c>
      <c r="C316" t="s">
        <v>31</v>
      </c>
      <c r="D316" t="s">
        <v>52</v>
      </c>
      <c r="E316" t="s">
        <v>53</v>
      </c>
      <c r="F316" t="s">
        <v>139</v>
      </c>
      <c r="G316" t="s">
        <v>706</v>
      </c>
      <c r="H316" t="s">
        <v>21</v>
      </c>
      <c r="I316" t="s">
        <v>91</v>
      </c>
      <c r="J316">
        <v>5</v>
      </c>
      <c r="K316">
        <v>1856</v>
      </c>
      <c r="L316">
        <v>9280</v>
      </c>
      <c r="M316">
        <v>5469.8</v>
      </c>
      <c r="N316">
        <v>3810.2</v>
      </c>
      <c r="O316">
        <v>10592.48</v>
      </c>
    </row>
    <row r="317" spans="1:15" x14ac:dyDescent="0.25">
      <c r="A317" t="s">
        <v>707</v>
      </c>
      <c r="B317" s="2">
        <v>45966</v>
      </c>
      <c r="C317" t="s">
        <v>16</v>
      </c>
      <c r="D317" t="s">
        <v>110</v>
      </c>
      <c r="E317" t="s">
        <v>111</v>
      </c>
      <c r="F317" t="s">
        <v>115</v>
      </c>
      <c r="G317" t="s">
        <v>708</v>
      </c>
      <c r="H317" t="s">
        <v>70</v>
      </c>
      <c r="I317" t="s">
        <v>71</v>
      </c>
      <c r="J317">
        <v>6</v>
      </c>
      <c r="K317">
        <v>69625</v>
      </c>
      <c r="L317">
        <v>417750</v>
      </c>
      <c r="M317">
        <v>257599.89</v>
      </c>
      <c r="N317">
        <v>160150.10999999999</v>
      </c>
      <c r="O317">
        <v>379733</v>
      </c>
    </row>
    <row r="318" spans="1:15" x14ac:dyDescent="0.25">
      <c r="A318" t="s">
        <v>709</v>
      </c>
      <c r="B318" s="2">
        <v>46047</v>
      </c>
      <c r="C318" t="s">
        <v>45</v>
      </c>
      <c r="D318" t="s">
        <v>46</v>
      </c>
      <c r="E318" t="s">
        <v>47</v>
      </c>
      <c r="F318" t="s">
        <v>89</v>
      </c>
      <c r="G318" t="s">
        <v>710</v>
      </c>
      <c r="H318" t="s">
        <v>65</v>
      </c>
      <c r="I318" t="s">
        <v>154</v>
      </c>
      <c r="J318">
        <v>12</v>
      </c>
      <c r="K318">
        <v>24848</v>
      </c>
      <c r="L318">
        <v>298176</v>
      </c>
      <c r="M318">
        <v>228756.79</v>
      </c>
      <c r="N318">
        <v>69419.210000000006</v>
      </c>
      <c r="O318">
        <v>289640.55</v>
      </c>
    </row>
    <row r="319" spans="1:15" x14ac:dyDescent="0.25">
      <c r="A319" t="s">
        <v>711</v>
      </c>
      <c r="B319" s="2">
        <v>46219</v>
      </c>
      <c r="C319" t="s">
        <v>31</v>
      </c>
      <c r="D319" t="s">
        <v>41</v>
      </c>
      <c r="E319" t="s">
        <v>41</v>
      </c>
      <c r="F319" t="s">
        <v>139</v>
      </c>
      <c r="G319" t="s">
        <v>712</v>
      </c>
      <c r="H319" t="s">
        <v>70</v>
      </c>
      <c r="I319" t="s">
        <v>124</v>
      </c>
      <c r="J319">
        <v>14</v>
      </c>
      <c r="K319">
        <v>23141</v>
      </c>
      <c r="L319">
        <v>323974</v>
      </c>
      <c r="M319">
        <v>226526.05</v>
      </c>
      <c r="N319">
        <v>97447.95</v>
      </c>
      <c r="O319">
        <v>322683.58</v>
      </c>
    </row>
    <row r="320" spans="1:15" x14ac:dyDescent="0.25">
      <c r="A320" t="s">
        <v>713</v>
      </c>
      <c r="B320" s="2">
        <v>45886</v>
      </c>
      <c r="C320" t="s">
        <v>24</v>
      </c>
      <c r="D320" t="s">
        <v>62</v>
      </c>
      <c r="E320" t="s">
        <v>73</v>
      </c>
      <c r="F320" t="s">
        <v>34</v>
      </c>
      <c r="G320" t="s">
        <v>714</v>
      </c>
      <c r="H320" t="s">
        <v>65</v>
      </c>
      <c r="I320" t="s">
        <v>154</v>
      </c>
      <c r="J320">
        <v>5</v>
      </c>
      <c r="K320">
        <v>37956</v>
      </c>
      <c r="L320">
        <v>189780</v>
      </c>
      <c r="M320">
        <v>117369.06</v>
      </c>
      <c r="N320">
        <v>72410.94</v>
      </c>
      <c r="O320">
        <v>218168.31</v>
      </c>
    </row>
    <row r="321" spans="1:15" x14ac:dyDescent="0.25">
      <c r="A321" t="s">
        <v>715</v>
      </c>
      <c r="B321" s="2">
        <v>45667</v>
      </c>
      <c r="C321" t="s">
        <v>16</v>
      </c>
      <c r="D321" t="s">
        <v>110</v>
      </c>
      <c r="E321" t="s">
        <v>111</v>
      </c>
      <c r="F321" t="s">
        <v>68</v>
      </c>
      <c r="G321" t="s">
        <v>716</v>
      </c>
      <c r="H321" t="s">
        <v>21</v>
      </c>
      <c r="I321" t="s">
        <v>22</v>
      </c>
      <c r="J321">
        <v>11</v>
      </c>
      <c r="K321">
        <v>33935</v>
      </c>
      <c r="L321">
        <v>373285</v>
      </c>
      <c r="M321">
        <v>264670.12</v>
      </c>
      <c r="N321">
        <v>108614.88</v>
      </c>
      <c r="O321">
        <v>347581.29</v>
      </c>
    </row>
    <row r="322" spans="1:15" x14ac:dyDescent="0.25">
      <c r="A322" t="s">
        <v>717</v>
      </c>
      <c r="B322" s="2">
        <v>45659</v>
      </c>
      <c r="C322" t="s">
        <v>31</v>
      </c>
      <c r="D322" t="s">
        <v>32</v>
      </c>
      <c r="E322" t="s">
        <v>33</v>
      </c>
      <c r="F322" t="s">
        <v>27</v>
      </c>
      <c r="G322" t="s">
        <v>718</v>
      </c>
      <c r="H322" t="s">
        <v>21</v>
      </c>
      <c r="I322" t="s">
        <v>29</v>
      </c>
      <c r="J322">
        <v>12</v>
      </c>
      <c r="K322">
        <v>74775</v>
      </c>
      <c r="L322">
        <v>897300</v>
      </c>
      <c r="M322">
        <v>709466.27</v>
      </c>
      <c r="N322">
        <v>187833.73</v>
      </c>
      <c r="O322">
        <v>982798.3</v>
      </c>
    </row>
    <row r="323" spans="1:15" x14ac:dyDescent="0.25">
      <c r="A323" t="s">
        <v>719</v>
      </c>
      <c r="B323" s="2">
        <v>46168</v>
      </c>
      <c r="C323" t="s">
        <v>45</v>
      </c>
      <c r="D323" t="s">
        <v>46</v>
      </c>
      <c r="E323" t="s">
        <v>47</v>
      </c>
      <c r="F323" t="s">
        <v>93</v>
      </c>
      <c r="G323" t="s">
        <v>720</v>
      </c>
      <c r="H323" t="s">
        <v>70</v>
      </c>
      <c r="I323" t="s">
        <v>71</v>
      </c>
      <c r="J323">
        <v>2</v>
      </c>
      <c r="K323">
        <v>35379</v>
      </c>
      <c r="L323">
        <v>70758</v>
      </c>
      <c r="M323">
        <v>46867.32</v>
      </c>
      <c r="N323">
        <v>23890.68</v>
      </c>
      <c r="O323">
        <v>79473.56</v>
      </c>
    </row>
    <row r="324" spans="1:15" x14ac:dyDescent="0.25">
      <c r="A324" t="s">
        <v>721</v>
      </c>
      <c r="B324" s="2">
        <v>45843</v>
      </c>
      <c r="C324" t="s">
        <v>24</v>
      </c>
      <c r="D324" t="s">
        <v>62</v>
      </c>
      <c r="E324" t="s">
        <v>73</v>
      </c>
      <c r="F324" t="s">
        <v>275</v>
      </c>
      <c r="G324" t="s">
        <v>722</v>
      </c>
      <c r="H324" t="s">
        <v>70</v>
      </c>
      <c r="I324" t="s">
        <v>71</v>
      </c>
      <c r="J324">
        <v>6</v>
      </c>
      <c r="K324">
        <v>32452</v>
      </c>
      <c r="L324">
        <v>194712</v>
      </c>
      <c r="M324">
        <v>114599.4</v>
      </c>
      <c r="N324">
        <v>80112.600000000006</v>
      </c>
      <c r="O324">
        <v>201429.88</v>
      </c>
    </row>
    <row r="325" spans="1:15" x14ac:dyDescent="0.25">
      <c r="A325" t="s">
        <v>723</v>
      </c>
      <c r="B325" s="2">
        <v>45996</v>
      </c>
      <c r="C325" t="s">
        <v>45</v>
      </c>
      <c r="D325" t="s">
        <v>57</v>
      </c>
      <c r="E325" t="s">
        <v>58</v>
      </c>
      <c r="F325" t="s">
        <v>139</v>
      </c>
      <c r="G325" t="s">
        <v>724</v>
      </c>
      <c r="H325" t="s">
        <v>70</v>
      </c>
      <c r="I325" t="s">
        <v>71</v>
      </c>
      <c r="J325">
        <v>10</v>
      </c>
      <c r="K325">
        <v>63264</v>
      </c>
      <c r="L325">
        <v>632640</v>
      </c>
      <c r="M325">
        <v>528903.23</v>
      </c>
      <c r="N325">
        <v>103736.77</v>
      </c>
      <c r="O325">
        <v>685397.94</v>
      </c>
    </row>
    <row r="326" spans="1:15" x14ac:dyDescent="0.25">
      <c r="A326" t="s">
        <v>725</v>
      </c>
      <c r="B326" s="2">
        <v>46166</v>
      </c>
      <c r="C326" t="s">
        <v>16</v>
      </c>
      <c r="D326" t="s">
        <v>84</v>
      </c>
      <c r="E326" t="s">
        <v>85</v>
      </c>
      <c r="F326" t="s">
        <v>142</v>
      </c>
      <c r="G326" t="s">
        <v>726</v>
      </c>
      <c r="H326" t="s">
        <v>70</v>
      </c>
      <c r="I326" t="s">
        <v>121</v>
      </c>
      <c r="J326">
        <v>3</v>
      </c>
      <c r="K326">
        <v>63411</v>
      </c>
      <c r="L326">
        <v>190233</v>
      </c>
      <c r="M326">
        <v>140974.62</v>
      </c>
      <c r="N326">
        <v>49258.38</v>
      </c>
      <c r="O326">
        <v>215629.53</v>
      </c>
    </row>
    <row r="327" spans="1:15" x14ac:dyDescent="0.25">
      <c r="A327" t="s">
        <v>727</v>
      </c>
      <c r="B327" s="2">
        <v>46058</v>
      </c>
      <c r="C327" t="s">
        <v>45</v>
      </c>
      <c r="D327" t="s">
        <v>80</v>
      </c>
      <c r="E327" t="s">
        <v>81</v>
      </c>
      <c r="F327" t="s">
        <v>107</v>
      </c>
      <c r="G327" t="s">
        <v>728</v>
      </c>
      <c r="H327" t="s">
        <v>21</v>
      </c>
      <c r="I327" t="s">
        <v>29</v>
      </c>
      <c r="J327">
        <v>10</v>
      </c>
      <c r="K327">
        <v>16879</v>
      </c>
      <c r="L327">
        <v>168790</v>
      </c>
      <c r="M327">
        <v>112680.6</v>
      </c>
      <c r="N327">
        <v>56109.4</v>
      </c>
      <c r="O327">
        <v>167268.43</v>
      </c>
    </row>
    <row r="328" spans="1:15" x14ac:dyDescent="0.25">
      <c r="A328" t="s">
        <v>729</v>
      </c>
      <c r="B328" s="2">
        <v>46110</v>
      </c>
      <c r="C328" t="s">
        <v>24</v>
      </c>
      <c r="D328" t="s">
        <v>62</v>
      </c>
      <c r="E328" t="s">
        <v>63</v>
      </c>
      <c r="F328" t="s">
        <v>42</v>
      </c>
      <c r="G328" t="s">
        <v>730</v>
      </c>
      <c r="H328" t="s">
        <v>38</v>
      </c>
      <c r="I328" t="s">
        <v>39</v>
      </c>
      <c r="J328">
        <v>15</v>
      </c>
      <c r="K328">
        <v>71221</v>
      </c>
      <c r="L328">
        <v>1068315</v>
      </c>
      <c r="M328">
        <v>873578.45</v>
      </c>
      <c r="N328">
        <v>194736.55</v>
      </c>
      <c r="O328">
        <v>1087548.75</v>
      </c>
    </row>
    <row r="329" spans="1:15" x14ac:dyDescent="0.25">
      <c r="A329" t="s">
        <v>731</v>
      </c>
      <c r="B329" s="2">
        <v>45990</v>
      </c>
      <c r="C329" t="s">
        <v>45</v>
      </c>
      <c r="D329" t="s">
        <v>46</v>
      </c>
      <c r="E329" t="s">
        <v>47</v>
      </c>
      <c r="F329" t="s">
        <v>128</v>
      </c>
      <c r="G329" t="s">
        <v>732</v>
      </c>
      <c r="H329" t="s">
        <v>70</v>
      </c>
      <c r="I329" t="s">
        <v>121</v>
      </c>
      <c r="J329">
        <v>11</v>
      </c>
      <c r="K329">
        <v>50137</v>
      </c>
      <c r="L329">
        <v>551507</v>
      </c>
      <c r="M329">
        <v>395063.95</v>
      </c>
      <c r="N329">
        <v>156443.04999999999</v>
      </c>
      <c r="O329">
        <v>600202.74</v>
      </c>
    </row>
    <row r="330" spans="1:15" x14ac:dyDescent="0.25">
      <c r="A330" t="s">
        <v>733</v>
      </c>
      <c r="B330" s="2">
        <v>45886</v>
      </c>
      <c r="C330" t="s">
        <v>31</v>
      </c>
      <c r="D330" t="s">
        <v>41</v>
      </c>
      <c r="E330" t="s">
        <v>41</v>
      </c>
      <c r="F330" t="s">
        <v>100</v>
      </c>
      <c r="G330" t="s">
        <v>734</v>
      </c>
      <c r="H330" t="s">
        <v>70</v>
      </c>
      <c r="I330" t="s">
        <v>124</v>
      </c>
      <c r="J330">
        <v>7</v>
      </c>
      <c r="K330">
        <v>68307</v>
      </c>
      <c r="L330">
        <v>478149</v>
      </c>
      <c r="M330">
        <v>396043.35</v>
      </c>
      <c r="N330">
        <v>82105.649999999994</v>
      </c>
      <c r="O330">
        <v>562022.51</v>
      </c>
    </row>
    <row r="331" spans="1:15" x14ac:dyDescent="0.25">
      <c r="A331" t="s">
        <v>735</v>
      </c>
      <c r="B331" s="2">
        <v>46164</v>
      </c>
      <c r="C331" t="s">
        <v>31</v>
      </c>
      <c r="D331" t="s">
        <v>52</v>
      </c>
      <c r="E331" t="s">
        <v>53</v>
      </c>
      <c r="F331" t="s">
        <v>128</v>
      </c>
      <c r="G331" t="s">
        <v>736</v>
      </c>
      <c r="H331" t="s">
        <v>21</v>
      </c>
      <c r="I331" t="s">
        <v>22</v>
      </c>
      <c r="J331">
        <v>9</v>
      </c>
      <c r="K331">
        <v>46986</v>
      </c>
      <c r="L331">
        <v>422874</v>
      </c>
      <c r="M331">
        <v>331664.36</v>
      </c>
      <c r="N331">
        <v>91209.64</v>
      </c>
      <c r="O331">
        <v>404534.2</v>
      </c>
    </row>
    <row r="332" spans="1:15" x14ac:dyDescent="0.25">
      <c r="A332" t="s">
        <v>737</v>
      </c>
      <c r="B332" s="2">
        <v>45956</v>
      </c>
      <c r="C332" t="s">
        <v>16</v>
      </c>
      <c r="D332" t="s">
        <v>17</v>
      </c>
      <c r="E332" t="s">
        <v>18</v>
      </c>
      <c r="F332" t="s">
        <v>27</v>
      </c>
      <c r="G332" t="s">
        <v>738</v>
      </c>
      <c r="H332" t="s">
        <v>70</v>
      </c>
      <c r="I332" t="s">
        <v>124</v>
      </c>
      <c r="J332">
        <v>1</v>
      </c>
      <c r="K332">
        <v>12056</v>
      </c>
      <c r="L332">
        <v>12056</v>
      </c>
      <c r="M332">
        <v>7946.81</v>
      </c>
      <c r="N332">
        <v>4109.1899999999996</v>
      </c>
      <c r="O332">
        <v>13332.51</v>
      </c>
    </row>
    <row r="333" spans="1:15" x14ac:dyDescent="0.25">
      <c r="A333" t="s">
        <v>739</v>
      </c>
      <c r="B333" s="2">
        <v>46135</v>
      </c>
      <c r="C333" t="s">
        <v>16</v>
      </c>
      <c r="D333" t="s">
        <v>110</v>
      </c>
      <c r="E333" t="s">
        <v>111</v>
      </c>
      <c r="F333" t="s">
        <v>42</v>
      </c>
      <c r="G333" t="s">
        <v>740</v>
      </c>
      <c r="H333" t="s">
        <v>65</v>
      </c>
      <c r="I333" t="s">
        <v>113</v>
      </c>
      <c r="J333">
        <v>14</v>
      </c>
      <c r="K333">
        <v>5527</v>
      </c>
      <c r="L333">
        <v>77378</v>
      </c>
      <c r="M333">
        <v>50417.4</v>
      </c>
      <c r="N333">
        <v>26960.6</v>
      </c>
      <c r="O333">
        <v>80848.14</v>
      </c>
    </row>
    <row r="334" spans="1:15" x14ac:dyDescent="0.25">
      <c r="A334" t="s">
        <v>741</v>
      </c>
      <c r="B334" s="2">
        <v>45723</v>
      </c>
      <c r="C334" t="s">
        <v>45</v>
      </c>
      <c r="D334" t="s">
        <v>80</v>
      </c>
      <c r="E334" t="s">
        <v>81</v>
      </c>
      <c r="F334" t="s">
        <v>275</v>
      </c>
      <c r="G334" t="s">
        <v>742</v>
      </c>
      <c r="H334" t="s">
        <v>21</v>
      </c>
      <c r="I334" t="s">
        <v>22</v>
      </c>
      <c r="J334">
        <v>3</v>
      </c>
      <c r="K334">
        <v>7327</v>
      </c>
      <c r="L334">
        <v>21981</v>
      </c>
      <c r="M334">
        <v>16150.97</v>
      </c>
      <c r="N334">
        <v>5830.03</v>
      </c>
      <c r="O334">
        <v>23980.07</v>
      </c>
    </row>
    <row r="335" spans="1:15" x14ac:dyDescent="0.25">
      <c r="A335" t="s">
        <v>743</v>
      </c>
      <c r="B335" s="2">
        <v>45734</v>
      </c>
      <c r="C335" t="s">
        <v>24</v>
      </c>
      <c r="D335" t="s">
        <v>25</v>
      </c>
      <c r="E335" t="s">
        <v>26</v>
      </c>
      <c r="F335" t="s">
        <v>139</v>
      </c>
      <c r="G335" t="s">
        <v>744</v>
      </c>
      <c r="H335" t="s">
        <v>65</v>
      </c>
      <c r="I335" t="s">
        <v>113</v>
      </c>
      <c r="J335">
        <v>1</v>
      </c>
      <c r="K335">
        <v>71973</v>
      </c>
      <c r="L335">
        <v>71973</v>
      </c>
      <c r="M335">
        <v>57317.93</v>
      </c>
      <c r="N335">
        <v>14655.07</v>
      </c>
      <c r="O335">
        <v>78777.429999999993</v>
      </c>
    </row>
    <row r="336" spans="1:15" x14ac:dyDescent="0.25">
      <c r="A336" t="s">
        <v>745</v>
      </c>
      <c r="B336" s="2">
        <v>46240</v>
      </c>
      <c r="C336" t="s">
        <v>31</v>
      </c>
      <c r="D336" t="s">
        <v>52</v>
      </c>
      <c r="E336" t="s">
        <v>53</v>
      </c>
      <c r="F336" t="s">
        <v>27</v>
      </c>
      <c r="G336" t="s">
        <v>746</v>
      </c>
      <c r="H336" t="s">
        <v>21</v>
      </c>
      <c r="I336" t="s">
        <v>29</v>
      </c>
      <c r="J336">
        <v>4</v>
      </c>
      <c r="K336">
        <v>13209</v>
      </c>
      <c r="L336">
        <v>52836</v>
      </c>
      <c r="M336">
        <v>32694.33</v>
      </c>
      <c r="N336">
        <v>20141.669999999998</v>
      </c>
      <c r="O336">
        <v>55459.5</v>
      </c>
    </row>
    <row r="337" spans="1:15" x14ac:dyDescent="0.25">
      <c r="A337" t="s">
        <v>747</v>
      </c>
      <c r="B337" s="2">
        <v>45797</v>
      </c>
      <c r="C337" t="s">
        <v>45</v>
      </c>
      <c r="D337" t="s">
        <v>46</v>
      </c>
      <c r="E337" t="s">
        <v>47</v>
      </c>
      <c r="F337" t="s">
        <v>68</v>
      </c>
      <c r="G337" t="s">
        <v>308</v>
      </c>
      <c r="H337" t="s">
        <v>70</v>
      </c>
      <c r="I337" t="s">
        <v>121</v>
      </c>
      <c r="J337">
        <v>8</v>
      </c>
      <c r="K337">
        <v>11542</v>
      </c>
      <c r="L337">
        <v>92336</v>
      </c>
      <c r="M337">
        <v>56220.28</v>
      </c>
      <c r="N337">
        <v>36115.72</v>
      </c>
      <c r="O337">
        <v>102688.67</v>
      </c>
    </row>
    <row r="338" spans="1:15" x14ac:dyDescent="0.25">
      <c r="A338" t="s">
        <v>748</v>
      </c>
      <c r="B338" s="2">
        <v>45987</v>
      </c>
      <c r="C338" t="s">
        <v>31</v>
      </c>
      <c r="D338" t="s">
        <v>41</v>
      </c>
      <c r="E338" t="s">
        <v>41</v>
      </c>
      <c r="F338" t="s">
        <v>48</v>
      </c>
      <c r="G338" t="s">
        <v>749</v>
      </c>
      <c r="H338" t="s">
        <v>65</v>
      </c>
      <c r="I338" t="s">
        <v>154</v>
      </c>
      <c r="J338">
        <v>9</v>
      </c>
      <c r="K338">
        <v>79785</v>
      </c>
      <c r="L338">
        <v>718065</v>
      </c>
      <c r="M338">
        <v>513088.89</v>
      </c>
      <c r="N338">
        <v>204976.11</v>
      </c>
      <c r="O338">
        <v>657027.69999999995</v>
      </c>
    </row>
    <row r="339" spans="1:15" x14ac:dyDescent="0.25">
      <c r="A339" t="s">
        <v>750</v>
      </c>
      <c r="B339" s="2">
        <v>45837</v>
      </c>
      <c r="C339" t="s">
        <v>24</v>
      </c>
      <c r="D339" t="s">
        <v>25</v>
      </c>
      <c r="E339" t="s">
        <v>26</v>
      </c>
      <c r="F339" t="s">
        <v>139</v>
      </c>
      <c r="G339" t="s">
        <v>751</v>
      </c>
      <c r="H339" t="s">
        <v>70</v>
      </c>
      <c r="I339" t="s">
        <v>124</v>
      </c>
      <c r="J339">
        <v>13</v>
      </c>
      <c r="K339">
        <v>43476</v>
      </c>
      <c r="L339">
        <v>565188</v>
      </c>
      <c r="M339">
        <v>329711.94</v>
      </c>
      <c r="N339">
        <v>235476.06</v>
      </c>
      <c r="O339">
        <v>598156.25</v>
      </c>
    </row>
    <row r="340" spans="1:15" x14ac:dyDescent="0.25">
      <c r="A340" t="s">
        <v>752</v>
      </c>
      <c r="B340" s="2">
        <v>46279</v>
      </c>
      <c r="C340" t="s">
        <v>31</v>
      </c>
      <c r="D340" t="s">
        <v>32</v>
      </c>
      <c r="E340" t="s">
        <v>33</v>
      </c>
      <c r="F340" t="s">
        <v>107</v>
      </c>
      <c r="G340" t="s">
        <v>753</v>
      </c>
      <c r="H340" t="s">
        <v>38</v>
      </c>
      <c r="I340" t="s">
        <v>39</v>
      </c>
      <c r="J340">
        <v>18</v>
      </c>
      <c r="K340">
        <v>52159</v>
      </c>
      <c r="L340">
        <v>938862</v>
      </c>
      <c r="M340">
        <v>793566.7</v>
      </c>
      <c r="N340">
        <v>145295.29999999999</v>
      </c>
      <c r="O340">
        <v>960495.03</v>
      </c>
    </row>
    <row r="341" spans="1:15" x14ac:dyDescent="0.25">
      <c r="A341" t="s">
        <v>754</v>
      </c>
      <c r="B341" s="2">
        <v>45770</v>
      </c>
      <c r="C341" t="s">
        <v>45</v>
      </c>
      <c r="D341" t="s">
        <v>46</v>
      </c>
      <c r="E341" t="s">
        <v>47</v>
      </c>
      <c r="F341" t="s">
        <v>74</v>
      </c>
      <c r="G341" t="s">
        <v>755</v>
      </c>
      <c r="H341" t="s">
        <v>38</v>
      </c>
      <c r="I341" t="s">
        <v>39</v>
      </c>
      <c r="J341">
        <v>1</v>
      </c>
      <c r="K341">
        <v>53288</v>
      </c>
      <c r="L341">
        <v>53288</v>
      </c>
      <c r="M341">
        <v>36442.29</v>
      </c>
      <c r="N341">
        <v>16845.71</v>
      </c>
      <c r="O341">
        <v>54429.35</v>
      </c>
    </row>
    <row r="342" spans="1:15" x14ac:dyDescent="0.25">
      <c r="A342" t="s">
        <v>756</v>
      </c>
      <c r="B342" s="2">
        <v>46245</v>
      </c>
      <c r="C342" t="s">
        <v>16</v>
      </c>
      <c r="D342" t="s">
        <v>110</v>
      </c>
      <c r="E342" t="s">
        <v>111</v>
      </c>
      <c r="F342" t="s">
        <v>93</v>
      </c>
      <c r="G342" t="s">
        <v>757</v>
      </c>
      <c r="H342" t="s">
        <v>21</v>
      </c>
      <c r="I342" t="s">
        <v>29</v>
      </c>
      <c r="J342">
        <v>18</v>
      </c>
      <c r="K342">
        <v>61181</v>
      </c>
      <c r="L342">
        <v>1101258</v>
      </c>
      <c r="M342">
        <v>771148.88</v>
      </c>
      <c r="N342">
        <v>330109.12</v>
      </c>
      <c r="O342">
        <v>1180581.71</v>
      </c>
    </row>
    <row r="343" spans="1:15" x14ac:dyDescent="0.25">
      <c r="A343" t="s">
        <v>758</v>
      </c>
      <c r="B343" s="2">
        <v>45812</v>
      </c>
      <c r="C343" t="s">
        <v>24</v>
      </c>
      <c r="D343" t="s">
        <v>25</v>
      </c>
      <c r="E343" t="s">
        <v>26</v>
      </c>
      <c r="F343" t="s">
        <v>93</v>
      </c>
      <c r="G343" t="s">
        <v>759</v>
      </c>
      <c r="H343" t="s">
        <v>70</v>
      </c>
      <c r="I343" t="s">
        <v>71</v>
      </c>
      <c r="J343">
        <v>18</v>
      </c>
      <c r="K343">
        <v>6604</v>
      </c>
      <c r="L343">
        <v>118872</v>
      </c>
      <c r="M343">
        <v>84649.02</v>
      </c>
      <c r="N343">
        <v>34222.980000000003</v>
      </c>
      <c r="O343">
        <v>132813.85</v>
      </c>
    </row>
    <row r="344" spans="1:15" x14ac:dyDescent="0.25">
      <c r="A344" t="s">
        <v>760</v>
      </c>
      <c r="B344" s="2">
        <v>45682</v>
      </c>
      <c r="C344" t="s">
        <v>45</v>
      </c>
      <c r="D344" t="s">
        <v>46</v>
      </c>
      <c r="E344" t="s">
        <v>47</v>
      </c>
      <c r="F344" t="s">
        <v>86</v>
      </c>
      <c r="G344" t="s">
        <v>761</v>
      </c>
      <c r="H344" t="s">
        <v>70</v>
      </c>
      <c r="I344" t="s">
        <v>124</v>
      </c>
      <c r="J344">
        <v>14</v>
      </c>
      <c r="K344">
        <v>68477</v>
      </c>
      <c r="L344">
        <v>958678</v>
      </c>
      <c r="M344">
        <v>796280.44</v>
      </c>
      <c r="N344">
        <v>162397.56</v>
      </c>
      <c r="O344">
        <v>911099.93</v>
      </c>
    </row>
    <row r="345" spans="1:15" x14ac:dyDescent="0.25">
      <c r="A345" t="s">
        <v>762</v>
      </c>
      <c r="B345" s="2">
        <v>45881</v>
      </c>
      <c r="C345" t="s">
        <v>16</v>
      </c>
      <c r="D345" t="s">
        <v>110</v>
      </c>
      <c r="E345" t="s">
        <v>111</v>
      </c>
      <c r="F345" t="s">
        <v>27</v>
      </c>
      <c r="G345" t="s">
        <v>763</v>
      </c>
      <c r="H345" t="s">
        <v>70</v>
      </c>
      <c r="I345" t="s">
        <v>121</v>
      </c>
      <c r="J345">
        <v>18</v>
      </c>
      <c r="K345">
        <v>14711</v>
      </c>
      <c r="L345">
        <v>264798</v>
      </c>
      <c r="M345">
        <v>186556.51</v>
      </c>
      <c r="N345">
        <v>78241.490000000005</v>
      </c>
      <c r="O345">
        <v>315196.17</v>
      </c>
    </row>
    <row r="346" spans="1:15" x14ac:dyDescent="0.25">
      <c r="A346" t="s">
        <v>764</v>
      </c>
      <c r="B346" s="2">
        <v>45930</v>
      </c>
      <c r="C346" t="s">
        <v>45</v>
      </c>
      <c r="D346" t="s">
        <v>80</v>
      </c>
      <c r="E346" t="s">
        <v>81</v>
      </c>
      <c r="F346" t="s">
        <v>74</v>
      </c>
      <c r="G346" t="s">
        <v>765</v>
      </c>
      <c r="H346" t="s">
        <v>65</v>
      </c>
      <c r="I346" t="s">
        <v>66</v>
      </c>
      <c r="J346">
        <v>12</v>
      </c>
      <c r="K346">
        <v>2691</v>
      </c>
      <c r="L346">
        <v>32292</v>
      </c>
      <c r="M346">
        <v>18818.21</v>
      </c>
      <c r="N346">
        <v>13473.79</v>
      </c>
      <c r="O346">
        <v>35302.129999999997</v>
      </c>
    </row>
    <row r="347" spans="1:15" x14ac:dyDescent="0.25">
      <c r="A347" t="s">
        <v>766</v>
      </c>
      <c r="B347" s="2">
        <v>45756</v>
      </c>
      <c r="C347" t="s">
        <v>31</v>
      </c>
      <c r="D347" t="s">
        <v>41</v>
      </c>
      <c r="E347" t="s">
        <v>41</v>
      </c>
      <c r="F347" t="s">
        <v>48</v>
      </c>
      <c r="G347" t="s">
        <v>767</v>
      </c>
      <c r="H347" t="s">
        <v>38</v>
      </c>
      <c r="I347" t="s">
        <v>78</v>
      </c>
      <c r="J347">
        <v>15</v>
      </c>
      <c r="K347">
        <v>41310</v>
      </c>
      <c r="L347">
        <v>619650</v>
      </c>
      <c r="M347">
        <v>517888.28</v>
      </c>
      <c r="N347">
        <v>101761.72</v>
      </c>
      <c r="O347">
        <v>664134.6</v>
      </c>
    </row>
    <row r="348" spans="1:15" x14ac:dyDescent="0.25">
      <c r="A348" t="s">
        <v>768</v>
      </c>
      <c r="B348" s="2">
        <v>45886</v>
      </c>
      <c r="C348" t="s">
        <v>45</v>
      </c>
      <c r="D348" t="s">
        <v>57</v>
      </c>
      <c r="E348" t="s">
        <v>58</v>
      </c>
      <c r="F348" t="s">
        <v>68</v>
      </c>
      <c r="G348" t="s">
        <v>769</v>
      </c>
      <c r="H348" t="s">
        <v>38</v>
      </c>
      <c r="I348" t="s">
        <v>78</v>
      </c>
      <c r="J348">
        <v>4</v>
      </c>
      <c r="K348">
        <v>51431</v>
      </c>
      <c r="L348">
        <v>205724</v>
      </c>
      <c r="M348">
        <v>125114.03</v>
      </c>
      <c r="N348">
        <v>80609.97</v>
      </c>
      <c r="O348">
        <v>212213.81</v>
      </c>
    </row>
    <row r="349" spans="1:15" x14ac:dyDescent="0.25">
      <c r="A349" t="s">
        <v>770</v>
      </c>
      <c r="B349" s="2">
        <v>46356</v>
      </c>
      <c r="C349" t="s">
        <v>45</v>
      </c>
      <c r="D349" t="s">
        <v>57</v>
      </c>
      <c r="E349" t="s">
        <v>58</v>
      </c>
      <c r="F349" t="s">
        <v>86</v>
      </c>
      <c r="G349" t="s">
        <v>771</v>
      </c>
      <c r="H349" t="s">
        <v>21</v>
      </c>
      <c r="I349" t="s">
        <v>22</v>
      </c>
      <c r="J349">
        <v>11</v>
      </c>
      <c r="K349">
        <v>19927</v>
      </c>
      <c r="L349">
        <v>219197</v>
      </c>
      <c r="M349">
        <v>147754.54</v>
      </c>
      <c r="N349">
        <v>71442.460000000006</v>
      </c>
      <c r="O349">
        <v>262035.26</v>
      </c>
    </row>
    <row r="350" spans="1:15" x14ac:dyDescent="0.25">
      <c r="A350" t="s">
        <v>772</v>
      </c>
      <c r="B350" s="2">
        <v>45674</v>
      </c>
      <c r="C350" t="s">
        <v>16</v>
      </c>
      <c r="D350" t="s">
        <v>84</v>
      </c>
      <c r="E350" t="s">
        <v>85</v>
      </c>
      <c r="F350" t="s">
        <v>89</v>
      </c>
      <c r="G350" t="s">
        <v>773</v>
      </c>
      <c r="H350" t="s">
        <v>70</v>
      </c>
      <c r="I350" t="s">
        <v>121</v>
      </c>
      <c r="J350">
        <v>15</v>
      </c>
      <c r="K350">
        <v>43991</v>
      </c>
      <c r="L350">
        <v>659865</v>
      </c>
      <c r="M350">
        <v>403649.85</v>
      </c>
      <c r="N350">
        <v>256215.15</v>
      </c>
      <c r="O350">
        <v>668957.78</v>
      </c>
    </row>
    <row r="351" spans="1:15" x14ac:dyDescent="0.25">
      <c r="A351" t="s">
        <v>774</v>
      </c>
      <c r="B351" s="2">
        <v>46171</v>
      </c>
      <c r="C351" t="s">
        <v>31</v>
      </c>
      <c r="D351" t="s">
        <v>52</v>
      </c>
      <c r="E351" t="s">
        <v>53</v>
      </c>
      <c r="F351" t="s">
        <v>27</v>
      </c>
      <c r="G351" t="s">
        <v>775</v>
      </c>
      <c r="H351" t="s">
        <v>70</v>
      </c>
      <c r="I351" t="s">
        <v>121</v>
      </c>
      <c r="J351">
        <v>16</v>
      </c>
      <c r="K351">
        <v>41935</v>
      </c>
      <c r="L351">
        <v>670960</v>
      </c>
      <c r="M351">
        <v>429839.67</v>
      </c>
      <c r="N351">
        <v>241120.33</v>
      </c>
      <c r="O351">
        <v>701676.73</v>
      </c>
    </row>
    <row r="352" spans="1:15" x14ac:dyDescent="0.25">
      <c r="A352" t="s">
        <v>776</v>
      </c>
      <c r="B352" s="2">
        <v>45737</v>
      </c>
      <c r="C352" t="s">
        <v>24</v>
      </c>
      <c r="D352" t="s">
        <v>62</v>
      </c>
      <c r="E352" t="s">
        <v>73</v>
      </c>
      <c r="F352" t="s">
        <v>107</v>
      </c>
      <c r="G352" t="s">
        <v>777</v>
      </c>
      <c r="H352" t="s">
        <v>21</v>
      </c>
      <c r="I352" t="s">
        <v>91</v>
      </c>
      <c r="J352">
        <v>14</v>
      </c>
      <c r="K352">
        <v>52654</v>
      </c>
      <c r="L352">
        <v>737156</v>
      </c>
      <c r="M352">
        <v>552933.42000000004</v>
      </c>
      <c r="N352">
        <v>184222.58</v>
      </c>
      <c r="O352">
        <v>778073.23</v>
      </c>
    </row>
    <row r="353" spans="1:15" x14ac:dyDescent="0.25">
      <c r="A353" t="s">
        <v>778</v>
      </c>
      <c r="B353" s="2">
        <v>46061</v>
      </c>
      <c r="C353" t="s">
        <v>45</v>
      </c>
      <c r="D353" t="s">
        <v>57</v>
      </c>
      <c r="E353" t="s">
        <v>58</v>
      </c>
      <c r="F353" t="s">
        <v>68</v>
      </c>
      <c r="G353" t="s">
        <v>779</v>
      </c>
      <c r="H353" t="s">
        <v>65</v>
      </c>
      <c r="I353" t="s">
        <v>154</v>
      </c>
      <c r="J353">
        <v>19</v>
      </c>
      <c r="K353">
        <v>59754</v>
      </c>
      <c r="L353">
        <v>1135326</v>
      </c>
      <c r="M353">
        <v>839811</v>
      </c>
      <c r="N353">
        <v>295515</v>
      </c>
      <c r="O353">
        <v>1333296.6100000001</v>
      </c>
    </row>
    <row r="354" spans="1:15" x14ac:dyDescent="0.25">
      <c r="A354" t="s">
        <v>780</v>
      </c>
      <c r="B354" s="2">
        <v>45970</v>
      </c>
      <c r="C354" t="s">
        <v>45</v>
      </c>
      <c r="D354" t="s">
        <v>57</v>
      </c>
      <c r="E354" t="s">
        <v>58</v>
      </c>
      <c r="F354" t="s">
        <v>142</v>
      </c>
      <c r="G354" t="s">
        <v>781</v>
      </c>
      <c r="H354" t="s">
        <v>70</v>
      </c>
      <c r="I354" t="s">
        <v>124</v>
      </c>
      <c r="J354">
        <v>2</v>
      </c>
      <c r="K354">
        <v>57185</v>
      </c>
      <c r="L354">
        <v>114370</v>
      </c>
      <c r="M354">
        <v>77082.02</v>
      </c>
      <c r="N354">
        <v>37287.980000000003</v>
      </c>
      <c r="O354">
        <v>111213</v>
      </c>
    </row>
    <row r="355" spans="1:15" x14ac:dyDescent="0.25">
      <c r="A355" t="s">
        <v>782</v>
      </c>
      <c r="B355" s="2">
        <v>46355</v>
      </c>
      <c r="C355" t="s">
        <v>24</v>
      </c>
      <c r="D355" t="s">
        <v>62</v>
      </c>
      <c r="E355" t="s">
        <v>73</v>
      </c>
      <c r="F355" t="s">
        <v>139</v>
      </c>
      <c r="G355" t="s">
        <v>783</v>
      </c>
      <c r="H355" t="s">
        <v>65</v>
      </c>
      <c r="I355" t="s">
        <v>66</v>
      </c>
      <c r="J355">
        <v>13</v>
      </c>
      <c r="K355">
        <v>27588</v>
      </c>
      <c r="L355">
        <v>358644</v>
      </c>
      <c r="M355">
        <v>281651.39</v>
      </c>
      <c r="N355">
        <v>76992.61</v>
      </c>
      <c r="O355">
        <v>374446.79</v>
      </c>
    </row>
    <row r="356" spans="1:15" x14ac:dyDescent="0.25">
      <c r="A356" t="s">
        <v>784</v>
      </c>
      <c r="B356" s="2">
        <v>45777</v>
      </c>
      <c r="C356" t="s">
        <v>45</v>
      </c>
      <c r="D356" t="s">
        <v>46</v>
      </c>
      <c r="E356" t="s">
        <v>47</v>
      </c>
      <c r="F356" t="s">
        <v>54</v>
      </c>
      <c r="G356" t="s">
        <v>785</v>
      </c>
      <c r="H356" t="s">
        <v>21</v>
      </c>
      <c r="I356" t="s">
        <v>22</v>
      </c>
      <c r="J356">
        <v>16</v>
      </c>
      <c r="K356">
        <v>63558</v>
      </c>
      <c r="L356">
        <v>1016928</v>
      </c>
      <c r="M356">
        <v>856447.18</v>
      </c>
      <c r="N356">
        <v>160480.82</v>
      </c>
      <c r="O356">
        <v>1145668.9099999999</v>
      </c>
    </row>
    <row r="357" spans="1:15" x14ac:dyDescent="0.25">
      <c r="A357" t="s">
        <v>786</v>
      </c>
      <c r="B357" s="2">
        <v>46203</v>
      </c>
      <c r="C357" t="s">
        <v>16</v>
      </c>
      <c r="D357" t="s">
        <v>84</v>
      </c>
      <c r="E357" t="s">
        <v>85</v>
      </c>
      <c r="F357" t="s">
        <v>115</v>
      </c>
      <c r="G357" t="s">
        <v>787</v>
      </c>
      <c r="H357" t="s">
        <v>65</v>
      </c>
      <c r="I357" t="s">
        <v>66</v>
      </c>
      <c r="J357">
        <v>16</v>
      </c>
      <c r="K357">
        <v>65502</v>
      </c>
      <c r="L357">
        <v>1048032</v>
      </c>
      <c r="M357">
        <v>672465.81</v>
      </c>
      <c r="N357">
        <v>375566.19</v>
      </c>
      <c r="O357">
        <v>962072.08</v>
      </c>
    </row>
    <row r="358" spans="1:15" x14ac:dyDescent="0.25">
      <c r="A358" t="s">
        <v>788</v>
      </c>
      <c r="B358" s="2">
        <v>46385</v>
      </c>
      <c r="C358" t="s">
        <v>16</v>
      </c>
      <c r="D358" t="s">
        <v>17</v>
      </c>
      <c r="E358" t="s">
        <v>18</v>
      </c>
      <c r="F358" t="s">
        <v>59</v>
      </c>
      <c r="G358" t="s">
        <v>789</v>
      </c>
      <c r="H358" t="s">
        <v>65</v>
      </c>
      <c r="I358" t="s">
        <v>66</v>
      </c>
      <c r="J358">
        <v>19</v>
      </c>
      <c r="K358">
        <v>43309</v>
      </c>
      <c r="L358">
        <v>822871</v>
      </c>
      <c r="M358">
        <v>629174.14</v>
      </c>
      <c r="N358">
        <v>193696.86</v>
      </c>
      <c r="O358">
        <v>753295.46</v>
      </c>
    </row>
    <row r="359" spans="1:15" x14ac:dyDescent="0.25">
      <c r="A359" t="s">
        <v>790</v>
      </c>
      <c r="B359" s="2">
        <v>46292</v>
      </c>
      <c r="C359" t="s">
        <v>24</v>
      </c>
      <c r="D359" t="s">
        <v>25</v>
      </c>
      <c r="E359" t="s">
        <v>26</v>
      </c>
      <c r="F359" t="s">
        <v>115</v>
      </c>
      <c r="G359" t="s">
        <v>791</v>
      </c>
      <c r="H359" t="s">
        <v>65</v>
      </c>
      <c r="I359" t="s">
        <v>154</v>
      </c>
      <c r="J359">
        <v>4</v>
      </c>
      <c r="K359">
        <v>19852</v>
      </c>
      <c r="L359">
        <v>79408</v>
      </c>
      <c r="M359">
        <v>63686.92</v>
      </c>
      <c r="N359">
        <v>15721.08</v>
      </c>
      <c r="O359">
        <v>93654.19</v>
      </c>
    </row>
    <row r="360" spans="1:15" x14ac:dyDescent="0.25">
      <c r="A360" t="s">
        <v>792</v>
      </c>
      <c r="B360" s="2">
        <v>46062</v>
      </c>
      <c r="C360" t="s">
        <v>31</v>
      </c>
      <c r="D360" t="s">
        <v>52</v>
      </c>
      <c r="E360" t="s">
        <v>53</v>
      </c>
      <c r="F360" t="s">
        <v>34</v>
      </c>
      <c r="G360" t="s">
        <v>793</v>
      </c>
      <c r="H360" t="s">
        <v>21</v>
      </c>
      <c r="I360" t="s">
        <v>22</v>
      </c>
      <c r="J360">
        <v>17</v>
      </c>
      <c r="K360">
        <v>38616</v>
      </c>
      <c r="L360">
        <v>656472</v>
      </c>
      <c r="M360">
        <v>440104.15</v>
      </c>
      <c r="N360">
        <v>216367.85</v>
      </c>
      <c r="O360">
        <v>698716.07</v>
      </c>
    </row>
    <row r="361" spans="1:15" x14ac:dyDescent="0.25">
      <c r="A361" t="s">
        <v>794</v>
      </c>
      <c r="B361" s="2">
        <v>46205</v>
      </c>
      <c r="C361" t="s">
        <v>45</v>
      </c>
      <c r="D361" t="s">
        <v>46</v>
      </c>
      <c r="E361" t="s">
        <v>47</v>
      </c>
      <c r="F361" t="s">
        <v>74</v>
      </c>
      <c r="G361" t="s">
        <v>795</v>
      </c>
      <c r="H361" t="s">
        <v>70</v>
      </c>
      <c r="I361" t="s">
        <v>121</v>
      </c>
      <c r="J361">
        <v>2</v>
      </c>
      <c r="K361">
        <v>5592</v>
      </c>
      <c r="L361">
        <v>11184</v>
      </c>
      <c r="M361">
        <v>9330.07</v>
      </c>
      <c r="N361">
        <v>1853.93</v>
      </c>
      <c r="O361">
        <v>11734.87</v>
      </c>
    </row>
    <row r="362" spans="1:15" x14ac:dyDescent="0.25">
      <c r="A362" t="s">
        <v>796</v>
      </c>
      <c r="B362" s="2">
        <v>45810</v>
      </c>
      <c r="C362" t="s">
        <v>24</v>
      </c>
      <c r="D362" t="s">
        <v>25</v>
      </c>
      <c r="E362" t="s">
        <v>26</v>
      </c>
      <c r="F362" t="s">
        <v>27</v>
      </c>
      <c r="G362" t="s">
        <v>797</v>
      </c>
      <c r="H362" t="s">
        <v>65</v>
      </c>
      <c r="I362" t="s">
        <v>113</v>
      </c>
      <c r="J362">
        <v>10</v>
      </c>
      <c r="K362">
        <v>25535</v>
      </c>
      <c r="L362">
        <v>255350</v>
      </c>
      <c r="M362">
        <v>168972.96</v>
      </c>
      <c r="N362">
        <v>86377.04</v>
      </c>
      <c r="O362">
        <v>277731.09000000003</v>
      </c>
    </row>
    <row r="363" spans="1:15" x14ac:dyDescent="0.25">
      <c r="A363" t="s">
        <v>798</v>
      </c>
      <c r="B363" s="2">
        <v>46311</v>
      </c>
      <c r="C363" t="s">
        <v>31</v>
      </c>
      <c r="D363" t="s">
        <v>41</v>
      </c>
      <c r="E363" t="s">
        <v>41</v>
      </c>
      <c r="F363" t="s">
        <v>19</v>
      </c>
      <c r="G363" t="s">
        <v>799</v>
      </c>
      <c r="H363" t="s">
        <v>65</v>
      </c>
      <c r="I363" t="s">
        <v>113</v>
      </c>
      <c r="J363">
        <v>9</v>
      </c>
      <c r="K363">
        <v>31669</v>
      </c>
      <c r="L363">
        <v>285021</v>
      </c>
      <c r="M363">
        <v>200238.45</v>
      </c>
      <c r="N363">
        <v>84782.55</v>
      </c>
      <c r="O363">
        <v>308026.71999999997</v>
      </c>
    </row>
    <row r="364" spans="1:15" x14ac:dyDescent="0.25">
      <c r="A364" t="s">
        <v>800</v>
      </c>
      <c r="B364" s="2">
        <v>46072</v>
      </c>
      <c r="C364" t="s">
        <v>24</v>
      </c>
      <c r="D364" t="s">
        <v>25</v>
      </c>
      <c r="E364" t="s">
        <v>26</v>
      </c>
      <c r="F364" t="s">
        <v>115</v>
      </c>
      <c r="G364" t="s">
        <v>801</v>
      </c>
      <c r="H364" t="s">
        <v>21</v>
      </c>
      <c r="I364" t="s">
        <v>29</v>
      </c>
      <c r="J364">
        <v>1</v>
      </c>
      <c r="K364">
        <v>72843</v>
      </c>
      <c r="L364">
        <v>72843</v>
      </c>
      <c r="M364">
        <v>59710.64</v>
      </c>
      <c r="N364">
        <v>13132.36</v>
      </c>
      <c r="O364">
        <v>85124.99</v>
      </c>
    </row>
    <row r="365" spans="1:15" x14ac:dyDescent="0.25">
      <c r="A365" t="s">
        <v>802</v>
      </c>
      <c r="B365" s="2">
        <v>46312</v>
      </c>
      <c r="C365" t="s">
        <v>45</v>
      </c>
      <c r="D365" t="s">
        <v>46</v>
      </c>
      <c r="E365" t="s">
        <v>47</v>
      </c>
      <c r="F365" t="s">
        <v>54</v>
      </c>
      <c r="G365" t="s">
        <v>803</v>
      </c>
      <c r="H365" t="s">
        <v>65</v>
      </c>
      <c r="I365" t="s">
        <v>154</v>
      </c>
      <c r="J365">
        <v>10</v>
      </c>
      <c r="K365">
        <v>13622</v>
      </c>
      <c r="L365">
        <v>136220</v>
      </c>
      <c r="M365">
        <v>94139.91</v>
      </c>
      <c r="N365">
        <v>42080.09</v>
      </c>
      <c r="O365">
        <v>147327.09</v>
      </c>
    </row>
    <row r="366" spans="1:15" x14ac:dyDescent="0.25">
      <c r="A366" t="s">
        <v>804</v>
      </c>
      <c r="B366" s="2">
        <v>46106</v>
      </c>
      <c r="C366" t="s">
        <v>45</v>
      </c>
      <c r="D366" t="s">
        <v>80</v>
      </c>
      <c r="E366" t="s">
        <v>81</v>
      </c>
      <c r="F366" t="s">
        <v>19</v>
      </c>
      <c r="G366" t="s">
        <v>805</v>
      </c>
      <c r="H366" t="s">
        <v>65</v>
      </c>
      <c r="I366" t="s">
        <v>113</v>
      </c>
      <c r="J366">
        <v>6</v>
      </c>
      <c r="K366">
        <v>3289</v>
      </c>
      <c r="L366">
        <v>19734</v>
      </c>
      <c r="M366">
        <v>16131.77</v>
      </c>
      <c r="N366">
        <v>3602.23</v>
      </c>
      <c r="O366">
        <v>19490.86</v>
      </c>
    </row>
    <row r="367" spans="1:15" x14ac:dyDescent="0.25">
      <c r="A367" t="s">
        <v>806</v>
      </c>
      <c r="B367" s="2">
        <v>46268</v>
      </c>
      <c r="C367" t="s">
        <v>45</v>
      </c>
      <c r="D367" t="s">
        <v>80</v>
      </c>
      <c r="E367" t="s">
        <v>81</v>
      </c>
      <c r="F367" t="s">
        <v>34</v>
      </c>
      <c r="G367" t="s">
        <v>807</v>
      </c>
      <c r="H367" t="s">
        <v>21</v>
      </c>
      <c r="I367" t="s">
        <v>29</v>
      </c>
      <c r="J367">
        <v>10</v>
      </c>
      <c r="K367">
        <v>52882</v>
      </c>
      <c r="L367">
        <v>528820</v>
      </c>
      <c r="M367">
        <v>443848.43</v>
      </c>
      <c r="N367">
        <v>84971.57</v>
      </c>
      <c r="O367">
        <v>527841.35</v>
      </c>
    </row>
    <row r="368" spans="1:15" x14ac:dyDescent="0.25">
      <c r="A368" t="s">
        <v>808</v>
      </c>
      <c r="B368" s="2">
        <v>45755</v>
      </c>
      <c r="C368" t="s">
        <v>31</v>
      </c>
      <c r="D368" t="s">
        <v>41</v>
      </c>
      <c r="E368" t="s">
        <v>41</v>
      </c>
      <c r="F368" t="s">
        <v>142</v>
      </c>
      <c r="G368" t="s">
        <v>809</v>
      </c>
      <c r="H368" t="s">
        <v>21</v>
      </c>
      <c r="I368" t="s">
        <v>29</v>
      </c>
      <c r="J368">
        <v>7</v>
      </c>
      <c r="K368">
        <v>29803</v>
      </c>
      <c r="L368">
        <v>208621</v>
      </c>
      <c r="M368">
        <v>159565.29</v>
      </c>
      <c r="N368">
        <v>49055.71</v>
      </c>
      <c r="O368">
        <v>217799.79</v>
      </c>
    </row>
    <row r="369" spans="1:15" x14ac:dyDescent="0.25">
      <c r="A369" t="s">
        <v>810</v>
      </c>
      <c r="B369" s="2">
        <v>45700</v>
      </c>
      <c r="C369" t="s">
        <v>24</v>
      </c>
      <c r="D369" t="s">
        <v>62</v>
      </c>
      <c r="E369" t="s">
        <v>63</v>
      </c>
      <c r="F369" t="s">
        <v>42</v>
      </c>
      <c r="G369" t="s">
        <v>769</v>
      </c>
      <c r="H369" t="s">
        <v>38</v>
      </c>
      <c r="I369" t="s">
        <v>78</v>
      </c>
      <c r="J369">
        <v>16</v>
      </c>
      <c r="K369">
        <v>34817</v>
      </c>
      <c r="L369">
        <v>557072</v>
      </c>
      <c r="M369">
        <v>403500.36</v>
      </c>
      <c r="N369">
        <v>153571.64000000001</v>
      </c>
      <c r="O369">
        <v>662235.91</v>
      </c>
    </row>
    <row r="370" spans="1:15" x14ac:dyDescent="0.25">
      <c r="A370" t="s">
        <v>811</v>
      </c>
      <c r="B370" s="2">
        <v>45958</v>
      </c>
      <c r="C370" t="s">
        <v>31</v>
      </c>
      <c r="D370" t="s">
        <v>41</v>
      </c>
      <c r="E370" t="s">
        <v>41</v>
      </c>
      <c r="F370" t="s">
        <v>89</v>
      </c>
      <c r="G370" t="s">
        <v>812</v>
      </c>
      <c r="H370" t="s">
        <v>21</v>
      </c>
      <c r="I370" t="s">
        <v>29</v>
      </c>
      <c r="J370">
        <v>11</v>
      </c>
      <c r="K370">
        <v>59222</v>
      </c>
      <c r="L370">
        <v>651442</v>
      </c>
      <c r="M370">
        <v>371231.15</v>
      </c>
      <c r="N370">
        <v>280210.84999999998</v>
      </c>
      <c r="O370">
        <v>691533.16</v>
      </c>
    </row>
    <row r="371" spans="1:15" x14ac:dyDescent="0.25">
      <c r="A371" t="s">
        <v>813</v>
      </c>
      <c r="B371" s="2">
        <v>46384</v>
      </c>
      <c r="C371" t="s">
        <v>16</v>
      </c>
      <c r="D371" t="s">
        <v>17</v>
      </c>
      <c r="E371" t="s">
        <v>18</v>
      </c>
      <c r="F371" t="s">
        <v>34</v>
      </c>
      <c r="G371" t="s">
        <v>814</v>
      </c>
      <c r="H371" t="s">
        <v>21</v>
      </c>
      <c r="I371" t="s">
        <v>91</v>
      </c>
      <c r="J371">
        <v>7</v>
      </c>
      <c r="K371">
        <v>64847</v>
      </c>
      <c r="L371">
        <v>453929</v>
      </c>
      <c r="M371">
        <v>359550.9</v>
      </c>
      <c r="N371">
        <v>94378.1</v>
      </c>
      <c r="O371">
        <v>489155.56</v>
      </c>
    </row>
    <row r="372" spans="1:15" x14ac:dyDescent="0.25">
      <c r="A372" t="s">
        <v>815</v>
      </c>
      <c r="B372" s="2">
        <v>45816</v>
      </c>
      <c r="C372" t="s">
        <v>24</v>
      </c>
      <c r="D372" t="s">
        <v>62</v>
      </c>
      <c r="E372" t="s">
        <v>63</v>
      </c>
      <c r="F372" t="s">
        <v>74</v>
      </c>
      <c r="G372" t="s">
        <v>816</v>
      </c>
      <c r="H372" t="s">
        <v>21</v>
      </c>
      <c r="I372" t="s">
        <v>29</v>
      </c>
      <c r="J372">
        <v>2</v>
      </c>
      <c r="K372">
        <v>15016</v>
      </c>
      <c r="L372">
        <v>30032</v>
      </c>
      <c r="M372">
        <v>19903.53</v>
      </c>
      <c r="N372">
        <v>10128.469999999999</v>
      </c>
      <c r="O372">
        <v>31888.639999999999</v>
      </c>
    </row>
    <row r="373" spans="1:15" x14ac:dyDescent="0.25">
      <c r="A373" t="s">
        <v>817</v>
      </c>
      <c r="B373" s="2">
        <v>45931</v>
      </c>
      <c r="C373" t="s">
        <v>31</v>
      </c>
      <c r="D373" t="s">
        <v>52</v>
      </c>
      <c r="E373" t="s">
        <v>53</v>
      </c>
      <c r="F373" t="s">
        <v>19</v>
      </c>
      <c r="G373" t="s">
        <v>818</v>
      </c>
      <c r="H373" t="s">
        <v>21</v>
      </c>
      <c r="I373" t="s">
        <v>29</v>
      </c>
      <c r="J373">
        <v>10</v>
      </c>
      <c r="K373">
        <v>71132</v>
      </c>
      <c r="L373">
        <v>711320</v>
      </c>
      <c r="M373">
        <v>479691.27</v>
      </c>
      <c r="N373">
        <v>231628.73</v>
      </c>
      <c r="O373">
        <v>782092.94</v>
      </c>
    </row>
    <row r="374" spans="1:15" x14ac:dyDescent="0.25">
      <c r="A374" t="s">
        <v>819</v>
      </c>
      <c r="B374" s="2">
        <v>46210</v>
      </c>
      <c r="C374" t="s">
        <v>16</v>
      </c>
      <c r="D374" t="s">
        <v>17</v>
      </c>
      <c r="E374" t="s">
        <v>18</v>
      </c>
      <c r="F374" t="s">
        <v>139</v>
      </c>
      <c r="G374" t="s">
        <v>820</v>
      </c>
      <c r="H374" t="s">
        <v>65</v>
      </c>
      <c r="I374" t="s">
        <v>154</v>
      </c>
      <c r="J374">
        <v>16</v>
      </c>
      <c r="K374">
        <v>56395</v>
      </c>
      <c r="L374">
        <v>902320</v>
      </c>
      <c r="M374">
        <v>638553.59999999998</v>
      </c>
      <c r="N374">
        <v>263766.40000000002</v>
      </c>
      <c r="O374">
        <v>846853.41</v>
      </c>
    </row>
    <row r="375" spans="1:15" x14ac:dyDescent="0.25">
      <c r="A375" t="s">
        <v>821</v>
      </c>
      <c r="B375" s="2">
        <v>46386</v>
      </c>
      <c r="C375" t="s">
        <v>31</v>
      </c>
      <c r="D375" t="s">
        <v>52</v>
      </c>
      <c r="E375" t="s">
        <v>53</v>
      </c>
      <c r="F375" t="s">
        <v>42</v>
      </c>
      <c r="G375" t="s">
        <v>822</v>
      </c>
      <c r="H375" t="s">
        <v>38</v>
      </c>
      <c r="I375" t="s">
        <v>78</v>
      </c>
      <c r="J375">
        <v>11</v>
      </c>
      <c r="K375">
        <v>5948</v>
      </c>
      <c r="L375">
        <v>65428</v>
      </c>
      <c r="M375">
        <v>46853.78</v>
      </c>
      <c r="N375">
        <v>18574.22</v>
      </c>
      <c r="O375">
        <v>65663.37</v>
      </c>
    </row>
    <row r="376" spans="1:15" x14ac:dyDescent="0.25">
      <c r="A376" t="s">
        <v>823</v>
      </c>
      <c r="B376" s="2">
        <v>45676</v>
      </c>
      <c r="C376" t="s">
        <v>24</v>
      </c>
      <c r="D376" t="s">
        <v>62</v>
      </c>
      <c r="E376" t="s">
        <v>73</v>
      </c>
      <c r="F376" t="s">
        <v>186</v>
      </c>
      <c r="G376" t="s">
        <v>824</v>
      </c>
      <c r="H376" t="s">
        <v>21</v>
      </c>
      <c r="I376" t="s">
        <v>22</v>
      </c>
      <c r="J376">
        <v>19</v>
      </c>
      <c r="K376">
        <v>47004</v>
      </c>
      <c r="L376">
        <v>893076</v>
      </c>
      <c r="M376">
        <v>494886.62</v>
      </c>
      <c r="N376">
        <v>398189.38</v>
      </c>
      <c r="O376">
        <v>1022398.62</v>
      </c>
    </row>
    <row r="377" spans="1:15" x14ac:dyDescent="0.25">
      <c r="A377" t="s">
        <v>825</v>
      </c>
      <c r="B377" s="2">
        <v>45661</v>
      </c>
      <c r="C377" t="s">
        <v>45</v>
      </c>
      <c r="D377" t="s">
        <v>80</v>
      </c>
      <c r="E377" t="s">
        <v>81</v>
      </c>
      <c r="F377" t="s">
        <v>93</v>
      </c>
      <c r="G377" t="s">
        <v>826</v>
      </c>
      <c r="H377" t="s">
        <v>21</v>
      </c>
      <c r="I377" t="s">
        <v>29</v>
      </c>
      <c r="J377">
        <v>18</v>
      </c>
      <c r="K377">
        <v>62733</v>
      </c>
      <c r="L377">
        <v>1129194</v>
      </c>
      <c r="M377">
        <v>827375.42</v>
      </c>
      <c r="N377">
        <v>301818.58</v>
      </c>
      <c r="O377">
        <v>1124483.46</v>
      </c>
    </row>
    <row r="378" spans="1:15" x14ac:dyDescent="0.25">
      <c r="A378" t="s">
        <v>827</v>
      </c>
      <c r="B378" s="2">
        <v>46036</v>
      </c>
      <c r="C378" t="s">
        <v>45</v>
      </c>
      <c r="D378" t="s">
        <v>80</v>
      </c>
      <c r="E378" t="s">
        <v>81</v>
      </c>
      <c r="F378" t="s">
        <v>27</v>
      </c>
      <c r="G378" t="s">
        <v>828</v>
      </c>
      <c r="H378" t="s">
        <v>65</v>
      </c>
      <c r="I378" t="s">
        <v>66</v>
      </c>
      <c r="J378">
        <v>11</v>
      </c>
      <c r="K378">
        <v>78590</v>
      </c>
      <c r="L378">
        <v>864490</v>
      </c>
      <c r="M378">
        <v>595597.49</v>
      </c>
      <c r="N378">
        <v>268892.51</v>
      </c>
      <c r="O378">
        <v>795314.79</v>
      </c>
    </row>
    <row r="379" spans="1:15" x14ac:dyDescent="0.25">
      <c r="A379" t="s">
        <v>829</v>
      </c>
      <c r="B379" s="2">
        <v>46188</v>
      </c>
      <c r="C379" t="s">
        <v>16</v>
      </c>
      <c r="D379" t="s">
        <v>17</v>
      </c>
      <c r="E379" t="s">
        <v>18</v>
      </c>
      <c r="F379" t="s">
        <v>142</v>
      </c>
      <c r="G379" t="s">
        <v>830</v>
      </c>
      <c r="H379" t="s">
        <v>65</v>
      </c>
      <c r="I379" t="s">
        <v>154</v>
      </c>
      <c r="J379">
        <v>3</v>
      </c>
      <c r="K379">
        <v>12636</v>
      </c>
      <c r="L379">
        <v>37908</v>
      </c>
      <c r="M379">
        <v>26476.26</v>
      </c>
      <c r="N379">
        <v>11431.74</v>
      </c>
      <c r="O379">
        <v>41078.75</v>
      </c>
    </row>
    <row r="380" spans="1:15" x14ac:dyDescent="0.25">
      <c r="A380" t="s">
        <v>831</v>
      </c>
      <c r="B380" s="2">
        <v>46215</v>
      </c>
      <c r="C380" t="s">
        <v>31</v>
      </c>
      <c r="D380" t="s">
        <v>52</v>
      </c>
      <c r="E380" t="s">
        <v>53</v>
      </c>
      <c r="F380" t="s">
        <v>139</v>
      </c>
      <c r="G380" t="s">
        <v>832</v>
      </c>
      <c r="H380" t="s">
        <v>70</v>
      </c>
      <c r="I380" t="s">
        <v>124</v>
      </c>
      <c r="J380">
        <v>8</v>
      </c>
      <c r="K380">
        <v>20060</v>
      </c>
      <c r="L380">
        <v>160480</v>
      </c>
      <c r="M380">
        <v>108631.48</v>
      </c>
      <c r="N380">
        <v>51848.52</v>
      </c>
      <c r="O380">
        <v>161472.91</v>
      </c>
    </row>
    <row r="381" spans="1:15" x14ac:dyDescent="0.25">
      <c r="A381" t="s">
        <v>833</v>
      </c>
      <c r="B381" s="2">
        <v>45676</v>
      </c>
      <c r="C381" t="s">
        <v>24</v>
      </c>
      <c r="D381" t="s">
        <v>62</v>
      </c>
      <c r="E381" t="s">
        <v>63</v>
      </c>
      <c r="F381" t="s">
        <v>186</v>
      </c>
      <c r="G381" t="s">
        <v>834</v>
      </c>
      <c r="H381" t="s">
        <v>21</v>
      </c>
      <c r="I381" t="s">
        <v>22</v>
      </c>
      <c r="J381">
        <v>12</v>
      </c>
      <c r="K381">
        <v>69181</v>
      </c>
      <c r="L381">
        <v>830172</v>
      </c>
      <c r="M381">
        <v>607859.46</v>
      </c>
      <c r="N381">
        <v>222312.54</v>
      </c>
      <c r="O381">
        <v>857465.35</v>
      </c>
    </row>
    <row r="382" spans="1:15" x14ac:dyDescent="0.25">
      <c r="A382" t="s">
        <v>835</v>
      </c>
      <c r="B382" s="2">
        <v>46383</v>
      </c>
      <c r="C382" t="s">
        <v>31</v>
      </c>
      <c r="D382" t="s">
        <v>52</v>
      </c>
      <c r="E382" t="s">
        <v>53</v>
      </c>
      <c r="F382" t="s">
        <v>34</v>
      </c>
      <c r="G382" t="s">
        <v>836</v>
      </c>
      <c r="H382" t="s">
        <v>70</v>
      </c>
      <c r="I382" t="s">
        <v>124</v>
      </c>
      <c r="J382">
        <v>12</v>
      </c>
      <c r="K382">
        <v>42616</v>
      </c>
      <c r="L382">
        <v>511392</v>
      </c>
      <c r="M382">
        <v>355927.43</v>
      </c>
      <c r="N382">
        <v>155464.57</v>
      </c>
      <c r="O382">
        <v>545690.74</v>
      </c>
    </row>
    <row r="383" spans="1:15" x14ac:dyDescent="0.25">
      <c r="A383" t="s">
        <v>837</v>
      </c>
      <c r="B383" s="2">
        <v>45700</v>
      </c>
      <c r="C383" t="s">
        <v>31</v>
      </c>
      <c r="D383" t="s">
        <v>41</v>
      </c>
      <c r="E383" t="s">
        <v>41</v>
      </c>
      <c r="F383" t="s">
        <v>107</v>
      </c>
      <c r="G383" t="s">
        <v>838</v>
      </c>
      <c r="H383" t="s">
        <v>21</v>
      </c>
      <c r="I383" t="s">
        <v>91</v>
      </c>
      <c r="J383">
        <v>10</v>
      </c>
      <c r="K383">
        <v>13840</v>
      </c>
      <c r="L383">
        <v>138400</v>
      </c>
      <c r="M383">
        <v>107984.06</v>
      </c>
      <c r="N383">
        <v>30415.94</v>
      </c>
      <c r="O383">
        <v>129520.06</v>
      </c>
    </row>
    <row r="384" spans="1:15" x14ac:dyDescent="0.25">
      <c r="A384" t="s">
        <v>839</v>
      </c>
      <c r="B384" s="2">
        <v>45737</v>
      </c>
      <c r="C384" t="s">
        <v>16</v>
      </c>
      <c r="D384" t="s">
        <v>17</v>
      </c>
      <c r="E384" t="s">
        <v>18</v>
      </c>
      <c r="F384" t="s">
        <v>139</v>
      </c>
      <c r="G384" t="s">
        <v>840</v>
      </c>
      <c r="H384" t="s">
        <v>70</v>
      </c>
      <c r="I384" t="s">
        <v>121</v>
      </c>
      <c r="J384">
        <v>13</v>
      </c>
      <c r="K384">
        <v>3266</v>
      </c>
      <c r="L384">
        <v>42458</v>
      </c>
      <c r="M384">
        <v>26332.25</v>
      </c>
      <c r="N384">
        <v>16125.75</v>
      </c>
      <c r="O384">
        <v>41530.26</v>
      </c>
    </row>
    <row r="385" spans="1:15" x14ac:dyDescent="0.25">
      <c r="A385" t="s">
        <v>841</v>
      </c>
      <c r="B385" s="2">
        <v>46237</v>
      </c>
      <c r="C385" t="s">
        <v>31</v>
      </c>
      <c r="D385" t="s">
        <v>52</v>
      </c>
      <c r="E385" t="s">
        <v>53</v>
      </c>
      <c r="F385" t="s">
        <v>54</v>
      </c>
      <c r="G385" t="s">
        <v>842</v>
      </c>
      <c r="H385" t="s">
        <v>38</v>
      </c>
      <c r="I385" t="s">
        <v>50</v>
      </c>
      <c r="J385">
        <v>9</v>
      </c>
      <c r="K385">
        <v>57508</v>
      </c>
      <c r="L385">
        <v>517572</v>
      </c>
      <c r="M385">
        <v>337297.43</v>
      </c>
      <c r="N385">
        <v>180274.57</v>
      </c>
      <c r="O385">
        <v>609776.11</v>
      </c>
    </row>
    <row r="386" spans="1:15" x14ac:dyDescent="0.25">
      <c r="A386" t="s">
        <v>843</v>
      </c>
      <c r="B386" s="2">
        <v>45865</v>
      </c>
      <c r="C386" t="s">
        <v>45</v>
      </c>
      <c r="D386" t="s">
        <v>80</v>
      </c>
      <c r="E386" t="s">
        <v>81</v>
      </c>
      <c r="F386" t="s">
        <v>93</v>
      </c>
      <c r="G386" t="s">
        <v>844</v>
      </c>
      <c r="H386" t="s">
        <v>70</v>
      </c>
      <c r="I386" t="s">
        <v>71</v>
      </c>
      <c r="J386">
        <v>1</v>
      </c>
      <c r="K386">
        <v>71010</v>
      </c>
      <c r="L386">
        <v>71010</v>
      </c>
      <c r="M386">
        <v>59828.15</v>
      </c>
      <c r="N386">
        <v>11181.85</v>
      </c>
      <c r="O386">
        <v>76248.86</v>
      </c>
    </row>
    <row r="387" spans="1:15" x14ac:dyDescent="0.25">
      <c r="A387" t="s">
        <v>845</v>
      </c>
      <c r="B387" s="2">
        <v>45791</v>
      </c>
      <c r="C387" t="s">
        <v>31</v>
      </c>
      <c r="D387" t="s">
        <v>41</v>
      </c>
      <c r="E387" t="s">
        <v>41</v>
      </c>
      <c r="F387" t="s">
        <v>100</v>
      </c>
      <c r="G387" t="s">
        <v>846</v>
      </c>
      <c r="H387" t="s">
        <v>38</v>
      </c>
      <c r="I387" t="s">
        <v>50</v>
      </c>
      <c r="J387">
        <v>10</v>
      </c>
      <c r="K387">
        <v>887</v>
      </c>
      <c r="L387">
        <v>8870</v>
      </c>
      <c r="M387">
        <v>7382.86</v>
      </c>
      <c r="N387">
        <v>1487.14</v>
      </c>
      <c r="O387">
        <v>10417.040000000001</v>
      </c>
    </row>
    <row r="388" spans="1:15" x14ac:dyDescent="0.25">
      <c r="A388" t="s">
        <v>847</v>
      </c>
      <c r="B388" s="2">
        <v>45948</v>
      </c>
      <c r="C388" t="s">
        <v>24</v>
      </c>
      <c r="D388" t="s">
        <v>25</v>
      </c>
      <c r="E388" t="s">
        <v>26</v>
      </c>
      <c r="F388" t="s">
        <v>42</v>
      </c>
      <c r="G388" t="s">
        <v>848</v>
      </c>
      <c r="H388" t="s">
        <v>38</v>
      </c>
      <c r="I388" t="s">
        <v>39</v>
      </c>
      <c r="J388">
        <v>5</v>
      </c>
      <c r="K388">
        <v>22017</v>
      </c>
      <c r="L388">
        <v>110085</v>
      </c>
      <c r="M388">
        <v>82530.05</v>
      </c>
      <c r="N388">
        <v>27554.95</v>
      </c>
      <c r="O388">
        <v>128653.5</v>
      </c>
    </row>
    <row r="389" spans="1:15" x14ac:dyDescent="0.25">
      <c r="A389" t="s">
        <v>849</v>
      </c>
      <c r="B389" s="2">
        <v>45969</v>
      </c>
      <c r="C389" t="s">
        <v>16</v>
      </c>
      <c r="D389" t="s">
        <v>17</v>
      </c>
      <c r="E389" t="s">
        <v>18</v>
      </c>
      <c r="F389" t="s">
        <v>42</v>
      </c>
      <c r="G389" t="s">
        <v>850</v>
      </c>
      <c r="H389" t="s">
        <v>21</v>
      </c>
      <c r="I389" t="s">
        <v>91</v>
      </c>
      <c r="J389">
        <v>12</v>
      </c>
      <c r="K389">
        <v>15867</v>
      </c>
      <c r="L389">
        <v>190404</v>
      </c>
      <c r="M389">
        <v>156216.32999999999</v>
      </c>
      <c r="N389">
        <v>34187.67</v>
      </c>
      <c r="O389">
        <v>192951.61</v>
      </c>
    </row>
    <row r="390" spans="1:15" x14ac:dyDescent="0.25">
      <c r="A390" t="s">
        <v>851</v>
      </c>
      <c r="B390" s="2">
        <v>46056</v>
      </c>
      <c r="C390" t="s">
        <v>24</v>
      </c>
      <c r="D390" t="s">
        <v>62</v>
      </c>
      <c r="E390" t="s">
        <v>63</v>
      </c>
      <c r="F390" t="s">
        <v>42</v>
      </c>
      <c r="G390" t="s">
        <v>852</v>
      </c>
      <c r="H390" t="s">
        <v>38</v>
      </c>
      <c r="I390" t="s">
        <v>39</v>
      </c>
      <c r="J390">
        <v>17</v>
      </c>
      <c r="K390">
        <v>77055</v>
      </c>
      <c r="L390">
        <v>1309935</v>
      </c>
      <c r="M390">
        <v>729958.78</v>
      </c>
      <c r="N390">
        <v>579976.22</v>
      </c>
      <c r="O390">
        <v>1538840.33</v>
      </c>
    </row>
    <row r="391" spans="1:15" x14ac:dyDescent="0.25">
      <c r="A391" t="s">
        <v>853</v>
      </c>
      <c r="B391" s="2">
        <v>45951</v>
      </c>
      <c r="C391" t="s">
        <v>31</v>
      </c>
      <c r="D391" t="s">
        <v>41</v>
      </c>
      <c r="E391" t="s">
        <v>41</v>
      </c>
      <c r="F391" t="s">
        <v>100</v>
      </c>
      <c r="G391" t="s">
        <v>854</v>
      </c>
      <c r="H391" t="s">
        <v>38</v>
      </c>
      <c r="I391" t="s">
        <v>39</v>
      </c>
      <c r="J391">
        <v>6</v>
      </c>
      <c r="K391">
        <v>71951</v>
      </c>
      <c r="L391">
        <v>431706</v>
      </c>
      <c r="M391">
        <v>250715.33</v>
      </c>
      <c r="N391">
        <v>180990.67</v>
      </c>
      <c r="O391">
        <v>440115.94</v>
      </c>
    </row>
    <row r="392" spans="1:15" x14ac:dyDescent="0.25">
      <c r="A392" t="s">
        <v>855</v>
      </c>
      <c r="B392" s="2">
        <v>45841</v>
      </c>
      <c r="C392" t="s">
        <v>16</v>
      </c>
      <c r="D392" t="s">
        <v>84</v>
      </c>
      <c r="E392" t="s">
        <v>85</v>
      </c>
      <c r="F392" t="s">
        <v>139</v>
      </c>
      <c r="G392" t="s">
        <v>856</v>
      </c>
      <c r="H392" t="s">
        <v>21</v>
      </c>
      <c r="I392" t="s">
        <v>22</v>
      </c>
      <c r="J392">
        <v>16</v>
      </c>
      <c r="K392">
        <v>19321</v>
      </c>
      <c r="L392">
        <v>309136</v>
      </c>
      <c r="M392">
        <v>217838.54</v>
      </c>
      <c r="N392">
        <v>91297.46</v>
      </c>
      <c r="O392">
        <v>290431.49</v>
      </c>
    </row>
    <row r="393" spans="1:15" x14ac:dyDescent="0.25">
      <c r="A393" t="s">
        <v>857</v>
      </c>
      <c r="B393" s="2">
        <v>46345</v>
      </c>
      <c r="C393" t="s">
        <v>16</v>
      </c>
      <c r="D393" t="s">
        <v>110</v>
      </c>
      <c r="E393" t="s">
        <v>111</v>
      </c>
      <c r="F393" t="s">
        <v>89</v>
      </c>
      <c r="G393" t="s">
        <v>858</v>
      </c>
      <c r="H393" t="s">
        <v>21</v>
      </c>
      <c r="I393" t="s">
        <v>22</v>
      </c>
      <c r="J393">
        <v>10</v>
      </c>
      <c r="K393">
        <v>15725</v>
      </c>
      <c r="L393">
        <v>157250</v>
      </c>
      <c r="M393">
        <v>106937.36</v>
      </c>
      <c r="N393">
        <v>50312.639999999999</v>
      </c>
      <c r="O393">
        <v>152601.85</v>
      </c>
    </row>
    <row r="394" spans="1:15" x14ac:dyDescent="0.25">
      <c r="A394" t="s">
        <v>859</v>
      </c>
      <c r="B394" s="2">
        <v>45836</v>
      </c>
      <c r="C394" t="s">
        <v>16</v>
      </c>
      <c r="D394" t="s">
        <v>84</v>
      </c>
      <c r="E394" t="s">
        <v>85</v>
      </c>
      <c r="F394" t="s">
        <v>34</v>
      </c>
      <c r="G394" t="s">
        <v>860</v>
      </c>
      <c r="H394" t="s">
        <v>70</v>
      </c>
      <c r="I394" t="s">
        <v>124</v>
      </c>
      <c r="J394">
        <v>15</v>
      </c>
      <c r="K394">
        <v>37085</v>
      </c>
      <c r="L394">
        <v>556275</v>
      </c>
      <c r="M394">
        <v>313719.07</v>
      </c>
      <c r="N394">
        <v>242555.93</v>
      </c>
      <c r="O394">
        <v>501017.61</v>
      </c>
    </row>
    <row r="395" spans="1:15" x14ac:dyDescent="0.25">
      <c r="A395" t="s">
        <v>861</v>
      </c>
      <c r="B395" s="2">
        <v>46184</v>
      </c>
      <c r="C395" t="s">
        <v>16</v>
      </c>
      <c r="D395" t="s">
        <v>17</v>
      </c>
      <c r="E395" t="s">
        <v>18</v>
      </c>
      <c r="F395" t="s">
        <v>19</v>
      </c>
      <c r="G395" t="s">
        <v>862</v>
      </c>
      <c r="H395" t="s">
        <v>65</v>
      </c>
      <c r="I395" t="s">
        <v>113</v>
      </c>
      <c r="J395">
        <v>2</v>
      </c>
      <c r="K395">
        <v>6133</v>
      </c>
      <c r="L395">
        <v>12266</v>
      </c>
      <c r="M395">
        <v>10391.75</v>
      </c>
      <c r="N395">
        <v>1874.25</v>
      </c>
      <c r="O395">
        <v>12484.42</v>
      </c>
    </row>
    <row r="396" spans="1:15" x14ac:dyDescent="0.25">
      <c r="A396" t="s">
        <v>863</v>
      </c>
      <c r="B396" s="2">
        <v>45747</v>
      </c>
      <c r="C396" t="s">
        <v>16</v>
      </c>
      <c r="D396" t="s">
        <v>17</v>
      </c>
      <c r="E396" t="s">
        <v>18</v>
      </c>
      <c r="F396" t="s">
        <v>186</v>
      </c>
      <c r="G396" t="s">
        <v>864</v>
      </c>
      <c r="H396" t="s">
        <v>65</v>
      </c>
      <c r="I396" t="s">
        <v>66</v>
      </c>
      <c r="J396">
        <v>9</v>
      </c>
      <c r="K396">
        <v>27546</v>
      </c>
      <c r="L396">
        <v>247914</v>
      </c>
      <c r="M396">
        <v>167616.54999999999</v>
      </c>
      <c r="N396">
        <v>80297.45</v>
      </c>
      <c r="O396">
        <v>296247.08</v>
      </c>
    </row>
    <row r="397" spans="1:15" x14ac:dyDescent="0.25">
      <c r="A397" t="s">
        <v>865</v>
      </c>
      <c r="B397" s="2">
        <v>46297</v>
      </c>
      <c r="C397" t="s">
        <v>16</v>
      </c>
      <c r="D397" t="s">
        <v>17</v>
      </c>
      <c r="E397" t="s">
        <v>18</v>
      </c>
      <c r="F397" t="s">
        <v>186</v>
      </c>
      <c r="G397" t="s">
        <v>866</v>
      </c>
      <c r="H397" t="s">
        <v>21</v>
      </c>
      <c r="I397" t="s">
        <v>91</v>
      </c>
      <c r="J397">
        <v>14</v>
      </c>
      <c r="K397">
        <v>16347</v>
      </c>
      <c r="L397">
        <v>228858</v>
      </c>
      <c r="M397">
        <v>142968.35</v>
      </c>
      <c r="N397">
        <v>85889.65</v>
      </c>
      <c r="O397">
        <v>258907.03</v>
      </c>
    </row>
    <row r="398" spans="1:15" x14ac:dyDescent="0.25">
      <c r="A398" t="s">
        <v>867</v>
      </c>
      <c r="B398" s="2">
        <v>45916</v>
      </c>
      <c r="C398" t="s">
        <v>24</v>
      </c>
      <c r="D398" t="s">
        <v>62</v>
      </c>
      <c r="E398" t="s">
        <v>73</v>
      </c>
      <c r="F398" t="s">
        <v>275</v>
      </c>
      <c r="G398" t="s">
        <v>868</v>
      </c>
      <c r="H398" t="s">
        <v>38</v>
      </c>
      <c r="I398" t="s">
        <v>50</v>
      </c>
      <c r="J398">
        <v>6</v>
      </c>
      <c r="K398">
        <v>66820</v>
      </c>
      <c r="L398">
        <v>400920</v>
      </c>
      <c r="M398">
        <v>279052.65999999997</v>
      </c>
      <c r="N398">
        <v>121867.34</v>
      </c>
      <c r="O398">
        <v>393487.43</v>
      </c>
    </row>
    <row r="399" spans="1:15" x14ac:dyDescent="0.25">
      <c r="A399" t="s">
        <v>869</v>
      </c>
      <c r="B399" s="2">
        <v>46322</v>
      </c>
      <c r="C399" t="s">
        <v>45</v>
      </c>
      <c r="D399" t="s">
        <v>80</v>
      </c>
      <c r="E399" t="s">
        <v>81</v>
      </c>
      <c r="F399" t="s">
        <v>115</v>
      </c>
      <c r="G399" t="s">
        <v>870</v>
      </c>
      <c r="H399" t="s">
        <v>70</v>
      </c>
      <c r="I399" t="s">
        <v>121</v>
      </c>
      <c r="J399">
        <v>4</v>
      </c>
      <c r="K399">
        <v>22826</v>
      </c>
      <c r="L399">
        <v>91304</v>
      </c>
      <c r="M399">
        <v>75929.33</v>
      </c>
      <c r="N399">
        <v>15374.67</v>
      </c>
      <c r="O399">
        <v>82448.69</v>
      </c>
    </row>
    <row r="400" spans="1:15" x14ac:dyDescent="0.25">
      <c r="A400" t="s">
        <v>871</v>
      </c>
      <c r="B400" s="2">
        <v>46315</v>
      </c>
      <c r="C400" t="s">
        <v>16</v>
      </c>
      <c r="D400" t="s">
        <v>17</v>
      </c>
      <c r="E400" t="s">
        <v>18</v>
      </c>
      <c r="F400" t="s">
        <v>68</v>
      </c>
      <c r="G400" t="s">
        <v>872</v>
      </c>
      <c r="H400" t="s">
        <v>38</v>
      </c>
      <c r="I400" t="s">
        <v>39</v>
      </c>
      <c r="J400">
        <v>6</v>
      </c>
      <c r="K400">
        <v>33776</v>
      </c>
      <c r="L400">
        <v>202656</v>
      </c>
      <c r="M400">
        <v>137868.23000000001</v>
      </c>
      <c r="N400">
        <v>64787.77</v>
      </c>
      <c r="O400">
        <v>209806.03</v>
      </c>
    </row>
    <row r="401" spans="1:15" x14ac:dyDescent="0.25">
      <c r="A401" t="s">
        <v>873</v>
      </c>
      <c r="B401" s="2">
        <v>45963</v>
      </c>
      <c r="C401" t="s">
        <v>31</v>
      </c>
      <c r="D401" t="s">
        <v>41</v>
      </c>
      <c r="E401" t="s">
        <v>41</v>
      </c>
      <c r="F401" t="s">
        <v>89</v>
      </c>
      <c r="G401" t="s">
        <v>874</v>
      </c>
      <c r="H401" t="s">
        <v>65</v>
      </c>
      <c r="I401" t="s">
        <v>113</v>
      </c>
      <c r="J401">
        <v>5</v>
      </c>
      <c r="K401">
        <v>52993</v>
      </c>
      <c r="L401">
        <v>264965</v>
      </c>
      <c r="M401">
        <v>202232.38</v>
      </c>
      <c r="N401">
        <v>62732.62</v>
      </c>
      <c r="O401">
        <v>272051.28999999998</v>
      </c>
    </row>
    <row r="402" spans="1:15" x14ac:dyDescent="0.25">
      <c r="A402" t="s">
        <v>875</v>
      </c>
      <c r="B402" s="2">
        <v>45782</v>
      </c>
      <c r="C402" t="s">
        <v>31</v>
      </c>
      <c r="D402" t="s">
        <v>41</v>
      </c>
      <c r="E402" t="s">
        <v>41</v>
      </c>
      <c r="F402" t="s">
        <v>34</v>
      </c>
      <c r="G402" t="s">
        <v>876</v>
      </c>
      <c r="H402" t="s">
        <v>70</v>
      </c>
      <c r="I402" t="s">
        <v>124</v>
      </c>
      <c r="J402">
        <v>8</v>
      </c>
      <c r="K402">
        <v>76501</v>
      </c>
      <c r="L402">
        <v>612008</v>
      </c>
      <c r="M402">
        <v>400904.25</v>
      </c>
      <c r="N402">
        <v>211103.75</v>
      </c>
      <c r="O402">
        <v>640254.57999999996</v>
      </c>
    </row>
    <row r="403" spans="1:15" x14ac:dyDescent="0.25">
      <c r="A403" t="s">
        <v>877</v>
      </c>
      <c r="B403" s="2">
        <v>45847</v>
      </c>
      <c r="C403" t="s">
        <v>31</v>
      </c>
      <c r="D403" t="s">
        <v>41</v>
      </c>
      <c r="E403" t="s">
        <v>41</v>
      </c>
      <c r="F403" t="s">
        <v>100</v>
      </c>
      <c r="G403" t="s">
        <v>878</v>
      </c>
      <c r="H403" t="s">
        <v>21</v>
      </c>
      <c r="I403" t="s">
        <v>29</v>
      </c>
      <c r="J403">
        <v>14</v>
      </c>
      <c r="K403">
        <v>29081</v>
      </c>
      <c r="L403">
        <v>407134</v>
      </c>
      <c r="M403">
        <v>302646.84999999998</v>
      </c>
      <c r="N403">
        <v>104487.15</v>
      </c>
      <c r="O403">
        <v>471392.11</v>
      </c>
    </row>
    <row r="404" spans="1:15" x14ac:dyDescent="0.25">
      <c r="A404" t="s">
        <v>879</v>
      </c>
      <c r="B404" s="2">
        <v>46119</v>
      </c>
      <c r="C404" t="s">
        <v>31</v>
      </c>
      <c r="D404" t="s">
        <v>52</v>
      </c>
      <c r="E404" t="s">
        <v>53</v>
      </c>
      <c r="F404" t="s">
        <v>142</v>
      </c>
      <c r="G404" t="s">
        <v>880</v>
      </c>
      <c r="H404" t="s">
        <v>38</v>
      </c>
      <c r="I404" t="s">
        <v>50</v>
      </c>
      <c r="J404">
        <v>19</v>
      </c>
      <c r="K404">
        <v>11226</v>
      </c>
      <c r="L404">
        <v>213294</v>
      </c>
      <c r="M404">
        <v>171362.56</v>
      </c>
      <c r="N404">
        <v>41931.440000000002</v>
      </c>
      <c r="O404">
        <v>192744.19</v>
      </c>
    </row>
    <row r="405" spans="1:15" x14ac:dyDescent="0.25">
      <c r="A405" t="s">
        <v>881</v>
      </c>
      <c r="B405" s="2">
        <v>46314</v>
      </c>
      <c r="C405" t="s">
        <v>31</v>
      </c>
      <c r="D405" t="s">
        <v>41</v>
      </c>
      <c r="E405" t="s">
        <v>41</v>
      </c>
      <c r="F405" t="s">
        <v>115</v>
      </c>
      <c r="G405" t="s">
        <v>882</v>
      </c>
      <c r="H405" t="s">
        <v>21</v>
      </c>
      <c r="I405" t="s">
        <v>22</v>
      </c>
      <c r="J405">
        <v>11</v>
      </c>
      <c r="K405">
        <v>5662</v>
      </c>
      <c r="L405">
        <v>62282</v>
      </c>
      <c r="M405">
        <v>34353.83</v>
      </c>
      <c r="N405">
        <v>27928.17</v>
      </c>
      <c r="O405">
        <v>56734.87</v>
      </c>
    </row>
    <row r="406" spans="1:15" x14ac:dyDescent="0.25">
      <c r="A406" t="s">
        <v>883</v>
      </c>
      <c r="B406" s="2">
        <v>45961</v>
      </c>
      <c r="C406" t="s">
        <v>24</v>
      </c>
      <c r="D406" t="s">
        <v>62</v>
      </c>
      <c r="E406" t="s">
        <v>73</v>
      </c>
      <c r="F406" t="s">
        <v>100</v>
      </c>
      <c r="G406" t="s">
        <v>884</v>
      </c>
      <c r="H406" t="s">
        <v>70</v>
      </c>
      <c r="I406" t="s">
        <v>121</v>
      </c>
      <c r="J406">
        <v>5</v>
      </c>
      <c r="K406">
        <v>4425</v>
      </c>
      <c r="L406">
        <v>22125</v>
      </c>
      <c r="M406">
        <v>15690.83</v>
      </c>
      <c r="N406">
        <v>6434.17</v>
      </c>
      <c r="O406">
        <v>25191.77</v>
      </c>
    </row>
    <row r="407" spans="1:15" x14ac:dyDescent="0.25">
      <c r="A407" t="s">
        <v>885</v>
      </c>
      <c r="B407" s="2">
        <v>45769</v>
      </c>
      <c r="C407" t="s">
        <v>24</v>
      </c>
      <c r="D407" t="s">
        <v>62</v>
      </c>
      <c r="E407" t="s">
        <v>63</v>
      </c>
      <c r="F407" t="s">
        <v>115</v>
      </c>
      <c r="G407" t="s">
        <v>886</v>
      </c>
      <c r="H407" t="s">
        <v>38</v>
      </c>
      <c r="I407" t="s">
        <v>39</v>
      </c>
      <c r="J407">
        <v>16</v>
      </c>
      <c r="K407">
        <v>73349</v>
      </c>
      <c r="L407">
        <v>1173584</v>
      </c>
      <c r="M407">
        <v>664586.77</v>
      </c>
      <c r="N407">
        <v>508997.23</v>
      </c>
      <c r="O407">
        <v>1089817.99</v>
      </c>
    </row>
    <row r="408" spans="1:15" x14ac:dyDescent="0.25">
      <c r="A408" t="s">
        <v>887</v>
      </c>
      <c r="B408" s="2">
        <v>46153</v>
      </c>
      <c r="C408" t="s">
        <v>45</v>
      </c>
      <c r="D408" t="s">
        <v>57</v>
      </c>
      <c r="E408" t="s">
        <v>58</v>
      </c>
      <c r="F408" t="s">
        <v>19</v>
      </c>
      <c r="G408" t="s">
        <v>888</v>
      </c>
      <c r="H408" t="s">
        <v>21</v>
      </c>
      <c r="I408" t="s">
        <v>29</v>
      </c>
      <c r="J408">
        <v>4</v>
      </c>
      <c r="K408">
        <v>36590</v>
      </c>
      <c r="L408">
        <v>146360</v>
      </c>
      <c r="M408">
        <v>88610.41</v>
      </c>
      <c r="N408">
        <v>57749.59</v>
      </c>
      <c r="O408">
        <v>133927.01</v>
      </c>
    </row>
    <row r="409" spans="1:15" x14ac:dyDescent="0.25">
      <c r="A409" t="s">
        <v>889</v>
      </c>
      <c r="B409" s="2">
        <v>45756</v>
      </c>
      <c r="C409" t="s">
        <v>24</v>
      </c>
      <c r="D409" t="s">
        <v>62</v>
      </c>
      <c r="E409" t="s">
        <v>63</v>
      </c>
      <c r="F409" t="s">
        <v>27</v>
      </c>
      <c r="G409" t="s">
        <v>890</v>
      </c>
      <c r="H409" t="s">
        <v>21</v>
      </c>
      <c r="I409" t="s">
        <v>29</v>
      </c>
      <c r="J409">
        <v>8</v>
      </c>
      <c r="K409">
        <v>19113</v>
      </c>
      <c r="L409">
        <v>152904</v>
      </c>
      <c r="M409">
        <v>111756.27</v>
      </c>
      <c r="N409">
        <v>41147.730000000003</v>
      </c>
      <c r="O409">
        <v>146706.47</v>
      </c>
    </row>
    <row r="410" spans="1:15" x14ac:dyDescent="0.25">
      <c r="A410" t="s">
        <v>891</v>
      </c>
      <c r="B410" s="2">
        <v>45948</v>
      </c>
      <c r="C410" t="s">
        <v>16</v>
      </c>
      <c r="D410" t="s">
        <v>17</v>
      </c>
      <c r="E410" t="s">
        <v>18</v>
      </c>
      <c r="F410" t="s">
        <v>86</v>
      </c>
      <c r="G410" t="s">
        <v>892</v>
      </c>
      <c r="H410" t="s">
        <v>70</v>
      </c>
      <c r="I410" t="s">
        <v>71</v>
      </c>
      <c r="J410">
        <v>5</v>
      </c>
      <c r="K410">
        <v>7234</v>
      </c>
      <c r="L410">
        <v>36170</v>
      </c>
      <c r="M410">
        <v>25758.55</v>
      </c>
      <c r="N410">
        <v>10411.450000000001</v>
      </c>
      <c r="O410">
        <v>40798.720000000001</v>
      </c>
    </row>
    <row r="411" spans="1:15" x14ac:dyDescent="0.25">
      <c r="A411" t="s">
        <v>893</v>
      </c>
      <c r="B411" s="2">
        <v>45725</v>
      </c>
      <c r="C411" t="s">
        <v>31</v>
      </c>
      <c r="D411" t="s">
        <v>41</v>
      </c>
      <c r="E411" t="s">
        <v>41</v>
      </c>
      <c r="F411" t="s">
        <v>19</v>
      </c>
      <c r="G411" t="s">
        <v>894</v>
      </c>
      <c r="H411" t="s">
        <v>65</v>
      </c>
      <c r="I411" t="s">
        <v>154</v>
      </c>
      <c r="J411">
        <v>2</v>
      </c>
      <c r="K411">
        <v>66292</v>
      </c>
      <c r="L411">
        <v>132584</v>
      </c>
      <c r="M411">
        <v>82903.259999999995</v>
      </c>
      <c r="N411">
        <v>49680.74</v>
      </c>
      <c r="O411">
        <v>135843.92000000001</v>
      </c>
    </row>
    <row r="412" spans="1:15" x14ac:dyDescent="0.25">
      <c r="A412" t="s">
        <v>895</v>
      </c>
      <c r="B412" s="2">
        <v>45663</v>
      </c>
      <c r="C412" t="s">
        <v>16</v>
      </c>
      <c r="D412" t="s">
        <v>17</v>
      </c>
      <c r="E412" t="s">
        <v>18</v>
      </c>
      <c r="F412" t="s">
        <v>139</v>
      </c>
      <c r="G412" t="s">
        <v>896</v>
      </c>
      <c r="H412" t="s">
        <v>70</v>
      </c>
      <c r="I412" t="s">
        <v>121</v>
      </c>
      <c r="J412">
        <v>19</v>
      </c>
      <c r="K412">
        <v>35308</v>
      </c>
      <c r="L412">
        <v>670852</v>
      </c>
      <c r="M412">
        <v>483180.72</v>
      </c>
      <c r="N412">
        <v>187671.28</v>
      </c>
      <c r="O412">
        <v>697196.98</v>
      </c>
    </row>
    <row r="413" spans="1:15" x14ac:dyDescent="0.25">
      <c r="A413" t="s">
        <v>897</v>
      </c>
      <c r="B413" s="2">
        <v>45761</v>
      </c>
      <c r="C413" t="s">
        <v>16</v>
      </c>
      <c r="D413" t="s">
        <v>84</v>
      </c>
      <c r="E413" t="s">
        <v>85</v>
      </c>
      <c r="F413" t="s">
        <v>275</v>
      </c>
      <c r="G413" t="s">
        <v>898</v>
      </c>
      <c r="H413" t="s">
        <v>70</v>
      </c>
      <c r="I413" t="s">
        <v>71</v>
      </c>
      <c r="J413">
        <v>8</v>
      </c>
      <c r="K413">
        <v>73668</v>
      </c>
      <c r="L413">
        <v>589344</v>
      </c>
      <c r="M413">
        <v>473199.5</v>
      </c>
      <c r="N413">
        <v>116144.5</v>
      </c>
      <c r="O413">
        <v>634963.02</v>
      </c>
    </row>
    <row r="414" spans="1:15" x14ac:dyDescent="0.25">
      <c r="A414" t="s">
        <v>899</v>
      </c>
      <c r="B414" s="2">
        <v>46292</v>
      </c>
      <c r="C414" t="s">
        <v>45</v>
      </c>
      <c r="D414" t="s">
        <v>46</v>
      </c>
      <c r="E414" t="s">
        <v>47</v>
      </c>
      <c r="F414" t="s">
        <v>74</v>
      </c>
      <c r="G414" t="s">
        <v>900</v>
      </c>
      <c r="H414" t="s">
        <v>65</v>
      </c>
      <c r="I414" t="s">
        <v>154</v>
      </c>
      <c r="J414">
        <v>12</v>
      </c>
      <c r="K414">
        <v>59713</v>
      </c>
      <c r="L414">
        <v>716556</v>
      </c>
      <c r="M414">
        <v>492306.62</v>
      </c>
      <c r="N414">
        <v>224249.38</v>
      </c>
      <c r="O414">
        <v>789794.52</v>
      </c>
    </row>
    <row r="415" spans="1:15" x14ac:dyDescent="0.25">
      <c r="A415" t="s">
        <v>901</v>
      </c>
      <c r="B415" s="2">
        <v>45950</v>
      </c>
      <c r="C415" t="s">
        <v>16</v>
      </c>
      <c r="D415" t="s">
        <v>84</v>
      </c>
      <c r="E415" t="s">
        <v>85</v>
      </c>
      <c r="F415" t="s">
        <v>186</v>
      </c>
      <c r="G415" t="s">
        <v>902</v>
      </c>
      <c r="H415" t="s">
        <v>21</v>
      </c>
      <c r="I415" t="s">
        <v>22</v>
      </c>
      <c r="J415">
        <v>20</v>
      </c>
      <c r="K415">
        <v>34997</v>
      </c>
      <c r="L415">
        <v>699940</v>
      </c>
      <c r="M415">
        <v>578369.94999999995</v>
      </c>
      <c r="N415">
        <v>121570.05</v>
      </c>
      <c r="O415">
        <v>792982.97</v>
      </c>
    </row>
    <row r="416" spans="1:15" x14ac:dyDescent="0.25">
      <c r="A416" t="s">
        <v>903</v>
      </c>
      <c r="B416" s="2">
        <v>45780</v>
      </c>
      <c r="C416" t="s">
        <v>45</v>
      </c>
      <c r="D416" t="s">
        <v>46</v>
      </c>
      <c r="E416" t="s">
        <v>47</v>
      </c>
      <c r="F416" t="s">
        <v>139</v>
      </c>
      <c r="G416" t="s">
        <v>904</v>
      </c>
      <c r="H416" t="s">
        <v>65</v>
      </c>
      <c r="I416" t="s">
        <v>66</v>
      </c>
      <c r="J416">
        <v>4</v>
      </c>
      <c r="K416">
        <v>6278</v>
      </c>
      <c r="L416">
        <v>25112</v>
      </c>
      <c r="M416">
        <v>19223.96</v>
      </c>
      <c r="N416">
        <v>5888.04</v>
      </c>
      <c r="O416">
        <v>26970.43</v>
      </c>
    </row>
    <row r="417" spans="1:15" x14ac:dyDescent="0.25">
      <c r="A417" t="s">
        <v>905</v>
      </c>
      <c r="B417" s="2">
        <v>45900</v>
      </c>
      <c r="C417" t="s">
        <v>24</v>
      </c>
      <c r="D417" t="s">
        <v>62</v>
      </c>
      <c r="E417" t="s">
        <v>63</v>
      </c>
      <c r="F417" t="s">
        <v>100</v>
      </c>
      <c r="G417" t="s">
        <v>906</v>
      </c>
      <c r="H417" t="s">
        <v>38</v>
      </c>
      <c r="I417" t="s">
        <v>39</v>
      </c>
      <c r="J417">
        <v>6</v>
      </c>
      <c r="K417">
        <v>3698</v>
      </c>
      <c r="L417">
        <v>22188</v>
      </c>
      <c r="M417">
        <v>13350.41</v>
      </c>
      <c r="N417">
        <v>8837.59</v>
      </c>
      <c r="O417">
        <v>22734.31</v>
      </c>
    </row>
    <row r="418" spans="1:15" x14ac:dyDescent="0.25">
      <c r="A418" t="s">
        <v>907</v>
      </c>
      <c r="B418" s="2">
        <v>46071</v>
      </c>
      <c r="C418" t="s">
        <v>31</v>
      </c>
      <c r="D418" t="s">
        <v>32</v>
      </c>
      <c r="E418" t="s">
        <v>33</v>
      </c>
      <c r="F418" t="s">
        <v>19</v>
      </c>
      <c r="G418" t="s">
        <v>908</v>
      </c>
      <c r="H418" t="s">
        <v>65</v>
      </c>
      <c r="I418" t="s">
        <v>113</v>
      </c>
      <c r="J418">
        <v>17</v>
      </c>
      <c r="K418">
        <v>32031</v>
      </c>
      <c r="L418">
        <v>544527</v>
      </c>
      <c r="M418">
        <v>394371.24</v>
      </c>
      <c r="N418">
        <v>150155.76</v>
      </c>
      <c r="O418">
        <v>583827.71</v>
      </c>
    </row>
    <row r="419" spans="1:15" x14ac:dyDescent="0.25">
      <c r="A419" t="s">
        <v>909</v>
      </c>
      <c r="B419" s="2">
        <v>46297</v>
      </c>
      <c r="C419" t="s">
        <v>31</v>
      </c>
      <c r="D419" t="s">
        <v>41</v>
      </c>
      <c r="E419" t="s">
        <v>41</v>
      </c>
      <c r="F419" t="s">
        <v>89</v>
      </c>
      <c r="G419" t="s">
        <v>910</v>
      </c>
      <c r="H419" t="s">
        <v>65</v>
      </c>
      <c r="I419" t="s">
        <v>154</v>
      </c>
      <c r="J419">
        <v>8</v>
      </c>
      <c r="K419">
        <v>43354</v>
      </c>
      <c r="L419">
        <v>346832</v>
      </c>
      <c r="M419">
        <v>276233.75</v>
      </c>
      <c r="N419">
        <v>70598.25</v>
      </c>
      <c r="O419">
        <v>373099.32</v>
      </c>
    </row>
    <row r="420" spans="1:15" x14ac:dyDescent="0.25">
      <c r="A420" t="s">
        <v>911</v>
      </c>
      <c r="B420" s="2">
        <v>46375</v>
      </c>
      <c r="C420" t="s">
        <v>24</v>
      </c>
      <c r="D420" t="s">
        <v>62</v>
      </c>
      <c r="E420" t="s">
        <v>63</v>
      </c>
      <c r="F420" t="s">
        <v>34</v>
      </c>
      <c r="G420" t="s">
        <v>912</v>
      </c>
      <c r="H420" t="s">
        <v>70</v>
      </c>
      <c r="I420" t="s">
        <v>71</v>
      </c>
      <c r="J420">
        <v>14</v>
      </c>
      <c r="K420">
        <v>62559</v>
      </c>
      <c r="L420">
        <v>875826</v>
      </c>
      <c r="M420">
        <v>518348.6</v>
      </c>
      <c r="N420">
        <v>357477.4</v>
      </c>
      <c r="O420">
        <v>837253.78</v>
      </c>
    </row>
    <row r="421" spans="1:15" x14ac:dyDescent="0.25">
      <c r="A421" t="s">
        <v>913</v>
      </c>
      <c r="B421" s="2">
        <v>46016</v>
      </c>
      <c r="C421" t="s">
        <v>45</v>
      </c>
      <c r="D421" t="s">
        <v>57</v>
      </c>
      <c r="E421" t="s">
        <v>58</v>
      </c>
      <c r="F421" t="s">
        <v>142</v>
      </c>
      <c r="G421" t="s">
        <v>914</v>
      </c>
      <c r="H421" t="s">
        <v>70</v>
      </c>
      <c r="I421" t="s">
        <v>124</v>
      </c>
      <c r="J421">
        <v>14</v>
      </c>
      <c r="K421">
        <v>79948</v>
      </c>
      <c r="L421">
        <v>1119272</v>
      </c>
      <c r="M421">
        <v>755604.79</v>
      </c>
      <c r="N421">
        <v>363667.21</v>
      </c>
      <c r="O421">
        <v>1297553.81</v>
      </c>
    </row>
    <row r="422" spans="1:15" x14ac:dyDescent="0.25">
      <c r="A422" t="s">
        <v>915</v>
      </c>
      <c r="B422" s="2">
        <v>46361</v>
      </c>
      <c r="C422" t="s">
        <v>45</v>
      </c>
      <c r="D422" t="s">
        <v>57</v>
      </c>
      <c r="E422" t="s">
        <v>58</v>
      </c>
      <c r="F422" t="s">
        <v>186</v>
      </c>
      <c r="G422" t="s">
        <v>916</v>
      </c>
      <c r="H422" t="s">
        <v>38</v>
      </c>
      <c r="I422" t="s">
        <v>39</v>
      </c>
      <c r="J422">
        <v>8</v>
      </c>
      <c r="K422">
        <v>3651</v>
      </c>
      <c r="L422">
        <v>29208</v>
      </c>
      <c r="M422">
        <v>21363.59</v>
      </c>
      <c r="N422">
        <v>7844.41</v>
      </c>
      <c r="O422">
        <v>30456.25</v>
      </c>
    </row>
    <row r="423" spans="1:15" x14ac:dyDescent="0.25">
      <c r="A423" t="s">
        <v>917</v>
      </c>
      <c r="B423" s="2">
        <v>45894</v>
      </c>
      <c r="C423" t="s">
        <v>24</v>
      </c>
      <c r="D423" t="s">
        <v>62</v>
      </c>
      <c r="E423" t="s">
        <v>73</v>
      </c>
      <c r="F423" t="s">
        <v>107</v>
      </c>
      <c r="G423" t="s">
        <v>918</v>
      </c>
      <c r="H423" t="s">
        <v>38</v>
      </c>
      <c r="I423" t="s">
        <v>50</v>
      </c>
      <c r="J423">
        <v>19</v>
      </c>
      <c r="K423">
        <v>63980</v>
      </c>
      <c r="L423">
        <v>1215620</v>
      </c>
      <c r="M423">
        <v>708471.31</v>
      </c>
      <c r="N423">
        <v>507148.69</v>
      </c>
      <c r="O423">
        <v>1218961.3400000001</v>
      </c>
    </row>
    <row r="424" spans="1:15" x14ac:dyDescent="0.25">
      <c r="A424" t="s">
        <v>919</v>
      </c>
      <c r="B424" s="2">
        <v>46378</v>
      </c>
      <c r="C424" t="s">
        <v>16</v>
      </c>
      <c r="D424" t="s">
        <v>17</v>
      </c>
      <c r="E424" t="s">
        <v>18</v>
      </c>
      <c r="F424" t="s">
        <v>115</v>
      </c>
      <c r="G424" t="s">
        <v>920</v>
      </c>
      <c r="H424" t="s">
        <v>70</v>
      </c>
      <c r="I424" t="s">
        <v>121</v>
      </c>
      <c r="J424">
        <v>1</v>
      </c>
      <c r="K424">
        <v>14496</v>
      </c>
      <c r="L424">
        <v>14496</v>
      </c>
      <c r="M424">
        <v>8636.68</v>
      </c>
      <c r="N424">
        <v>5859.32</v>
      </c>
      <c r="O424">
        <v>14193</v>
      </c>
    </row>
    <row r="425" spans="1:15" x14ac:dyDescent="0.25">
      <c r="A425" t="s">
        <v>921</v>
      </c>
      <c r="B425" s="2">
        <v>45990</v>
      </c>
      <c r="C425" t="s">
        <v>45</v>
      </c>
      <c r="D425" t="s">
        <v>57</v>
      </c>
      <c r="E425" t="s">
        <v>58</v>
      </c>
      <c r="F425" t="s">
        <v>48</v>
      </c>
      <c r="G425" t="s">
        <v>922</v>
      </c>
      <c r="H425" t="s">
        <v>21</v>
      </c>
      <c r="I425" t="s">
        <v>91</v>
      </c>
      <c r="J425">
        <v>14</v>
      </c>
      <c r="K425">
        <v>55684</v>
      </c>
      <c r="L425">
        <v>779576</v>
      </c>
      <c r="M425">
        <v>445167.21</v>
      </c>
      <c r="N425">
        <v>334408.78999999998</v>
      </c>
      <c r="O425">
        <v>742528.44</v>
      </c>
    </row>
    <row r="426" spans="1:15" x14ac:dyDescent="0.25">
      <c r="A426" t="s">
        <v>923</v>
      </c>
      <c r="B426" s="2">
        <v>46293</v>
      </c>
      <c r="C426" t="s">
        <v>16</v>
      </c>
      <c r="D426" t="s">
        <v>84</v>
      </c>
      <c r="E426" t="s">
        <v>85</v>
      </c>
      <c r="F426" t="s">
        <v>68</v>
      </c>
      <c r="G426" t="s">
        <v>924</v>
      </c>
      <c r="H426" t="s">
        <v>38</v>
      </c>
      <c r="I426" t="s">
        <v>78</v>
      </c>
      <c r="J426">
        <v>12</v>
      </c>
      <c r="K426">
        <v>72590</v>
      </c>
      <c r="L426">
        <v>871080</v>
      </c>
      <c r="M426">
        <v>504334.44</v>
      </c>
      <c r="N426">
        <v>366745.56</v>
      </c>
      <c r="O426">
        <v>899816.33</v>
      </c>
    </row>
    <row r="427" spans="1:15" x14ac:dyDescent="0.25">
      <c r="A427" t="s">
        <v>925</v>
      </c>
      <c r="B427" s="2">
        <v>46301</v>
      </c>
      <c r="C427" t="s">
        <v>31</v>
      </c>
      <c r="D427" t="s">
        <v>41</v>
      </c>
      <c r="E427" t="s">
        <v>41</v>
      </c>
      <c r="F427" t="s">
        <v>27</v>
      </c>
      <c r="G427" t="s">
        <v>926</v>
      </c>
      <c r="H427" t="s">
        <v>65</v>
      </c>
      <c r="I427" t="s">
        <v>66</v>
      </c>
      <c r="J427">
        <v>6</v>
      </c>
      <c r="K427">
        <v>68641</v>
      </c>
      <c r="L427">
        <v>411846</v>
      </c>
      <c r="M427">
        <v>273050.09999999998</v>
      </c>
      <c r="N427">
        <v>138795.9</v>
      </c>
      <c r="O427">
        <v>376070.94</v>
      </c>
    </row>
    <row r="428" spans="1:15" x14ac:dyDescent="0.25">
      <c r="A428" t="s">
        <v>927</v>
      </c>
      <c r="B428" s="2">
        <v>46126</v>
      </c>
      <c r="C428" t="s">
        <v>31</v>
      </c>
      <c r="D428" t="s">
        <v>52</v>
      </c>
      <c r="E428" t="s">
        <v>53</v>
      </c>
      <c r="F428" t="s">
        <v>128</v>
      </c>
      <c r="G428" t="s">
        <v>928</v>
      </c>
      <c r="H428" t="s">
        <v>65</v>
      </c>
      <c r="I428" t="s">
        <v>113</v>
      </c>
      <c r="J428">
        <v>4</v>
      </c>
      <c r="K428">
        <v>66577</v>
      </c>
      <c r="L428">
        <v>266308</v>
      </c>
      <c r="M428">
        <v>155906.32999999999</v>
      </c>
      <c r="N428">
        <v>110401.67</v>
      </c>
      <c r="O428">
        <v>274454.34000000003</v>
      </c>
    </row>
    <row r="429" spans="1:15" x14ac:dyDescent="0.25">
      <c r="A429" t="s">
        <v>929</v>
      </c>
      <c r="B429" s="2">
        <v>46099</v>
      </c>
      <c r="C429" t="s">
        <v>45</v>
      </c>
      <c r="D429" t="s">
        <v>46</v>
      </c>
      <c r="E429" t="s">
        <v>47</v>
      </c>
      <c r="F429" t="s">
        <v>27</v>
      </c>
      <c r="G429" t="s">
        <v>930</v>
      </c>
      <c r="H429" t="s">
        <v>21</v>
      </c>
      <c r="I429" t="s">
        <v>29</v>
      </c>
      <c r="J429">
        <v>19</v>
      </c>
      <c r="K429">
        <v>24496</v>
      </c>
      <c r="L429">
        <v>465424</v>
      </c>
      <c r="M429">
        <v>364659.16</v>
      </c>
      <c r="N429">
        <v>100764.84</v>
      </c>
      <c r="O429">
        <v>547145.64</v>
      </c>
    </row>
    <row r="430" spans="1:15" x14ac:dyDescent="0.25">
      <c r="A430" t="s">
        <v>931</v>
      </c>
      <c r="B430" s="2">
        <v>46301</v>
      </c>
      <c r="C430" t="s">
        <v>24</v>
      </c>
      <c r="D430" t="s">
        <v>25</v>
      </c>
      <c r="E430" t="s">
        <v>26</v>
      </c>
      <c r="F430" t="s">
        <v>186</v>
      </c>
      <c r="G430" t="s">
        <v>932</v>
      </c>
      <c r="H430" t="s">
        <v>65</v>
      </c>
      <c r="I430" t="s">
        <v>113</v>
      </c>
      <c r="J430">
        <v>1</v>
      </c>
      <c r="K430">
        <v>47648</v>
      </c>
      <c r="L430">
        <v>47648</v>
      </c>
      <c r="M430">
        <v>33137.24</v>
      </c>
      <c r="N430">
        <v>14510.76</v>
      </c>
      <c r="O430">
        <v>53405.120000000003</v>
      </c>
    </row>
    <row r="431" spans="1:15" x14ac:dyDescent="0.25">
      <c r="A431" t="s">
        <v>933</v>
      </c>
      <c r="B431" s="2">
        <v>45993</v>
      </c>
      <c r="C431" t="s">
        <v>16</v>
      </c>
      <c r="D431" t="s">
        <v>17</v>
      </c>
      <c r="E431" t="s">
        <v>18</v>
      </c>
      <c r="F431" t="s">
        <v>19</v>
      </c>
      <c r="G431" t="s">
        <v>934</v>
      </c>
      <c r="H431" t="s">
        <v>38</v>
      </c>
      <c r="I431" t="s">
        <v>50</v>
      </c>
      <c r="J431">
        <v>1</v>
      </c>
      <c r="K431">
        <v>6206</v>
      </c>
      <c r="L431">
        <v>6206</v>
      </c>
      <c r="M431">
        <v>4390.59</v>
      </c>
      <c r="N431">
        <v>1815.41</v>
      </c>
      <c r="O431">
        <v>6136.46</v>
      </c>
    </row>
    <row r="432" spans="1:15" x14ac:dyDescent="0.25">
      <c r="A432" t="s">
        <v>935</v>
      </c>
      <c r="B432" s="2">
        <v>46335</v>
      </c>
      <c r="C432" t="s">
        <v>31</v>
      </c>
      <c r="D432" t="s">
        <v>52</v>
      </c>
      <c r="E432" t="s">
        <v>53</v>
      </c>
      <c r="F432" t="s">
        <v>186</v>
      </c>
      <c r="G432" t="s">
        <v>936</v>
      </c>
      <c r="H432" t="s">
        <v>38</v>
      </c>
      <c r="I432" t="s">
        <v>39</v>
      </c>
      <c r="J432">
        <v>10</v>
      </c>
      <c r="K432">
        <v>19790</v>
      </c>
      <c r="L432">
        <v>197900</v>
      </c>
      <c r="M432">
        <v>115039.15</v>
      </c>
      <c r="N432">
        <v>82860.850000000006</v>
      </c>
      <c r="O432">
        <v>207904.74</v>
      </c>
    </row>
    <row r="433" spans="1:15" x14ac:dyDescent="0.25">
      <c r="A433" t="s">
        <v>937</v>
      </c>
      <c r="B433" s="2">
        <v>46022</v>
      </c>
      <c r="C433" t="s">
        <v>24</v>
      </c>
      <c r="D433" t="s">
        <v>62</v>
      </c>
      <c r="E433" t="s">
        <v>63</v>
      </c>
      <c r="F433" t="s">
        <v>139</v>
      </c>
      <c r="G433" t="s">
        <v>938</v>
      </c>
      <c r="H433" t="s">
        <v>21</v>
      </c>
      <c r="I433" t="s">
        <v>91</v>
      </c>
      <c r="J433">
        <v>6</v>
      </c>
      <c r="K433">
        <v>13390</v>
      </c>
      <c r="L433">
        <v>80340</v>
      </c>
      <c r="M433">
        <v>62999</v>
      </c>
      <c r="N433">
        <v>17341</v>
      </c>
      <c r="O433">
        <v>86660.33</v>
      </c>
    </row>
    <row r="434" spans="1:15" x14ac:dyDescent="0.25">
      <c r="A434" t="s">
        <v>939</v>
      </c>
      <c r="B434" s="2">
        <v>46101</v>
      </c>
      <c r="C434" t="s">
        <v>24</v>
      </c>
      <c r="D434" t="s">
        <v>62</v>
      </c>
      <c r="E434" t="s">
        <v>63</v>
      </c>
      <c r="F434" t="s">
        <v>59</v>
      </c>
      <c r="G434" t="s">
        <v>940</v>
      </c>
      <c r="H434" t="s">
        <v>65</v>
      </c>
      <c r="I434" t="s">
        <v>154</v>
      </c>
      <c r="J434">
        <v>14</v>
      </c>
      <c r="K434">
        <v>58262</v>
      </c>
      <c r="L434">
        <v>815668</v>
      </c>
      <c r="M434">
        <v>654516.43999999994</v>
      </c>
      <c r="N434">
        <v>161151.56</v>
      </c>
      <c r="O434">
        <v>927551.42</v>
      </c>
    </row>
    <row r="435" spans="1:15" x14ac:dyDescent="0.25">
      <c r="A435" t="s">
        <v>941</v>
      </c>
      <c r="B435" s="2">
        <v>45928</v>
      </c>
      <c r="C435" t="s">
        <v>16</v>
      </c>
      <c r="D435" t="s">
        <v>17</v>
      </c>
      <c r="E435" t="s">
        <v>18</v>
      </c>
      <c r="F435" t="s">
        <v>107</v>
      </c>
      <c r="G435" t="s">
        <v>942</v>
      </c>
      <c r="H435" t="s">
        <v>38</v>
      </c>
      <c r="I435" t="s">
        <v>50</v>
      </c>
      <c r="J435">
        <v>10</v>
      </c>
      <c r="K435">
        <v>57914</v>
      </c>
      <c r="L435">
        <v>579140</v>
      </c>
      <c r="M435">
        <v>355814.7</v>
      </c>
      <c r="N435">
        <v>223325.3</v>
      </c>
      <c r="O435">
        <v>594904.11</v>
      </c>
    </row>
    <row r="436" spans="1:15" x14ac:dyDescent="0.25">
      <c r="A436" t="s">
        <v>943</v>
      </c>
      <c r="B436" s="2">
        <v>46267</v>
      </c>
      <c r="C436" t="s">
        <v>31</v>
      </c>
      <c r="D436" t="s">
        <v>41</v>
      </c>
      <c r="E436" t="s">
        <v>41</v>
      </c>
      <c r="F436" t="s">
        <v>74</v>
      </c>
      <c r="G436" t="s">
        <v>944</v>
      </c>
      <c r="H436" t="s">
        <v>70</v>
      </c>
      <c r="I436" t="s">
        <v>124</v>
      </c>
      <c r="J436">
        <v>17</v>
      </c>
      <c r="K436">
        <v>79222</v>
      </c>
      <c r="L436">
        <v>1346774</v>
      </c>
      <c r="M436">
        <v>908937.46</v>
      </c>
      <c r="N436">
        <v>437836.54</v>
      </c>
      <c r="O436">
        <v>1308966.6000000001</v>
      </c>
    </row>
    <row r="437" spans="1:15" x14ac:dyDescent="0.25">
      <c r="A437" t="s">
        <v>945</v>
      </c>
      <c r="B437" s="2">
        <v>45825</v>
      </c>
      <c r="C437" t="s">
        <v>31</v>
      </c>
      <c r="D437" t="s">
        <v>52</v>
      </c>
      <c r="E437" t="s">
        <v>53</v>
      </c>
      <c r="F437" t="s">
        <v>93</v>
      </c>
      <c r="G437" t="s">
        <v>946</v>
      </c>
      <c r="H437" t="s">
        <v>70</v>
      </c>
      <c r="I437" t="s">
        <v>71</v>
      </c>
      <c r="J437">
        <v>1</v>
      </c>
      <c r="K437">
        <v>54888</v>
      </c>
      <c r="L437">
        <v>54888</v>
      </c>
      <c r="M437">
        <v>32800.129999999997</v>
      </c>
      <c r="N437">
        <v>22087.87</v>
      </c>
      <c r="O437">
        <v>65070.91</v>
      </c>
    </row>
    <row r="438" spans="1:15" x14ac:dyDescent="0.25">
      <c r="A438" t="s">
        <v>947</v>
      </c>
      <c r="B438" s="2">
        <v>46316</v>
      </c>
      <c r="C438" t="s">
        <v>16</v>
      </c>
      <c r="D438" t="s">
        <v>110</v>
      </c>
      <c r="E438" t="s">
        <v>111</v>
      </c>
      <c r="F438" t="s">
        <v>19</v>
      </c>
      <c r="G438" t="s">
        <v>948</v>
      </c>
      <c r="H438" t="s">
        <v>38</v>
      </c>
      <c r="I438" t="s">
        <v>50</v>
      </c>
      <c r="J438">
        <v>8</v>
      </c>
      <c r="K438">
        <v>33754</v>
      </c>
      <c r="L438">
        <v>270032</v>
      </c>
      <c r="M438">
        <v>175699.54</v>
      </c>
      <c r="N438">
        <v>94332.46</v>
      </c>
      <c r="O438">
        <v>274893.42</v>
      </c>
    </row>
    <row r="439" spans="1:15" x14ac:dyDescent="0.25">
      <c r="A439" t="s">
        <v>949</v>
      </c>
      <c r="B439" s="2">
        <v>45743</v>
      </c>
      <c r="C439" t="s">
        <v>16</v>
      </c>
      <c r="D439" t="s">
        <v>17</v>
      </c>
      <c r="E439" t="s">
        <v>18</v>
      </c>
      <c r="F439" t="s">
        <v>107</v>
      </c>
      <c r="G439" t="s">
        <v>950</v>
      </c>
      <c r="H439" t="s">
        <v>21</v>
      </c>
      <c r="I439" t="s">
        <v>29</v>
      </c>
      <c r="J439">
        <v>18</v>
      </c>
      <c r="K439">
        <v>20861</v>
      </c>
      <c r="L439">
        <v>375498</v>
      </c>
      <c r="M439">
        <v>268531.26</v>
      </c>
      <c r="N439">
        <v>106966.74</v>
      </c>
      <c r="O439">
        <v>349880.82</v>
      </c>
    </row>
    <row r="440" spans="1:15" x14ac:dyDescent="0.25">
      <c r="A440" t="s">
        <v>951</v>
      </c>
      <c r="B440" s="2">
        <v>46185</v>
      </c>
      <c r="C440" t="s">
        <v>31</v>
      </c>
      <c r="D440" t="s">
        <v>41</v>
      </c>
      <c r="E440" t="s">
        <v>41</v>
      </c>
      <c r="F440" t="s">
        <v>142</v>
      </c>
      <c r="G440" t="s">
        <v>952</v>
      </c>
      <c r="H440" t="s">
        <v>38</v>
      </c>
      <c r="I440" t="s">
        <v>39</v>
      </c>
      <c r="J440">
        <v>18</v>
      </c>
      <c r="K440">
        <v>63132</v>
      </c>
      <c r="L440">
        <v>1136376</v>
      </c>
      <c r="M440">
        <v>750593.58</v>
      </c>
      <c r="N440">
        <v>385782.42</v>
      </c>
      <c r="O440">
        <v>1023114.67</v>
      </c>
    </row>
    <row r="441" spans="1:15" x14ac:dyDescent="0.25">
      <c r="A441" t="s">
        <v>953</v>
      </c>
      <c r="B441" s="2">
        <v>45727</v>
      </c>
      <c r="C441" t="s">
        <v>31</v>
      </c>
      <c r="D441" t="s">
        <v>32</v>
      </c>
      <c r="E441" t="s">
        <v>33</v>
      </c>
      <c r="F441" t="s">
        <v>100</v>
      </c>
      <c r="G441" t="s">
        <v>954</v>
      </c>
      <c r="H441" t="s">
        <v>38</v>
      </c>
      <c r="I441" t="s">
        <v>50</v>
      </c>
      <c r="J441">
        <v>4</v>
      </c>
      <c r="K441">
        <v>18616</v>
      </c>
      <c r="L441">
        <v>74464</v>
      </c>
      <c r="M441">
        <v>58984.15</v>
      </c>
      <c r="N441">
        <v>15479.85</v>
      </c>
      <c r="O441">
        <v>70953.16</v>
      </c>
    </row>
    <row r="442" spans="1:15" x14ac:dyDescent="0.25">
      <c r="A442" t="s">
        <v>955</v>
      </c>
      <c r="B442" s="2">
        <v>45817</v>
      </c>
      <c r="C442" t="s">
        <v>45</v>
      </c>
      <c r="D442" t="s">
        <v>46</v>
      </c>
      <c r="E442" t="s">
        <v>47</v>
      </c>
      <c r="F442" t="s">
        <v>19</v>
      </c>
      <c r="G442" t="s">
        <v>956</v>
      </c>
      <c r="H442" t="s">
        <v>38</v>
      </c>
      <c r="I442" t="s">
        <v>78</v>
      </c>
      <c r="J442">
        <v>9</v>
      </c>
      <c r="K442">
        <v>38897</v>
      </c>
      <c r="L442">
        <v>350073</v>
      </c>
      <c r="M442">
        <v>245994.79</v>
      </c>
      <c r="N442">
        <v>104078.21</v>
      </c>
      <c r="O442">
        <v>338752.01</v>
      </c>
    </row>
    <row r="443" spans="1:15" x14ac:dyDescent="0.25">
      <c r="A443" t="s">
        <v>957</v>
      </c>
      <c r="B443" s="2">
        <v>46208</v>
      </c>
      <c r="C443" t="s">
        <v>45</v>
      </c>
      <c r="D443" t="s">
        <v>46</v>
      </c>
      <c r="E443" t="s">
        <v>47</v>
      </c>
      <c r="F443" t="s">
        <v>74</v>
      </c>
      <c r="G443" t="s">
        <v>958</v>
      </c>
      <c r="H443" t="s">
        <v>70</v>
      </c>
      <c r="I443" t="s">
        <v>71</v>
      </c>
      <c r="J443">
        <v>3</v>
      </c>
      <c r="K443">
        <v>10643</v>
      </c>
      <c r="L443">
        <v>31929</v>
      </c>
      <c r="M443">
        <v>21495.25</v>
      </c>
      <c r="N443">
        <v>10433.75</v>
      </c>
      <c r="O443">
        <v>35535.49</v>
      </c>
    </row>
    <row r="444" spans="1:15" x14ac:dyDescent="0.25">
      <c r="A444" t="s">
        <v>959</v>
      </c>
      <c r="B444" s="2">
        <v>45706</v>
      </c>
      <c r="C444" t="s">
        <v>16</v>
      </c>
      <c r="D444" t="s">
        <v>17</v>
      </c>
      <c r="E444" t="s">
        <v>18</v>
      </c>
      <c r="F444" t="s">
        <v>186</v>
      </c>
      <c r="G444" t="s">
        <v>960</v>
      </c>
      <c r="H444" t="s">
        <v>38</v>
      </c>
      <c r="I444" t="s">
        <v>78</v>
      </c>
      <c r="J444">
        <v>11</v>
      </c>
      <c r="K444">
        <v>33665</v>
      </c>
      <c r="L444">
        <v>370315</v>
      </c>
      <c r="M444">
        <v>205530.37</v>
      </c>
      <c r="N444">
        <v>164784.63</v>
      </c>
      <c r="O444">
        <v>387355.74</v>
      </c>
    </row>
    <row r="445" spans="1:15" x14ac:dyDescent="0.25">
      <c r="A445" t="s">
        <v>961</v>
      </c>
      <c r="B445" s="2">
        <v>46203</v>
      </c>
      <c r="C445" t="s">
        <v>16</v>
      </c>
      <c r="D445" t="s">
        <v>110</v>
      </c>
      <c r="E445" t="s">
        <v>111</v>
      </c>
      <c r="F445" t="s">
        <v>27</v>
      </c>
      <c r="G445" t="s">
        <v>962</v>
      </c>
      <c r="H445" t="s">
        <v>65</v>
      </c>
      <c r="I445" t="s">
        <v>154</v>
      </c>
      <c r="J445">
        <v>14</v>
      </c>
      <c r="K445">
        <v>6390</v>
      </c>
      <c r="L445">
        <v>89460</v>
      </c>
      <c r="M445">
        <v>59256.06</v>
      </c>
      <c r="N445">
        <v>30203.94</v>
      </c>
      <c r="O445">
        <v>101773.19</v>
      </c>
    </row>
    <row r="446" spans="1:15" x14ac:dyDescent="0.25">
      <c r="A446" t="s">
        <v>963</v>
      </c>
      <c r="B446" s="2">
        <v>45853</v>
      </c>
      <c r="C446" t="s">
        <v>31</v>
      </c>
      <c r="D446" t="s">
        <v>41</v>
      </c>
      <c r="E446" t="s">
        <v>41</v>
      </c>
      <c r="F446" t="s">
        <v>100</v>
      </c>
      <c r="G446" t="s">
        <v>964</v>
      </c>
      <c r="H446" t="s">
        <v>65</v>
      </c>
      <c r="I446" t="s">
        <v>154</v>
      </c>
      <c r="J446">
        <v>20</v>
      </c>
      <c r="K446">
        <v>22744</v>
      </c>
      <c r="L446">
        <v>454880</v>
      </c>
      <c r="M446">
        <v>309531.5</v>
      </c>
      <c r="N446">
        <v>145348.5</v>
      </c>
      <c r="O446">
        <v>475564.11</v>
      </c>
    </row>
    <row r="447" spans="1:15" x14ac:dyDescent="0.25">
      <c r="A447" t="s">
        <v>965</v>
      </c>
      <c r="B447" s="2">
        <v>46105</v>
      </c>
      <c r="C447" t="s">
        <v>24</v>
      </c>
      <c r="D447" t="s">
        <v>25</v>
      </c>
      <c r="E447" t="s">
        <v>26</v>
      </c>
      <c r="F447" t="s">
        <v>93</v>
      </c>
      <c r="G447" t="s">
        <v>966</v>
      </c>
      <c r="H447" t="s">
        <v>65</v>
      </c>
      <c r="I447" t="s">
        <v>66</v>
      </c>
      <c r="J447">
        <v>14</v>
      </c>
      <c r="K447">
        <v>47814</v>
      </c>
      <c r="L447">
        <v>669396</v>
      </c>
      <c r="M447">
        <v>470723.57</v>
      </c>
      <c r="N447">
        <v>198672.43</v>
      </c>
      <c r="O447">
        <v>742653.28</v>
      </c>
    </row>
    <row r="448" spans="1:15" x14ac:dyDescent="0.25">
      <c r="A448" t="s">
        <v>967</v>
      </c>
      <c r="B448" s="2">
        <v>45809</v>
      </c>
      <c r="C448" t="s">
        <v>16</v>
      </c>
      <c r="D448" t="s">
        <v>110</v>
      </c>
      <c r="E448" t="s">
        <v>111</v>
      </c>
      <c r="F448" t="s">
        <v>139</v>
      </c>
      <c r="G448" t="s">
        <v>968</v>
      </c>
      <c r="H448" t="s">
        <v>65</v>
      </c>
      <c r="I448" t="s">
        <v>154</v>
      </c>
      <c r="J448">
        <v>17</v>
      </c>
      <c r="K448">
        <v>24776</v>
      </c>
      <c r="L448">
        <v>421192</v>
      </c>
      <c r="M448">
        <v>290995.83</v>
      </c>
      <c r="N448">
        <v>130196.17</v>
      </c>
      <c r="O448">
        <v>419236.22</v>
      </c>
    </row>
    <row r="449" spans="1:15" x14ac:dyDescent="0.25">
      <c r="A449" t="s">
        <v>969</v>
      </c>
      <c r="B449" s="2">
        <v>45754</v>
      </c>
      <c r="C449" t="s">
        <v>45</v>
      </c>
      <c r="D449" t="s">
        <v>46</v>
      </c>
      <c r="E449" t="s">
        <v>47</v>
      </c>
      <c r="F449" t="s">
        <v>19</v>
      </c>
      <c r="G449" t="s">
        <v>970</v>
      </c>
      <c r="H449" t="s">
        <v>70</v>
      </c>
      <c r="I449" t="s">
        <v>71</v>
      </c>
      <c r="J449">
        <v>17</v>
      </c>
      <c r="K449">
        <v>49224</v>
      </c>
      <c r="L449">
        <v>836808</v>
      </c>
      <c r="M449">
        <v>608294.67000000004</v>
      </c>
      <c r="N449">
        <v>228513.33</v>
      </c>
      <c r="O449">
        <v>963467.59</v>
      </c>
    </row>
    <row r="450" spans="1:15" x14ac:dyDescent="0.25">
      <c r="A450" t="s">
        <v>971</v>
      </c>
      <c r="B450" s="2">
        <v>45918</v>
      </c>
      <c r="C450" t="s">
        <v>24</v>
      </c>
      <c r="D450" t="s">
        <v>62</v>
      </c>
      <c r="E450" t="s">
        <v>63</v>
      </c>
      <c r="F450" t="s">
        <v>86</v>
      </c>
      <c r="G450" t="s">
        <v>972</v>
      </c>
      <c r="H450" t="s">
        <v>38</v>
      </c>
      <c r="I450" t="s">
        <v>39</v>
      </c>
      <c r="J450">
        <v>10</v>
      </c>
      <c r="K450">
        <v>24492</v>
      </c>
      <c r="L450">
        <v>244920</v>
      </c>
      <c r="M450">
        <v>173593.58</v>
      </c>
      <c r="N450">
        <v>71326.42</v>
      </c>
      <c r="O450">
        <v>245903.53</v>
      </c>
    </row>
    <row r="451" spans="1:15" x14ac:dyDescent="0.25">
      <c r="A451" t="s">
        <v>973</v>
      </c>
      <c r="B451" s="2">
        <v>46112</v>
      </c>
      <c r="C451" t="s">
        <v>24</v>
      </c>
      <c r="D451" t="s">
        <v>62</v>
      </c>
      <c r="E451" t="s">
        <v>63</v>
      </c>
      <c r="F451" t="s">
        <v>54</v>
      </c>
      <c r="G451" t="s">
        <v>974</v>
      </c>
      <c r="H451" t="s">
        <v>70</v>
      </c>
      <c r="I451" t="s">
        <v>121</v>
      </c>
      <c r="J451">
        <v>2</v>
      </c>
      <c r="K451">
        <v>7082</v>
      </c>
      <c r="L451">
        <v>14164</v>
      </c>
      <c r="M451">
        <v>9496.32</v>
      </c>
      <c r="N451">
        <v>4667.68</v>
      </c>
      <c r="O451">
        <v>12958.37</v>
      </c>
    </row>
    <row r="452" spans="1:15" x14ac:dyDescent="0.25">
      <c r="A452" t="s">
        <v>975</v>
      </c>
      <c r="B452" s="2">
        <v>45854</v>
      </c>
      <c r="C452" t="s">
        <v>31</v>
      </c>
      <c r="D452" t="s">
        <v>41</v>
      </c>
      <c r="E452" t="s">
        <v>41</v>
      </c>
      <c r="F452" t="s">
        <v>48</v>
      </c>
      <c r="G452" t="s">
        <v>976</v>
      </c>
      <c r="H452" t="s">
        <v>70</v>
      </c>
      <c r="I452" t="s">
        <v>71</v>
      </c>
      <c r="J452">
        <v>4</v>
      </c>
      <c r="K452">
        <v>11909</v>
      </c>
      <c r="L452">
        <v>47636</v>
      </c>
      <c r="M452">
        <v>27342.83</v>
      </c>
      <c r="N452">
        <v>20293.169999999998</v>
      </c>
      <c r="O452">
        <v>51634.29</v>
      </c>
    </row>
    <row r="453" spans="1:15" x14ac:dyDescent="0.25">
      <c r="A453" t="s">
        <v>977</v>
      </c>
      <c r="B453" s="2">
        <v>45877</v>
      </c>
      <c r="C453" t="s">
        <v>31</v>
      </c>
      <c r="D453" t="s">
        <v>52</v>
      </c>
      <c r="E453" t="s">
        <v>53</v>
      </c>
      <c r="F453" t="s">
        <v>186</v>
      </c>
      <c r="G453" t="s">
        <v>978</v>
      </c>
      <c r="H453" t="s">
        <v>70</v>
      </c>
      <c r="I453" t="s">
        <v>121</v>
      </c>
      <c r="J453">
        <v>16</v>
      </c>
      <c r="K453">
        <v>66548</v>
      </c>
      <c r="L453">
        <v>1064768</v>
      </c>
      <c r="M453">
        <v>846527.22</v>
      </c>
      <c r="N453">
        <v>218240.78</v>
      </c>
      <c r="O453">
        <v>1078666.6000000001</v>
      </c>
    </row>
    <row r="454" spans="1:15" x14ac:dyDescent="0.25">
      <c r="A454" t="s">
        <v>979</v>
      </c>
      <c r="B454" s="2">
        <v>46243</v>
      </c>
      <c r="C454" t="s">
        <v>24</v>
      </c>
      <c r="D454" t="s">
        <v>62</v>
      </c>
      <c r="E454" t="s">
        <v>73</v>
      </c>
      <c r="F454" t="s">
        <v>42</v>
      </c>
      <c r="G454" t="s">
        <v>980</v>
      </c>
      <c r="H454" t="s">
        <v>21</v>
      </c>
      <c r="I454" t="s">
        <v>91</v>
      </c>
      <c r="J454">
        <v>11</v>
      </c>
      <c r="K454">
        <v>52454</v>
      </c>
      <c r="L454">
        <v>576994</v>
      </c>
      <c r="M454">
        <v>450977.86</v>
      </c>
      <c r="N454">
        <v>126016.14</v>
      </c>
      <c r="O454">
        <v>672252.81</v>
      </c>
    </row>
    <row r="455" spans="1:15" x14ac:dyDescent="0.25">
      <c r="A455" t="s">
        <v>981</v>
      </c>
      <c r="B455" s="2">
        <v>46377</v>
      </c>
      <c r="C455" t="s">
        <v>45</v>
      </c>
      <c r="D455" t="s">
        <v>46</v>
      </c>
      <c r="E455" t="s">
        <v>47</v>
      </c>
      <c r="F455" t="s">
        <v>27</v>
      </c>
      <c r="G455" t="s">
        <v>982</v>
      </c>
      <c r="H455" t="s">
        <v>70</v>
      </c>
      <c r="I455" t="s">
        <v>124</v>
      </c>
      <c r="J455">
        <v>18</v>
      </c>
      <c r="K455">
        <v>77366</v>
      </c>
      <c r="L455">
        <v>1392588</v>
      </c>
      <c r="M455">
        <v>961360.75</v>
      </c>
      <c r="N455">
        <v>431227.25</v>
      </c>
      <c r="O455">
        <v>1284774.6399999999</v>
      </c>
    </row>
    <row r="456" spans="1:15" x14ac:dyDescent="0.25">
      <c r="A456" t="s">
        <v>983</v>
      </c>
      <c r="B456" s="2">
        <v>46278</v>
      </c>
      <c r="C456" t="s">
        <v>24</v>
      </c>
      <c r="D456" t="s">
        <v>62</v>
      </c>
      <c r="E456" t="s">
        <v>73</v>
      </c>
      <c r="F456" t="s">
        <v>34</v>
      </c>
      <c r="G456" t="s">
        <v>984</v>
      </c>
      <c r="H456" t="s">
        <v>21</v>
      </c>
      <c r="I456" t="s">
        <v>91</v>
      </c>
      <c r="J456">
        <v>14</v>
      </c>
      <c r="K456">
        <v>51040</v>
      </c>
      <c r="L456">
        <v>714560</v>
      </c>
      <c r="M456">
        <v>416600.13</v>
      </c>
      <c r="N456">
        <v>297959.87</v>
      </c>
      <c r="O456">
        <v>823616.44</v>
      </c>
    </row>
    <row r="457" spans="1:15" x14ac:dyDescent="0.25">
      <c r="A457" t="s">
        <v>985</v>
      </c>
      <c r="B457" s="2">
        <v>45916</v>
      </c>
      <c r="C457" t="s">
        <v>24</v>
      </c>
      <c r="D457" t="s">
        <v>25</v>
      </c>
      <c r="E457" t="s">
        <v>26</v>
      </c>
      <c r="F457" t="s">
        <v>34</v>
      </c>
      <c r="G457" t="s">
        <v>986</v>
      </c>
      <c r="H457" t="s">
        <v>38</v>
      </c>
      <c r="I457" t="s">
        <v>39</v>
      </c>
      <c r="J457">
        <v>18</v>
      </c>
      <c r="K457">
        <v>63191</v>
      </c>
      <c r="L457">
        <v>1137438</v>
      </c>
      <c r="M457">
        <v>906100.52</v>
      </c>
      <c r="N457">
        <v>231337.48</v>
      </c>
      <c r="O457">
        <v>1308001.71</v>
      </c>
    </row>
    <row r="458" spans="1:15" x14ac:dyDescent="0.25">
      <c r="A458" t="s">
        <v>987</v>
      </c>
      <c r="B458" s="2">
        <v>46130</v>
      </c>
      <c r="C458" t="s">
        <v>31</v>
      </c>
      <c r="D458" t="s">
        <v>41</v>
      </c>
      <c r="E458" t="s">
        <v>41</v>
      </c>
      <c r="F458" t="s">
        <v>86</v>
      </c>
      <c r="G458" t="s">
        <v>988</v>
      </c>
      <c r="H458" t="s">
        <v>21</v>
      </c>
      <c r="I458" t="s">
        <v>22</v>
      </c>
      <c r="J458">
        <v>7</v>
      </c>
      <c r="K458">
        <v>2968</v>
      </c>
      <c r="L458">
        <v>20776</v>
      </c>
      <c r="M458">
        <v>16648.54</v>
      </c>
      <c r="N458">
        <v>4127.46</v>
      </c>
      <c r="O458">
        <v>23949.72</v>
      </c>
    </row>
    <row r="459" spans="1:15" x14ac:dyDescent="0.25">
      <c r="A459" t="s">
        <v>989</v>
      </c>
      <c r="B459" s="2">
        <v>45745</v>
      </c>
      <c r="C459" t="s">
        <v>31</v>
      </c>
      <c r="D459" t="s">
        <v>32</v>
      </c>
      <c r="E459" t="s">
        <v>33</v>
      </c>
      <c r="F459" t="s">
        <v>142</v>
      </c>
      <c r="G459" t="s">
        <v>990</v>
      </c>
      <c r="H459" t="s">
        <v>65</v>
      </c>
      <c r="I459" t="s">
        <v>113</v>
      </c>
      <c r="J459">
        <v>11</v>
      </c>
      <c r="K459">
        <v>56462</v>
      </c>
      <c r="L459">
        <v>621082</v>
      </c>
      <c r="M459">
        <v>502289.56</v>
      </c>
      <c r="N459">
        <v>118792.44</v>
      </c>
      <c r="O459">
        <v>734078.47</v>
      </c>
    </row>
    <row r="460" spans="1:15" x14ac:dyDescent="0.25">
      <c r="A460" t="s">
        <v>991</v>
      </c>
      <c r="B460" s="2">
        <v>45693</v>
      </c>
      <c r="C460" t="s">
        <v>31</v>
      </c>
      <c r="D460" t="s">
        <v>52</v>
      </c>
      <c r="E460" t="s">
        <v>53</v>
      </c>
      <c r="F460" t="s">
        <v>186</v>
      </c>
      <c r="G460" t="s">
        <v>992</v>
      </c>
      <c r="H460" t="s">
        <v>21</v>
      </c>
      <c r="I460" t="s">
        <v>29</v>
      </c>
      <c r="J460">
        <v>12</v>
      </c>
      <c r="K460">
        <v>67409</v>
      </c>
      <c r="L460">
        <v>808908</v>
      </c>
      <c r="M460">
        <v>600970.82999999996</v>
      </c>
      <c r="N460">
        <v>207937.17</v>
      </c>
      <c r="O460">
        <v>786343.08</v>
      </c>
    </row>
    <row r="461" spans="1:15" x14ac:dyDescent="0.25">
      <c r="A461" t="s">
        <v>993</v>
      </c>
      <c r="B461" s="2">
        <v>45848</v>
      </c>
      <c r="C461" t="s">
        <v>24</v>
      </c>
      <c r="D461" t="s">
        <v>62</v>
      </c>
      <c r="E461" t="s">
        <v>73</v>
      </c>
      <c r="F461" t="s">
        <v>89</v>
      </c>
      <c r="G461" t="s">
        <v>994</v>
      </c>
      <c r="H461" t="s">
        <v>21</v>
      </c>
      <c r="I461" t="s">
        <v>29</v>
      </c>
      <c r="J461">
        <v>5</v>
      </c>
      <c r="K461">
        <v>48987</v>
      </c>
      <c r="L461">
        <v>244935</v>
      </c>
      <c r="M461">
        <v>137820.64000000001</v>
      </c>
      <c r="N461">
        <v>107114.36</v>
      </c>
      <c r="O461">
        <v>279542.08</v>
      </c>
    </row>
    <row r="462" spans="1:15" x14ac:dyDescent="0.25">
      <c r="A462" t="s">
        <v>995</v>
      </c>
      <c r="B462" s="2">
        <v>45792</v>
      </c>
      <c r="C462" t="s">
        <v>24</v>
      </c>
      <c r="D462" t="s">
        <v>25</v>
      </c>
      <c r="E462" t="s">
        <v>26</v>
      </c>
      <c r="F462" t="s">
        <v>89</v>
      </c>
      <c r="G462" t="s">
        <v>996</v>
      </c>
      <c r="H462" t="s">
        <v>38</v>
      </c>
      <c r="I462" t="s">
        <v>78</v>
      </c>
      <c r="J462">
        <v>14</v>
      </c>
      <c r="K462">
        <v>21750</v>
      </c>
      <c r="L462">
        <v>304500</v>
      </c>
      <c r="M462">
        <v>255947.49</v>
      </c>
      <c r="N462">
        <v>48552.51</v>
      </c>
      <c r="O462">
        <v>303651.09999999998</v>
      </c>
    </row>
    <row r="463" spans="1:15" x14ac:dyDescent="0.25">
      <c r="A463" t="s">
        <v>997</v>
      </c>
      <c r="B463" s="2">
        <v>46227</v>
      </c>
      <c r="C463" t="s">
        <v>16</v>
      </c>
      <c r="D463" t="s">
        <v>110</v>
      </c>
      <c r="E463" t="s">
        <v>111</v>
      </c>
      <c r="F463" t="s">
        <v>59</v>
      </c>
      <c r="G463" t="s">
        <v>998</v>
      </c>
      <c r="H463" t="s">
        <v>65</v>
      </c>
      <c r="I463" t="s">
        <v>113</v>
      </c>
      <c r="J463">
        <v>13</v>
      </c>
      <c r="K463">
        <v>28976</v>
      </c>
      <c r="L463">
        <v>376688</v>
      </c>
      <c r="M463">
        <v>271817.03000000003</v>
      </c>
      <c r="N463">
        <v>104870.97</v>
      </c>
      <c r="O463">
        <v>352692.37</v>
      </c>
    </row>
    <row r="464" spans="1:15" x14ac:dyDescent="0.25">
      <c r="A464" t="s">
        <v>999</v>
      </c>
      <c r="B464" s="2">
        <v>45974</v>
      </c>
      <c r="C464" t="s">
        <v>31</v>
      </c>
      <c r="D464" t="s">
        <v>41</v>
      </c>
      <c r="E464" t="s">
        <v>41</v>
      </c>
      <c r="F464" t="s">
        <v>115</v>
      </c>
      <c r="G464" t="s">
        <v>1000</v>
      </c>
      <c r="H464" t="s">
        <v>65</v>
      </c>
      <c r="I464" t="s">
        <v>154</v>
      </c>
      <c r="J464">
        <v>4</v>
      </c>
      <c r="K464">
        <v>26131</v>
      </c>
      <c r="L464">
        <v>104524</v>
      </c>
      <c r="M464">
        <v>73432.429999999993</v>
      </c>
      <c r="N464">
        <v>31091.57</v>
      </c>
      <c r="O464">
        <v>99272.52</v>
      </c>
    </row>
    <row r="465" spans="1:15" x14ac:dyDescent="0.25">
      <c r="A465" t="s">
        <v>1001</v>
      </c>
      <c r="B465" s="2">
        <v>46329</v>
      </c>
      <c r="C465" t="s">
        <v>16</v>
      </c>
      <c r="D465" t="s">
        <v>110</v>
      </c>
      <c r="E465" t="s">
        <v>111</v>
      </c>
      <c r="F465" t="s">
        <v>59</v>
      </c>
      <c r="G465" t="s">
        <v>1002</v>
      </c>
      <c r="H465" t="s">
        <v>38</v>
      </c>
      <c r="I465" t="s">
        <v>50</v>
      </c>
      <c r="J465">
        <v>16</v>
      </c>
      <c r="K465">
        <v>4079</v>
      </c>
      <c r="L465">
        <v>65264</v>
      </c>
      <c r="M465">
        <v>38147.629999999997</v>
      </c>
      <c r="N465">
        <v>27116.37</v>
      </c>
      <c r="O465">
        <v>61751.56</v>
      </c>
    </row>
    <row r="466" spans="1:15" x14ac:dyDescent="0.25">
      <c r="A466" t="s">
        <v>1003</v>
      </c>
      <c r="B466" s="2">
        <v>46353</v>
      </c>
      <c r="C466" t="s">
        <v>31</v>
      </c>
      <c r="D466" t="s">
        <v>52</v>
      </c>
      <c r="E466" t="s">
        <v>53</v>
      </c>
      <c r="F466" t="s">
        <v>19</v>
      </c>
      <c r="G466" t="s">
        <v>1004</v>
      </c>
      <c r="H466" t="s">
        <v>70</v>
      </c>
      <c r="I466" t="s">
        <v>71</v>
      </c>
      <c r="J466">
        <v>15</v>
      </c>
      <c r="K466">
        <v>1715</v>
      </c>
      <c r="L466">
        <v>25725</v>
      </c>
      <c r="M466">
        <v>15586.32</v>
      </c>
      <c r="N466">
        <v>10138.68</v>
      </c>
      <c r="O466">
        <v>30672.97</v>
      </c>
    </row>
    <row r="467" spans="1:15" x14ac:dyDescent="0.25">
      <c r="A467" t="s">
        <v>1005</v>
      </c>
      <c r="B467" s="2">
        <v>46117</v>
      </c>
      <c r="C467" t="s">
        <v>16</v>
      </c>
      <c r="D467" t="s">
        <v>17</v>
      </c>
      <c r="E467" t="s">
        <v>18</v>
      </c>
      <c r="F467" t="s">
        <v>54</v>
      </c>
      <c r="G467" t="s">
        <v>1006</v>
      </c>
      <c r="H467" t="s">
        <v>70</v>
      </c>
      <c r="I467" t="s">
        <v>71</v>
      </c>
      <c r="J467">
        <v>18</v>
      </c>
      <c r="K467">
        <v>62591</v>
      </c>
      <c r="L467">
        <v>1126638</v>
      </c>
      <c r="M467">
        <v>699656.65</v>
      </c>
      <c r="N467">
        <v>426981.35</v>
      </c>
      <c r="O467">
        <v>1104801.7</v>
      </c>
    </row>
    <row r="468" spans="1:15" x14ac:dyDescent="0.25">
      <c r="A468" t="s">
        <v>1007</v>
      </c>
      <c r="B468" s="2">
        <v>46306</v>
      </c>
      <c r="C468" t="s">
        <v>16</v>
      </c>
      <c r="D468" t="s">
        <v>17</v>
      </c>
      <c r="E468" t="s">
        <v>18</v>
      </c>
      <c r="F468" t="s">
        <v>115</v>
      </c>
      <c r="G468" t="s">
        <v>1008</v>
      </c>
      <c r="H468" t="s">
        <v>21</v>
      </c>
      <c r="I468" t="s">
        <v>29</v>
      </c>
      <c r="J468">
        <v>17</v>
      </c>
      <c r="K468">
        <v>43253</v>
      </c>
      <c r="L468">
        <v>735301</v>
      </c>
      <c r="M468">
        <v>593722.23</v>
      </c>
      <c r="N468">
        <v>141578.76999999999</v>
      </c>
      <c r="O468">
        <v>802221.51</v>
      </c>
    </row>
    <row r="469" spans="1:15" x14ac:dyDescent="0.25">
      <c r="A469" t="s">
        <v>1009</v>
      </c>
      <c r="B469" s="2">
        <v>45758</v>
      </c>
      <c r="C469" t="s">
        <v>24</v>
      </c>
      <c r="D469" t="s">
        <v>62</v>
      </c>
      <c r="E469" t="s">
        <v>73</v>
      </c>
      <c r="F469" t="s">
        <v>27</v>
      </c>
      <c r="G469" t="s">
        <v>1010</v>
      </c>
      <c r="H469" t="s">
        <v>65</v>
      </c>
      <c r="I469" t="s">
        <v>113</v>
      </c>
      <c r="J469">
        <v>16</v>
      </c>
      <c r="K469">
        <v>20136</v>
      </c>
      <c r="L469">
        <v>322176</v>
      </c>
      <c r="M469">
        <v>272955.81</v>
      </c>
      <c r="N469">
        <v>49220.19</v>
      </c>
      <c r="O469">
        <v>311398.03999999998</v>
      </c>
    </row>
    <row r="470" spans="1:15" x14ac:dyDescent="0.25">
      <c r="A470" t="s">
        <v>1011</v>
      </c>
      <c r="B470" s="2">
        <v>46379</v>
      </c>
      <c r="C470" t="s">
        <v>31</v>
      </c>
      <c r="D470" t="s">
        <v>32</v>
      </c>
      <c r="E470" t="s">
        <v>33</v>
      </c>
      <c r="F470" t="s">
        <v>48</v>
      </c>
      <c r="G470" t="s">
        <v>1012</v>
      </c>
      <c r="H470" t="s">
        <v>70</v>
      </c>
      <c r="I470" t="s">
        <v>121</v>
      </c>
      <c r="J470">
        <v>15</v>
      </c>
      <c r="K470">
        <v>75256</v>
      </c>
      <c r="L470">
        <v>1128840</v>
      </c>
      <c r="M470">
        <v>621206.80000000005</v>
      </c>
      <c r="N470">
        <v>507633.2</v>
      </c>
      <c r="O470">
        <v>1081331.06</v>
      </c>
    </row>
    <row r="471" spans="1:15" x14ac:dyDescent="0.25">
      <c r="A471" t="s">
        <v>1013</v>
      </c>
      <c r="B471" s="2">
        <v>45940</v>
      </c>
      <c r="C471" t="s">
        <v>31</v>
      </c>
      <c r="D471" t="s">
        <v>41</v>
      </c>
      <c r="E471" t="s">
        <v>41</v>
      </c>
      <c r="F471" t="s">
        <v>86</v>
      </c>
      <c r="G471" t="s">
        <v>1014</v>
      </c>
      <c r="H471" t="s">
        <v>38</v>
      </c>
      <c r="I471" t="s">
        <v>50</v>
      </c>
      <c r="J471">
        <v>5</v>
      </c>
      <c r="K471">
        <v>42198</v>
      </c>
      <c r="L471">
        <v>210990</v>
      </c>
      <c r="M471">
        <v>168035.22</v>
      </c>
      <c r="N471">
        <v>42954.78</v>
      </c>
      <c r="O471">
        <v>195890.52</v>
      </c>
    </row>
    <row r="472" spans="1:15" x14ac:dyDescent="0.25">
      <c r="A472" t="s">
        <v>1015</v>
      </c>
      <c r="B472" s="2">
        <v>46379</v>
      </c>
      <c r="C472" t="s">
        <v>24</v>
      </c>
      <c r="D472" t="s">
        <v>62</v>
      </c>
      <c r="E472" t="s">
        <v>63</v>
      </c>
      <c r="F472" t="s">
        <v>107</v>
      </c>
      <c r="G472" t="s">
        <v>1016</v>
      </c>
      <c r="H472" t="s">
        <v>38</v>
      </c>
      <c r="I472" t="s">
        <v>78</v>
      </c>
      <c r="J472">
        <v>2</v>
      </c>
      <c r="K472">
        <v>29232</v>
      </c>
      <c r="L472">
        <v>58464</v>
      </c>
      <c r="M472">
        <v>38766.93</v>
      </c>
      <c r="N472">
        <v>19697.07</v>
      </c>
      <c r="O472">
        <v>68746.62</v>
      </c>
    </row>
    <row r="473" spans="1:15" x14ac:dyDescent="0.25">
      <c r="A473" t="s">
        <v>1017</v>
      </c>
      <c r="B473" s="2">
        <v>46355</v>
      </c>
      <c r="C473" t="s">
        <v>16</v>
      </c>
      <c r="D473" t="s">
        <v>110</v>
      </c>
      <c r="E473" t="s">
        <v>111</v>
      </c>
      <c r="F473" t="s">
        <v>107</v>
      </c>
      <c r="G473" t="s">
        <v>1018</v>
      </c>
      <c r="H473" t="s">
        <v>38</v>
      </c>
      <c r="I473" t="s">
        <v>39</v>
      </c>
      <c r="J473">
        <v>19</v>
      </c>
      <c r="K473">
        <v>73474</v>
      </c>
      <c r="L473">
        <v>1396006</v>
      </c>
      <c r="M473">
        <v>779755.73</v>
      </c>
      <c r="N473">
        <v>616250.27</v>
      </c>
      <c r="O473">
        <v>1661448.55</v>
      </c>
    </row>
    <row r="474" spans="1:15" x14ac:dyDescent="0.25">
      <c r="A474" t="s">
        <v>1019</v>
      </c>
      <c r="B474" s="2">
        <v>46155</v>
      </c>
      <c r="C474" t="s">
        <v>31</v>
      </c>
      <c r="D474" t="s">
        <v>41</v>
      </c>
      <c r="E474" t="s">
        <v>41</v>
      </c>
      <c r="F474" t="s">
        <v>59</v>
      </c>
      <c r="G474" t="s">
        <v>1020</v>
      </c>
      <c r="H474" t="s">
        <v>65</v>
      </c>
      <c r="I474" t="s">
        <v>154</v>
      </c>
      <c r="J474">
        <v>7</v>
      </c>
      <c r="K474">
        <v>66375</v>
      </c>
      <c r="L474">
        <v>464625</v>
      </c>
      <c r="M474">
        <v>387303.27</v>
      </c>
      <c r="N474">
        <v>77321.73</v>
      </c>
      <c r="O474">
        <v>513841.98</v>
      </c>
    </row>
    <row r="475" spans="1:15" x14ac:dyDescent="0.25">
      <c r="A475" t="s">
        <v>1021</v>
      </c>
      <c r="B475" s="2">
        <v>45676</v>
      </c>
      <c r="C475" t="s">
        <v>31</v>
      </c>
      <c r="D475" t="s">
        <v>52</v>
      </c>
      <c r="E475" t="s">
        <v>53</v>
      </c>
      <c r="F475" t="s">
        <v>128</v>
      </c>
      <c r="G475" t="s">
        <v>1022</v>
      </c>
      <c r="H475" t="s">
        <v>65</v>
      </c>
      <c r="I475" t="s">
        <v>66</v>
      </c>
      <c r="J475">
        <v>8</v>
      </c>
      <c r="K475">
        <v>5016</v>
      </c>
      <c r="L475">
        <v>40128</v>
      </c>
      <c r="M475">
        <v>25097.040000000001</v>
      </c>
      <c r="N475">
        <v>15030.96</v>
      </c>
      <c r="O475">
        <v>42208.480000000003</v>
      </c>
    </row>
    <row r="476" spans="1:15" x14ac:dyDescent="0.25">
      <c r="A476" t="s">
        <v>1023</v>
      </c>
      <c r="B476" s="2">
        <v>46167</v>
      </c>
      <c r="C476" t="s">
        <v>24</v>
      </c>
      <c r="D476" t="s">
        <v>62</v>
      </c>
      <c r="E476" t="s">
        <v>73</v>
      </c>
      <c r="F476" t="s">
        <v>86</v>
      </c>
      <c r="G476" t="s">
        <v>1024</v>
      </c>
      <c r="H476" t="s">
        <v>38</v>
      </c>
      <c r="I476" t="s">
        <v>50</v>
      </c>
      <c r="J476">
        <v>15</v>
      </c>
      <c r="K476">
        <v>9204</v>
      </c>
      <c r="L476">
        <v>138060</v>
      </c>
      <c r="M476">
        <v>113635.74</v>
      </c>
      <c r="N476">
        <v>24424.26</v>
      </c>
      <c r="O476">
        <v>164678.97</v>
      </c>
    </row>
    <row r="477" spans="1:15" x14ac:dyDescent="0.25">
      <c r="A477" t="s">
        <v>1025</v>
      </c>
      <c r="B477" s="2">
        <v>45929</v>
      </c>
      <c r="C477" t="s">
        <v>24</v>
      </c>
      <c r="D477" t="s">
        <v>25</v>
      </c>
      <c r="E477" t="s">
        <v>26</v>
      </c>
      <c r="F477" t="s">
        <v>142</v>
      </c>
      <c r="G477" t="s">
        <v>742</v>
      </c>
      <c r="H477" t="s">
        <v>21</v>
      </c>
      <c r="I477" t="s">
        <v>29</v>
      </c>
      <c r="J477">
        <v>6</v>
      </c>
      <c r="K477">
        <v>77248</v>
      </c>
      <c r="L477">
        <v>463488</v>
      </c>
      <c r="M477">
        <v>375684.4</v>
      </c>
      <c r="N477">
        <v>87803.6</v>
      </c>
      <c r="O477">
        <v>455943.86</v>
      </c>
    </row>
    <row r="478" spans="1:15" x14ac:dyDescent="0.25">
      <c r="A478" t="s">
        <v>1026</v>
      </c>
      <c r="B478" s="2">
        <v>46181</v>
      </c>
      <c r="C478" t="s">
        <v>31</v>
      </c>
      <c r="D478" t="s">
        <v>32</v>
      </c>
      <c r="E478" t="s">
        <v>33</v>
      </c>
      <c r="F478" t="s">
        <v>54</v>
      </c>
      <c r="G478" t="s">
        <v>1027</v>
      </c>
      <c r="H478" t="s">
        <v>38</v>
      </c>
      <c r="I478" t="s">
        <v>50</v>
      </c>
      <c r="J478">
        <v>8</v>
      </c>
      <c r="K478">
        <v>21792</v>
      </c>
      <c r="L478">
        <v>174336</v>
      </c>
      <c r="M478">
        <v>117980.88</v>
      </c>
      <c r="N478">
        <v>56355.12</v>
      </c>
      <c r="O478">
        <v>178204.77</v>
      </c>
    </row>
    <row r="479" spans="1:15" x14ac:dyDescent="0.25">
      <c r="A479" t="s">
        <v>1028</v>
      </c>
      <c r="B479" s="2">
        <v>46002</v>
      </c>
      <c r="C479" t="s">
        <v>24</v>
      </c>
      <c r="D479" t="s">
        <v>62</v>
      </c>
      <c r="E479" t="s">
        <v>63</v>
      </c>
      <c r="F479" t="s">
        <v>74</v>
      </c>
      <c r="G479" t="s">
        <v>1029</v>
      </c>
      <c r="H479" t="s">
        <v>65</v>
      </c>
      <c r="I479" t="s">
        <v>113</v>
      </c>
      <c r="J479">
        <v>1</v>
      </c>
      <c r="K479">
        <v>78139</v>
      </c>
      <c r="L479">
        <v>78139</v>
      </c>
      <c r="M479">
        <v>61802.03</v>
      </c>
      <c r="N479">
        <v>16336.97</v>
      </c>
      <c r="O479">
        <v>84143.74</v>
      </c>
    </row>
    <row r="480" spans="1:15" x14ac:dyDescent="0.25">
      <c r="A480" t="s">
        <v>1030</v>
      </c>
      <c r="B480" s="2">
        <v>45928</v>
      </c>
      <c r="C480" t="s">
        <v>24</v>
      </c>
      <c r="D480" t="s">
        <v>62</v>
      </c>
      <c r="E480" t="s">
        <v>73</v>
      </c>
      <c r="F480" t="s">
        <v>115</v>
      </c>
      <c r="G480" t="s">
        <v>1031</v>
      </c>
      <c r="H480" t="s">
        <v>21</v>
      </c>
      <c r="I480" t="s">
        <v>91</v>
      </c>
      <c r="J480">
        <v>18</v>
      </c>
      <c r="K480">
        <v>34263</v>
      </c>
      <c r="L480">
        <v>616734</v>
      </c>
      <c r="M480">
        <v>502244.6</v>
      </c>
      <c r="N480">
        <v>114489.4</v>
      </c>
      <c r="O480">
        <v>617923</v>
      </c>
    </row>
    <row r="481" spans="1:15" x14ac:dyDescent="0.25">
      <c r="A481" t="s">
        <v>1032</v>
      </c>
      <c r="B481" s="2">
        <v>45713</v>
      </c>
      <c r="C481" t="s">
        <v>16</v>
      </c>
      <c r="D481" t="s">
        <v>110</v>
      </c>
      <c r="E481" t="s">
        <v>111</v>
      </c>
      <c r="F481" t="s">
        <v>89</v>
      </c>
      <c r="G481" t="s">
        <v>1033</v>
      </c>
      <c r="H481" t="s">
        <v>65</v>
      </c>
      <c r="I481" t="s">
        <v>113</v>
      </c>
      <c r="J481">
        <v>19</v>
      </c>
      <c r="K481">
        <v>68179</v>
      </c>
      <c r="L481">
        <v>1295401</v>
      </c>
      <c r="M481">
        <v>893484.04</v>
      </c>
      <c r="N481">
        <v>401916.96</v>
      </c>
      <c r="O481">
        <v>1211096.83</v>
      </c>
    </row>
    <row r="482" spans="1:15" x14ac:dyDescent="0.25">
      <c r="A482" t="s">
        <v>1034</v>
      </c>
      <c r="B482" s="2">
        <v>45776</v>
      </c>
      <c r="C482" t="s">
        <v>45</v>
      </c>
      <c r="D482" t="s">
        <v>46</v>
      </c>
      <c r="E482" t="s">
        <v>47</v>
      </c>
      <c r="F482" t="s">
        <v>89</v>
      </c>
      <c r="G482" t="s">
        <v>1035</v>
      </c>
      <c r="H482" t="s">
        <v>65</v>
      </c>
      <c r="I482" t="s">
        <v>113</v>
      </c>
      <c r="J482">
        <v>9</v>
      </c>
      <c r="K482">
        <v>11108</v>
      </c>
      <c r="L482">
        <v>99972</v>
      </c>
      <c r="M482">
        <v>64450.23</v>
      </c>
      <c r="N482">
        <v>35521.769999999997</v>
      </c>
      <c r="O482">
        <v>107541.32</v>
      </c>
    </row>
    <row r="483" spans="1:15" x14ac:dyDescent="0.25">
      <c r="A483" t="s">
        <v>1036</v>
      </c>
      <c r="B483" s="2">
        <v>46264</v>
      </c>
      <c r="C483" t="s">
        <v>31</v>
      </c>
      <c r="D483" t="s">
        <v>32</v>
      </c>
      <c r="E483" t="s">
        <v>33</v>
      </c>
      <c r="F483" t="s">
        <v>27</v>
      </c>
      <c r="G483" t="s">
        <v>1037</v>
      </c>
      <c r="H483" t="s">
        <v>70</v>
      </c>
      <c r="I483" t="s">
        <v>124</v>
      </c>
      <c r="J483">
        <v>1</v>
      </c>
      <c r="K483">
        <v>58310</v>
      </c>
      <c r="L483">
        <v>58310</v>
      </c>
      <c r="M483">
        <v>39956.26</v>
      </c>
      <c r="N483">
        <v>18353.740000000002</v>
      </c>
      <c r="O483">
        <v>66037.77</v>
      </c>
    </row>
    <row r="484" spans="1:15" x14ac:dyDescent="0.25">
      <c r="A484" t="s">
        <v>1038</v>
      </c>
      <c r="B484" s="2">
        <v>46103</v>
      </c>
      <c r="C484" t="s">
        <v>16</v>
      </c>
      <c r="D484" t="s">
        <v>110</v>
      </c>
      <c r="E484" t="s">
        <v>111</v>
      </c>
      <c r="F484" t="s">
        <v>275</v>
      </c>
      <c r="G484" t="s">
        <v>1039</v>
      </c>
      <c r="H484" t="s">
        <v>21</v>
      </c>
      <c r="I484" t="s">
        <v>29</v>
      </c>
      <c r="J484">
        <v>18</v>
      </c>
      <c r="K484">
        <v>36253</v>
      </c>
      <c r="L484">
        <v>652554</v>
      </c>
      <c r="M484">
        <v>552342.53</v>
      </c>
      <c r="N484">
        <v>100211.47</v>
      </c>
      <c r="O484">
        <v>588071.5</v>
      </c>
    </row>
    <row r="485" spans="1:15" x14ac:dyDescent="0.25">
      <c r="A485" t="s">
        <v>1040</v>
      </c>
      <c r="B485" s="2">
        <v>45768</v>
      </c>
      <c r="C485" t="s">
        <v>24</v>
      </c>
      <c r="D485" t="s">
        <v>62</v>
      </c>
      <c r="E485" t="s">
        <v>63</v>
      </c>
      <c r="F485" t="s">
        <v>27</v>
      </c>
      <c r="G485" t="s">
        <v>1041</v>
      </c>
      <c r="H485" t="s">
        <v>38</v>
      </c>
      <c r="I485" t="s">
        <v>39</v>
      </c>
      <c r="J485">
        <v>19</v>
      </c>
      <c r="K485">
        <v>74086</v>
      </c>
      <c r="L485">
        <v>1407634</v>
      </c>
      <c r="M485">
        <v>1167018.22</v>
      </c>
      <c r="N485">
        <v>240615.78</v>
      </c>
      <c r="O485">
        <v>1345490.42</v>
      </c>
    </row>
    <row r="486" spans="1:15" x14ac:dyDescent="0.25">
      <c r="A486" t="s">
        <v>1042</v>
      </c>
      <c r="B486" s="2">
        <v>46337</v>
      </c>
      <c r="C486" t="s">
        <v>16</v>
      </c>
      <c r="D486" t="s">
        <v>84</v>
      </c>
      <c r="E486" t="s">
        <v>85</v>
      </c>
      <c r="F486" t="s">
        <v>275</v>
      </c>
      <c r="G486" t="s">
        <v>1043</v>
      </c>
      <c r="H486" t="s">
        <v>70</v>
      </c>
      <c r="I486" t="s">
        <v>124</v>
      </c>
      <c r="J486">
        <v>14</v>
      </c>
      <c r="K486">
        <v>5139</v>
      </c>
      <c r="L486">
        <v>71946</v>
      </c>
      <c r="M486">
        <v>54805.66</v>
      </c>
      <c r="N486">
        <v>17140.34</v>
      </c>
      <c r="O486">
        <v>73115.41</v>
      </c>
    </row>
    <row r="487" spans="1:15" x14ac:dyDescent="0.25">
      <c r="A487" t="s">
        <v>1044</v>
      </c>
      <c r="B487" s="2">
        <v>46377</v>
      </c>
      <c r="C487" t="s">
        <v>24</v>
      </c>
      <c r="D487" t="s">
        <v>62</v>
      </c>
      <c r="E487" t="s">
        <v>63</v>
      </c>
      <c r="F487" t="s">
        <v>128</v>
      </c>
      <c r="G487" t="s">
        <v>1045</v>
      </c>
      <c r="H487" t="s">
        <v>21</v>
      </c>
      <c r="I487" t="s">
        <v>91</v>
      </c>
      <c r="J487">
        <v>3</v>
      </c>
      <c r="K487">
        <v>55451</v>
      </c>
      <c r="L487">
        <v>166353</v>
      </c>
      <c r="M487">
        <v>128954.46</v>
      </c>
      <c r="N487">
        <v>37398.54</v>
      </c>
      <c r="O487">
        <v>186489.31</v>
      </c>
    </row>
    <row r="488" spans="1:15" x14ac:dyDescent="0.25">
      <c r="A488" t="s">
        <v>1046</v>
      </c>
      <c r="B488" s="2">
        <v>46310</v>
      </c>
      <c r="C488" t="s">
        <v>24</v>
      </c>
      <c r="D488" t="s">
        <v>62</v>
      </c>
      <c r="E488" t="s">
        <v>63</v>
      </c>
      <c r="F488" t="s">
        <v>68</v>
      </c>
      <c r="G488" t="s">
        <v>1047</v>
      </c>
      <c r="H488" t="s">
        <v>21</v>
      </c>
      <c r="I488" t="s">
        <v>29</v>
      </c>
      <c r="J488">
        <v>20</v>
      </c>
      <c r="K488">
        <v>8309</v>
      </c>
      <c r="L488">
        <v>166180</v>
      </c>
      <c r="M488">
        <v>132288.01</v>
      </c>
      <c r="N488">
        <v>33891.99</v>
      </c>
      <c r="O488">
        <v>184582.01</v>
      </c>
    </row>
    <row r="489" spans="1:15" x14ac:dyDescent="0.25">
      <c r="A489" t="s">
        <v>1048</v>
      </c>
      <c r="B489" s="2">
        <v>46386</v>
      </c>
      <c r="C489" t="s">
        <v>24</v>
      </c>
      <c r="D489" t="s">
        <v>62</v>
      </c>
      <c r="E489" t="s">
        <v>63</v>
      </c>
      <c r="F489" t="s">
        <v>48</v>
      </c>
      <c r="G489" t="s">
        <v>1049</v>
      </c>
      <c r="H489" t="s">
        <v>65</v>
      </c>
      <c r="I489" t="s">
        <v>66</v>
      </c>
      <c r="J489">
        <v>8</v>
      </c>
      <c r="K489">
        <v>16980</v>
      </c>
      <c r="L489">
        <v>135840</v>
      </c>
      <c r="M489">
        <v>112227.87</v>
      </c>
      <c r="N489">
        <v>23612.13</v>
      </c>
      <c r="O489">
        <v>142048.66</v>
      </c>
    </row>
    <row r="490" spans="1:15" x14ac:dyDescent="0.25">
      <c r="A490" t="s">
        <v>1050</v>
      </c>
      <c r="B490" s="2">
        <v>45867</v>
      </c>
      <c r="C490" t="s">
        <v>31</v>
      </c>
      <c r="D490" t="s">
        <v>52</v>
      </c>
      <c r="E490" t="s">
        <v>53</v>
      </c>
      <c r="F490" t="s">
        <v>128</v>
      </c>
      <c r="G490" t="s">
        <v>1051</v>
      </c>
      <c r="H490" t="s">
        <v>70</v>
      </c>
      <c r="I490" t="s">
        <v>71</v>
      </c>
      <c r="J490">
        <v>14</v>
      </c>
      <c r="K490">
        <v>47788</v>
      </c>
      <c r="L490">
        <v>669032</v>
      </c>
      <c r="M490">
        <v>554379.74</v>
      </c>
      <c r="N490">
        <v>114652.26</v>
      </c>
      <c r="O490">
        <v>722921.91</v>
      </c>
    </row>
    <row r="491" spans="1:15" x14ac:dyDescent="0.25">
      <c r="A491" t="s">
        <v>1052</v>
      </c>
      <c r="B491" s="2">
        <v>46336</v>
      </c>
      <c r="C491" t="s">
        <v>24</v>
      </c>
      <c r="D491" t="s">
        <v>62</v>
      </c>
      <c r="E491" t="s">
        <v>63</v>
      </c>
      <c r="F491" t="s">
        <v>68</v>
      </c>
      <c r="G491" t="s">
        <v>1053</v>
      </c>
      <c r="H491" t="s">
        <v>65</v>
      </c>
      <c r="I491" t="s">
        <v>113</v>
      </c>
      <c r="J491">
        <v>4</v>
      </c>
      <c r="K491">
        <v>55444</v>
      </c>
      <c r="L491">
        <v>221776</v>
      </c>
      <c r="M491">
        <v>177925.7</v>
      </c>
      <c r="N491">
        <v>43850.3</v>
      </c>
      <c r="O491">
        <v>251496.83</v>
      </c>
    </row>
    <row r="492" spans="1:15" x14ac:dyDescent="0.25">
      <c r="A492" t="s">
        <v>1054</v>
      </c>
      <c r="B492" s="2">
        <v>46297</v>
      </c>
      <c r="C492" t="s">
        <v>16</v>
      </c>
      <c r="D492" t="s">
        <v>84</v>
      </c>
      <c r="E492" t="s">
        <v>85</v>
      </c>
      <c r="F492" t="s">
        <v>27</v>
      </c>
      <c r="G492" t="s">
        <v>1055</v>
      </c>
      <c r="H492" t="s">
        <v>38</v>
      </c>
      <c r="I492" t="s">
        <v>78</v>
      </c>
      <c r="J492">
        <v>17</v>
      </c>
      <c r="K492">
        <v>8686</v>
      </c>
      <c r="L492">
        <v>147662</v>
      </c>
      <c r="M492">
        <v>86130.69</v>
      </c>
      <c r="N492">
        <v>61531.31</v>
      </c>
      <c r="O492">
        <v>141632.94</v>
      </c>
    </row>
    <row r="493" spans="1:15" x14ac:dyDescent="0.25">
      <c r="A493" t="s">
        <v>1056</v>
      </c>
      <c r="B493" s="2">
        <v>45843</v>
      </c>
      <c r="C493" t="s">
        <v>24</v>
      </c>
      <c r="D493" t="s">
        <v>25</v>
      </c>
      <c r="E493" t="s">
        <v>26</v>
      </c>
      <c r="F493" t="s">
        <v>59</v>
      </c>
      <c r="G493" t="s">
        <v>1057</v>
      </c>
      <c r="H493" t="s">
        <v>21</v>
      </c>
      <c r="I493" t="s">
        <v>29</v>
      </c>
      <c r="J493">
        <v>10</v>
      </c>
      <c r="K493">
        <v>20890</v>
      </c>
      <c r="L493">
        <v>208900</v>
      </c>
      <c r="M493">
        <v>175372.01</v>
      </c>
      <c r="N493">
        <v>33527.99</v>
      </c>
      <c r="O493">
        <v>244896.68</v>
      </c>
    </row>
    <row r="494" spans="1:15" x14ac:dyDescent="0.25">
      <c r="A494" t="s">
        <v>1058</v>
      </c>
      <c r="B494" s="2">
        <v>46383</v>
      </c>
      <c r="C494" t="s">
        <v>16</v>
      </c>
      <c r="D494" t="s">
        <v>110</v>
      </c>
      <c r="E494" t="s">
        <v>111</v>
      </c>
      <c r="F494" t="s">
        <v>142</v>
      </c>
      <c r="G494" t="s">
        <v>1059</v>
      </c>
      <c r="H494" t="s">
        <v>65</v>
      </c>
      <c r="I494" t="s">
        <v>66</v>
      </c>
      <c r="J494">
        <v>8</v>
      </c>
      <c r="K494">
        <v>28491</v>
      </c>
      <c r="L494">
        <v>227928</v>
      </c>
      <c r="M494">
        <v>168390.16</v>
      </c>
      <c r="N494">
        <v>59537.84</v>
      </c>
      <c r="O494">
        <v>223143.5</v>
      </c>
    </row>
    <row r="495" spans="1:15" x14ac:dyDescent="0.25">
      <c r="A495" t="s">
        <v>1060</v>
      </c>
      <c r="B495" s="2">
        <v>46137</v>
      </c>
      <c r="C495" t="s">
        <v>31</v>
      </c>
      <c r="D495" t="s">
        <v>32</v>
      </c>
      <c r="E495" t="s">
        <v>33</v>
      </c>
      <c r="F495" t="s">
        <v>48</v>
      </c>
      <c r="G495" t="s">
        <v>1061</v>
      </c>
      <c r="H495" t="s">
        <v>65</v>
      </c>
      <c r="I495" t="s">
        <v>113</v>
      </c>
      <c r="J495">
        <v>18</v>
      </c>
      <c r="K495">
        <v>36412</v>
      </c>
      <c r="L495">
        <v>655416</v>
      </c>
      <c r="M495">
        <v>417947.01</v>
      </c>
      <c r="N495">
        <v>237468.99</v>
      </c>
      <c r="O495">
        <v>707206.04</v>
      </c>
    </row>
    <row r="496" spans="1:15" x14ac:dyDescent="0.25">
      <c r="A496" t="s">
        <v>1062</v>
      </c>
      <c r="B496" s="2">
        <v>45846</v>
      </c>
      <c r="C496" t="s">
        <v>24</v>
      </c>
      <c r="D496" t="s">
        <v>25</v>
      </c>
      <c r="E496" t="s">
        <v>26</v>
      </c>
      <c r="F496" t="s">
        <v>86</v>
      </c>
      <c r="G496" t="s">
        <v>1063</v>
      </c>
      <c r="H496" t="s">
        <v>65</v>
      </c>
      <c r="I496" t="s">
        <v>66</v>
      </c>
      <c r="J496">
        <v>3</v>
      </c>
      <c r="K496">
        <v>60687</v>
      </c>
      <c r="L496">
        <v>182061</v>
      </c>
      <c r="M496">
        <v>141754.68</v>
      </c>
      <c r="N496">
        <v>40306.32</v>
      </c>
      <c r="O496">
        <v>170181.62</v>
      </c>
    </row>
    <row r="497" spans="1:15" x14ac:dyDescent="0.25">
      <c r="A497" t="s">
        <v>1064</v>
      </c>
      <c r="B497" s="2">
        <v>46352</v>
      </c>
      <c r="C497" t="s">
        <v>45</v>
      </c>
      <c r="D497" t="s">
        <v>57</v>
      </c>
      <c r="E497" t="s">
        <v>58</v>
      </c>
      <c r="F497" t="s">
        <v>100</v>
      </c>
      <c r="G497" t="s">
        <v>1065</v>
      </c>
      <c r="H497" t="s">
        <v>21</v>
      </c>
      <c r="I497" t="s">
        <v>91</v>
      </c>
      <c r="J497">
        <v>2</v>
      </c>
      <c r="K497">
        <v>52430</v>
      </c>
      <c r="L497">
        <v>104860</v>
      </c>
      <c r="M497">
        <v>76140.570000000007</v>
      </c>
      <c r="N497">
        <v>28719.43</v>
      </c>
      <c r="O497">
        <v>117656.4</v>
      </c>
    </row>
    <row r="498" spans="1:15" x14ac:dyDescent="0.25">
      <c r="A498" t="s">
        <v>1066</v>
      </c>
      <c r="B498" s="2">
        <v>46117</v>
      </c>
      <c r="C498" t="s">
        <v>31</v>
      </c>
      <c r="D498" t="s">
        <v>32</v>
      </c>
      <c r="E498" t="s">
        <v>33</v>
      </c>
      <c r="F498" t="s">
        <v>54</v>
      </c>
      <c r="G498" t="s">
        <v>1067</v>
      </c>
      <c r="H498" t="s">
        <v>38</v>
      </c>
      <c r="I498" t="s">
        <v>39</v>
      </c>
      <c r="J498">
        <v>18</v>
      </c>
      <c r="K498">
        <v>62465</v>
      </c>
      <c r="L498">
        <v>1124370</v>
      </c>
      <c r="M498">
        <v>682974.96</v>
      </c>
      <c r="N498">
        <v>441395.04</v>
      </c>
      <c r="O498">
        <v>1169475.78</v>
      </c>
    </row>
    <row r="499" spans="1:15" x14ac:dyDescent="0.25">
      <c r="A499" t="s">
        <v>1068</v>
      </c>
      <c r="B499" s="2">
        <v>46327</v>
      </c>
      <c r="C499" t="s">
        <v>45</v>
      </c>
      <c r="D499" t="s">
        <v>57</v>
      </c>
      <c r="E499" t="s">
        <v>58</v>
      </c>
      <c r="F499" t="s">
        <v>142</v>
      </c>
      <c r="G499" t="s">
        <v>1069</v>
      </c>
      <c r="H499" t="s">
        <v>70</v>
      </c>
      <c r="I499" t="s">
        <v>71</v>
      </c>
      <c r="J499">
        <v>6</v>
      </c>
      <c r="K499">
        <v>9080</v>
      </c>
      <c r="L499">
        <v>54480</v>
      </c>
      <c r="M499">
        <v>33982.65</v>
      </c>
      <c r="N499">
        <v>20497.349999999999</v>
      </c>
      <c r="O499">
        <v>57835.61</v>
      </c>
    </row>
    <row r="500" spans="1:15" x14ac:dyDescent="0.25">
      <c r="A500" t="s">
        <v>1070</v>
      </c>
      <c r="B500" s="2">
        <v>45842</v>
      </c>
      <c r="C500" t="s">
        <v>31</v>
      </c>
      <c r="D500" t="s">
        <v>32</v>
      </c>
      <c r="E500" t="s">
        <v>33</v>
      </c>
      <c r="F500" t="s">
        <v>34</v>
      </c>
      <c r="G500" t="s">
        <v>1071</v>
      </c>
      <c r="H500" t="s">
        <v>38</v>
      </c>
      <c r="I500" t="s">
        <v>39</v>
      </c>
      <c r="J500">
        <v>19</v>
      </c>
      <c r="K500">
        <v>40155</v>
      </c>
      <c r="L500">
        <v>762945</v>
      </c>
      <c r="M500">
        <v>636623.61</v>
      </c>
      <c r="N500">
        <v>126321.39</v>
      </c>
      <c r="O500">
        <v>762099.67</v>
      </c>
    </row>
    <row r="501" spans="1:15" x14ac:dyDescent="0.25">
      <c r="A501" t="s">
        <v>1072</v>
      </c>
      <c r="B501" s="2">
        <v>45854</v>
      </c>
      <c r="C501" t="s">
        <v>24</v>
      </c>
      <c r="D501" t="s">
        <v>62</v>
      </c>
      <c r="E501" t="s">
        <v>63</v>
      </c>
      <c r="F501" t="s">
        <v>186</v>
      </c>
      <c r="G501" t="s">
        <v>1073</v>
      </c>
      <c r="H501" t="s">
        <v>38</v>
      </c>
      <c r="I501" t="s">
        <v>78</v>
      </c>
      <c r="J501">
        <v>20</v>
      </c>
      <c r="K501">
        <v>46292</v>
      </c>
      <c r="L501">
        <v>925840</v>
      </c>
      <c r="M501">
        <v>578176.44999999995</v>
      </c>
      <c r="N501">
        <v>347663.55</v>
      </c>
      <c r="O501">
        <v>941551.09</v>
      </c>
    </row>
    <row r="502" spans="1:15" x14ac:dyDescent="0.25">
      <c r="A502" t="s">
        <v>1074</v>
      </c>
      <c r="B502" s="2">
        <v>46376</v>
      </c>
      <c r="C502" t="s">
        <v>16</v>
      </c>
      <c r="D502" t="s">
        <v>110</v>
      </c>
      <c r="E502" t="s">
        <v>111</v>
      </c>
      <c r="F502" t="s">
        <v>86</v>
      </c>
      <c r="G502" t="s">
        <v>1075</v>
      </c>
      <c r="H502" t="s">
        <v>65</v>
      </c>
      <c r="I502" t="s">
        <v>113</v>
      </c>
      <c r="J502">
        <v>10</v>
      </c>
      <c r="K502">
        <v>70900</v>
      </c>
      <c r="L502">
        <v>709000</v>
      </c>
      <c r="M502">
        <v>479492.55</v>
      </c>
      <c r="N502">
        <v>229507.45</v>
      </c>
      <c r="O502">
        <v>681867.33</v>
      </c>
    </row>
    <row r="503" spans="1:15" x14ac:dyDescent="0.25">
      <c r="A503" t="s">
        <v>1076</v>
      </c>
      <c r="B503" s="2">
        <v>45968</v>
      </c>
      <c r="C503" t="s">
        <v>24</v>
      </c>
      <c r="D503" t="s">
        <v>62</v>
      </c>
      <c r="E503" t="s">
        <v>73</v>
      </c>
      <c r="F503" t="s">
        <v>27</v>
      </c>
      <c r="G503" t="s">
        <v>1077</v>
      </c>
      <c r="H503" t="s">
        <v>65</v>
      </c>
      <c r="I503" t="s">
        <v>66</v>
      </c>
      <c r="J503">
        <v>4</v>
      </c>
      <c r="K503">
        <v>10288</v>
      </c>
      <c r="L503">
        <v>41152</v>
      </c>
      <c r="M503">
        <v>33324.06</v>
      </c>
      <c r="N503">
        <v>7827.94</v>
      </c>
      <c r="O503">
        <v>45837.22</v>
      </c>
    </row>
    <row r="504" spans="1:15" x14ac:dyDescent="0.25">
      <c r="A504" t="s">
        <v>1078</v>
      </c>
      <c r="B504" s="2">
        <v>45921</v>
      </c>
      <c r="C504" t="s">
        <v>31</v>
      </c>
      <c r="D504" t="s">
        <v>52</v>
      </c>
      <c r="E504" t="s">
        <v>53</v>
      </c>
      <c r="F504" t="s">
        <v>275</v>
      </c>
      <c r="G504" t="s">
        <v>1079</v>
      </c>
      <c r="H504" t="s">
        <v>70</v>
      </c>
      <c r="I504" t="s">
        <v>71</v>
      </c>
      <c r="J504">
        <v>18</v>
      </c>
      <c r="K504">
        <v>4152</v>
      </c>
      <c r="L504">
        <v>74736</v>
      </c>
      <c r="M504">
        <v>60361.33</v>
      </c>
      <c r="N504">
        <v>14374.67</v>
      </c>
      <c r="O504">
        <v>79224.86</v>
      </c>
    </row>
    <row r="505" spans="1:15" x14ac:dyDescent="0.25">
      <c r="A505" t="s">
        <v>1080</v>
      </c>
      <c r="B505" s="2">
        <v>45771</v>
      </c>
      <c r="C505" t="s">
        <v>45</v>
      </c>
      <c r="D505" t="s">
        <v>57</v>
      </c>
      <c r="E505" t="s">
        <v>58</v>
      </c>
      <c r="F505" t="s">
        <v>275</v>
      </c>
      <c r="G505" t="s">
        <v>1081</v>
      </c>
      <c r="H505" t="s">
        <v>38</v>
      </c>
      <c r="I505" t="s">
        <v>50</v>
      </c>
      <c r="J505">
        <v>16</v>
      </c>
      <c r="K505">
        <v>66469</v>
      </c>
      <c r="L505">
        <v>1063504</v>
      </c>
      <c r="M505">
        <v>706826.77</v>
      </c>
      <c r="N505">
        <v>356677.23</v>
      </c>
      <c r="O505">
        <v>1111423.4099999999</v>
      </c>
    </row>
    <row r="506" spans="1:15" x14ac:dyDescent="0.25">
      <c r="A506" t="s">
        <v>1082</v>
      </c>
      <c r="B506" s="2">
        <v>45958</v>
      </c>
      <c r="C506" t="s">
        <v>31</v>
      </c>
      <c r="D506" t="s">
        <v>41</v>
      </c>
      <c r="E506" t="s">
        <v>41</v>
      </c>
      <c r="F506" t="s">
        <v>86</v>
      </c>
      <c r="G506" t="s">
        <v>1083</v>
      </c>
      <c r="H506" t="s">
        <v>38</v>
      </c>
      <c r="I506" t="s">
        <v>50</v>
      </c>
      <c r="J506">
        <v>17</v>
      </c>
      <c r="K506">
        <v>59459</v>
      </c>
      <c r="L506">
        <v>1010803</v>
      </c>
      <c r="M506">
        <v>743703.83</v>
      </c>
      <c r="N506">
        <v>267099.17</v>
      </c>
      <c r="O506">
        <v>1068201.33</v>
      </c>
    </row>
    <row r="507" spans="1:15" x14ac:dyDescent="0.25">
      <c r="A507" t="s">
        <v>1084</v>
      </c>
      <c r="B507" s="2">
        <v>46365</v>
      </c>
      <c r="C507" t="s">
        <v>45</v>
      </c>
      <c r="D507" t="s">
        <v>80</v>
      </c>
      <c r="E507" t="s">
        <v>81</v>
      </c>
      <c r="F507" t="s">
        <v>42</v>
      </c>
      <c r="G507" t="s">
        <v>1085</v>
      </c>
      <c r="H507" t="s">
        <v>38</v>
      </c>
      <c r="I507" t="s">
        <v>78</v>
      </c>
      <c r="J507">
        <v>8</v>
      </c>
      <c r="K507">
        <v>51942</v>
      </c>
      <c r="L507">
        <v>415536</v>
      </c>
      <c r="M507">
        <v>292354.83</v>
      </c>
      <c r="N507">
        <v>123181.17</v>
      </c>
      <c r="O507">
        <v>472361.21</v>
      </c>
    </row>
    <row r="508" spans="1:15" x14ac:dyDescent="0.25">
      <c r="A508" t="s">
        <v>1086</v>
      </c>
      <c r="B508" s="2">
        <v>46215</v>
      </c>
      <c r="C508" t="s">
        <v>45</v>
      </c>
      <c r="D508" t="s">
        <v>57</v>
      </c>
      <c r="E508" t="s">
        <v>58</v>
      </c>
      <c r="F508" t="s">
        <v>128</v>
      </c>
      <c r="G508" t="s">
        <v>1087</v>
      </c>
      <c r="H508" t="s">
        <v>21</v>
      </c>
      <c r="I508" t="s">
        <v>91</v>
      </c>
      <c r="J508">
        <v>20</v>
      </c>
      <c r="K508">
        <v>23242</v>
      </c>
      <c r="L508">
        <v>464840</v>
      </c>
      <c r="M508">
        <v>337088.77</v>
      </c>
      <c r="N508">
        <v>127751.23</v>
      </c>
      <c r="O508">
        <v>554979.97</v>
      </c>
    </row>
    <row r="509" spans="1:15" x14ac:dyDescent="0.25">
      <c r="A509" t="s">
        <v>1088</v>
      </c>
      <c r="B509" s="2">
        <v>46149</v>
      </c>
      <c r="C509" t="s">
        <v>16</v>
      </c>
      <c r="D509" t="s">
        <v>110</v>
      </c>
      <c r="E509" t="s">
        <v>111</v>
      </c>
      <c r="F509" t="s">
        <v>128</v>
      </c>
      <c r="G509" t="s">
        <v>1089</v>
      </c>
      <c r="H509" t="s">
        <v>21</v>
      </c>
      <c r="I509" t="s">
        <v>91</v>
      </c>
      <c r="J509">
        <v>14</v>
      </c>
      <c r="K509">
        <v>50585</v>
      </c>
      <c r="L509">
        <v>708190</v>
      </c>
      <c r="M509">
        <v>555561.48</v>
      </c>
      <c r="N509">
        <v>152628.51999999999</v>
      </c>
      <c r="O509">
        <v>755437.01</v>
      </c>
    </row>
    <row r="510" spans="1:15" x14ac:dyDescent="0.25">
      <c r="A510" t="s">
        <v>1090</v>
      </c>
      <c r="B510" s="2">
        <v>45700</v>
      </c>
      <c r="C510" t="s">
        <v>31</v>
      </c>
      <c r="D510" t="s">
        <v>41</v>
      </c>
      <c r="E510" t="s">
        <v>41</v>
      </c>
      <c r="F510" t="s">
        <v>100</v>
      </c>
      <c r="G510" t="s">
        <v>1091</v>
      </c>
      <c r="H510" t="s">
        <v>38</v>
      </c>
      <c r="I510" t="s">
        <v>50</v>
      </c>
      <c r="J510">
        <v>18</v>
      </c>
      <c r="K510">
        <v>16030</v>
      </c>
      <c r="L510">
        <v>288540</v>
      </c>
      <c r="M510">
        <v>214843.44</v>
      </c>
      <c r="N510">
        <v>73696.56</v>
      </c>
      <c r="O510">
        <v>303049.12</v>
      </c>
    </row>
    <row r="511" spans="1:15" x14ac:dyDescent="0.25">
      <c r="A511" t="s">
        <v>1092</v>
      </c>
      <c r="B511" s="2">
        <v>45817</v>
      </c>
      <c r="C511" t="s">
        <v>24</v>
      </c>
      <c r="D511" t="s">
        <v>25</v>
      </c>
      <c r="E511" t="s">
        <v>26</v>
      </c>
      <c r="F511" t="s">
        <v>42</v>
      </c>
      <c r="G511" t="s">
        <v>1093</v>
      </c>
      <c r="H511" t="s">
        <v>70</v>
      </c>
      <c r="I511" t="s">
        <v>124</v>
      </c>
      <c r="J511">
        <v>10</v>
      </c>
      <c r="K511">
        <v>68117</v>
      </c>
      <c r="L511">
        <v>681170</v>
      </c>
      <c r="M511">
        <v>544861.56999999995</v>
      </c>
      <c r="N511">
        <v>136308.43</v>
      </c>
      <c r="O511">
        <v>744191.69</v>
      </c>
    </row>
    <row r="512" spans="1:15" x14ac:dyDescent="0.25">
      <c r="A512" t="s">
        <v>1094</v>
      </c>
      <c r="B512" s="2">
        <v>46071</v>
      </c>
      <c r="C512" t="s">
        <v>16</v>
      </c>
      <c r="D512" t="s">
        <v>84</v>
      </c>
      <c r="E512" t="s">
        <v>85</v>
      </c>
      <c r="F512" t="s">
        <v>27</v>
      </c>
      <c r="G512" t="s">
        <v>1095</v>
      </c>
      <c r="H512" t="s">
        <v>38</v>
      </c>
      <c r="I512" t="s">
        <v>78</v>
      </c>
      <c r="J512">
        <v>7</v>
      </c>
      <c r="K512">
        <v>15261</v>
      </c>
      <c r="L512">
        <v>106827</v>
      </c>
      <c r="M512">
        <v>78573.13</v>
      </c>
      <c r="N512">
        <v>28253.87</v>
      </c>
      <c r="O512">
        <v>100588.79</v>
      </c>
    </row>
    <row r="513" spans="1:15" x14ac:dyDescent="0.25">
      <c r="A513" t="s">
        <v>1096</v>
      </c>
      <c r="B513" s="2">
        <v>46260</v>
      </c>
      <c r="C513" t="s">
        <v>24</v>
      </c>
      <c r="D513" t="s">
        <v>62</v>
      </c>
      <c r="E513" t="s">
        <v>63</v>
      </c>
      <c r="F513" t="s">
        <v>74</v>
      </c>
      <c r="G513" t="s">
        <v>1097</v>
      </c>
      <c r="H513" t="s">
        <v>38</v>
      </c>
      <c r="I513" t="s">
        <v>50</v>
      </c>
      <c r="J513">
        <v>12</v>
      </c>
      <c r="K513">
        <v>6524</v>
      </c>
      <c r="L513">
        <v>78288</v>
      </c>
      <c r="M513">
        <v>51298.43</v>
      </c>
      <c r="N513">
        <v>26989.57</v>
      </c>
      <c r="O513">
        <v>75516</v>
      </c>
    </row>
    <row r="514" spans="1:15" x14ac:dyDescent="0.25">
      <c r="A514" t="s">
        <v>1098</v>
      </c>
      <c r="B514" s="2">
        <v>46010</v>
      </c>
      <c r="C514" t="s">
        <v>31</v>
      </c>
      <c r="D514" t="s">
        <v>52</v>
      </c>
      <c r="E514" t="s">
        <v>53</v>
      </c>
      <c r="F514" t="s">
        <v>19</v>
      </c>
      <c r="G514" t="s">
        <v>1099</v>
      </c>
      <c r="H514" t="s">
        <v>65</v>
      </c>
      <c r="I514" t="s">
        <v>66</v>
      </c>
      <c r="J514">
        <v>3</v>
      </c>
      <c r="K514">
        <v>69932</v>
      </c>
      <c r="L514">
        <v>209796</v>
      </c>
      <c r="M514">
        <v>177156.12</v>
      </c>
      <c r="N514">
        <v>32639.88</v>
      </c>
      <c r="O514">
        <v>214337.18</v>
      </c>
    </row>
    <row r="515" spans="1:15" x14ac:dyDescent="0.25">
      <c r="A515" t="s">
        <v>1100</v>
      </c>
      <c r="B515" s="2">
        <v>46151</v>
      </c>
      <c r="C515" t="s">
        <v>16</v>
      </c>
      <c r="D515" t="s">
        <v>84</v>
      </c>
      <c r="E515" t="s">
        <v>85</v>
      </c>
      <c r="F515" t="s">
        <v>59</v>
      </c>
      <c r="G515" t="s">
        <v>1101</v>
      </c>
      <c r="H515" t="s">
        <v>21</v>
      </c>
      <c r="I515" t="s">
        <v>91</v>
      </c>
      <c r="J515">
        <v>6</v>
      </c>
      <c r="K515">
        <v>76735</v>
      </c>
      <c r="L515">
        <v>460410</v>
      </c>
      <c r="M515">
        <v>384717.09</v>
      </c>
      <c r="N515">
        <v>75692.91</v>
      </c>
      <c r="O515">
        <v>522253.78</v>
      </c>
    </row>
    <row r="516" spans="1:15" x14ac:dyDescent="0.25">
      <c r="A516" t="s">
        <v>1102</v>
      </c>
      <c r="B516" s="2">
        <v>46356</v>
      </c>
      <c r="C516" t="s">
        <v>16</v>
      </c>
      <c r="D516" t="s">
        <v>17</v>
      </c>
      <c r="E516" t="s">
        <v>18</v>
      </c>
      <c r="F516" t="s">
        <v>93</v>
      </c>
      <c r="G516" t="s">
        <v>1103</v>
      </c>
      <c r="H516" t="s">
        <v>21</v>
      </c>
      <c r="I516" t="s">
        <v>29</v>
      </c>
      <c r="J516">
        <v>9</v>
      </c>
      <c r="K516">
        <v>25906</v>
      </c>
      <c r="L516">
        <v>233154</v>
      </c>
      <c r="M516">
        <v>130096.76</v>
      </c>
      <c r="N516">
        <v>103057.24</v>
      </c>
      <c r="O516">
        <v>264134.19</v>
      </c>
    </row>
    <row r="517" spans="1:15" x14ac:dyDescent="0.25">
      <c r="A517" t="s">
        <v>1104</v>
      </c>
      <c r="B517" s="2">
        <v>46148</v>
      </c>
      <c r="C517" t="s">
        <v>16</v>
      </c>
      <c r="D517" t="s">
        <v>17</v>
      </c>
      <c r="E517" t="s">
        <v>18</v>
      </c>
      <c r="F517" t="s">
        <v>100</v>
      </c>
      <c r="G517" t="s">
        <v>1105</v>
      </c>
      <c r="H517" t="s">
        <v>21</v>
      </c>
      <c r="I517" t="s">
        <v>91</v>
      </c>
      <c r="J517">
        <v>6</v>
      </c>
      <c r="K517">
        <v>22856</v>
      </c>
      <c r="L517">
        <v>137136</v>
      </c>
      <c r="M517">
        <v>86066.67</v>
      </c>
      <c r="N517">
        <v>51069.33</v>
      </c>
      <c r="O517">
        <v>154331.87</v>
      </c>
    </row>
    <row r="518" spans="1:15" x14ac:dyDescent="0.25">
      <c r="A518" t="s">
        <v>1106</v>
      </c>
      <c r="B518" s="2">
        <v>46063</v>
      </c>
      <c r="C518" t="s">
        <v>24</v>
      </c>
      <c r="D518" t="s">
        <v>25</v>
      </c>
      <c r="E518" t="s">
        <v>26</v>
      </c>
      <c r="F518" t="s">
        <v>48</v>
      </c>
      <c r="G518" t="s">
        <v>1107</v>
      </c>
      <c r="H518" t="s">
        <v>21</v>
      </c>
      <c r="I518" t="s">
        <v>91</v>
      </c>
      <c r="J518">
        <v>18</v>
      </c>
      <c r="K518">
        <v>79002</v>
      </c>
      <c r="L518">
        <v>1422036</v>
      </c>
      <c r="M518">
        <v>1166387.27</v>
      </c>
      <c r="N518">
        <v>255648.73</v>
      </c>
      <c r="O518">
        <v>1292679.3899999999</v>
      </c>
    </row>
    <row r="519" spans="1:15" x14ac:dyDescent="0.25">
      <c r="A519" t="s">
        <v>1108</v>
      </c>
      <c r="B519" s="2">
        <v>46349</v>
      </c>
      <c r="C519" t="s">
        <v>24</v>
      </c>
      <c r="D519" t="s">
        <v>62</v>
      </c>
      <c r="E519" t="s">
        <v>73</v>
      </c>
      <c r="F519" t="s">
        <v>115</v>
      </c>
      <c r="G519" t="s">
        <v>1109</v>
      </c>
      <c r="H519" t="s">
        <v>38</v>
      </c>
      <c r="I519" t="s">
        <v>39</v>
      </c>
      <c r="J519">
        <v>19</v>
      </c>
      <c r="K519">
        <v>11219</v>
      </c>
      <c r="L519">
        <v>213161</v>
      </c>
      <c r="M519">
        <v>164739.73000000001</v>
      </c>
      <c r="N519">
        <v>48421.27</v>
      </c>
      <c r="O519">
        <v>234949.97</v>
      </c>
    </row>
    <row r="520" spans="1:15" x14ac:dyDescent="0.25">
      <c r="A520" t="s">
        <v>1110</v>
      </c>
      <c r="B520" s="2">
        <v>45795</v>
      </c>
      <c r="C520" t="s">
        <v>45</v>
      </c>
      <c r="D520" t="s">
        <v>57</v>
      </c>
      <c r="E520" t="s">
        <v>58</v>
      </c>
      <c r="F520" t="s">
        <v>107</v>
      </c>
      <c r="G520" t="s">
        <v>1111</v>
      </c>
      <c r="H520" t="s">
        <v>38</v>
      </c>
      <c r="I520" t="s">
        <v>50</v>
      </c>
      <c r="J520">
        <v>19</v>
      </c>
      <c r="K520">
        <v>43845</v>
      </c>
      <c r="L520">
        <v>833055</v>
      </c>
      <c r="M520">
        <v>572631.15</v>
      </c>
      <c r="N520">
        <v>260423.85</v>
      </c>
      <c r="O520">
        <v>987972.29</v>
      </c>
    </row>
    <row r="521" spans="1:15" x14ac:dyDescent="0.25">
      <c r="A521" t="s">
        <v>1112</v>
      </c>
      <c r="B521" s="2">
        <v>45868</v>
      </c>
      <c r="C521" t="s">
        <v>31</v>
      </c>
      <c r="D521" t="s">
        <v>32</v>
      </c>
      <c r="E521" t="s">
        <v>33</v>
      </c>
      <c r="F521" t="s">
        <v>139</v>
      </c>
      <c r="G521" t="s">
        <v>1113</v>
      </c>
      <c r="H521" t="s">
        <v>21</v>
      </c>
      <c r="I521" t="s">
        <v>91</v>
      </c>
      <c r="J521">
        <v>1</v>
      </c>
      <c r="K521">
        <v>63074</v>
      </c>
      <c r="L521">
        <v>63074</v>
      </c>
      <c r="M521">
        <v>38576.06</v>
      </c>
      <c r="N521">
        <v>24497.94</v>
      </c>
      <c r="O521">
        <v>69366.100000000006</v>
      </c>
    </row>
    <row r="522" spans="1:15" x14ac:dyDescent="0.25">
      <c r="A522" t="s">
        <v>1114</v>
      </c>
      <c r="B522" s="2">
        <v>46267</v>
      </c>
      <c r="C522" t="s">
        <v>24</v>
      </c>
      <c r="D522" t="s">
        <v>62</v>
      </c>
      <c r="E522" t="s">
        <v>63</v>
      </c>
      <c r="F522" t="s">
        <v>100</v>
      </c>
      <c r="G522" t="s">
        <v>1115</v>
      </c>
      <c r="H522" t="s">
        <v>21</v>
      </c>
      <c r="I522" t="s">
        <v>29</v>
      </c>
      <c r="J522">
        <v>13</v>
      </c>
      <c r="K522">
        <v>72731</v>
      </c>
      <c r="L522">
        <v>945503</v>
      </c>
      <c r="M522">
        <v>607259.6</v>
      </c>
      <c r="N522">
        <v>338243.4</v>
      </c>
      <c r="O522">
        <v>1120096.46</v>
      </c>
    </row>
    <row r="523" spans="1:15" x14ac:dyDescent="0.25">
      <c r="A523" t="s">
        <v>1116</v>
      </c>
      <c r="B523" s="2">
        <v>46316</v>
      </c>
      <c r="C523" t="s">
        <v>31</v>
      </c>
      <c r="D523" t="s">
        <v>52</v>
      </c>
      <c r="E523" t="s">
        <v>53</v>
      </c>
      <c r="F523" t="s">
        <v>68</v>
      </c>
      <c r="G523" t="s">
        <v>1117</v>
      </c>
      <c r="H523" t="s">
        <v>38</v>
      </c>
      <c r="I523" t="s">
        <v>50</v>
      </c>
      <c r="J523">
        <v>2</v>
      </c>
      <c r="K523">
        <v>55867</v>
      </c>
      <c r="L523">
        <v>111734</v>
      </c>
      <c r="M523">
        <v>81599.19</v>
      </c>
      <c r="N523">
        <v>30134.81</v>
      </c>
      <c r="O523">
        <v>110922.1</v>
      </c>
    </row>
    <row r="524" spans="1:15" x14ac:dyDescent="0.25">
      <c r="A524" t="s">
        <v>1118</v>
      </c>
      <c r="B524" s="2">
        <v>45844</v>
      </c>
      <c r="C524" t="s">
        <v>45</v>
      </c>
      <c r="D524" t="s">
        <v>57</v>
      </c>
      <c r="E524" t="s">
        <v>58</v>
      </c>
      <c r="F524" t="s">
        <v>107</v>
      </c>
      <c r="G524" t="s">
        <v>1119</v>
      </c>
      <c r="H524" t="s">
        <v>38</v>
      </c>
      <c r="I524" t="s">
        <v>39</v>
      </c>
      <c r="J524">
        <v>8</v>
      </c>
      <c r="K524">
        <v>36681</v>
      </c>
      <c r="L524">
        <v>293448</v>
      </c>
      <c r="M524">
        <v>224609.95</v>
      </c>
      <c r="N524">
        <v>68838.05</v>
      </c>
      <c r="O524">
        <v>283773.57</v>
      </c>
    </row>
    <row r="525" spans="1:15" x14ac:dyDescent="0.25">
      <c r="A525" t="s">
        <v>1120</v>
      </c>
      <c r="B525" s="2">
        <v>45765</v>
      </c>
      <c r="C525" t="s">
        <v>24</v>
      </c>
      <c r="D525" t="s">
        <v>25</v>
      </c>
      <c r="E525" t="s">
        <v>26</v>
      </c>
      <c r="F525" t="s">
        <v>142</v>
      </c>
      <c r="G525" t="s">
        <v>1121</v>
      </c>
      <c r="H525" t="s">
        <v>21</v>
      </c>
      <c r="I525" t="s">
        <v>91</v>
      </c>
      <c r="J525">
        <v>19</v>
      </c>
      <c r="K525">
        <v>28995</v>
      </c>
      <c r="L525">
        <v>550905</v>
      </c>
      <c r="M525">
        <v>345584.21</v>
      </c>
      <c r="N525">
        <v>205320.79</v>
      </c>
      <c r="O525">
        <v>658651.79</v>
      </c>
    </row>
    <row r="526" spans="1:15" x14ac:dyDescent="0.25">
      <c r="A526" t="s">
        <v>1122</v>
      </c>
      <c r="B526" s="2">
        <v>46165</v>
      </c>
      <c r="C526" t="s">
        <v>31</v>
      </c>
      <c r="D526" t="s">
        <v>52</v>
      </c>
      <c r="E526" t="s">
        <v>53</v>
      </c>
      <c r="F526" t="s">
        <v>48</v>
      </c>
      <c r="G526" t="s">
        <v>1123</v>
      </c>
      <c r="H526" t="s">
        <v>21</v>
      </c>
      <c r="I526" t="s">
        <v>22</v>
      </c>
      <c r="J526">
        <v>6</v>
      </c>
      <c r="K526">
        <v>19269</v>
      </c>
      <c r="L526">
        <v>115614</v>
      </c>
      <c r="M526">
        <v>66150.37</v>
      </c>
      <c r="N526">
        <v>49463.63</v>
      </c>
      <c r="O526">
        <v>125803.81</v>
      </c>
    </row>
    <row r="527" spans="1:15" x14ac:dyDescent="0.25">
      <c r="A527" t="s">
        <v>1124</v>
      </c>
      <c r="B527" s="2">
        <v>46146</v>
      </c>
      <c r="C527" t="s">
        <v>45</v>
      </c>
      <c r="D527" t="s">
        <v>46</v>
      </c>
      <c r="E527" t="s">
        <v>47</v>
      </c>
      <c r="F527" t="s">
        <v>186</v>
      </c>
      <c r="G527" t="s">
        <v>1125</v>
      </c>
      <c r="H527" t="s">
        <v>21</v>
      </c>
      <c r="I527" t="s">
        <v>29</v>
      </c>
      <c r="J527">
        <v>8</v>
      </c>
      <c r="K527">
        <v>22073</v>
      </c>
      <c r="L527">
        <v>176584</v>
      </c>
      <c r="M527">
        <v>118355.06</v>
      </c>
      <c r="N527">
        <v>58228.94</v>
      </c>
      <c r="O527">
        <v>166302.28</v>
      </c>
    </row>
    <row r="528" spans="1:15" x14ac:dyDescent="0.25">
      <c r="A528" t="s">
        <v>1126</v>
      </c>
      <c r="B528" s="2">
        <v>46162</v>
      </c>
      <c r="C528" t="s">
        <v>45</v>
      </c>
      <c r="D528" t="s">
        <v>46</v>
      </c>
      <c r="E528" t="s">
        <v>47</v>
      </c>
      <c r="F528" t="s">
        <v>89</v>
      </c>
      <c r="G528" t="s">
        <v>1127</v>
      </c>
      <c r="H528" t="s">
        <v>70</v>
      </c>
      <c r="I528" t="s">
        <v>124</v>
      </c>
      <c r="J528">
        <v>16</v>
      </c>
      <c r="K528">
        <v>75196</v>
      </c>
      <c r="L528">
        <v>1203136</v>
      </c>
      <c r="M528">
        <v>919996.79</v>
      </c>
      <c r="N528">
        <v>283139.21000000002</v>
      </c>
      <c r="O528">
        <v>1385014.99</v>
      </c>
    </row>
    <row r="529" spans="1:15" x14ac:dyDescent="0.25">
      <c r="A529" t="s">
        <v>1128</v>
      </c>
      <c r="B529" s="2">
        <v>45952</v>
      </c>
      <c r="C529" t="s">
        <v>16</v>
      </c>
      <c r="D529" t="s">
        <v>17</v>
      </c>
      <c r="E529" t="s">
        <v>18</v>
      </c>
      <c r="F529" t="s">
        <v>115</v>
      </c>
      <c r="G529" t="s">
        <v>1129</v>
      </c>
      <c r="H529" t="s">
        <v>21</v>
      </c>
      <c r="I529" t="s">
        <v>29</v>
      </c>
      <c r="J529">
        <v>2</v>
      </c>
      <c r="K529">
        <v>7211</v>
      </c>
      <c r="L529">
        <v>14422</v>
      </c>
      <c r="M529">
        <v>9309.76</v>
      </c>
      <c r="N529">
        <v>5112.24</v>
      </c>
      <c r="O529">
        <v>14516.3</v>
      </c>
    </row>
    <row r="530" spans="1:15" x14ac:dyDescent="0.25">
      <c r="A530" t="s">
        <v>1130</v>
      </c>
      <c r="B530" s="2">
        <v>45682</v>
      </c>
      <c r="C530" t="s">
        <v>45</v>
      </c>
      <c r="D530" t="s">
        <v>46</v>
      </c>
      <c r="E530" t="s">
        <v>47</v>
      </c>
      <c r="F530" t="s">
        <v>48</v>
      </c>
      <c r="G530" t="s">
        <v>1131</v>
      </c>
      <c r="H530" t="s">
        <v>21</v>
      </c>
      <c r="I530" t="s">
        <v>91</v>
      </c>
      <c r="J530">
        <v>8</v>
      </c>
      <c r="K530">
        <v>34022</v>
      </c>
      <c r="L530">
        <v>272176</v>
      </c>
      <c r="M530">
        <v>230397.2</v>
      </c>
      <c r="N530">
        <v>41778.800000000003</v>
      </c>
      <c r="O530">
        <v>283518.32</v>
      </c>
    </row>
    <row r="531" spans="1:15" x14ac:dyDescent="0.25">
      <c r="A531" t="s">
        <v>1132</v>
      </c>
      <c r="B531" s="2">
        <v>45740</v>
      </c>
      <c r="C531" t="s">
        <v>24</v>
      </c>
      <c r="D531" t="s">
        <v>62</v>
      </c>
      <c r="E531" t="s">
        <v>63</v>
      </c>
      <c r="F531" t="s">
        <v>107</v>
      </c>
      <c r="G531" t="s">
        <v>1133</v>
      </c>
      <c r="H531" t="s">
        <v>70</v>
      </c>
      <c r="I531" t="s">
        <v>71</v>
      </c>
      <c r="J531">
        <v>14</v>
      </c>
      <c r="K531">
        <v>29302</v>
      </c>
      <c r="L531">
        <v>410228</v>
      </c>
      <c r="M531">
        <v>336956.67</v>
      </c>
      <c r="N531">
        <v>73271.33</v>
      </c>
      <c r="O531">
        <v>413292.46</v>
      </c>
    </row>
    <row r="532" spans="1:15" x14ac:dyDescent="0.25">
      <c r="A532" t="s">
        <v>1134</v>
      </c>
      <c r="B532" s="2">
        <v>46129</v>
      </c>
      <c r="C532" t="s">
        <v>31</v>
      </c>
      <c r="D532" t="s">
        <v>32</v>
      </c>
      <c r="E532" t="s">
        <v>33</v>
      </c>
      <c r="F532" t="s">
        <v>142</v>
      </c>
      <c r="G532" t="s">
        <v>1135</v>
      </c>
      <c r="H532" t="s">
        <v>65</v>
      </c>
      <c r="I532" t="s">
        <v>154</v>
      </c>
      <c r="J532">
        <v>18</v>
      </c>
      <c r="K532">
        <v>24448</v>
      </c>
      <c r="L532">
        <v>440064</v>
      </c>
      <c r="M532">
        <v>297580.83</v>
      </c>
      <c r="N532">
        <v>142483.17000000001</v>
      </c>
      <c r="O532">
        <v>490446.62</v>
      </c>
    </row>
    <row r="533" spans="1:15" x14ac:dyDescent="0.25">
      <c r="A533" t="s">
        <v>1136</v>
      </c>
      <c r="B533" s="2">
        <v>46242</v>
      </c>
      <c r="C533" t="s">
        <v>24</v>
      </c>
      <c r="D533" t="s">
        <v>62</v>
      </c>
      <c r="E533" t="s">
        <v>63</v>
      </c>
      <c r="F533" t="s">
        <v>275</v>
      </c>
      <c r="G533" t="s">
        <v>1137</v>
      </c>
      <c r="H533" t="s">
        <v>65</v>
      </c>
      <c r="I533" t="s">
        <v>113</v>
      </c>
      <c r="J533">
        <v>12</v>
      </c>
      <c r="K533">
        <v>59977</v>
      </c>
      <c r="L533">
        <v>719724</v>
      </c>
      <c r="M533">
        <v>486705.08</v>
      </c>
      <c r="N533">
        <v>233018.92</v>
      </c>
      <c r="O533">
        <v>850186.95</v>
      </c>
    </row>
    <row r="534" spans="1:15" x14ac:dyDescent="0.25">
      <c r="A534" t="s">
        <v>1138</v>
      </c>
      <c r="B534" s="2">
        <v>45817</v>
      </c>
      <c r="C534" t="s">
        <v>16</v>
      </c>
      <c r="D534" t="s">
        <v>17</v>
      </c>
      <c r="E534" t="s">
        <v>18</v>
      </c>
      <c r="F534" t="s">
        <v>19</v>
      </c>
      <c r="G534" t="s">
        <v>1139</v>
      </c>
      <c r="H534" t="s">
        <v>65</v>
      </c>
      <c r="I534" t="s">
        <v>66</v>
      </c>
      <c r="J534">
        <v>3</v>
      </c>
      <c r="K534">
        <v>72259</v>
      </c>
      <c r="L534">
        <v>216777</v>
      </c>
      <c r="M534">
        <v>172668.3</v>
      </c>
      <c r="N534">
        <v>44108.7</v>
      </c>
      <c r="O534">
        <v>212426.41</v>
      </c>
    </row>
    <row r="535" spans="1:15" x14ac:dyDescent="0.25">
      <c r="A535" t="s">
        <v>1140</v>
      </c>
      <c r="B535" s="2">
        <v>46015</v>
      </c>
      <c r="C535" t="s">
        <v>24</v>
      </c>
      <c r="D535" t="s">
        <v>62</v>
      </c>
      <c r="E535" t="s">
        <v>63</v>
      </c>
      <c r="F535" t="s">
        <v>128</v>
      </c>
      <c r="G535" t="s">
        <v>1141</v>
      </c>
      <c r="H535" t="s">
        <v>65</v>
      </c>
      <c r="I535" t="s">
        <v>154</v>
      </c>
      <c r="J535">
        <v>1</v>
      </c>
      <c r="K535">
        <v>26631</v>
      </c>
      <c r="L535">
        <v>26631</v>
      </c>
      <c r="M535">
        <v>17167.88</v>
      </c>
      <c r="N535">
        <v>9463.1200000000008</v>
      </c>
      <c r="O535">
        <v>27509.79</v>
      </c>
    </row>
    <row r="536" spans="1:15" x14ac:dyDescent="0.25">
      <c r="A536" t="s">
        <v>1142</v>
      </c>
      <c r="B536" s="2">
        <v>45776</v>
      </c>
      <c r="C536" t="s">
        <v>31</v>
      </c>
      <c r="D536" t="s">
        <v>32</v>
      </c>
      <c r="E536" t="s">
        <v>33</v>
      </c>
      <c r="F536" t="s">
        <v>86</v>
      </c>
      <c r="G536" t="s">
        <v>1143</v>
      </c>
      <c r="H536" t="s">
        <v>65</v>
      </c>
      <c r="I536" t="s">
        <v>66</v>
      </c>
      <c r="J536">
        <v>5</v>
      </c>
      <c r="K536">
        <v>19635</v>
      </c>
      <c r="L536">
        <v>98175</v>
      </c>
      <c r="M536">
        <v>63420.1</v>
      </c>
      <c r="N536">
        <v>34754.9</v>
      </c>
      <c r="O536">
        <v>90309.74</v>
      </c>
    </row>
    <row r="537" spans="1:15" x14ac:dyDescent="0.25">
      <c r="A537" t="s">
        <v>1144</v>
      </c>
      <c r="B537" s="2">
        <v>46313</v>
      </c>
      <c r="C537" t="s">
        <v>24</v>
      </c>
      <c r="D537" t="s">
        <v>62</v>
      </c>
      <c r="E537" t="s">
        <v>73</v>
      </c>
      <c r="F537" t="s">
        <v>19</v>
      </c>
      <c r="G537" t="s">
        <v>1145</v>
      </c>
      <c r="H537" t="s">
        <v>38</v>
      </c>
      <c r="I537" t="s">
        <v>78</v>
      </c>
      <c r="J537">
        <v>5</v>
      </c>
      <c r="K537">
        <v>60539</v>
      </c>
      <c r="L537">
        <v>302695</v>
      </c>
      <c r="M537">
        <v>255024.7</v>
      </c>
      <c r="N537">
        <v>47670.3</v>
      </c>
      <c r="O537">
        <v>350193.8</v>
      </c>
    </row>
    <row r="538" spans="1:15" x14ac:dyDescent="0.25">
      <c r="A538" t="s">
        <v>1146</v>
      </c>
      <c r="B538" s="2">
        <v>45817</v>
      </c>
      <c r="C538" t="s">
        <v>31</v>
      </c>
      <c r="D538" t="s">
        <v>32</v>
      </c>
      <c r="E538" t="s">
        <v>33</v>
      </c>
      <c r="F538" t="s">
        <v>34</v>
      </c>
      <c r="G538" t="s">
        <v>1147</v>
      </c>
      <c r="H538" t="s">
        <v>21</v>
      </c>
      <c r="I538" t="s">
        <v>29</v>
      </c>
      <c r="J538">
        <v>11</v>
      </c>
      <c r="K538">
        <v>44035</v>
      </c>
      <c r="L538">
        <v>484385</v>
      </c>
      <c r="M538">
        <v>373067.41</v>
      </c>
      <c r="N538">
        <v>111317.59</v>
      </c>
      <c r="O538">
        <v>462819.85</v>
      </c>
    </row>
    <row r="539" spans="1:15" x14ac:dyDescent="0.25">
      <c r="A539" t="s">
        <v>1148</v>
      </c>
      <c r="B539" s="2">
        <v>46100</v>
      </c>
      <c r="C539" t="s">
        <v>45</v>
      </c>
      <c r="D539" t="s">
        <v>57</v>
      </c>
      <c r="E539" t="s">
        <v>58</v>
      </c>
      <c r="F539" t="s">
        <v>54</v>
      </c>
      <c r="G539" t="s">
        <v>1149</v>
      </c>
      <c r="H539" t="s">
        <v>38</v>
      </c>
      <c r="I539" t="s">
        <v>50</v>
      </c>
      <c r="J539">
        <v>6</v>
      </c>
      <c r="K539">
        <v>37489</v>
      </c>
      <c r="L539">
        <v>224934</v>
      </c>
      <c r="M539">
        <v>131411.85999999999</v>
      </c>
      <c r="N539">
        <v>93522.14</v>
      </c>
      <c r="O539">
        <v>245051.18</v>
      </c>
    </row>
    <row r="540" spans="1:15" x14ac:dyDescent="0.25">
      <c r="A540" t="s">
        <v>1150</v>
      </c>
      <c r="B540" s="2">
        <v>45828</v>
      </c>
      <c r="C540" t="s">
        <v>31</v>
      </c>
      <c r="D540" t="s">
        <v>52</v>
      </c>
      <c r="E540" t="s">
        <v>53</v>
      </c>
      <c r="F540" t="s">
        <v>142</v>
      </c>
      <c r="G540" t="s">
        <v>1151</v>
      </c>
      <c r="H540" t="s">
        <v>21</v>
      </c>
      <c r="I540" t="s">
        <v>22</v>
      </c>
      <c r="J540">
        <v>3</v>
      </c>
      <c r="K540">
        <v>57842</v>
      </c>
      <c r="L540">
        <v>173526</v>
      </c>
      <c r="M540">
        <v>96976.89</v>
      </c>
      <c r="N540">
        <v>76549.11</v>
      </c>
      <c r="O540">
        <v>190795.99</v>
      </c>
    </row>
    <row r="541" spans="1:15" x14ac:dyDescent="0.25">
      <c r="A541" t="s">
        <v>1152</v>
      </c>
      <c r="B541" s="2">
        <v>45819</v>
      </c>
      <c r="C541" t="s">
        <v>16</v>
      </c>
      <c r="D541" t="s">
        <v>17</v>
      </c>
      <c r="E541" t="s">
        <v>18</v>
      </c>
      <c r="F541" t="s">
        <v>139</v>
      </c>
      <c r="G541" t="s">
        <v>1153</v>
      </c>
      <c r="H541" t="s">
        <v>21</v>
      </c>
      <c r="I541" t="s">
        <v>22</v>
      </c>
      <c r="J541">
        <v>14</v>
      </c>
      <c r="K541">
        <v>37742</v>
      </c>
      <c r="L541">
        <v>528388</v>
      </c>
      <c r="M541">
        <v>426233.28</v>
      </c>
      <c r="N541">
        <v>102154.72</v>
      </c>
      <c r="O541">
        <v>631438.12</v>
      </c>
    </row>
    <row r="542" spans="1:15" x14ac:dyDescent="0.25">
      <c r="A542" t="s">
        <v>1154</v>
      </c>
      <c r="B542" s="2">
        <v>45958</v>
      </c>
      <c r="C542" t="s">
        <v>31</v>
      </c>
      <c r="D542" t="s">
        <v>52</v>
      </c>
      <c r="E542" t="s">
        <v>53</v>
      </c>
      <c r="F542" t="s">
        <v>100</v>
      </c>
      <c r="G542" t="s">
        <v>1155</v>
      </c>
      <c r="H542" t="s">
        <v>70</v>
      </c>
      <c r="I542" t="s">
        <v>124</v>
      </c>
      <c r="J542">
        <v>3</v>
      </c>
      <c r="K542">
        <v>33487</v>
      </c>
      <c r="L542">
        <v>100461</v>
      </c>
      <c r="M542">
        <v>73411.75</v>
      </c>
      <c r="N542">
        <v>27049.25</v>
      </c>
      <c r="O542">
        <v>108040.42</v>
      </c>
    </row>
    <row r="543" spans="1:15" x14ac:dyDescent="0.25">
      <c r="A543" t="s">
        <v>1156</v>
      </c>
      <c r="B543" s="2">
        <v>46094</v>
      </c>
      <c r="C543" t="s">
        <v>45</v>
      </c>
      <c r="D543" t="s">
        <v>57</v>
      </c>
      <c r="E543" t="s">
        <v>58</v>
      </c>
      <c r="F543" t="s">
        <v>142</v>
      </c>
      <c r="G543" t="s">
        <v>1157</v>
      </c>
      <c r="H543" t="s">
        <v>65</v>
      </c>
      <c r="I543" t="s">
        <v>154</v>
      </c>
      <c r="J543">
        <v>18</v>
      </c>
      <c r="K543">
        <v>5641</v>
      </c>
      <c r="L543">
        <v>101538</v>
      </c>
      <c r="M543">
        <v>78669.81</v>
      </c>
      <c r="N543">
        <v>22868.19</v>
      </c>
      <c r="O543">
        <v>117625.44</v>
      </c>
    </row>
    <row r="544" spans="1:15" x14ac:dyDescent="0.25">
      <c r="A544" t="s">
        <v>1158</v>
      </c>
      <c r="B544" s="2">
        <v>46081</v>
      </c>
      <c r="C544" t="s">
        <v>16</v>
      </c>
      <c r="D544" t="s">
        <v>17</v>
      </c>
      <c r="E544" t="s">
        <v>18</v>
      </c>
      <c r="F544" t="s">
        <v>186</v>
      </c>
      <c r="G544" t="s">
        <v>1159</v>
      </c>
      <c r="H544" t="s">
        <v>38</v>
      </c>
      <c r="I544" t="s">
        <v>50</v>
      </c>
      <c r="J544">
        <v>19</v>
      </c>
      <c r="K544">
        <v>63843</v>
      </c>
      <c r="L544">
        <v>1213017</v>
      </c>
      <c r="M544">
        <v>898389.61</v>
      </c>
      <c r="N544">
        <v>314627.39</v>
      </c>
      <c r="O544">
        <v>1214794.76</v>
      </c>
    </row>
    <row r="545" spans="1:15" x14ac:dyDescent="0.25">
      <c r="A545" t="s">
        <v>1160</v>
      </c>
      <c r="B545" s="2">
        <v>45796</v>
      </c>
      <c r="C545" t="s">
        <v>16</v>
      </c>
      <c r="D545" t="s">
        <v>17</v>
      </c>
      <c r="E545" t="s">
        <v>18</v>
      </c>
      <c r="F545" t="s">
        <v>115</v>
      </c>
      <c r="G545" t="s">
        <v>1161</v>
      </c>
      <c r="H545" t="s">
        <v>38</v>
      </c>
      <c r="I545" t="s">
        <v>50</v>
      </c>
      <c r="J545">
        <v>19</v>
      </c>
      <c r="K545">
        <v>18244</v>
      </c>
      <c r="L545">
        <v>346636</v>
      </c>
      <c r="M545">
        <v>250759.4</v>
      </c>
      <c r="N545">
        <v>95876.6</v>
      </c>
      <c r="O545">
        <v>353457.68</v>
      </c>
    </row>
    <row r="546" spans="1:15" x14ac:dyDescent="0.25">
      <c r="A546" t="s">
        <v>1162</v>
      </c>
      <c r="B546" s="2">
        <v>45662</v>
      </c>
      <c r="C546" t="s">
        <v>45</v>
      </c>
      <c r="D546" t="s">
        <v>80</v>
      </c>
      <c r="E546" t="s">
        <v>81</v>
      </c>
      <c r="F546" t="s">
        <v>142</v>
      </c>
      <c r="G546" t="s">
        <v>1163</v>
      </c>
      <c r="H546" t="s">
        <v>65</v>
      </c>
      <c r="I546" t="s">
        <v>66</v>
      </c>
      <c r="J546">
        <v>15</v>
      </c>
      <c r="K546">
        <v>70837</v>
      </c>
      <c r="L546">
        <v>1062555</v>
      </c>
      <c r="M546">
        <v>739795.9</v>
      </c>
      <c r="N546">
        <v>322759.09999999998</v>
      </c>
      <c r="O546">
        <v>1246114.55</v>
      </c>
    </row>
    <row r="547" spans="1:15" x14ac:dyDescent="0.25">
      <c r="A547" t="s">
        <v>1164</v>
      </c>
      <c r="B547" s="2">
        <v>46293</v>
      </c>
      <c r="C547" t="s">
        <v>31</v>
      </c>
      <c r="D547" t="s">
        <v>52</v>
      </c>
      <c r="E547" t="s">
        <v>53</v>
      </c>
      <c r="F547" t="s">
        <v>27</v>
      </c>
      <c r="G547" t="s">
        <v>1165</v>
      </c>
      <c r="H547" t="s">
        <v>38</v>
      </c>
      <c r="I547" t="s">
        <v>50</v>
      </c>
      <c r="J547">
        <v>20</v>
      </c>
      <c r="K547">
        <v>31958</v>
      </c>
      <c r="L547">
        <v>639160</v>
      </c>
      <c r="M547">
        <v>466805.15</v>
      </c>
      <c r="N547">
        <v>172354.85</v>
      </c>
      <c r="O547">
        <v>645527.82999999996</v>
      </c>
    </row>
    <row r="548" spans="1:15" x14ac:dyDescent="0.25">
      <c r="A548" t="s">
        <v>1166</v>
      </c>
      <c r="B548" s="2">
        <v>46287</v>
      </c>
      <c r="C548" t="s">
        <v>24</v>
      </c>
      <c r="D548" t="s">
        <v>62</v>
      </c>
      <c r="E548" t="s">
        <v>63</v>
      </c>
      <c r="F548" t="s">
        <v>100</v>
      </c>
      <c r="G548" t="s">
        <v>1167</v>
      </c>
      <c r="H548" t="s">
        <v>65</v>
      </c>
      <c r="I548" t="s">
        <v>154</v>
      </c>
      <c r="J548">
        <v>17</v>
      </c>
      <c r="K548">
        <v>68462</v>
      </c>
      <c r="L548">
        <v>1163854</v>
      </c>
      <c r="M548">
        <v>772673.38</v>
      </c>
      <c r="N548">
        <v>391180.62</v>
      </c>
      <c r="O548">
        <v>1159335.6299999999</v>
      </c>
    </row>
    <row r="549" spans="1:15" x14ac:dyDescent="0.25">
      <c r="A549" t="s">
        <v>1168</v>
      </c>
      <c r="B549" s="2">
        <v>45974</v>
      </c>
      <c r="C549" t="s">
        <v>24</v>
      </c>
      <c r="D549" t="s">
        <v>62</v>
      </c>
      <c r="E549" t="s">
        <v>73</v>
      </c>
      <c r="F549" t="s">
        <v>42</v>
      </c>
      <c r="G549" t="s">
        <v>1169</v>
      </c>
      <c r="H549" t="s">
        <v>38</v>
      </c>
      <c r="I549" t="s">
        <v>39</v>
      </c>
      <c r="J549">
        <v>14</v>
      </c>
      <c r="K549">
        <v>51153</v>
      </c>
      <c r="L549">
        <v>716142</v>
      </c>
      <c r="M549">
        <v>521955.2</v>
      </c>
      <c r="N549">
        <v>194186.8</v>
      </c>
      <c r="O549">
        <v>730677.54</v>
      </c>
    </row>
    <row r="550" spans="1:15" x14ac:dyDescent="0.25">
      <c r="A550" t="s">
        <v>1170</v>
      </c>
      <c r="B550" s="2">
        <v>46249</v>
      </c>
      <c r="C550" t="s">
        <v>16</v>
      </c>
      <c r="D550" t="s">
        <v>17</v>
      </c>
      <c r="E550" t="s">
        <v>18</v>
      </c>
      <c r="F550" t="s">
        <v>100</v>
      </c>
      <c r="G550" t="s">
        <v>1171</v>
      </c>
      <c r="H550" t="s">
        <v>21</v>
      </c>
      <c r="I550" t="s">
        <v>22</v>
      </c>
      <c r="J550">
        <v>3</v>
      </c>
      <c r="K550">
        <v>79365</v>
      </c>
      <c r="L550">
        <v>238095</v>
      </c>
      <c r="M550">
        <v>191846.64</v>
      </c>
      <c r="N550">
        <v>46248.36</v>
      </c>
      <c r="O550">
        <v>283224.02</v>
      </c>
    </row>
    <row r="551" spans="1:15" x14ac:dyDescent="0.25">
      <c r="A551" t="s">
        <v>1172</v>
      </c>
      <c r="B551" s="2">
        <v>46109</v>
      </c>
      <c r="C551" t="s">
        <v>24</v>
      </c>
      <c r="D551" t="s">
        <v>25</v>
      </c>
      <c r="E551" t="s">
        <v>26</v>
      </c>
      <c r="F551" t="s">
        <v>115</v>
      </c>
      <c r="G551" t="s">
        <v>1173</v>
      </c>
      <c r="H551" t="s">
        <v>65</v>
      </c>
      <c r="I551" t="s">
        <v>154</v>
      </c>
      <c r="J551">
        <v>11</v>
      </c>
      <c r="K551">
        <v>33578</v>
      </c>
      <c r="L551">
        <v>369358</v>
      </c>
      <c r="M551">
        <v>203816.4</v>
      </c>
      <c r="N551">
        <v>165541.6</v>
      </c>
      <c r="O551">
        <v>375004.36</v>
      </c>
    </row>
    <row r="552" spans="1:15" x14ac:dyDescent="0.25">
      <c r="A552" t="s">
        <v>1174</v>
      </c>
      <c r="B552" s="2">
        <v>46078</v>
      </c>
      <c r="C552" t="s">
        <v>31</v>
      </c>
      <c r="D552" t="s">
        <v>52</v>
      </c>
      <c r="E552" t="s">
        <v>53</v>
      </c>
      <c r="F552" t="s">
        <v>186</v>
      </c>
      <c r="G552" t="s">
        <v>1175</v>
      </c>
      <c r="H552" t="s">
        <v>21</v>
      </c>
      <c r="I552" t="s">
        <v>91</v>
      </c>
      <c r="J552">
        <v>4</v>
      </c>
      <c r="K552">
        <v>60542</v>
      </c>
      <c r="L552">
        <v>242168</v>
      </c>
      <c r="M552">
        <v>170610.86</v>
      </c>
      <c r="N552">
        <v>71557.14</v>
      </c>
      <c r="O552">
        <v>289631.33</v>
      </c>
    </row>
    <row r="553" spans="1:15" x14ac:dyDescent="0.25">
      <c r="A553" t="s">
        <v>1176</v>
      </c>
      <c r="B553" s="2">
        <v>45679</v>
      </c>
      <c r="C553" t="s">
        <v>16</v>
      </c>
      <c r="D553" t="s">
        <v>110</v>
      </c>
      <c r="E553" t="s">
        <v>111</v>
      </c>
      <c r="F553" t="s">
        <v>34</v>
      </c>
      <c r="G553" t="s">
        <v>1177</v>
      </c>
      <c r="H553" t="s">
        <v>65</v>
      </c>
      <c r="I553" t="s">
        <v>113</v>
      </c>
      <c r="J553">
        <v>4</v>
      </c>
      <c r="K553">
        <v>69065</v>
      </c>
      <c r="L553">
        <v>276260</v>
      </c>
      <c r="M553">
        <v>194402.3</v>
      </c>
      <c r="N553">
        <v>81857.7</v>
      </c>
      <c r="O553">
        <v>295710.90000000002</v>
      </c>
    </row>
    <row r="554" spans="1:15" x14ac:dyDescent="0.25">
      <c r="A554" t="s">
        <v>1178</v>
      </c>
      <c r="B554" s="2">
        <v>45683</v>
      </c>
      <c r="C554" t="s">
        <v>31</v>
      </c>
      <c r="D554" t="s">
        <v>32</v>
      </c>
      <c r="E554" t="s">
        <v>33</v>
      </c>
      <c r="F554" t="s">
        <v>86</v>
      </c>
      <c r="G554" t="s">
        <v>1179</v>
      </c>
      <c r="H554" t="s">
        <v>65</v>
      </c>
      <c r="I554" t="s">
        <v>113</v>
      </c>
      <c r="J554">
        <v>11</v>
      </c>
      <c r="K554">
        <v>45163</v>
      </c>
      <c r="L554">
        <v>496793</v>
      </c>
      <c r="M554">
        <v>278078.75</v>
      </c>
      <c r="N554">
        <v>218714.25</v>
      </c>
      <c r="O554">
        <v>537840.85</v>
      </c>
    </row>
    <row r="555" spans="1:15" x14ac:dyDescent="0.25">
      <c r="A555" t="s">
        <v>1180</v>
      </c>
      <c r="B555" s="2">
        <v>45786</v>
      </c>
      <c r="C555" t="s">
        <v>16</v>
      </c>
      <c r="D555" t="s">
        <v>110</v>
      </c>
      <c r="E555" t="s">
        <v>111</v>
      </c>
      <c r="F555" t="s">
        <v>86</v>
      </c>
      <c r="G555" t="s">
        <v>1181</v>
      </c>
      <c r="H555" t="s">
        <v>21</v>
      </c>
      <c r="I555" t="s">
        <v>29</v>
      </c>
      <c r="J555">
        <v>14</v>
      </c>
      <c r="K555">
        <v>1362</v>
      </c>
      <c r="L555">
        <v>19068</v>
      </c>
      <c r="M555">
        <v>13340.04</v>
      </c>
      <c r="N555">
        <v>5727.96</v>
      </c>
      <c r="O555">
        <v>20273.77</v>
      </c>
    </row>
    <row r="556" spans="1:15" x14ac:dyDescent="0.25">
      <c r="A556" t="s">
        <v>1182</v>
      </c>
      <c r="B556" s="2">
        <v>45734</v>
      </c>
      <c r="C556" t="s">
        <v>16</v>
      </c>
      <c r="D556" t="s">
        <v>84</v>
      </c>
      <c r="E556" t="s">
        <v>85</v>
      </c>
      <c r="F556" t="s">
        <v>115</v>
      </c>
      <c r="G556" t="s">
        <v>1183</v>
      </c>
      <c r="H556" t="s">
        <v>70</v>
      </c>
      <c r="I556" t="s">
        <v>121</v>
      </c>
      <c r="J556">
        <v>14</v>
      </c>
      <c r="K556">
        <v>9355</v>
      </c>
      <c r="L556">
        <v>130970</v>
      </c>
      <c r="M556">
        <v>104875.84</v>
      </c>
      <c r="N556">
        <v>26094.16</v>
      </c>
      <c r="O556">
        <v>139386.43</v>
      </c>
    </row>
    <row r="557" spans="1:15" x14ac:dyDescent="0.25">
      <c r="A557" t="s">
        <v>1184</v>
      </c>
      <c r="B557" s="2">
        <v>45961</v>
      </c>
      <c r="C557" t="s">
        <v>24</v>
      </c>
      <c r="D557" t="s">
        <v>62</v>
      </c>
      <c r="E557" t="s">
        <v>73</v>
      </c>
      <c r="F557" t="s">
        <v>74</v>
      </c>
      <c r="G557" t="s">
        <v>1185</v>
      </c>
      <c r="H557" t="s">
        <v>70</v>
      </c>
      <c r="I557" t="s">
        <v>121</v>
      </c>
      <c r="J557">
        <v>18</v>
      </c>
      <c r="K557">
        <v>48635</v>
      </c>
      <c r="L557">
        <v>875430</v>
      </c>
      <c r="M557">
        <v>709144.08</v>
      </c>
      <c r="N557">
        <v>166285.92000000001</v>
      </c>
      <c r="O557">
        <v>802328.31</v>
      </c>
    </row>
    <row r="558" spans="1:15" x14ac:dyDescent="0.25">
      <c r="A558" t="s">
        <v>1186</v>
      </c>
      <c r="B558" s="2">
        <v>46204</v>
      </c>
      <c r="C558" t="s">
        <v>31</v>
      </c>
      <c r="D558" t="s">
        <v>32</v>
      </c>
      <c r="E558" t="s">
        <v>33</v>
      </c>
      <c r="F558" t="s">
        <v>93</v>
      </c>
      <c r="G558" t="s">
        <v>1187</v>
      </c>
      <c r="H558" t="s">
        <v>70</v>
      </c>
      <c r="I558" t="s">
        <v>124</v>
      </c>
      <c r="J558">
        <v>8</v>
      </c>
      <c r="K558">
        <v>31635</v>
      </c>
      <c r="L558">
        <v>253080</v>
      </c>
      <c r="M558">
        <v>179853.35</v>
      </c>
      <c r="N558">
        <v>73226.649999999994</v>
      </c>
      <c r="O558">
        <v>248151.76</v>
      </c>
    </row>
    <row r="559" spans="1:15" x14ac:dyDescent="0.25">
      <c r="A559" t="s">
        <v>1188</v>
      </c>
      <c r="B559" s="2">
        <v>46124</v>
      </c>
      <c r="C559" t="s">
        <v>16</v>
      </c>
      <c r="D559" t="s">
        <v>84</v>
      </c>
      <c r="E559" t="s">
        <v>85</v>
      </c>
      <c r="F559" t="s">
        <v>100</v>
      </c>
      <c r="G559" t="s">
        <v>1189</v>
      </c>
      <c r="H559" t="s">
        <v>65</v>
      </c>
      <c r="I559" t="s">
        <v>154</v>
      </c>
      <c r="J559">
        <v>8</v>
      </c>
      <c r="K559">
        <v>3419</v>
      </c>
      <c r="L559">
        <v>27352</v>
      </c>
      <c r="M559">
        <v>16101.34</v>
      </c>
      <c r="N559">
        <v>11250.66</v>
      </c>
      <c r="O559">
        <v>26924.35</v>
      </c>
    </row>
    <row r="560" spans="1:15" x14ac:dyDescent="0.25">
      <c r="A560" t="s">
        <v>1190</v>
      </c>
      <c r="B560" s="2">
        <v>46164</v>
      </c>
      <c r="C560" t="s">
        <v>16</v>
      </c>
      <c r="D560" t="s">
        <v>17</v>
      </c>
      <c r="E560" t="s">
        <v>18</v>
      </c>
      <c r="F560" t="s">
        <v>27</v>
      </c>
      <c r="G560" t="s">
        <v>1191</v>
      </c>
      <c r="H560" t="s">
        <v>70</v>
      </c>
      <c r="I560" t="s">
        <v>71</v>
      </c>
      <c r="J560">
        <v>1</v>
      </c>
      <c r="K560">
        <v>72092</v>
      </c>
      <c r="L560">
        <v>72092</v>
      </c>
      <c r="M560">
        <v>56380.37</v>
      </c>
      <c r="N560">
        <v>15711.63</v>
      </c>
      <c r="O560">
        <v>67206.28</v>
      </c>
    </row>
    <row r="561" spans="1:15" x14ac:dyDescent="0.25">
      <c r="A561" t="s">
        <v>1192</v>
      </c>
      <c r="B561" s="2">
        <v>46156</v>
      </c>
      <c r="C561" t="s">
        <v>31</v>
      </c>
      <c r="D561" t="s">
        <v>41</v>
      </c>
      <c r="E561" t="s">
        <v>41</v>
      </c>
      <c r="F561" t="s">
        <v>48</v>
      </c>
      <c r="G561" t="s">
        <v>1193</v>
      </c>
      <c r="H561" t="s">
        <v>70</v>
      </c>
      <c r="I561" t="s">
        <v>124</v>
      </c>
      <c r="J561">
        <v>3</v>
      </c>
      <c r="K561">
        <v>3247</v>
      </c>
      <c r="L561">
        <v>9741</v>
      </c>
      <c r="M561">
        <v>7680.7</v>
      </c>
      <c r="N561">
        <v>2060.3000000000002</v>
      </c>
      <c r="O561">
        <v>11008.76</v>
      </c>
    </row>
    <row r="562" spans="1:15" x14ac:dyDescent="0.25">
      <c r="A562" t="s">
        <v>1194</v>
      </c>
      <c r="B562" s="2">
        <v>46171</v>
      </c>
      <c r="C562" t="s">
        <v>16</v>
      </c>
      <c r="D562" t="s">
        <v>17</v>
      </c>
      <c r="E562" t="s">
        <v>18</v>
      </c>
      <c r="F562" t="s">
        <v>54</v>
      </c>
      <c r="G562" t="s">
        <v>1195</v>
      </c>
      <c r="H562" t="s">
        <v>21</v>
      </c>
      <c r="I562" t="s">
        <v>22</v>
      </c>
      <c r="J562">
        <v>15</v>
      </c>
      <c r="K562">
        <v>39399</v>
      </c>
      <c r="L562">
        <v>590985</v>
      </c>
      <c r="M562">
        <v>343450.96</v>
      </c>
      <c r="N562">
        <v>247534.04</v>
      </c>
      <c r="O562">
        <v>588197</v>
      </c>
    </row>
    <row r="563" spans="1:15" x14ac:dyDescent="0.25">
      <c r="A563" t="s">
        <v>1196</v>
      </c>
      <c r="B563" s="2">
        <v>46067</v>
      </c>
      <c r="C563" t="s">
        <v>45</v>
      </c>
      <c r="D563" t="s">
        <v>46</v>
      </c>
      <c r="E563" t="s">
        <v>47</v>
      </c>
      <c r="F563" t="s">
        <v>54</v>
      </c>
      <c r="G563" t="s">
        <v>1197</v>
      </c>
      <c r="H563" t="s">
        <v>21</v>
      </c>
      <c r="I563" t="s">
        <v>91</v>
      </c>
      <c r="J563">
        <v>14</v>
      </c>
      <c r="K563">
        <v>75388</v>
      </c>
      <c r="L563">
        <v>1055432</v>
      </c>
      <c r="M563">
        <v>868783.82</v>
      </c>
      <c r="N563">
        <v>186648.18</v>
      </c>
      <c r="O563">
        <v>1193688.76</v>
      </c>
    </row>
    <row r="564" spans="1:15" x14ac:dyDescent="0.25">
      <c r="A564" t="s">
        <v>1198</v>
      </c>
      <c r="B564" s="2">
        <v>46044</v>
      </c>
      <c r="C564" t="s">
        <v>24</v>
      </c>
      <c r="D564" t="s">
        <v>62</v>
      </c>
      <c r="E564" t="s">
        <v>73</v>
      </c>
      <c r="F564" t="s">
        <v>115</v>
      </c>
      <c r="G564" t="s">
        <v>1199</v>
      </c>
      <c r="H564" t="s">
        <v>70</v>
      </c>
      <c r="I564" t="s">
        <v>121</v>
      </c>
      <c r="J564">
        <v>7</v>
      </c>
      <c r="K564">
        <v>28611</v>
      </c>
      <c r="L564">
        <v>200277</v>
      </c>
      <c r="M564">
        <v>157805.79</v>
      </c>
      <c r="N564">
        <v>42471.21</v>
      </c>
      <c r="O564">
        <v>210117.76000000001</v>
      </c>
    </row>
    <row r="565" spans="1:15" x14ac:dyDescent="0.25">
      <c r="A565" t="s">
        <v>1200</v>
      </c>
      <c r="B565" s="2">
        <v>46105</v>
      </c>
      <c r="C565" t="s">
        <v>24</v>
      </c>
      <c r="D565" t="s">
        <v>25</v>
      </c>
      <c r="E565" t="s">
        <v>26</v>
      </c>
      <c r="F565" t="s">
        <v>48</v>
      </c>
      <c r="G565" t="s">
        <v>1201</v>
      </c>
      <c r="H565" t="s">
        <v>65</v>
      </c>
      <c r="I565" t="s">
        <v>154</v>
      </c>
      <c r="J565">
        <v>2</v>
      </c>
      <c r="K565">
        <v>62971</v>
      </c>
      <c r="L565">
        <v>125942</v>
      </c>
      <c r="M565">
        <v>81836.62</v>
      </c>
      <c r="N565">
        <v>44105.38</v>
      </c>
      <c r="O565">
        <v>146110.47</v>
      </c>
    </row>
    <row r="566" spans="1:15" x14ac:dyDescent="0.25">
      <c r="A566" t="s">
        <v>1202</v>
      </c>
      <c r="B566" s="2">
        <v>46225</v>
      </c>
      <c r="C566" t="s">
        <v>24</v>
      </c>
      <c r="D566" t="s">
        <v>62</v>
      </c>
      <c r="E566" t="s">
        <v>73</v>
      </c>
      <c r="F566" t="s">
        <v>115</v>
      </c>
      <c r="G566" t="s">
        <v>1203</v>
      </c>
      <c r="H566" t="s">
        <v>70</v>
      </c>
      <c r="I566" t="s">
        <v>71</v>
      </c>
      <c r="J566">
        <v>9</v>
      </c>
      <c r="K566">
        <v>13318</v>
      </c>
      <c r="L566">
        <v>119862</v>
      </c>
      <c r="M566">
        <v>73068.73</v>
      </c>
      <c r="N566">
        <v>46793.27</v>
      </c>
      <c r="O566">
        <v>109027.4</v>
      </c>
    </row>
    <row r="567" spans="1:15" x14ac:dyDescent="0.25">
      <c r="A567" t="s">
        <v>1204</v>
      </c>
      <c r="B567" s="2">
        <v>45770</v>
      </c>
      <c r="C567" t="s">
        <v>45</v>
      </c>
      <c r="D567" t="s">
        <v>57</v>
      </c>
      <c r="E567" t="s">
        <v>58</v>
      </c>
      <c r="F567" t="s">
        <v>86</v>
      </c>
      <c r="G567" t="s">
        <v>1205</v>
      </c>
      <c r="H567" t="s">
        <v>65</v>
      </c>
      <c r="I567" t="s">
        <v>154</v>
      </c>
      <c r="J567">
        <v>5</v>
      </c>
      <c r="K567">
        <v>57681</v>
      </c>
      <c r="L567">
        <v>288405</v>
      </c>
      <c r="M567">
        <v>227797.89</v>
      </c>
      <c r="N567">
        <v>60607.11</v>
      </c>
      <c r="O567">
        <v>290691.33</v>
      </c>
    </row>
    <row r="568" spans="1:15" x14ac:dyDescent="0.25">
      <c r="A568" t="s">
        <v>1206</v>
      </c>
      <c r="B568" s="2">
        <v>45887</v>
      </c>
      <c r="C568" t="s">
        <v>24</v>
      </c>
      <c r="D568" t="s">
        <v>62</v>
      </c>
      <c r="E568" t="s">
        <v>63</v>
      </c>
      <c r="F568" t="s">
        <v>42</v>
      </c>
      <c r="G568" t="s">
        <v>1207</v>
      </c>
      <c r="H568" t="s">
        <v>38</v>
      </c>
      <c r="I568" t="s">
        <v>50</v>
      </c>
      <c r="J568">
        <v>5</v>
      </c>
      <c r="K568">
        <v>27513</v>
      </c>
      <c r="L568">
        <v>137565</v>
      </c>
      <c r="M568">
        <v>94909.66</v>
      </c>
      <c r="N568">
        <v>42655.34</v>
      </c>
      <c r="O568">
        <v>143766.47</v>
      </c>
    </row>
    <row r="569" spans="1:15" x14ac:dyDescent="0.25">
      <c r="A569" t="s">
        <v>1208</v>
      </c>
      <c r="B569" s="2">
        <v>46269</v>
      </c>
      <c r="C569" t="s">
        <v>31</v>
      </c>
      <c r="D569" t="s">
        <v>32</v>
      </c>
      <c r="E569" t="s">
        <v>33</v>
      </c>
      <c r="F569" t="s">
        <v>27</v>
      </c>
      <c r="G569" t="s">
        <v>1209</v>
      </c>
      <c r="H569" t="s">
        <v>38</v>
      </c>
      <c r="I569" t="s">
        <v>78</v>
      </c>
      <c r="J569">
        <v>7</v>
      </c>
      <c r="K569">
        <v>26874</v>
      </c>
      <c r="L569">
        <v>188118</v>
      </c>
      <c r="M569">
        <v>149641.94</v>
      </c>
      <c r="N569">
        <v>38476.06</v>
      </c>
      <c r="O569">
        <v>171679.3</v>
      </c>
    </row>
    <row r="570" spans="1:15" x14ac:dyDescent="0.25">
      <c r="A570" t="s">
        <v>1210</v>
      </c>
      <c r="B570" s="2">
        <v>46107</v>
      </c>
      <c r="C570" t="s">
        <v>45</v>
      </c>
      <c r="D570" t="s">
        <v>80</v>
      </c>
      <c r="E570" t="s">
        <v>81</v>
      </c>
      <c r="F570" t="s">
        <v>115</v>
      </c>
      <c r="G570" t="s">
        <v>1211</v>
      </c>
      <c r="H570" t="s">
        <v>65</v>
      </c>
      <c r="I570" t="s">
        <v>113</v>
      </c>
      <c r="J570">
        <v>15</v>
      </c>
      <c r="K570">
        <v>26837</v>
      </c>
      <c r="L570">
        <v>402555</v>
      </c>
      <c r="M570">
        <v>272080.65999999997</v>
      </c>
      <c r="N570">
        <v>130474.34</v>
      </c>
      <c r="O570">
        <v>383578.34</v>
      </c>
    </row>
    <row r="571" spans="1:15" x14ac:dyDescent="0.25">
      <c r="A571" t="s">
        <v>1212</v>
      </c>
      <c r="B571" s="2">
        <v>45997</v>
      </c>
      <c r="C571" t="s">
        <v>31</v>
      </c>
      <c r="D571" t="s">
        <v>41</v>
      </c>
      <c r="E571" t="s">
        <v>41</v>
      </c>
      <c r="F571" t="s">
        <v>93</v>
      </c>
      <c r="G571" t="s">
        <v>1213</v>
      </c>
      <c r="H571" t="s">
        <v>38</v>
      </c>
      <c r="I571" t="s">
        <v>39</v>
      </c>
      <c r="J571">
        <v>17</v>
      </c>
      <c r="K571">
        <v>69875</v>
      </c>
      <c r="L571">
        <v>1187875</v>
      </c>
      <c r="M571">
        <v>974401.08</v>
      </c>
      <c r="N571">
        <v>213473.92000000001</v>
      </c>
      <c r="O571">
        <v>1216913.76</v>
      </c>
    </row>
    <row r="572" spans="1:15" x14ac:dyDescent="0.25">
      <c r="A572" t="s">
        <v>1214</v>
      </c>
      <c r="B572" s="2">
        <v>45960</v>
      </c>
      <c r="C572" t="s">
        <v>31</v>
      </c>
      <c r="D572" t="s">
        <v>32</v>
      </c>
      <c r="E572" t="s">
        <v>33</v>
      </c>
      <c r="F572" t="s">
        <v>68</v>
      </c>
      <c r="G572" t="s">
        <v>1215</v>
      </c>
      <c r="H572" t="s">
        <v>38</v>
      </c>
      <c r="I572" t="s">
        <v>39</v>
      </c>
      <c r="J572">
        <v>13</v>
      </c>
      <c r="K572">
        <v>53239</v>
      </c>
      <c r="L572">
        <v>692107</v>
      </c>
      <c r="M572">
        <v>525169.11</v>
      </c>
      <c r="N572">
        <v>166937.89000000001</v>
      </c>
      <c r="O572">
        <v>796783.85</v>
      </c>
    </row>
    <row r="573" spans="1:15" x14ac:dyDescent="0.25">
      <c r="A573" t="s">
        <v>1216</v>
      </c>
      <c r="B573" s="2">
        <v>46230</v>
      </c>
      <c r="C573" t="s">
        <v>16</v>
      </c>
      <c r="D573" t="s">
        <v>17</v>
      </c>
      <c r="E573" t="s">
        <v>18</v>
      </c>
      <c r="F573" t="s">
        <v>68</v>
      </c>
      <c r="G573" t="s">
        <v>1217</v>
      </c>
      <c r="H573" t="s">
        <v>65</v>
      </c>
      <c r="I573" t="s">
        <v>66</v>
      </c>
      <c r="J573">
        <v>7</v>
      </c>
      <c r="K573">
        <v>31154</v>
      </c>
      <c r="L573">
        <v>218078</v>
      </c>
      <c r="M573">
        <v>185209.16</v>
      </c>
      <c r="N573">
        <v>32868.839999999997</v>
      </c>
      <c r="O573">
        <v>246521.24</v>
      </c>
    </row>
    <row r="574" spans="1:15" x14ac:dyDescent="0.25">
      <c r="A574" t="s">
        <v>1218</v>
      </c>
      <c r="B574" s="2">
        <v>46128</v>
      </c>
      <c r="C574" t="s">
        <v>45</v>
      </c>
      <c r="D574" t="s">
        <v>57</v>
      </c>
      <c r="E574" t="s">
        <v>58</v>
      </c>
      <c r="F574" t="s">
        <v>142</v>
      </c>
      <c r="G574" t="s">
        <v>884</v>
      </c>
      <c r="H574" t="s">
        <v>70</v>
      </c>
      <c r="I574" t="s">
        <v>124</v>
      </c>
      <c r="J574">
        <v>13</v>
      </c>
      <c r="K574">
        <v>53959</v>
      </c>
      <c r="L574">
        <v>701467</v>
      </c>
      <c r="M574">
        <v>451955.41</v>
      </c>
      <c r="N574">
        <v>249511.59</v>
      </c>
      <c r="O574">
        <v>717178.89</v>
      </c>
    </row>
    <row r="575" spans="1:15" x14ac:dyDescent="0.25">
      <c r="A575" t="s">
        <v>1219</v>
      </c>
      <c r="B575" s="2">
        <v>46140</v>
      </c>
      <c r="C575" t="s">
        <v>24</v>
      </c>
      <c r="D575" t="s">
        <v>25</v>
      </c>
      <c r="E575" t="s">
        <v>26</v>
      </c>
      <c r="F575" t="s">
        <v>107</v>
      </c>
      <c r="G575" t="s">
        <v>1220</v>
      </c>
      <c r="H575" t="s">
        <v>70</v>
      </c>
      <c r="I575" t="s">
        <v>71</v>
      </c>
      <c r="J575">
        <v>19</v>
      </c>
      <c r="K575">
        <v>17854</v>
      </c>
      <c r="L575">
        <v>339226</v>
      </c>
      <c r="M575">
        <v>189629.23</v>
      </c>
      <c r="N575">
        <v>149596.76999999999</v>
      </c>
      <c r="O575">
        <v>360331.3</v>
      </c>
    </row>
    <row r="576" spans="1:15" x14ac:dyDescent="0.25">
      <c r="A576" t="s">
        <v>1221</v>
      </c>
      <c r="B576" s="2">
        <v>46187</v>
      </c>
      <c r="C576" t="s">
        <v>16</v>
      </c>
      <c r="D576" t="s">
        <v>84</v>
      </c>
      <c r="E576" t="s">
        <v>85</v>
      </c>
      <c r="F576" t="s">
        <v>54</v>
      </c>
      <c r="G576" t="s">
        <v>1222</v>
      </c>
      <c r="H576" t="s">
        <v>70</v>
      </c>
      <c r="I576" t="s">
        <v>71</v>
      </c>
      <c r="J576">
        <v>14</v>
      </c>
      <c r="K576">
        <v>17229</v>
      </c>
      <c r="L576">
        <v>241206</v>
      </c>
      <c r="M576">
        <v>194197.37</v>
      </c>
      <c r="N576">
        <v>47008.63</v>
      </c>
      <c r="O576">
        <v>276064.86</v>
      </c>
    </row>
    <row r="577" spans="1:15" x14ac:dyDescent="0.25">
      <c r="A577" t="s">
        <v>1223</v>
      </c>
      <c r="B577" s="2">
        <v>46245</v>
      </c>
      <c r="C577" t="s">
        <v>31</v>
      </c>
      <c r="D577" t="s">
        <v>41</v>
      </c>
      <c r="E577" t="s">
        <v>41</v>
      </c>
      <c r="F577" t="s">
        <v>54</v>
      </c>
      <c r="G577" t="s">
        <v>1224</v>
      </c>
      <c r="H577" t="s">
        <v>38</v>
      </c>
      <c r="I577" t="s">
        <v>39</v>
      </c>
      <c r="J577">
        <v>5</v>
      </c>
      <c r="K577">
        <v>41525</v>
      </c>
      <c r="L577">
        <v>207625</v>
      </c>
      <c r="M577">
        <v>160633.79</v>
      </c>
      <c r="N577">
        <v>46991.21</v>
      </c>
      <c r="O577">
        <v>214364.96</v>
      </c>
    </row>
    <row r="578" spans="1:15" x14ac:dyDescent="0.25">
      <c r="A578" t="s">
        <v>1225</v>
      </c>
      <c r="B578" s="2">
        <v>45700</v>
      </c>
      <c r="C578" t="s">
        <v>31</v>
      </c>
      <c r="D578" t="s">
        <v>41</v>
      </c>
      <c r="E578" t="s">
        <v>41</v>
      </c>
      <c r="F578" t="s">
        <v>27</v>
      </c>
      <c r="G578" t="s">
        <v>1226</v>
      </c>
      <c r="H578" t="s">
        <v>70</v>
      </c>
      <c r="I578" t="s">
        <v>124</v>
      </c>
      <c r="J578">
        <v>13</v>
      </c>
      <c r="K578">
        <v>21763</v>
      </c>
      <c r="L578">
        <v>282919</v>
      </c>
      <c r="M578">
        <v>171625.5</v>
      </c>
      <c r="N578">
        <v>111293.5</v>
      </c>
      <c r="O578">
        <v>255270.88</v>
      </c>
    </row>
    <row r="579" spans="1:15" x14ac:dyDescent="0.25">
      <c r="A579" t="s">
        <v>1227</v>
      </c>
      <c r="B579" s="2">
        <v>45993</v>
      </c>
      <c r="C579" t="s">
        <v>31</v>
      </c>
      <c r="D579" t="s">
        <v>52</v>
      </c>
      <c r="E579" t="s">
        <v>53</v>
      </c>
      <c r="F579" t="s">
        <v>54</v>
      </c>
      <c r="G579" t="s">
        <v>1228</v>
      </c>
      <c r="H579" t="s">
        <v>38</v>
      </c>
      <c r="I579" t="s">
        <v>78</v>
      </c>
      <c r="J579">
        <v>5</v>
      </c>
      <c r="K579">
        <v>16558</v>
      </c>
      <c r="L579">
        <v>82790</v>
      </c>
      <c r="M579">
        <v>64099.42</v>
      </c>
      <c r="N579">
        <v>18690.580000000002</v>
      </c>
      <c r="O579">
        <v>85666.8</v>
      </c>
    </row>
    <row r="580" spans="1:15" x14ac:dyDescent="0.25">
      <c r="A580" t="s">
        <v>1229</v>
      </c>
      <c r="B580" s="2">
        <v>46054</v>
      </c>
      <c r="C580" t="s">
        <v>45</v>
      </c>
      <c r="D580" t="s">
        <v>46</v>
      </c>
      <c r="E580" t="s">
        <v>47</v>
      </c>
      <c r="F580" t="s">
        <v>34</v>
      </c>
      <c r="G580" t="s">
        <v>1230</v>
      </c>
      <c r="H580" t="s">
        <v>65</v>
      </c>
      <c r="I580" t="s">
        <v>66</v>
      </c>
      <c r="J580">
        <v>4</v>
      </c>
      <c r="K580">
        <v>20236</v>
      </c>
      <c r="L580">
        <v>80944</v>
      </c>
      <c r="M580">
        <v>46489.82</v>
      </c>
      <c r="N580">
        <v>34454.18</v>
      </c>
      <c r="O580">
        <v>81035.38</v>
      </c>
    </row>
    <row r="581" spans="1:15" x14ac:dyDescent="0.25">
      <c r="A581" t="s">
        <v>1231</v>
      </c>
      <c r="B581" s="2">
        <v>45658</v>
      </c>
      <c r="C581" t="s">
        <v>16</v>
      </c>
      <c r="D581" t="s">
        <v>84</v>
      </c>
      <c r="E581" t="s">
        <v>85</v>
      </c>
      <c r="F581" t="s">
        <v>93</v>
      </c>
      <c r="G581" t="s">
        <v>1232</v>
      </c>
      <c r="H581" t="s">
        <v>21</v>
      </c>
      <c r="I581" t="s">
        <v>91</v>
      </c>
      <c r="J581">
        <v>19</v>
      </c>
      <c r="K581">
        <v>79132</v>
      </c>
      <c r="L581">
        <v>1503508</v>
      </c>
      <c r="M581">
        <v>1215540.46</v>
      </c>
      <c r="N581">
        <v>287967.53999999998</v>
      </c>
      <c r="O581">
        <v>1692947.87</v>
      </c>
    </row>
    <row r="582" spans="1:15" x14ac:dyDescent="0.25">
      <c r="A582" t="s">
        <v>1233</v>
      </c>
      <c r="B582" s="2">
        <v>46112</v>
      </c>
      <c r="C582" t="s">
        <v>45</v>
      </c>
      <c r="D582" t="s">
        <v>80</v>
      </c>
      <c r="E582" t="s">
        <v>81</v>
      </c>
      <c r="F582" t="s">
        <v>89</v>
      </c>
      <c r="G582" t="s">
        <v>1234</v>
      </c>
      <c r="H582" t="s">
        <v>70</v>
      </c>
      <c r="I582" t="s">
        <v>121</v>
      </c>
      <c r="J582">
        <v>20</v>
      </c>
      <c r="K582">
        <v>45470</v>
      </c>
      <c r="L582">
        <v>909400</v>
      </c>
      <c r="M582">
        <v>634807.21</v>
      </c>
      <c r="N582">
        <v>274592.78999999998</v>
      </c>
      <c r="O582">
        <v>970670.91</v>
      </c>
    </row>
    <row r="583" spans="1:15" x14ac:dyDescent="0.25">
      <c r="A583" t="s">
        <v>1235</v>
      </c>
      <c r="B583" s="2">
        <v>46163</v>
      </c>
      <c r="C583" t="s">
        <v>31</v>
      </c>
      <c r="D583" t="s">
        <v>32</v>
      </c>
      <c r="E583" t="s">
        <v>33</v>
      </c>
      <c r="F583" t="s">
        <v>48</v>
      </c>
      <c r="G583" t="s">
        <v>1236</v>
      </c>
      <c r="H583" t="s">
        <v>65</v>
      </c>
      <c r="I583" t="s">
        <v>113</v>
      </c>
      <c r="J583">
        <v>9</v>
      </c>
      <c r="K583">
        <v>46050</v>
      </c>
      <c r="L583">
        <v>414450</v>
      </c>
      <c r="M583">
        <v>257180.77</v>
      </c>
      <c r="N583">
        <v>157269.23000000001</v>
      </c>
      <c r="O583">
        <v>433772.36</v>
      </c>
    </row>
    <row r="584" spans="1:15" x14ac:dyDescent="0.25">
      <c r="A584" t="s">
        <v>1237</v>
      </c>
      <c r="B584" s="2">
        <v>46117</v>
      </c>
      <c r="C584" t="s">
        <v>16</v>
      </c>
      <c r="D584" t="s">
        <v>110</v>
      </c>
      <c r="E584" t="s">
        <v>111</v>
      </c>
      <c r="F584" t="s">
        <v>89</v>
      </c>
      <c r="G584" t="s">
        <v>1238</v>
      </c>
      <c r="H584" t="s">
        <v>38</v>
      </c>
      <c r="I584" t="s">
        <v>50</v>
      </c>
      <c r="J584">
        <v>7</v>
      </c>
      <c r="K584">
        <v>25251</v>
      </c>
      <c r="L584">
        <v>176757</v>
      </c>
      <c r="M584">
        <v>130069.83</v>
      </c>
      <c r="N584">
        <v>46687.17</v>
      </c>
      <c r="O584">
        <v>203256.52</v>
      </c>
    </row>
    <row r="585" spans="1:15" x14ac:dyDescent="0.25">
      <c r="A585" t="s">
        <v>1239</v>
      </c>
      <c r="B585" s="2">
        <v>46324</v>
      </c>
      <c r="C585" t="s">
        <v>16</v>
      </c>
      <c r="D585" t="s">
        <v>110</v>
      </c>
      <c r="E585" t="s">
        <v>111</v>
      </c>
      <c r="F585" t="s">
        <v>68</v>
      </c>
      <c r="G585" t="s">
        <v>1240</v>
      </c>
      <c r="H585" t="s">
        <v>70</v>
      </c>
      <c r="I585" t="s">
        <v>124</v>
      </c>
      <c r="J585">
        <v>20</v>
      </c>
      <c r="K585">
        <v>67547</v>
      </c>
      <c r="L585">
        <v>1350940</v>
      </c>
      <c r="M585">
        <v>962959.83</v>
      </c>
      <c r="N585">
        <v>387980.17</v>
      </c>
      <c r="O585">
        <v>1344486.56</v>
      </c>
    </row>
    <row r="586" spans="1:15" x14ac:dyDescent="0.25">
      <c r="A586" t="s">
        <v>1241</v>
      </c>
      <c r="B586" s="2">
        <v>45720</v>
      </c>
      <c r="C586" t="s">
        <v>45</v>
      </c>
      <c r="D586" t="s">
        <v>46</v>
      </c>
      <c r="E586" t="s">
        <v>47</v>
      </c>
      <c r="F586" t="s">
        <v>107</v>
      </c>
      <c r="G586" t="s">
        <v>1242</v>
      </c>
      <c r="H586" t="s">
        <v>65</v>
      </c>
      <c r="I586" t="s">
        <v>154</v>
      </c>
      <c r="J586">
        <v>1</v>
      </c>
      <c r="K586">
        <v>73567</v>
      </c>
      <c r="L586">
        <v>73567</v>
      </c>
      <c r="M586">
        <v>60397.27</v>
      </c>
      <c r="N586">
        <v>13169.73</v>
      </c>
      <c r="O586">
        <v>76850.649999999994</v>
      </c>
    </row>
    <row r="587" spans="1:15" x14ac:dyDescent="0.25">
      <c r="A587" t="s">
        <v>1243</v>
      </c>
      <c r="B587" s="2">
        <v>46353</v>
      </c>
      <c r="C587" t="s">
        <v>16</v>
      </c>
      <c r="D587" t="s">
        <v>17</v>
      </c>
      <c r="E587" t="s">
        <v>18</v>
      </c>
      <c r="F587" t="s">
        <v>86</v>
      </c>
      <c r="G587" t="s">
        <v>1244</v>
      </c>
      <c r="H587" t="s">
        <v>21</v>
      </c>
      <c r="I587" t="s">
        <v>29</v>
      </c>
      <c r="J587">
        <v>8</v>
      </c>
      <c r="K587">
        <v>58619</v>
      </c>
      <c r="L587">
        <v>468952</v>
      </c>
      <c r="M587">
        <v>369562.51</v>
      </c>
      <c r="N587">
        <v>99389.49</v>
      </c>
      <c r="O587">
        <v>457639.92</v>
      </c>
    </row>
    <row r="588" spans="1:15" x14ac:dyDescent="0.25">
      <c r="A588" t="s">
        <v>1245</v>
      </c>
      <c r="B588" s="2">
        <v>46091</v>
      </c>
      <c r="C588" t="s">
        <v>16</v>
      </c>
      <c r="D588" t="s">
        <v>17</v>
      </c>
      <c r="E588" t="s">
        <v>18</v>
      </c>
      <c r="F588" t="s">
        <v>142</v>
      </c>
      <c r="G588" t="s">
        <v>1246</v>
      </c>
      <c r="H588" t="s">
        <v>38</v>
      </c>
      <c r="I588" t="s">
        <v>39</v>
      </c>
      <c r="J588">
        <v>16</v>
      </c>
      <c r="K588">
        <v>39299</v>
      </c>
      <c r="L588">
        <v>628784</v>
      </c>
      <c r="M588">
        <v>520722.82</v>
      </c>
      <c r="N588">
        <v>108061.18</v>
      </c>
      <c r="O588">
        <v>624088.87</v>
      </c>
    </row>
    <row r="589" spans="1:15" x14ac:dyDescent="0.25">
      <c r="A589" t="s">
        <v>1247</v>
      </c>
      <c r="B589" s="2">
        <v>46172</v>
      </c>
      <c r="C589" t="s">
        <v>45</v>
      </c>
      <c r="D589" t="s">
        <v>80</v>
      </c>
      <c r="E589" t="s">
        <v>81</v>
      </c>
      <c r="F589" t="s">
        <v>42</v>
      </c>
      <c r="G589" t="s">
        <v>1248</v>
      </c>
      <c r="H589" t="s">
        <v>38</v>
      </c>
      <c r="I589" t="s">
        <v>78</v>
      </c>
      <c r="J589">
        <v>18</v>
      </c>
      <c r="K589">
        <v>6546</v>
      </c>
      <c r="L589">
        <v>117828</v>
      </c>
      <c r="M589">
        <v>70224.2</v>
      </c>
      <c r="N589">
        <v>47603.8</v>
      </c>
      <c r="O589">
        <v>125691.52</v>
      </c>
    </row>
    <row r="590" spans="1:15" x14ac:dyDescent="0.25">
      <c r="A590" t="s">
        <v>1249</v>
      </c>
      <c r="B590" s="2">
        <v>45862</v>
      </c>
      <c r="C590" t="s">
        <v>31</v>
      </c>
      <c r="D590" t="s">
        <v>32</v>
      </c>
      <c r="E590" t="s">
        <v>33</v>
      </c>
      <c r="F590" t="s">
        <v>115</v>
      </c>
      <c r="G590" t="s">
        <v>1250</v>
      </c>
      <c r="H590" t="s">
        <v>65</v>
      </c>
      <c r="I590" t="s">
        <v>154</v>
      </c>
      <c r="J590">
        <v>11</v>
      </c>
      <c r="K590">
        <v>11791</v>
      </c>
      <c r="L590">
        <v>129701</v>
      </c>
      <c r="M590">
        <v>100706.32</v>
      </c>
      <c r="N590">
        <v>28994.68</v>
      </c>
      <c r="O590">
        <v>140644.45000000001</v>
      </c>
    </row>
    <row r="591" spans="1:15" x14ac:dyDescent="0.25">
      <c r="A591" t="s">
        <v>1251</v>
      </c>
      <c r="B591" s="2">
        <v>46318</v>
      </c>
      <c r="C591" t="s">
        <v>31</v>
      </c>
      <c r="D591" t="s">
        <v>52</v>
      </c>
      <c r="E591" t="s">
        <v>53</v>
      </c>
      <c r="F591" t="s">
        <v>115</v>
      </c>
      <c r="G591" t="s">
        <v>1252</v>
      </c>
      <c r="H591" t="s">
        <v>38</v>
      </c>
      <c r="I591" t="s">
        <v>39</v>
      </c>
      <c r="J591">
        <v>9</v>
      </c>
      <c r="K591">
        <v>56817</v>
      </c>
      <c r="L591">
        <v>511353</v>
      </c>
      <c r="M591">
        <v>347348.87</v>
      </c>
      <c r="N591">
        <v>164004.13</v>
      </c>
      <c r="O591">
        <v>571973.43999999994</v>
      </c>
    </row>
    <row r="592" spans="1:15" x14ac:dyDescent="0.25">
      <c r="A592" t="s">
        <v>1253</v>
      </c>
      <c r="B592" s="2">
        <v>45761</v>
      </c>
      <c r="C592" t="s">
        <v>24</v>
      </c>
      <c r="D592" t="s">
        <v>25</v>
      </c>
      <c r="E592" t="s">
        <v>26</v>
      </c>
      <c r="F592" t="s">
        <v>139</v>
      </c>
      <c r="G592" t="s">
        <v>1254</v>
      </c>
      <c r="H592" t="s">
        <v>38</v>
      </c>
      <c r="I592" t="s">
        <v>50</v>
      </c>
      <c r="J592">
        <v>9</v>
      </c>
      <c r="K592">
        <v>9714</v>
      </c>
      <c r="L592">
        <v>87426</v>
      </c>
      <c r="M592">
        <v>73016.42</v>
      </c>
      <c r="N592">
        <v>14409.58</v>
      </c>
      <c r="O592">
        <v>90679.19</v>
      </c>
    </row>
    <row r="593" spans="1:15" x14ac:dyDescent="0.25">
      <c r="A593" t="s">
        <v>1255</v>
      </c>
      <c r="B593" s="2">
        <v>46075</v>
      </c>
      <c r="C593" t="s">
        <v>24</v>
      </c>
      <c r="D593" t="s">
        <v>62</v>
      </c>
      <c r="E593" t="s">
        <v>63</v>
      </c>
      <c r="F593" t="s">
        <v>275</v>
      </c>
      <c r="G593" t="s">
        <v>1256</v>
      </c>
      <c r="H593" t="s">
        <v>38</v>
      </c>
      <c r="I593" t="s">
        <v>50</v>
      </c>
      <c r="J593">
        <v>3</v>
      </c>
      <c r="K593">
        <v>79224</v>
      </c>
      <c r="L593">
        <v>237672</v>
      </c>
      <c r="M593">
        <v>193833.60000000001</v>
      </c>
      <c r="N593">
        <v>43838.400000000001</v>
      </c>
      <c r="O593">
        <v>246140.88</v>
      </c>
    </row>
    <row r="594" spans="1:15" x14ac:dyDescent="0.25">
      <c r="A594" t="s">
        <v>1257</v>
      </c>
      <c r="B594" s="2">
        <v>46218</v>
      </c>
      <c r="C594" t="s">
        <v>31</v>
      </c>
      <c r="D594" t="s">
        <v>32</v>
      </c>
      <c r="E594" t="s">
        <v>33</v>
      </c>
      <c r="F594" t="s">
        <v>74</v>
      </c>
      <c r="G594" t="s">
        <v>1258</v>
      </c>
      <c r="H594" t="s">
        <v>38</v>
      </c>
      <c r="I594" t="s">
        <v>50</v>
      </c>
      <c r="J594">
        <v>10</v>
      </c>
      <c r="K594">
        <v>48037</v>
      </c>
      <c r="L594">
        <v>480370</v>
      </c>
      <c r="M594">
        <v>299628.13</v>
      </c>
      <c r="N594">
        <v>180741.87</v>
      </c>
      <c r="O594">
        <v>494357.19</v>
      </c>
    </row>
    <row r="595" spans="1:15" x14ac:dyDescent="0.25">
      <c r="A595" t="s">
        <v>1259</v>
      </c>
      <c r="B595" s="2">
        <v>46069</v>
      </c>
      <c r="C595" t="s">
        <v>31</v>
      </c>
      <c r="D595" t="s">
        <v>41</v>
      </c>
      <c r="E595" t="s">
        <v>41</v>
      </c>
      <c r="F595" t="s">
        <v>275</v>
      </c>
      <c r="G595" t="s">
        <v>1260</v>
      </c>
      <c r="H595" t="s">
        <v>21</v>
      </c>
      <c r="I595" t="s">
        <v>29</v>
      </c>
      <c r="J595">
        <v>9</v>
      </c>
      <c r="K595">
        <v>65707</v>
      </c>
      <c r="L595">
        <v>591363</v>
      </c>
      <c r="M595">
        <v>344754.53</v>
      </c>
      <c r="N595">
        <v>246608.47</v>
      </c>
      <c r="O595">
        <v>697163.23</v>
      </c>
    </row>
    <row r="596" spans="1:15" x14ac:dyDescent="0.25">
      <c r="A596" t="s">
        <v>1261</v>
      </c>
      <c r="B596" s="2">
        <v>45964</v>
      </c>
      <c r="C596" t="s">
        <v>16</v>
      </c>
      <c r="D596" t="s">
        <v>17</v>
      </c>
      <c r="E596" t="s">
        <v>18</v>
      </c>
      <c r="F596" t="s">
        <v>275</v>
      </c>
      <c r="G596" t="s">
        <v>1262</v>
      </c>
      <c r="H596" t="s">
        <v>70</v>
      </c>
      <c r="I596" t="s">
        <v>71</v>
      </c>
      <c r="J596">
        <v>3</v>
      </c>
      <c r="K596">
        <v>54292</v>
      </c>
      <c r="L596">
        <v>162876</v>
      </c>
      <c r="M596">
        <v>92769.12</v>
      </c>
      <c r="N596">
        <v>70106.880000000005</v>
      </c>
      <c r="O596">
        <v>147037.56</v>
      </c>
    </row>
    <row r="597" spans="1:15" x14ac:dyDescent="0.25">
      <c r="A597" t="s">
        <v>1263</v>
      </c>
      <c r="B597" s="2">
        <v>45660</v>
      </c>
      <c r="C597" t="s">
        <v>24</v>
      </c>
      <c r="D597" t="s">
        <v>62</v>
      </c>
      <c r="E597" t="s">
        <v>63</v>
      </c>
      <c r="F597" t="s">
        <v>107</v>
      </c>
      <c r="G597" t="s">
        <v>1264</v>
      </c>
      <c r="H597" t="s">
        <v>38</v>
      </c>
      <c r="I597" t="s">
        <v>39</v>
      </c>
      <c r="J597">
        <v>4</v>
      </c>
      <c r="K597">
        <v>20204</v>
      </c>
      <c r="L597">
        <v>80816</v>
      </c>
      <c r="M597">
        <v>47797.08</v>
      </c>
      <c r="N597">
        <v>33018.92</v>
      </c>
      <c r="O597">
        <v>75731.009999999995</v>
      </c>
    </row>
    <row r="598" spans="1:15" x14ac:dyDescent="0.25">
      <c r="A598" t="s">
        <v>1265</v>
      </c>
      <c r="B598" s="2">
        <v>46039</v>
      </c>
      <c r="C598" t="s">
        <v>16</v>
      </c>
      <c r="D598" t="s">
        <v>17</v>
      </c>
      <c r="E598" t="s">
        <v>18</v>
      </c>
      <c r="F598" t="s">
        <v>107</v>
      </c>
      <c r="G598" t="s">
        <v>1266</v>
      </c>
      <c r="H598" t="s">
        <v>38</v>
      </c>
      <c r="I598" t="s">
        <v>78</v>
      </c>
      <c r="J598">
        <v>5</v>
      </c>
      <c r="K598">
        <v>12402</v>
      </c>
      <c r="L598">
        <v>62010</v>
      </c>
      <c r="M598">
        <v>42602.77</v>
      </c>
      <c r="N598">
        <v>19407.23</v>
      </c>
      <c r="O598">
        <v>73960.039999999994</v>
      </c>
    </row>
    <row r="599" spans="1:15" x14ac:dyDescent="0.25">
      <c r="A599" t="s">
        <v>1267</v>
      </c>
      <c r="B599" s="2">
        <v>46295</v>
      </c>
      <c r="C599" t="s">
        <v>45</v>
      </c>
      <c r="D599" t="s">
        <v>80</v>
      </c>
      <c r="E599" t="s">
        <v>81</v>
      </c>
      <c r="F599" t="s">
        <v>93</v>
      </c>
      <c r="G599" t="s">
        <v>1268</v>
      </c>
      <c r="H599" t="s">
        <v>21</v>
      </c>
      <c r="I599" t="s">
        <v>91</v>
      </c>
      <c r="J599">
        <v>19</v>
      </c>
      <c r="K599">
        <v>51089</v>
      </c>
      <c r="L599">
        <v>970691</v>
      </c>
      <c r="M599">
        <v>642695.05000000005</v>
      </c>
      <c r="N599">
        <v>327995.95</v>
      </c>
      <c r="O599">
        <v>886480.09</v>
      </c>
    </row>
    <row r="600" spans="1:15" x14ac:dyDescent="0.25">
      <c r="A600" t="s">
        <v>1269</v>
      </c>
      <c r="B600" s="2">
        <v>45721</v>
      </c>
      <c r="C600" t="s">
        <v>16</v>
      </c>
      <c r="D600" t="s">
        <v>84</v>
      </c>
      <c r="E600" t="s">
        <v>85</v>
      </c>
      <c r="F600" t="s">
        <v>27</v>
      </c>
      <c r="G600" t="s">
        <v>1270</v>
      </c>
      <c r="H600" t="s">
        <v>38</v>
      </c>
      <c r="I600" t="s">
        <v>78</v>
      </c>
      <c r="J600">
        <v>1</v>
      </c>
      <c r="K600">
        <v>48952</v>
      </c>
      <c r="L600">
        <v>48952</v>
      </c>
      <c r="M600">
        <v>41455.15</v>
      </c>
      <c r="N600">
        <v>7496.85</v>
      </c>
      <c r="O600">
        <v>52994.64</v>
      </c>
    </row>
    <row r="601" spans="1:15" x14ac:dyDescent="0.25">
      <c r="A601" t="s">
        <v>1271</v>
      </c>
      <c r="B601" s="2">
        <v>45843</v>
      </c>
      <c r="C601" t="s">
        <v>31</v>
      </c>
      <c r="D601" t="s">
        <v>32</v>
      </c>
      <c r="E601" t="s">
        <v>33</v>
      </c>
      <c r="F601" t="s">
        <v>89</v>
      </c>
      <c r="G601" t="s">
        <v>1272</v>
      </c>
      <c r="H601" t="s">
        <v>65</v>
      </c>
      <c r="I601" t="s">
        <v>154</v>
      </c>
      <c r="J601">
        <v>19</v>
      </c>
      <c r="K601">
        <v>71165</v>
      </c>
      <c r="L601">
        <v>1352135</v>
      </c>
      <c r="M601">
        <v>995477.64</v>
      </c>
      <c r="N601">
        <v>356657.36</v>
      </c>
      <c r="O601">
        <v>1344688.36</v>
      </c>
    </row>
    <row r="602" spans="1:15" x14ac:dyDescent="0.25">
      <c r="A602" t="s">
        <v>1273</v>
      </c>
      <c r="B602" s="2">
        <v>45881</v>
      </c>
      <c r="C602" t="s">
        <v>16</v>
      </c>
      <c r="D602" t="s">
        <v>84</v>
      </c>
      <c r="E602" t="s">
        <v>85</v>
      </c>
      <c r="F602" t="s">
        <v>128</v>
      </c>
      <c r="G602" t="s">
        <v>1274</v>
      </c>
      <c r="H602" t="s">
        <v>70</v>
      </c>
      <c r="I602" t="s">
        <v>124</v>
      </c>
      <c r="J602">
        <v>16</v>
      </c>
      <c r="K602">
        <v>67120</v>
      </c>
      <c r="L602">
        <v>1073920</v>
      </c>
      <c r="M602">
        <v>670311.21</v>
      </c>
      <c r="N602">
        <v>403608.79</v>
      </c>
      <c r="O602">
        <v>1192885.78</v>
      </c>
    </row>
    <row r="603" spans="1:15" x14ac:dyDescent="0.25">
      <c r="A603" t="s">
        <v>1275</v>
      </c>
      <c r="B603" s="2">
        <v>46353</v>
      </c>
      <c r="C603" t="s">
        <v>31</v>
      </c>
      <c r="D603" t="s">
        <v>52</v>
      </c>
      <c r="E603" t="s">
        <v>53</v>
      </c>
      <c r="F603" t="s">
        <v>74</v>
      </c>
      <c r="G603" t="s">
        <v>1276</v>
      </c>
      <c r="H603" t="s">
        <v>70</v>
      </c>
      <c r="I603" t="s">
        <v>121</v>
      </c>
      <c r="J603">
        <v>19</v>
      </c>
      <c r="K603">
        <v>57521</v>
      </c>
      <c r="L603">
        <v>1092899</v>
      </c>
      <c r="M603">
        <v>718342.22</v>
      </c>
      <c r="N603">
        <v>374556.78</v>
      </c>
      <c r="O603">
        <v>1209226.3600000001</v>
      </c>
    </row>
    <row r="604" spans="1:15" x14ac:dyDescent="0.25">
      <c r="A604" t="s">
        <v>1277</v>
      </c>
      <c r="B604" s="2">
        <v>46366</v>
      </c>
      <c r="C604" t="s">
        <v>31</v>
      </c>
      <c r="D604" t="s">
        <v>32</v>
      </c>
      <c r="E604" t="s">
        <v>33</v>
      </c>
      <c r="F604" t="s">
        <v>48</v>
      </c>
      <c r="G604" t="s">
        <v>1278</v>
      </c>
      <c r="H604" t="s">
        <v>65</v>
      </c>
      <c r="I604" t="s">
        <v>113</v>
      </c>
      <c r="J604">
        <v>12</v>
      </c>
      <c r="K604">
        <v>3158</v>
      </c>
      <c r="L604">
        <v>37896</v>
      </c>
      <c r="M604">
        <v>22482.959999999999</v>
      </c>
      <c r="N604">
        <v>15413.04</v>
      </c>
      <c r="O604">
        <v>42561.84</v>
      </c>
    </row>
    <row r="605" spans="1:15" x14ac:dyDescent="0.25">
      <c r="A605" t="s">
        <v>1279</v>
      </c>
      <c r="B605" s="2">
        <v>46172</v>
      </c>
      <c r="C605" t="s">
        <v>31</v>
      </c>
      <c r="D605" t="s">
        <v>41</v>
      </c>
      <c r="E605" t="s">
        <v>41</v>
      </c>
      <c r="F605" t="s">
        <v>54</v>
      </c>
      <c r="G605" t="s">
        <v>1280</v>
      </c>
      <c r="H605" t="s">
        <v>38</v>
      </c>
      <c r="I605" t="s">
        <v>78</v>
      </c>
      <c r="J605">
        <v>9</v>
      </c>
      <c r="K605">
        <v>74013</v>
      </c>
      <c r="L605">
        <v>666117</v>
      </c>
      <c r="M605">
        <v>493744.66</v>
      </c>
      <c r="N605">
        <v>172372.34</v>
      </c>
      <c r="O605">
        <v>624436.05000000005</v>
      </c>
    </row>
    <row r="606" spans="1:15" x14ac:dyDescent="0.25">
      <c r="A606" t="s">
        <v>1281</v>
      </c>
      <c r="B606" s="2">
        <v>46124</v>
      </c>
      <c r="C606" t="s">
        <v>45</v>
      </c>
      <c r="D606" t="s">
        <v>46</v>
      </c>
      <c r="E606" t="s">
        <v>47</v>
      </c>
      <c r="F606" t="s">
        <v>42</v>
      </c>
      <c r="G606" t="s">
        <v>1282</v>
      </c>
      <c r="H606" t="s">
        <v>21</v>
      </c>
      <c r="I606" t="s">
        <v>29</v>
      </c>
      <c r="J606">
        <v>20</v>
      </c>
      <c r="K606">
        <v>59091</v>
      </c>
      <c r="L606">
        <v>1181820</v>
      </c>
      <c r="M606">
        <v>697396.04</v>
      </c>
      <c r="N606">
        <v>484423.96</v>
      </c>
      <c r="O606">
        <v>1241997.71</v>
      </c>
    </row>
    <row r="607" spans="1:15" x14ac:dyDescent="0.25">
      <c r="A607" t="s">
        <v>1283</v>
      </c>
      <c r="B607" s="2">
        <v>46064</v>
      </c>
      <c r="C607" t="s">
        <v>16</v>
      </c>
      <c r="D607" t="s">
        <v>110</v>
      </c>
      <c r="E607" t="s">
        <v>111</v>
      </c>
      <c r="F607" t="s">
        <v>89</v>
      </c>
      <c r="G607" t="s">
        <v>1284</v>
      </c>
      <c r="H607" t="s">
        <v>38</v>
      </c>
      <c r="I607" t="s">
        <v>50</v>
      </c>
      <c r="J607">
        <v>14</v>
      </c>
      <c r="K607">
        <v>50347</v>
      </c>
      <c r="L607">
        <v>704858</v>
      </c>
      <c r="M607">
        <v>433657.16</v>
      </c>
      <c r="N607">
        <v>271200.84000000003</v>
      </c>
      <c r="O607">
        <v>771516.12</v>
      </c>
    </row>
    <row r="608" spans="1:15" x14ac:dyDescent="0.25">
      <c r="A608" t="s">
        <v>1285</v>
      </c>
      <c r="B608" s="2">
        <v>46306</v>
      </c>
      <c r="C608" t="s">
        <v>16</v>
      </c>
      <c r="D608" t="s">
        <v>17</v>
      </c>
      <c r="E608" t="s">
        <v>18</v>
      </c>
      <c r="F608" t="s">
        <v>139</v>
      </c>
      <c r="G608" t="s">
        <v>1286</v>
      </c>
      <c r="H608" t="s">
        <v>21</v>
      </c>
      <c r="I608" t="s">
        <v>91</v>
      </c>
      <c r="J608">
        <v>16</v>
      </c>
      <c r="K608">
        <v>46117</v>
      </c>
      <c r="L608">
        <v>737872</v>
      </c>
      <c r="M608">
        <v>446673.99</v>
      </c>
      <c r="N608">
        <v>291198.01</v>
      </c>
      <c r="O608">
        <v>702797.96</v>
      </c>
    </row>
    <row r="609" spans="1:15" x14ac:dyDescent="0.25">
      <c r="A609" t="s">
        <v>1287</v>
      </c>
      <c r="B609" s="2">
        <v>45852</v>
      </c>
      <c r="C609" t="s">
        <v>31</v>
      </c>
      <c r="D609" t="s">
        <v>41</v>
      </c>
      <c r="E609" t="s">
        <v>41</v>
      </c>
      <c r="F609" t="s">
        <v>54</v>
      </c>
      <c r="G609" t="s">
        <v>1288</v>
      </c>
      <c r="H609" t="s">
        <v>65</v>
      </c>
      <c r="I609" t="s">
        <v>66</v>
      </c>
      <c r="J609">
        <v>14</v>
      </c>
      <c r="K609">
        <v>12974</v>
      </c>
      <c r="L609">
        <v>181636</v>
      </c>
      <c r="M609">
        <v>107917.68</v>
      </c>
      <c r="N609">
        <v>73718.320000000007</v>
      </c>
      <c r="O609">
        <v>191960.86</v>
      </c>
    </row>
    <row r="610" spans="1:15" x14ac:dyDescent="0.25">
      <c r="A610" t="s">
        <v>1289</v>
      </c>
      <c r="B610" s="2">
        <v>46043</v>
      </c>
      <c r="C610" t="s">
        <v>45</v>
      </c>
      <c r="D610" t="s">
        <v>46</v>
      </c>
      <c r="E610" t="s">
        <v>47</v>
      </c>
      <c r="F610" t="s">
        <v>68</v>
      </c>
      <c r="G610" t="s">
        <v>1290</v>
      </c>
      <c r="H610" t="s">
        <v>38</v>
      </c>
      <c r="I610" t="s">
        <v>78</v>
      </c>
      <c r="J610">
        <v>12</v>
      </c>
      <c r="K610">
        <v>66011</v>
      </c>
      <c r="L610">
        <v>792132</v>
      </c>
      <c r="M610">
        <v>582873.68999999994</v>
      </c>
      <c r="N610">
        <v>209258.31</v>
      </c>
      <c r="O610">
        <v>833771.8</v>
      </c>
    </row>
    <row r="611" spans="1:15" x14ac:dyDescent="0.25">
      <c r="A611" t="s">
        <v>1291</v>
      </c>
      <c r="B611" s="2">
        <v>46347</v>
      </c>
      <c r="C611" t="s">
        <v>45</v>
      </c>
      <c r="D611" t="s">
        <v>57</v>
      </c>
      <c r="E611" t="s">
        <v>58</v>
      </c>
      <c r="F611" t="s">
        <v>89</v>
      </c>
      <c r="G611" t="s">
        <v>1292</v>
      </c>
      <c r="H611" t="s">
        <v>21</v>
      </c>
      <c r="I611" t="s">
        <v>22</v>
      </c>
      <c r="J611">
        <v>5</v>
      </c>
      <c r="K611">
        <v>56866</v>
      </c>
      <c r="L611">
        <v>284330</v>
      </c>
      <c r="M611">
        <v>203875.12</v>
      </c>
      <c r="N611">
        <v>80454.880000000005</v>
      </c>
      <c r="O611">
        <v>316710.59999999998</v>
      </c>
    </row>
    <row r="612" spans="1:15" x14ac:dyDescent="0.25">
      <c r="A612" t="s">
        <v>1293</v>
      </c>
      <c r="B612" s="2">
        <v>46016</v>
      </c>
      <c r="C612" t="s">
        <v>16</v>
      </c>
      <c r="D612" t="s">
        <v>17</v>
      </c>
      <c r="E612" t="s">
        <v>18</v>
      </c>
      <c r="F612" t="s">
        <v>74</v>
      </c>
      <c r="G612" t="s">
        <v>1294</v>
      </c>
      <c r="H612" t="s">
        <v>38</v>
      </c>
      <c r="I612" t="s">
        <v>78</v>
      </c>
      <c r="J612">
        <v>6</v>
      </c>
      <c r="K612">
        <v>72825</v>
      </c>
      <c r="L612">
        <v>436950</v>
      </c>
      <c r="M612">
        <v>260049.78</v>
      </c>
      <c r="N612">
        <v>176900.22</v>
      </c>
      <c r="O612">
        <v>442700.08</v>
      </c>
    </row>
    <row r="613" spans="1:15" x14ac:dyDescent="0.25">
      <c r="A613" t="s">
        <v>1295</v>
      </c>
      <c r="B613" s="2">
        <v>46002</v>
      </c>
      <c r="C613" t="s">
        <v>31</v>
      </c>
      <c r="D613" t="s">
        <v>52</v>
      </c>
      <c r="E613" t="s">
        <v>53</v>
      </c>
      <c r="F613" t="s">
        <v>93</v>
      </c>
      <c r="G613" t="s">
        <v>1296</v>
      </c>
      <c r="H613" t="s">
        <v>38</v>
      </c>
      <c r="I613" t="s">
        <v>50</v>
      </c>
      <c r="J613">
        <v>7</v>
      </c>
      <c r="K613">
        <v>56468</v>
      </c>
      <c r="L613">
        <v>395276</v>
      </c>
      <c r="M613">
        <v>300944.58</v>
      </c>
      <c r="N613">
        <v>94331.42</v>
      </c>
      <c r="O613">
        <v>378607.03</v>
      </c>
    </row>
    <row r="614" spans="1:15" x14ac:dyDescent="0.25">
      <c r="A614" t="s">
        <v>1297</v>
      </c>
      <c r="B614" s="2">
        <v>46220</v>
      </c>
      <c r="C614" t="s">
        <v>16</v>
      </c>
      <c r="D614" t="s">
        <v>84</v>
      </c>
      <c r="E614" t="s">
        <v>85</v>
      </c>
      <c r="F614" t="s">
        <v>139</v>
      </c>
      <c r="G614" t="s">
        <v>1298</v>
      </c>
      <c r="H614" t="s">
        <v>21</v>
      </c>
      <c r="I614" t="s">
        <v>29</v>
      </c>
      <c r="J614">
        <v>17</v>
      </c>
      <c r="K614">
        <v>9565</v>
      </c>
      <c r="L614">
        <v>162605</v>
      </c>
      <c r="M614">
        <v>123195.43</v>
      </c>
      <c r="N614">
        <v>39409.57</v>
      </c>
      <c r="O614">
        <v>157676.63</v>
      </c>
    </row>
    <row r="615" spans="1:15" x14ac:dyDescent="0.25">
      <c r="A615" t="s">
        <v>1299</v>
      </c>
      <c r="B615" s="2">
        <v>46045</v>
      </c>
      <c r="C615" t="s">
        <v>24</v>
      </c>
      <c r="D615" t="s">
        <v>62</v>
      </c>
      <c r="E615" t="s">
        <v>63</v>
      </c>
      <c r="F615" t="s">
        <v>19</v>
      </c>
      <c r="G615" t="s">
        <v>1300</v>
      </c>
      <c r="H615" t="s">
        <v>21</v>
      </c>
      <c r="I615" t="s">
        <v>91</v>
      </c>
      <c r="J615">
        <v>14</v>
      </c>
      <c r="K615">
        <v>47514</v>
      </c>
      <c r="L615">
        <v>665196</v>
      </c>
      <c r="M615">
        <v>553432.93999999994</v>
      </c>
      <c r="N615">
        <v>111763.06</v>
      </c>
      <c r="O615">
        <v>786388.65</v>
      </c>
    </row>
    <row r="616" spans="1:15" x14ac:dyDescent="0.25">
      <c r="A616" t="s">
        <v>1301</v>
      </c>
      <c r="B616" s="2">
        <v>45916</v>
      </c>
      <c r="C616" t="s">
        <v>45</v>
      </c>
      <c r="D616" t="s">
        <v>80</v>
      </c>
      <c r="E616" t="s">
        <v>81</v>
      </c>
      <c r="F616" t="s">
        <v>142</v>
      </c>
      <c r="G616" t="s">
        <v>1302</v>
      </c>
      <c r="H616" t="s">
        <v>65</v>
      </c>
      <c r="I616" t="s">
        <v>113</v>
      </c>
      <c r="J616">
        <v>12</v>
      </c>
      <c r="K616">
        <v>52841</v>
      </c>
      <c r="L616">
        <v>634092</v>
      </c>
      <c r="M616">
        <v>496469.72</v>
      </c>
      <c r="N616">
        <v>137622.28</v>
      </c>
      <c r="O616">
        <v>616910.23</v>
      </c>
    </row>
    <row r="617" spans="1:15" x14ac:dyDescent="0.25">
      <c r="A617" t="s">
        <v>1303</v>
      </c>
      <c r="B617" s="2">
        <v>46269</v>
      </c>
      <c r="C617" t="s">
        <v>45</v>
      </c>
      <c r="D617" t="s">
        <v>57</v>
      </c>
      <c r="E617" t="s">
        <v>58</v>
      </c>
      <c r="F617" t="s">
        <v>139</v>
      </c>
      <c r="G617" t="s">
        <v>1304</v>
      </c>
      <c r="H617" t="s">
        <v>65</v>
      </c>
      <c r="I617" t="s">
        <v>66</v>
      </c>
      <c r="J617">
        <v>20</v>
      </c>
      <c r="K617">
        <v>3743</v>
      </c>
      <c r="L617">
        <v>74860</v>
      </c>
      <c r="M617">
        <v>61911.199999999997</v>
      </c>
      <c r="N617">
        <v>12948.8</v>
      </c>
      <c r="O617">
        <v>86336.82</v>
      </c>
    </row>
    <row r="618" spans="1:15" x14ac:dyDescent="0.25">
      <c r="A618" t="s">
        <v>1305</v>
      </c>
      <c r="B618" s="2">
        <v>46306</v>
      </c>
      <c r="C618" t="s">
        <v>16</v>
      </c>
      <c r="D618" t="s">
        <v>84</v>
      </c>
      <c r="E618" t="s">
        <v>85</v>
      </c>
      <c r="F618" t="s">
        <v>142</v>
      </c>
      <c r="G618" t="s">
        <v>1306</v>
      </c>
      <c r="H618" t="s">
        <v>70</v>
      </c>
      <c r="I618" t="s">
        <v>124</v>
      </c>
      <c r="J618">
        <v>1</v>
      </c>
      <c r="K618">
        <v>44444</v>
      </c>
      <c r="L618">
        <v>44444</v>
      </c>
      <c r="M618">
        <v>28468.81</v>
      </c>
      <c r="N618">
        <v>15975.19</v>
      </c>
      <c r="O618">
        <v>47358.93</v>
      </c>
    </row>
    <row r="619" spans="1:15" x14ac:dyDescent="0.25">
      <c r="A619" t="s">
        <v>1307</v>
      </c>
      <c r="B619" s="2">
        <v>46033</v>
      </c>
      <c r="C619" t="s">
        <v>45</v>
      </c>
      <c r="D619" t="s">
        <v>80</v>
      </c>
      <c r="E619" t="s">
        <v>81</v>
      </c>
      <c r="F619" t="s">
        <v>19</v>
      </c>
      <c r="G619" t="s">
        <v>1308</v>
      </c>
      <c r="H619" t="s">
        <v>21</v>
      </c>
      <c r="I619" t="s">
        <v>29</v>
      </c>
      <c r="J619">
        <v>11</v>
      </c>
      <c r="K619">
        <v>38423</v>
      </c>
      <c r="L619">
        <v>422653</v>
      </c>
      <c r="M619">
        <v>279298.96000000002</v>
      </c>
      <c r="N619">
        <v>143354.04</v>
      </c>
      <c r="O619">
        <v>441477.37</v>
      </c>
    </row>
    <row r="620" spans="1:15" x14ac:dyDescent="0.25">
      <c r="A620" t="s">
        <v>1309</v>
      </c>
      <c r="B620" s="2">
        <v>46017</v>
      </c>
      <c r="C620" t="s">
        <v>31</v>
      </c>
      <c r="D620" t="s">
        <v>52</v>
      </c>
      <c r="E620" t="s">
        <v>53</v>
      </c>
      <c r="F620" t="s">
        <v>74</v>
      </c>
      <c r="G620" t="s">
        <v>1310</v>
      </c>
      <c r="H620" t="s">
        <v>21</v>
      </c>
      <c r="I620" t="s">
        <v>22</v>
      </c>
      <c r="J620">
        <v>9</v>
      </c>
      <c r="K620">
        <v>8428</v>
      </c>
      <c r="L620">
        <v>75852</v>
      </c>
      <c r="M620">
        <v>61575.33</v>
      </c>
      <c r="N620">
        <v>14276.67</v>
      </c>
      <c r="O620">
        <v>79970.960000000006</v>
      </c>
    </row>
    <row r="621" spans="1:15" x14ac:dyDescent="0.25">
      <c r="A621" t="s">
        <v>1311</v>
      </c>
      <c r="B621" s="2">
        <v>46210</v>
      </c>
      <c r="C621" t="s">
        <v>24</v>
      </c>
      <c r="D621" t="s">
        <v>62</v>
      </c>
      <c r="E621" t="s">
        <v>73</v>
      </c>
      <c r="F621" t="s">
        <v>86</v>
      </c>
      <c r="G621" t="s">
        <v>1312</v>
      </c>
      <c r="H621" t="s">
        <v>65</v>
      </c>
      <c r="I621" t="s">
        <v>66</v>
      </c>
      <c r="J621">
        <v>14</v>
      </c>
      <c r="K621">
        <v>45934</v>
      </c>
      <c r="L621">
        <v>643076</v>
      </c>
      <c r="M621">
        <v>507281.75</v>
      </c>
      <c r="N621">
        <v>135794.25</v>
      </c>
      <c r="O621">
        <v>674177.52</v>
      </c>
    </row>
    <row r="622" spans="1:15" x14ac:dyDescent="0.25">
      <c r="A622" t="s">
        <v>1313</v>
      </c>
      <c r="B622" s="2">
        <v>45959</v>
      </c>
      <c r="C622" t="s">
        <v>31</v>
      </c>
      <c r="D622" t="s">
        <v>52</v>
      </c>
      <c r="E622" t="s">
        <v>53</v>
      </c>
      <c r="F622" t="s">
        <v>89</v>
      </c>
      <c r="G622" t="s">
        <v>1314</v>
      </c>
      <c r="H622" t="s">
        <v>65</v>
      </c>
      <c r="I622" t="s">
        <v>154</v>
      </c>
      <c r="J622">
        <v>7</v>
      </c>
      <c r="K622">
        <v>28606</v>
      </c>
      <c r="L622">
        <v>200242</v>
      </c>
      <c r="M622">
        <v>161582.56</v>
      </c>
      <c r="N622">
        <v>38659.440000000002</v>
      </c>
      <c r="O622">
        <v>216990.54</v>
      </c>
    </row>
    <row r="623" spans="1:15" x14ac:dyDescent="0.25">
      <c r="A623" t="s">
        <v>1315</v>
      </c>
      <c r="B623" s="2">
        <v>45800</v>
      </c>
      <c r="C623" t="s">
        <v>31</v>
      </c>
      <c r="D623" t="s">
        <v>52</v>
      </c>
      <c r="E623" t="s">
        <v>53</v>
      </c>
      <c r="F623" t="s">
        <v>27</v>
      </c>
      <c r="G623" t="s">
        <v>1316</v>
      </c>
      <c r="H623" t="s">
        <v>70</v>
      </c>
      <c r="I623" t="s">
        <v>71</v>
      </c>
      <c r="J623">
        <v>12</v>
      </c>
      <c r="K623">
        <v>74853</v>
      </c>
      <c r="L623">
        <v>898236</v>
      </c>
      <c r="M623">
        <v>717701.27</v>
      </c>
      <c r="N623">
        <v>180534.73</v>
      </c>
      <c r="O623">
        <v>999548.94</v>
      </c>
    </row>
    <row r="624" spans="1:15" x14ac:dyDescent="0.25">
      <c r="A624" t="s">
        <v>1317</v>
      </c>
      <c r="B624" s="2">
        <v>46120</v>
      </c>
      <c r="C624" t="s">
        <v>24</v>
      </c>
      <c r="D624" t="s">
        <v>62</v>
      </c>
      <c r="E624" t="s">
        <v>73</v>
      </c>
      <c r="F624" t="s">
        <v>34</v>
      </c>
      <c r="G624" t="s">
        <v>1318</v>
      </c>
      <c r="H624" t="s">
        <v>21</v>
      </c>
      <c r="I624" t="s">
        <v>91</v>
      </c>
      <c r="J624">
        <v>10</v>
      </c>
      <c r="K624">
        <v>34456</v>
      </c>
      <c r="L624">
        <v>344560</v>
      </c>
      <c r="M624">
        <v>235904.08</v>
      </c>
      <c r="N624">
        <v>108655.92</v>
      </c>
      <c r="O624">
        <v>317091.45</v>
      </c>
    </row>
    <row r="625" spans="1:15" x14ac:dyDescent="0.25">
      <c r="A625" t="s">
        <v>1319</v>
      </c>
      <c r="B625" s="2">
        <v>46113</v>
      </c>
      <c r="C625" t="s">
        <v>45</v>
      </c>
      <c r="D625" t="s">
        <v>57</v>
      </c>
      <c r="E625" t="s">
        <v>58</v>
      </c>
      <c r="F625" t="s">
        <v>89</v>
      </c>
      <c r="G625" t="s">
        <v>1320</v>
      </c>
      <c r="H625" t="s">
        <v>38</v>
      </c>
      <c r="I625" t="s">
        <v>78</v>
      </c>
      <c r="J625">
        <v>2</v>
      </c>
      <c r="K625">
        <v>48368</v>
      </c>
      <c r="L625">
        <v>96736</v>
      </c>
      <c r="M625">
        <v>61198.12</v>
      </c>
      <c r="N625">
        <v>35537.879999999997</v>
      </c>
      <c r="O625">
        <v>96498.6</v>
      </c>
    </row>
    <row r="626" spans="1:15" x14ac:dyDescent="0.25">
      <c r="A626" t="s">
        <v>1321</v>
      </c>
      <c r="B626" s="2">
        <v>46217</v>
      </c>
      <c r="C626" t="s">
        <v>24</v>
      </c>
      <c r="D626" t="s">
        <v>25</v>
      </c>
      <c r="E626" t="s">
        <v>26</v>
      </c>
      <c r="F626" t="s">
        <v>275</v>
      </c>
      <c r="G626" t="s">
        <v>1322</v>
      </c>
      <c r="H626" t="s">
        <v>65</v>
      </c>
      <c r="I626" t="s">
        <v>154</v>
      </c>
      <c r="J626">
        <v>11</v>
      </c>
      <c r="K626">
        <v>4340</v>
      </c>
      <c r="L626">
        <v>47740</v>
      </c>
      <c r="M626">
        <v>28333.21</v>
      </c>
      <c r="N626">
        <v>19406.79</v>
      </c>
      <c r="O626">
        <v>51963.01</v>
      </c>
    </row>
    <row r="627" spans="1:15" x14ac:dyDescent="0.25">
      <c r="A627" t="s">
        <v>1323</v>
      </c>
      <c r="B627" s="2">
        <v>45921</v>
      </c>
      <c r="C627" t="s">
        <v>45</v>
      </c>
      <c r="D627" t="s">
        <v>80</v>
      </c>
      <c r="E627" t="s">
        <v>81</v>
      </c>
      <c r="F627" t="s">
        <v>93</v>
      </c>
      <c r="G627" t="s">
        <v>1324</v>
      </c>
      <c r="H627" t="s">
        <v>65</v>
      </c>
      <c r="I627" t="s">
        <v>113</v>
      </c>
      <c r="J627">
        <v>18</v>
      </c>
      <c r="K627">
        <v>18438</v>
      </c>
      <c r="L627">
        <v>331884</v>
      </c>
      <c r="M627">
        <v>279096.12</v>
      </c>
      <c r="N627">
        <v>52787.88</v>
      </c>
      <c r="O627">
        <v>312308.77</v>
      </c>
    </row>
    <row r="628" spans="1:15" x14ac:dyDescent="0.25">
      <c r="A628" t="s">
        <v>1325</v>
      </c>
      <c r="B628" s="2">
        <v>46276</v>
      </c>
      <c r="C628" t="s">
        <v>24</v>
      </c>
      <c r="D628" t="s">
        <v>62</v>
      </c>
      <c r="E628" t="s">
        <v>73</v>
      </c>
      <c r="F628" t="s">
        <v>42</v>
      </c>
      <c r="G628" t="s">
        <v>1326</v>
      </c>
      <c r="H628" t="s">
        <v>65</v>
      </c>
      <c r="I628" t="s">
        <v>154</v>
      </c>
      <c r="J628">
        <v>19</v>
      </c>
      <c r="K628">
        <v>24488</v>
      </c>
      <c r="L628">
        <v>465272</v>
      </c>
      <c r="M628">
        <v>364467.20000000001</v>
      </c>
      <c r="N628">
        <v>100804.8</v>
      </c>
      <c r="O628">
        <v>525606.64</v>
      </c>
    </row>
    <row r="629" spans="1:15" x14ac:dyDescent="0.25">
      <c r="A629" t="s">
        <v>1327</v>
      </c>
      <c r="B629" s="2">
        <v>46182</v>
      </c>
      <c r="C629" t="s">
        <v>31</v>
      </c>
      <c r="D629" t="s">
        <v>52</v>
      </c>
      <c r="E629" t="s">
        <v>53</v>
      </c>
      <c r="F629" t="s">
        <v>115</v>
      </c>
      <c r="G629" t="s">
        <v>1328</v>
      </c>
      <c r="H629" t="s">
        <v>70</v>
      </c>
      <c r="I629" t="s">
        <v>124</v>
      </c>
      <c r="J629">
        <v>18</v>
      </c>
      <c r="K629">
        <v>35863</v>
      </c>
      <c r="L629">
        <v>645534</v>
      </c>
      <c r="M629">
        <v>430898.2</v>
      </c>
      <c r="N629">
        <v>214635.8</v>
      </c>
      <c r="O629">
        <v>722003.65</v>
      </c>
    </row>
    <row r="630" spans="1:15" x14ac:dyDescent="0.25">
      <c r="A630" t="s">
        <v>1329</v>
      </c>
      <c r="B630" s="2">
        <v>46105</v>
      </c>
      <c r="C630" t="s">
        <v>24</v>
      </c>
      <c r="D630" t="s">
        <v>62</v>
      </c>
      <c r="E630" t="s">
        <v>73</v>
      </c>
      <c r="F630" t="s">
        <v>115</v>
      </c>
      <c r="G630" t="s">
        <v>1330</v>
      </c>
      <c r="H630" t="s">
        <v>21</v>
      </c>
      <c r="I630" t="s">
        <v>29</v>
      </c>
      <c r="J630">
        <v>2</v>
      </c>
      <c r="K630">
        <v>19994</v>
      </c>
      <c r="L630">
        <v>39988</v>
      </c>
      <c r="M630">
        <v>23262.19</v>
      </c>
      <c r="N630">
        <v>16725.810000000001</v>
      </c>
      <c r="O630">
        <v>39284.300000000003</v>
      </c>
    </row>
    <row r="631" spans="1:15" x14ac:dyDescent="0.25">
      <c r="A631" t="s">
        <v>1331</v>
      </c>
      <c r="B631" s="2">
        <v>45847</v>
      </c>
      <c r="C631" t="s">
        <v>16</v>
      </c>
      <c r="D631" t="s">
        <v>110</v>
      </c>
      <c r="E631" t="s">
        <v>111</v>
      </c>
      <c r="F631" t="s">
        <v>54</v>
      </c>
      <c r="G631" t="s">
        <v>1332</v>
      </c>
      <c r="H631" t="s">
        <v>65</v>
      </c>
      <c r="I631" t="s">
        <v>113</v>
      </c>
      <c r="J631">
        <v>20</v>
      </c>
      <c r="K631">
        <v>26307</v>
      </c>
      <c r="L631">
        <v>526140</v>
      </c>
      <c r="M631">
        <v>303285.21000000002</v>
      </c>
      <c r="N631">
        <v>222854.79</v>
      </c>
      <c r="O631">
        <v>603210.31000000006</v>
      </c>
    </row>
    <row r="632" spans="1:15" x14ac:dyDescent="0.25">
      <c r="A632" t="s">
        <v>1333</v>
      </c>
      <c r="B632" s="2">
        <v>45923</v>
      </c>
      <c r="C632" t="s">
        <v>31</v>
      </c>
      <c r="D632" t="s">
        <v>41</v>
      </c>
      <c r="E632" t="s">
        <v>41</v>
      </c>
      <c r="F632" t="s">
        <v>74</v>
      </c>
      <c r="G632" t="s">
        <v>1334</v>
      </c>
      <c r="H632" t="s">
        <v>65</v>
      </c>
      <c r="I632" t="s">
        <v>154</v>
      </c>
      <c r="J632">
        <v>4</v>
      </c>
      <c r="K632">
        <v>31449</v>
      </c>
      <c r="L632">
        <v>125796</v>
      </c>
      <c r="M632">
        <v>94787.95</v>
      </c>
      <c r="N632">
        <v>31008.05</v>
      </c>
      <c r="O632">
        <v>137744.04999999999</v>
      </c>
    </row>
    <row r="633" spans="1:15" x14ac:dyDescent="0.25">
      <c r="A633" t="s">
        <v>1335</v>
      </c>
      <c r="B633" s="2">
        <v>45785</v>
      </c>
      <c r="C633" t="s">
        <v>16</v>
      </c>
      <c r="D633" t="s">
        <v>110</v>
      </c>
      <c r="E633" t="s">
        <v>111</v>
      </c>
      <c r="F633" t="s">
        <v>115</v>
      </c>
      <c r="G633" t="s">
        <v>1336</v>
      </c>
      <c r="H633" t="s">
        <v>70</v>
      </c>
      <c r="I633" t="s">
        <v>124</v>
      </c>
      <c r="J633">
        <v>20</v>
      </c>
      <c r="K633">
        <v>75647</v>
      </c>
      <c r="L633">
        <v>1512940</v>
      </c>
      <c r="M633">
        <v>1034961.68</v>
      </c>
      <c r="N633">
        <v>477978.32</v>
      </c>
      <c r="O633">
        <v>1544606.98</v>
      </c>
    </row>
    <row r="634" spans="1:15" x14ac:dyDescent="0.25">
      <c r="A634" t="s">
        <v>1337</v>
      </c>
      <c r="B634" s="2">
        <v>45736</v>
      </c>
      <c r="C634" t="s">
        <v>24</v>
      </c>
      <c r="D634" t="s">
        <v>62</v>
      </c>
      <c r="E634" t="s">
        <v>73</v>
      </c>
      <c r="F634" t="s">
        <v>115</v>
      </c>
      <c r="G634" t="s">
        <v>1338</v>
      </c>
      <c r="H634" t="s">
        <v>65</v>
      </c>
      <c r="I634" t="s">
        <v>66</v>
      </c>
      <c r="J634">
        <v>19</v>
      </c>
      <c r="K634">
        <v>76141</v>
      </c>
      <c r="L634">
        <v>1446679</v>
      </c>
      <c r="M634">
        <v>1063775.54</v>
      </c>
      <c r="N634">
        <v>382903.46</v>
      </c>
      <c r="O634">
        <v>1681948.63</v>
      </c>
    </row>
    <row r="635" spans="1:15" x14ac:dyDescent="0.25">
      <c r="A635" t="s">
        <v>1339</v>
      </c>
      <c r="B635" s="2">
        <v>45801</v>
      </c>
      <c r="C635" t="s">
        <v>16</v>
      </c>
      <c r="D635" t="s">
        <v>84</v>
      </c>
      <c r="E635" t="s">
        <v>85</v>
      </c>
      <c r="F635" t="s">
        <v>107</v>
      </c>
      <c r="G635" t="s">
        <v>1340</v>
      </c>
      <c r="H635" t="s">
        <v>65</v>
      </c>
      <c r="I635" t="s">
        <v>154</v>
      </c>
      <c r="J635">
        <v>9</v>
      </c>
      <c r="K635">
        <v>54188</v>
      </c>
      <c r="L635">
        <v>487692</v>
      </c>
      <c r="M635">
        <v>272092.46999999997</v>
      </c>
      <c r="N635">
        <v>215599.53</v>
      </c>
      <c r="O635">
        <v>505789.85</v>
      </c>
    </row>
    <row r="636" spans="1:15" x14ac:dyDescent="0.25">
      <c r="A636" t="s">
        <v>1341</v>
      </c>
      <c r="B636" s="2">
        <v>46304</v>
      </c>
      <c r="C636" t="s">
        <v>45</v>
      </c>
      <c r="D636" t="s">
        <v>46</v>
      </c>
      <c r="E636" t="s">
        <v>47</v>
      </c>
      <c r="F636" t="s">
        <v>74</v>
      </c>
      <c r="G636" t="s">
        <v>1342</v>
      </c>
      <c r="H636" t="s">
        <v>70</v>
      </c>
      <c r="I636" t="s">
        <v>121</v>
      </c>
      <c r="J636">
        <v>17</v>
      </c>
      <c r="K636">
        <v>48037</v>
      </c>
      <c r="L636">
        <v>816629</v>
      </c>
      <c r="M636">
        <v>617686.31000000006</v>
      </c>
      <c r="N636">
        <v>198942.69</v>
      </c>
      <c r="O636">
        <v>755349.62</v>
      </c>
    </row>
    <row r="637" spans="1:15" x14ac:dyDescent="0.25">
      <c r="A637" t="s">
        <v>1343</v>
      </c>
      <c r="B637" s="2">
        <v>45801</v>
      </c>
      <c r="C637" t="s">
        <v>31</v>
      </c>
      <c r="D637" t="s">
        <v>41</v>
      </c>
      <c r="E637" t="s">
        <v>41</v>
      </c>
      <c r="F637" t="s">
        <v>186</v>
      </c>
      <c r="G637" t="s">
        <v>1344</v>
      </c>
      <c r="H637" t="s">
        <v>70</v>
      </c>
      <c r="I637" t="s">
        <v>124</v>
      </c>
      <c r="J637">
        <v>16</v>
      </c>
      <c r="K637">
        <v>62512</v>
      </c>
      <c r="L637">
        <v>1000192</v>
      </c>
      <c r="M637">
        <v>777722.45</v>
      </c>
      <c r="N637">
        <v>222469.55</v>
      </c>
      <c r="O637">
        <v>929518.72</v>
      </c>
    </row>
    <row r="638" spans="1:15" x14ac:dyDescent="0.25">
      <c r="A638" t="s">
        <v>1345</v>
      </c>
      <c r="B638" s="2">
        <v>46122</v>
      </c>
      <c r="C638" t="s">
        <v>45</v>
      </c>
      <c r="D638" t="s">
        <v>80</v>
      </c>
      <c r="E638" t="s">
        <v>81</v>
      </c>
      <c r="F638" t="s">
        <v>107</v>
      </c>
      <c r="G638" t="s">
        <v>1346</v>
      </c>
      <c r="H638" t="s">
        <v>38</v>
      </c>
      <c r="I638" t="s">
        <v>50</v>
      </c>
      <c r="J638">
        <v>2</v>
      </c>
      <c r="K638">
        <v>73232</v>
      </c>
      <c r="L638">
        <v>146464</v>
      </c>
      <c r="M638">
        <v>101619.81</v>
      </c>
      <c r="N638">
        <v>44844.19</v>
      </c>
      <c r="O638">
        <v>166746.93</v>
      </c>
    </row>
    <row r="639" spans="1:15" x14ac:dyDescent="0.25">
      <c r="A639" t="s">
        <v>1347</v>
      </c>
      <c r="B639" s="2">
        <v>45736</v>
      </c>
      <c r="C639" t="s">
        <v>31</v>
      </c>
      <c r="D639" t="s">
        <v>32</v>
      </c>
      <c r="E639" t="s">
        <v>33</v>
      </c>
      <c r="F639" t="s">
        <v>42</v>
      </c>
      <c r="G639" t="s">
        <v>1348</v>
      </c>
      <c r="H639" t="s">
        <v>38</v>
      </c>
      <c r="I639" t="s">
        <v>78</v>
      </c>
      <c r="J639">
        <v>7</v>
      </c>
      <c r="K639">
        <v>62963</v>
      </c>
      <c r="L639">
        <v>440741</v>
      </c>
      <c r="M639">
        <v>249075.79</v>
      </c>
      <c r="N639">
        <v>191665.21</v>
      </c>
      <c r="O639">
        <v>500367.82</v>
      </c>
    </row>
    <row r="640" spans="1:15" x14ac:dyDescent="0.25">
      <c r="A640" t="s">
        <v>1349</v>
      </c>
      <c r="B640" s="2">
        <v>45972</v>
      </c>
      <c r="C640" t="s">
        <v>24</v>
      </c>
      <c r="D640" t="s">
        <v>62</v>
      </c>
      <c r="E640" t="s">
        <v>63</v>
      </c>
      <c r="F640" t="s">
        <v>100</v>
      </c>
      <c r="G640" t="s">
        <v>1350</v>
      </c>
      <c r="H640" t="s">
        <v>70</v>
      </c>
      <c r="I640" t="s">
        <v>124</v>
      </c>
      <c r="J640">
        <v>6</v>
      </c>
      <c r="K640">
        <v>61669</v>
      </c>
      <c r="L640">
        <v>370014</v>
      </c>
      <c r="M640">
        <v>306371.09000000003</v>
      </c>
      <c r="N640">
        <v>63642.91</v>
      </c>
      <c r="O640">
        <v>339268.04</v>
      </c>
    </row>
    <row r="641" spans="1:15" x14ac:dyDescent="0.25">
      <c r="A641" t="s">
        <v>1351</v>
      </c>
      <c r="B641" s="2">
        <v>45912</v>
      </c>
      <c r="C641" t="s">
        <v>24</v>
      </c>
      <c r="D641" t="s">
        <v>62</v>
      </c>
      <c r="E641" t="s">
        <v>73</v>
      </c>
      <c r="F641" t="s">
        <v>68</v>
      </c>
      <c r="G641" t="s">
        <v>1352</v>
      </c>
      <c r="H641" t="s">
        <v>38</v>
      </c>
      <c r="I641" t="s">
        <v>50</v>
      </c>
      <c r="J641">
        <v>1</v>
      </c>
      <c r="K641">
        <v>51951</v>
      </c>
      <c r="L641">
        <v>51951</v>
      </c>
      <c r="M641">
        <v>43504.959999999999</v>
      </c>
      <c r="N641">
        <v>8446.0400000000009</v>
      </c>
      <c r="O641">
        <v>58432.55</v>
      </c>
    </row>
    <row r="642" spans="1:15" x14ac:dyDescent="0.25">
      <c r="A642" t="s">
        <v>1353</v>
      </c>
      <c r="B642" s="2">
        <v>46196</v>
      </c>
      <c r="C642" t="s">
        <v>24</v>
      </c>
      <c r="D642" t="s">
        <v>62</v>
      </c>
      <c r="E642" t="s">
        <v>73</v>
      </c>
      <c r="F642" t="s">
        <v>34</v>
      </c>
      <c r="G642" t="s">
        <v>1354</v>
      </c>
      <c r="H642" t="s">
        <v>21</v>
      </c>
      <c r="I642" t="s">
        <v>91</v>
      </c>
      <c r="J642">
        <v>5</v>
      </c>
      <c r="K642">
        <v>56436</v>
      </c>
      <c r="L642">
        <v>282180</v>
      </c>
      <c r="M642">
        <v>186956.1</v>
      </c>
      <c r="N642">
        <v>95223.9</v>
      </c>
      <c r="O642">
        <v>300683.5</v>
      </c>
    </row>
    <row r="643" spans="1:15" x14ac:dyDescent="0.25">
      <c r="A643" t="s">
        <v>1355</v>
      </c>
      <c r="B643" s="2">
        <v>46346</v>
      </c>
      <c r="C643" t="s">
        <v>24</v>
      </c>
      <c r="D643" t="s">
        <v>25</v>
      </c>
      <c r="E643" t="s">
        <v>26</v>
      </c>
      <c r="F643" t="s">
        <v>115</v>
      </c>
      <c r="G643" t="s">
        <v>1356</v>
      </c>
      <c r="H643" t="s">
        <v>65</v>
      </c>
      <c r="I643" t="s">
        <v>113</v>
      </c>
      <c r="J643">
        <v>13</v>
      </c>
      <c r="K643">
        <v>74028</v>
      </c>
      <c r="L643">
        <v>962364</v>
      </c>
      <c r="M643">
        <v>597045.67000000004</v>
      </c>
      <c r="N643">
        <v>365318.33</v>
      </c>
      <c r="O643">
        <v>1097417.8500000001</v>
      </c>
    </row>
    <row r="644" spans="1:15" x14ac:dyDescent="0.25">
      <c r="A644" t="s">
        <v>1357</v>
      </c>
      <c r="B644" s="2">
        <v>46342</v>
      </c>
      <c r="C644" t="s">
        <v>24</v>
      </c>
      <c r="D644" t="s">
        <v>62</v>
      </c>
      <c r="E644" t="s">
        <v>63</v>
      </c>
      <c r="F644" t="s">
        <v>89</v>
      </c>
      <c r="G644" t="s">
        <v>1358</v>
      </c>
      <c r="H644" t="s">
        <v>70</v>
      </c>
      <c r="I644" t="s">
        <v>124</v>
      </c>
      <c r="J644">
        <v>4</v>
      </c>
      <c r="K644">
        <v>35956</v>
      </c>
      <c r="L644">
        <v>143824</v>
      </c>
      <c r="M644">
        <v>118527.23</v>
      </c>
      <c r="N644">
        <v>25296.77</v>
      </c>
      <c r="O644">
        <v>140043.10999999999</v>
      </c>
    </row>
    <row r="645" spans="1:15" x14ac:dyDescent="0.25">
      <c r="A645" t="s">
        <v>1359</v>
      </c>
      <c r="B645" s="2">
        <v>46084</v>
      </c>
      <c r="C645" t="s">
        <v>31</v>
      </c>
      <c r="D645" t="s">
        <v>41</v>
      </c>
      <c r="E645" t="s">
        <v>41</v>
      </c>
      <c r="F645" t="s">
        <v>19</v>
      </c>
      <c r="G645" t="s">
        <v>1360</v>
      </c>
      <c r="H645" t="s">
        <v>21</v>
      </c>
      <c r="I645" t="s">
        <v>22</v>
      </c>
      <c r="J645">
        <v>13</v>
      </c>
      <c r="K645">
        <v>77333</v>
      </c>
      <c r="L645">
        <v>1005329</v>
      </c>
      <c r="M645">
        <v>771708.23</v>
      </c>
      <c r="N645">
        <v>233620.77</v>
      </c>
      <c r="O645">
        <v>1059149.8600000001</v>
      </c>
    </row>
    <row r="646" spans="1:15" x14ac:dyDescent="0.25">
      <c r="A646" t="s">
        <v>1361</v>
      </c>
      <c r="B646" s="2">
        <v>45835</v>
      </c>
      <c r="C646" t="s">
        <v>31</v>
      </c>
      <c r="D646" t="s">
        <v>52</v>
      </c>
      <c r="E646" t="s">
        <v>53</v>
      </c>
      <c r="F646" t="s">
        <v>128</v>
      </c>
      <c r="G646" t="s">
        <v>1362</v>
      </c>
      <c r="H646" t="s">
        <v>21</v>
      </c>
      <c r="I646" t="s">
        <v>22</v>
      </c>
      <c r="J646">
        <v>12</v>
      </c>
      <c r="K646">
        <v>15410</v>
      </c>
      <c r="L646">
        <v>184920</v>
      </c>
      <c r="M646">
        <v>117200.93</v>
      </c>
      <c r="N646">
        <v>67719.070000000007</v>
      </c>
      <c r="O646">
        <v>213320.85</v>
      </c>
    </row>
    <row r="647" spans="1:15" x14ac:dyDescent="0.25">
      <c r="A647" t="s">
        <v>1363</v>
      </c>
      <c r="B647" s="2">
        <v>45927</v>
      </c>
      <c r="C647" t="s">
        <v>16</v>
      </c>
      <c r="D647" t="s">
        <v>84</v>
      </c>
      <c r="E647" t="s">
        <v>85</v>
      </c>
      <c r="F647" t="s">
        <v>128</v>
      </c>
      <c r="G647" t="s">
        <v>1364</v>
      </c>
      <c r="H647" t="s">
        <v>65</v>
      </c>
      <c r="I647" t="s">
        <v>113</v>
      </c>
      <c r="J647">
        <v>5</v>
      </c>
      <c r="K647">
        <v>69872</v>
      </c>
      <c r="L647">
        <v>349360</v>
      </c>
      <c r="M647">
        <v>234304.16</v>
      </c>
      <c r="N647">
        <v>115055.84</v>
      </c>
      <c r="O647">
        <v>382642.68</v>
      </c>
    </row>
    <row r="648" spans="1:15" x14ac:dyDescent="0.25">
      <c r="A648" t="s">
        <v>1365</v>
      </c>
      <c r="B648" s="2">
        <v>45679</v>
      </c>
      <c r="C648" t="s">
        <v>16</v>
      </c>
      <c r="D648" t="s">
        <v>17</v>
      </c>
      <c r="E648" t="s">
        <v>18</v>
      </c>
      <c r="F648" t="s">
        <v>59</v>
      </c>
      <c r="G648" t="s">
        <v>1366</v>
      </c>
      <c r="H648" t="s">
        <v>21</v>
      </c>
      <c r="I648" t="s">
        <v>22</v>
      </c>
      <c r="J648">
        <v>7</v>
      </c>
      <c r="K648">
        <v>12413</v>
      </c>
      <c r="L648">
        <v>86891</v>
      </c>
      <c r="M648">
        <v>63873.72</v>
      </c>
      <c r="N648">
        <v>23017.279999999999</v>
      </c>
      <c r="O648">
        <v>91388.47</v>
      </c>
    </row>
    <row r="649" spans="1:15" x14ac:dyDescent="0.25">
      <c r="A649" t="s">
        <v>1367</v>
      </c>
      <c r="B649" s="2">
        <v>46173</v>
      </c>
      <c r="C649" t="s">
        <v>24</v>
      </c>
      <c r="D649" t="s">
        <v>62</v>
      </c>
      <c r="E649" t="s">
        <v>73</v>
      </c>
      <c r="F649" t="s">
        <v>34</v>
      </c>
      <c r="G649" t="s">
        <v>1368</v>
      </c>
      <c r="H649" t="s">
        <v>21</v>
      </c>
      <c r="I649" t="s">
        <v>22</v>
      </c>
      <c r="J649">
        <v>3</v>
      </c>
      <c r="K649">
        <v>3087</v>
      </c>
      <c r="L649">
        <v>9261</v>
      </c>
      <c r="M649">
        <v>7241.66</v>
      </c>
      <c r="N649">
        <v>2019.34</v>
      </c>
      <c r="O649">
        <v>9998.31</v>
      </c>
    </row>
    <row r="650" spans="1:15" x14ac:dyDescent="0.25">
      <c r="A650" t="s">
        <v>1369</v>
      </c>
      <c r="B650" s="2">
        <v>46096</v>
      </c>
      <c r="C650" t="s">
        <v>31</v>
      </c>
      <c r="D650" t="s">
        <v>32</v>
      </c>
      <c r="E650" t="s">
        <v>33</v>
      </c>
      <c r="F650" t="s">
        <v>139</v>
      </c>
      <c r="G650" t="s">
        <v>1370</v>
      </c>
      <c r="H650" t="s">
        <v>38</v>
      </c>
      <c r="I650" t="s">
        <v>39</v>
      </c>
      <c r="J650">
        <v>14</v>
      </c>
      <c r="K650">
        <v>45671</v>
      </c>
      <c r="L650">
        <v>639394</v>
      </c>
      <c r="M650">
        <v>505685.69</v>
      </c>
      <c r="N650">
        <v>133708.31</v>
      </c>
      <c r="O650">
        <v>746533.62</v>
      </c>
    </row>
    <row r="651" spans="1:15" x14ac:dyDescent="0.25">
      <c r="A651" t="s">
        <v>1371</v>
      </c>
      <c r="B651" s="2">
        <v>45877</v>
      </c>
      <c r="C651" t="s">
        <v>31</v>
      </c>
      <c r="D651" t="s">
        <v>52</v>
      </c>
      <c r="E651" t="s">
        <v>53</v>
      </c>
      <c r="F651" t="s">
        <v>107</v>
      </c>
      <c r="G651" t="s">
        <v>1372</v>
      </c>
      <c r="H651" t="s">
        <v>38</v>
      </c>
      <c r="I651" t="s">
        <v>50</v>
      </c>
      <c r="J651">
        <v>2</v>
      </c>
      <c r="K651">
        <v>34349</v>
      </c>
      <c r="L651">
        <v>68698</v>
      </c>
      <c r="M651">
        <v>41284.33</v>
      </c>
      <c r="N651">
        <v>27413.67</v>
      </c>
      <c r="O651">
        <v>63268.27</v>
      </c>
    </row>
    <row r="652" spans="1:15" x14ac:dyDescent="0.25">
      <c r="A652" t="s">
        <v>1373</v>
      </c>
      <c r="B652" s="2">
        <v>46353</v>
      </c>
      <c r="C652" t="s">
        <v>24</v>
      </c>
      <c r="D652" t="s">
        <v>25</v>
      </c>
      <c r="E652" t="s">
        <v>26</v>
      </c>
      <c r="F652" t="s">
        <v>89</v>
      </c>
      <c r="G652" t="s">
        <v>1374</v>
      </c>
      <c r="H652" t="s">
        <v>21</v>
      </c>
      <c r="I652" t="s">
        <v>22</v>
      </c>
      <c r="J652">
        <v>9</v>
      </c>
      <c r="K652">
        <v>64853</v>
      </c>
      <c r="L652">
        <v>583677</v>
      </c>
      <c r="M652">
        <v>446342.64</v>
      </c>
      <c r="N652">
        <v>137334.35999999999</v>
      </c>
      <c r="O652">
        <v>589793.01</v>
      </c>
    </row>
    <row r="653" spans="1:15" x14ac:dyDescent="0.25">
      <c r="A653" t="s">
        <v>1375</v>
      </c>
      <c r="B653" s="2">
        <v>46173</v>
      </c>
      <c r="C653" t="s">
        <v>16</v>
      </c>
      <c r="D653" t="s">
        <v>84</v>
      </c>
      <c r="E653" t="s">
        <v>85</v>
      </c>
      <c r="F653" t="s">
        <v>275</v>
      </c>
      <c r="G653" t="s">
        <v>1376</v>
      </c>
      <c r="H653" t="s">
        <v>21</v>
      </c>
      <c r="I653" t="s">
        <v>22</v>
      </c>
      <c r="J653">
        <v>13</v>
      </c>
      <c r="K653">
        <v>23138</v>
      </c>
      <c r="L653">
        <v>300794</v>
      </c>
      <c r="M653">
        <v>246000.16</v>
      </c>
      <c r="N653">
        <v>54793.84</v>
      </c>
      <c r="O653">
        <v>273569.12</v>
      </c>
    </row>
    <row r="654" spans="1:15" x14ac:dyDescent="0.25">
      <c r="A654" t="s">
        <v>1377</v>
      </c>
      <c r="B654" s="2">
        <v>45741</v>
      </c>
      <c r="C654" t="s">
        <v>31</v>
      </c>
      <c r="D654" t="s">
        <v>41</v>
      </c>
      <c r="E654" t="s">
        <v>41</v>
      </c>
      <c r="F654" t="s">
        <v>34</v>
      </c>
      <c r="G654" t="s">
        <v>1378</v>
      </c>
      <c r="H654" t="s">
        <v>21</v>
      </c>
      <c r="I654" t="s">
        <v>91</v>
      </c>
      <c r="J654">
        <v>19</v>
      </c>
      <c r="K654">
        <v>30739</v>
      </c>
      <c r="L654">
        <v>584041</v>
      </c>
      <c r="M654">
        <v>490567.92</v>
      </c>
      <c r="N654">
        <v>93473.08</v>
      </c>
      <c r="O654">
        <v>624220.56999999995</v>
      </c>
    </row>
    <row r="655" spans="1:15" x14ac:dyDescent="0.25">
      <c r="A655" t="s">
        <v>1379</v>
      </c>
      <c r="B655" s="2">
        <v>46111</v>
      </c>
      <c r="C655" t="s">
        <v>31</v>
      </c>
      <c r="D655" t="s">
        <v>32</v>
      </c>
      <c r="E655" t="s">
        <v>33</v>
      </c>
      <c r="F655" t="s">
        <v>54</v>
      </c>
      <c r="G655" t="s">
        <v>1380</v>
      </c>
      <c r="H655" t="s">
        <v>65</v>
      </c>
      <c r="I655" t="s">
        <v>66</v>
      </c>
      <c r="J655">
        <v>3</v>
      </c>
      <c r="K655">
        <v>31890</v>
      </c>
      <c r="L655">
        <v>95670</v>
      </c>
      <c r="M655">
        <v>76121.91</v>
      </c>
      <c r="N655">
        <v>19548.09</v>
      </c>
      <c r="O655">
        <v>100769.96</v>
      </c>
    </row>
    <row r="656" spans="1:15" x14ac:dyDescent="0.25">
      <c r="A656" t="s">
        <v>1381</v>
      </c>
      <c r="B656" s="2">
        <v>46059</v>
      </c>
      <c r="C656" t="s">
        <v>16</v>
      </c>
      <c r="D656" t="s">
        <v>110</v>
      </c>
      <c r="E656" t="s">
        <v>111</v>
      </c>
      <c r="F656" t="s">
        <v>186</v>
      </c>
      <c r="G656" t="s">
        <v>1382</v>
      </c>
      <c r="H656" t="s">
        <v>21</v>
      </c>
      <c r="I656" t="s">
        <v>22</v>
      </c>
      <c r="J656">
        <v>13</v>
      </c>
      <c r="K656">
        <v>23177</v>
      </c>
      <c r="L656">
        <v>301301</v>
      </c>
      <c r="M656">
        <v>174847.1</v>
      </c>
      <c r="N656">
        <v>126453.9</v>
      </c>
      <c r="O656">
        <v>298039.78000000003</v>
      </c>
    </row>
    <row r="657" spans="1:15" x14ac:dyDescent="0.25">
      <c r="A657" t="s">
        <v>1383</v>
      </c>
      <c r="B657" s="2">
        <v>46321</v>
      </c>
      <c r="C657" t="s">
        <v>16</v>
      </c>
      <c r="D657" t="s">
        <v>84</v>
      </c>
      <c r="E657" t="s">
        <v>85</v>
      </c>
      <c r="F657" t="s">
        <v>115</v>
      </c>
      <c r="G657" t="s">
        <v>1384</v>
      </c>
      <c r="H657" t="s">
        <v>21</v>
      </c>
      <c r="I657" t="s">
        <v>29</v>
      </c>
      <c r="J657">
        <v>16</v>
      </c>
      <c r="K657">
        <v>33294</v>
      </c>
      <c r="L657">
        <v>532704</v>
      </c>
      <c r="M657">
        <v>318285.01</v>
      </c>
      <c r="N657">
        <v>214418.99</v>
      </c>
      <c r="O657">
        <v>491770.63</v>
      </c>
    </row>
    <row r="658" spans="1:15" x14ac:dyDescent="0.25">
      <c r="A658" t="s">
        <v>1385</v>
      </c>
      <c r="B658" s="2">
        <v>46142</v>
      </c>
      <c r="C658" t="s">
        <v>45</v>
      </c>
      <c r="D658" t="s">
        <v>46</v>
      </c>
      <c r="E658" t="s">
        <v>47</v>
      </c>
      <c r="F658" t="s">
        <v>142</v>
      </c>
      <c r="G658" t="s">
        <v>1386</v>
      </c>
      <c r="H658" t="s">
        <v>65</v>
      </c>
      <c r="I658" t="s">
        <v>113</v>
      </c>
      <c r="J658">
        <v>4</v>
      </c>
      <c r="K658">
        <v>7707</v>
      </c>
      <c r="L658">
        <v>30828</v>
      </c>
      <c r="M658">
        <v>23540.61</v>
      </c>
      <c r="N658">
        <v>7287.39</v>
      </c>
      <c r="O658">
        <v>36084.9</v>
      </c>
    </row>
    <row r="659" spans="1:15" x14ac:dyDescent="0.25">
      <c r="A659" t="s">
        <v>1387</v>
      </c>
      <c r="B659" s="2">
        <v>45694</v>
      </c>
      <c r="C659" t="s">
        <v>16</v>
      </c>
      <c r="D659" t="s">
        <v>84</v>
      </c>
      <c r="E659" t="s">
        <v>85</v>
      </c>
      <c r="F659" t="s">
        <v>74</v>
      </c>
      <c r="G659" t="s">
        <v>1388</v>
      </c>
      <c r="H659" t="s">
        <v>38</v>
      </c>
      <c r="I659" t="s">
        <v>50</v>
      </c>
      <c r="J659">
        <v>4</v>
      </c>
      <c r="K659">
        <v>71900</v>
      </c>
      <c r="L659">
        <v>287600</v>
      </c>
      <c r="M659">
        <v>172202.71</v>
      </c>
      <c r="N659">
        <v>115397.29</v>
      </c>
      <c r="O659">
        <v>310071.46000000002</v>
      </c>
    </row>
    <row r="660" spans="1:15" x14ac:dyDescent="0.25">
      <c r="A660" t="s">
        <v>1389</v>
      </c>
      <c r="B660" s="2">
        <v>46110</v>
      </c>
      <c r="C660" t="s">
        <v>31</v>
      </c>
      <c r="D660" t="s">
        <v>41</v>
      </c>
      <c r="E660" t="s">
        <v>41</v>
      </c>
      <c r="F660" t="s">
        <v>275</v>
      </c>
      <c r="G660" t="s">
        <v>1390</v>
      </c>
      <c r="H660" t="s">
        <v>65</v>
      </c>
      <c r="I660" t="s">
        <v>66</v>
      </c>
      <c r="J660">
        <v>18</v>
      </c>
      <c r="K660">
        <v>46350</v>
      </c>
      <c r="L660">
        <v>834300</v>
      </c>
      <c r="M660">
        <v>485723.76</v>
      </c>
      <c r="N660">
        <v>348576.24</v>
      </c>
      <c r="O660">
        <v>787854.24</v>
      </c>
    </row>
    <row r="661" spans="1:15" x14ac:dyDescent="0.25">
      <c r="A661" t="s">
        <v>1391</v>
      </c>
      <c r="B661" s="2">
        <v>46080</v>
      </c>
      <c r="C661" t="s">
        <v>16</v>
      </c>
      <c r="D661" t="s">
        <v>110</v>
      </c>
      <c r="E661" t="s">
        <v>111</v>
      </c>
      <c r="F661" t="s">
        <v>54</v>
      </c>
      <c r="G661" t="s">
        <v>1392</v>
      </c>
      <c r="H661" t="s">
        <v>65</v>
      </c>
      <c r="I661" t="s">
        <v>66</v>
      </c>
      <c r="J661">
        <v>20</v>
      </c>
      <c r="K661">
        <v>38494</v>
      </c>
      <c r="L661">
        <v>769880</v>
      </c>
      <c r="M661">
        <v>634894.49</v>
      </c>
      <c r="N661">
        <v>134985.51</v>
      </c>
      <c r="O661">
        <v>778289.6</v>
      </c>
    </row>
    <row r="662" spans="1:15" x14ac:dyDescent="0.25">
      <c r="A662" t="s">
        <v>1393</v>
      </c>
      <c r="B662" s="2">
        <v>45762</v>
      </c>
      <c r="C662" t="s">
        <v>45</v>
      </c>
      <c r="D662" t="s">
        <v>80</v>
      </c>
      <c r="E662" t="s">
        <v>81</v>
      </c>
      <c r="F662" t="s">
        <v>48</v>
      </c>
      <c r="G662" t="s">
        <v>1394</v>
      </c>
      <c r="H662" t="s">
        <v>70</v>
      </c>
      <c r="I662" t="s">
        <v>121</v>
      </c>
      <c r="J662">
        <v>7</v>
      </c>
      <c r="K662">
        <v>4203</v>
      </c>
      <c r="L662">
        <v>29421</v>
      </c>
      <c r="M662">
        <v>23339.03</v>
      </c>
      <c r="N662">
        <v>6081.97</v>
      </c>
      <c r="O662">
        <v>27160.32</v>
      </c>
    </row>
    <row r="663" spans="1:15" x14ac:dyDescent="0.25">
      <c r="A663" t="s">
        <v>1395</v>
      </c>
      <c r="B663" s="2">
        <v>45729</v>
      </c>
      <c r="C663" t="s">
        <v>24</v>
      </c>
      <c r="D663" t="s">
        <v>62</v>
      </c>
      <c r="E663" t="s">
        <v>63</v>
      </c>
      <c r="F663" t="s">
        <v>74</v>
      </c>
      <c r="G663" t="s">
        <v>1396</v>
      </c>
      <c r="H663" t="s">
        <v>65</v>
      </c>
      <c r="I663" t="s">
        <v>66</v>
      </c>
      <c r="J663">
        <v>8</v>
      </c>
      <c r="K663">
        <v>12004</v>
      </c>
      <c r="L663">
        <v>96032</v>
      </c>
      <c r="M663">
        <v>66523.62</v>
      </c>
      <c r="N663">
        <v>29508.38</v>
      </c>
      <c r="O663">
        <v>88933.6</v>
      </c>
    </row>
    <row r="664" spans="1:15" x14ac:dyDescent="0.25">
      <c r="A664" t="s">
        <v>1397</v>
      </c>
      <c r="B664" s="2">
        <v>46382</v>
      </c>
      <c r="C664" t="s">
        <v>16</v>
      </c>
      <c r="D664" t="s">
        <v>17</v>
      </c>
      <c r="E664" t="s">
        <v>18</v>
      </c>
      <c r="F664" t="s">
        <v>34</v>
      </c>
      <c r="G664" t="s">
        <v>1398</v>
      </c>
      <c r="H664" t="s">
        <v>21</v>
      </c>
      <c r="I664" t="s">
        <v>91</v>
      </c>
      <c r="J664">
        <v>10</v>
      </c>
      <c r="K664">
        <v>21636</v>
      </c>
      <c r="L664">
        <v>216360</v>
      </c>
      <c r="M664">
        <v>149552.32000000001</v>
      </c>
      <c r="N664">
        <v>66807.679999999993</v>
      </c>
      <c r="O664">
        <v>199414.66</v>
      </c>
    </row>
    <row r="665" spans="1:15" x14ac:dyDescent="0.25">
      <c r="A665" t="s">
        <v>1399</v>
      </c>
      <c r="B665" s="2">
        <v>46236</v>
      </c>
      <c r="C665" t="s">
        <v>16</v>
      </c>
      <c r="D665" t="s">
        <v>110</v>
      </c>
      <c r="E665" t="s">
        <v>111</v>
      </c>
      <c r="F665" t="s">
        <v>100</v>
      </c>
      <c r="G665" t="s">
        <v>1400</v>
      </c>
      <c r="H665" t="s">
        <v>38</v>
      </c>
      <c r="I665" t="s">
        <v>39</v>
      </c>
      <c r="J665">
        <v>12</v>
      </c>
      <c r="K665">
        <v>32872</v>
      </c>
      <c r="L665">
        <v>394464</v>
      </c>
      <c r="M665">
        <v>328042.75</v>
      </c>
      <c r="N665">
        <v>66421.25</v>
      </c>
      <c r="O665">
        <v>442506.97</v>
      </c>
    </row>
    <row r="666" spans="1:15" x14ac:dyDescent="0.25">
      <c r="A666" t="s">
        <v>1401</v>
      </c>
      <c r="B666" s="2">
        <v>46073</v>
      </c>
      <c r="C666" t="s">
        <v>45</v>
      </c>
      <c r="D666" t="s">
        <v>80</v>
      </c>
      <c r="E666" t="s">
        <v>81</v>
      </c>
      <c r="F666" t="s">
        <v>115</v>
      </c>
      <c r="G666" t="s">
        <v>1402</v>
      </c>
      <c r="H666" t="s">
        <v>70</v>
      </c>
      <c r="I666" t="s">
        <v>71</v>
      </c>
      <c r="J666">
        <v>7</v>
      </c>
      <c r="K666">
        <v>68559</v>
      </c>
      <c r="L666">
        <v>479913</v>
      </c>
      <c r="M666">
        <v>311591.27</v>
      </c>
      <c r="N666">
        <v>168321.73</v>
      </c>
      <c r="O666">
        <v>505287.71</v>
      </c>
    </row>
    <row r="667" spans="1:15" x14ac:dyDescent="0.25">
      <c r="A667" t="s">
        <v>1403</v>
      </c>
      <c r="B667" s="2">
        <v>46247</v>
      </c>
      <c r="C667" t="s">
        <v>31</v>
      </c>
      <c r="D667" t="s">
        <v>41</v>
      </c>
      <c r="E667" t="s">
        <v>41</v>
      </c>
      <c r="F667" t="s">
        <v>19</v>
      </c>
      <c r="G667" t="s">
        <v>1404</v>
      </c>
      <c r="H667" t="s">
        <v>70</v>
      </c>
      <c r="I667" t="s">
        <v>121</v>
      </c>
      <c r="J667">
        <v>9</v>
      </c>
      <c r="K667">
        <v>70337</v>
      </c>
      <c r="L667">
        <v>633033</v>
      </c>
      <c r="M667">
        <v>485536.7</v>
      </c>
      <c r="N667">
        <v>147496.29999999999</v>
      </c>
      <c r="O667">
        <v>657861.09</v>
      </c>
    </row>
    <row r="668" spans="1:15" x14ac:dyDescent="0.25">
      <c r="A668" t="s">
        <v>1405</v>
      </c>
      <c r="B668" s="2">
        <v>45740</v>
      </c>
      <c r="C668" t="s">
        <v>24</v>
      </c>
      <c r="D668" t="s">
        <v>25</v>
      </c>
      <c r="E668" t="s">
        <v>26</v>
      </c>
      <c r="F668" t="s">
        <v>68</v>
      </c>
      <c r="G668" t="s">
        <v>1406</v>
      </c>
      <c r="H668" t="s">
        <v>21</v>
      </c>
      <c r="I668" t="s">
        <v>91</v>
      </c>
      <c r="J668">
        <v>6</v>
      </c>
      <c r="K668">
        <v>53309</v>
      </c>
      <c r="L668">
        <v>319854</v>
      </c>
      <c r="M668">
        <v>231255.04000000001</v>
      </c>
      <c r="N668">
        <v>88598.96</v>
      </c>
      <c r="O668">
        <v>317149.94</v>
      </c>
    </row>
    <row r="669" spans="1:15" x14ac:dyDescent="0.25">
      <c r="A669" t="s">
        <v>1407</v>
      </c>
      <c r="B669" s="2">
        <v>46112</v>
      </c>
      <c r="C669" t="s">
        <v>45</v>
      </c>
      <c r="D669" t="s">
        <v>80</v>
      </c>
      <c r="E669" t="s">
        <v>81</v>
      </c>
      <c r="F669" t="s">
        <v>275</v>
      </c>
      <c r="G669" t="s">
        <v>1408</v>
      </c>
      <c r="H669" t="s">
        <v>21</v>
      </c>
      <c r="I669" t="s">
        <v>29</v>
      </c>
      <c r="J669">
        <v>17</v>
      </c>
      <c r="K669">
        <v>24573</v>
      </c>
      <c r="L669">
        <v>417741</v>
      </c>
      <c r="M669">
        <v>325528.51</v>
      </c>
      <c r="N669">
        <v>92212.49</v>
      </c>
      <c r="O669">
        <v>496145.22</v>
      </c>
    </row>
    <row r="670" spans="1:15" x14ac:dyDescent="0.25">
      <c r="A670" t="s">
        <v>1409</v>
      </c>
      <c r="B670" s="2">
        <v>46057</v>
      </c>
      <c r="C670" t="s">
        <v>45</v>
      </c>
      <c r="D670" t="s">
        <v>46</v>
      </c>
      <c r="E670" t="s">
        <v>47</v>
      </c>
      <c r="F670" t="s">
        <v>275</v>
      </c>
      <c r="G670" t="s">
        <v>1410</v>
      </c>
      <c r="H670" t="s">
        <v>70</v>
      </c>
      <c r="I670" t="s">
        <v>121</v>
      </c>
      <c r="J670">
        <v>2</v>
      </c>
      <c r="K670">
        <v>69294</v>
      </c>
      <c r="L670">
        <v>138588</v>
      </c>
      <c r="M670">
        <v>98810.55</v>
      </c>
      <c r="N670">
        <v>39777.449999999997</v>
      </c>
      <c r="O670">
        <v>158962.57</v>
      </c>
    </row>
    <row r="671" spans="1:15" x14ac:dyDescent="0.25">
      <c r="A671" t="s">
        <v>1411</v>
      </c>
      <c r="B671" s="2">
        <v>45659</v>
      </c>
      <c r="C671" t="s">
        <v>45</v>
      </c>
      <c r="D671" t="s">
        <v>46</v>
      </c>
      <c r="E671" t="s">
        <v>47</v>
      </c>
      <c r="F671" t="s">
        <v>115</v>
      </c>
      <c r="G671" t="s">
        <v>1412</v>
      </c>
      <c r="H671" t="s">
        <v>70</v>
      </c>
      <c r="I671" t="s">
        <v>121</v>
      </c>
      <c r="J671">
        <v>2</v>
      </c>
      <c r="K671">
        <v>59828</v>
      </c>
      <c r="L671">
        <v>119656</v>
      </c>
      <c r="M671">
        <v>85020.02</v>
      </c>
      <c r="N671">
        <v>34635.980000000003</v>
      </c>
      <c r="O671">
        <v>114551.86</v>
      </c>
    </row>
    <row r="672" spans="1:15" x14ac:dyDescent="0.25">
      <c r="A672" t="s">
        <v>1413</v>
      </c>
      <c r="B672" s="2">
        <v>45668</v>
      </c>
      <c r="C672" t="s">
        <v>16</v>
      </c>
      <c r="D672" t="s">
        <v>17</v>
      </c>
      <c r="E672" t="s">
        <v>18</v>
      </c>
      <c r="F672" t="s">
        <v>89</v>
      </c>
      <c r="G672" t="s">
        <v>1414</v>
      </c>
      <c r="H672" t="s">
        <v>21</v>
      </c>
      <c r="I672" t="s">
        <v>22</v>
      </c>
      <c r="J672">
        <v>16</v>
      </c>
      <c r="K672">
        <v>30630</v>
      </c>
      <c r="L672">
        <v>490080</v>
      </c>
      <c r="M672">
        <v>374890.13</v>
      </c>
      <c r="N672">
        <v>115189.87</v>
      </c>
      <c r="O672">
        <v>558246.80000000005</v>
      </c>
    </row>
    <row r="673" spans="1:15" x14ac:dyDescent="0.25">
      <c r="A673" t="s">
        <v>1415</v>
      </c>
      <c r="B673" s="2">
        <v>45765</v>
      </c>
      <c r="C673" t="s">
        <v>16</v>
      </c>
      <c r="D673" t="s">
        <v>17</v>
      </c>
      <c r="E673" t="s">
        <v>18</v>
      </c>
      <c r="F673" t="s">
        <v>19</v>
      </c>
      <c r="G673" t="s">
        <v>1416</v>
      </c>
      <c r="H673" t="s">
        <v>21</v>
      </c>
      <c r="I673" t="s">
        <v>91</v>
      </c>
      <c r="J673">
        <v>10</v>
      </c>
      <c r="K673">
        <v>61150</v>
      </c>
      <c r="L673">
        <v>611500</v>
      </c>
      <c r="M673">
        <v>411581.63</v>
      </c>
      <c r="N673">
        <v>199918.37</v>
      </c>
      <c r="O673">
        <v>699362.94</v>
      </c>
    </row>
    <row r="674" spans="1:15" x14ac:dyDescent="0.25">
      <c r="A674" t="s">
        <v>1417</v>
      </c>
      <c r="B674" s="2">
        <v>45911</v>
      </c>
      <c r="C674" t="s">
        <v>16</v>
      </c>
      <c r="D674" t="s">
        <v>17</v>
      </c>
      <c r="E674" t="s">
        <v>18</v>
      </c>
      <c r="F674" t="s">
        <v>68</v>
      </c>
      <c r="G674" t="s">
        <v>1418</v>
      </c>
      <c r="H674" t="s">
        <v>70</v>
      </c>
      <c r="I674" t="s">
        <v>121</v>
      </c>
      <c r="J674">
        <v>14</v>
      </c>
      <c r="K674">
        <v>48874</v>
      </c>
      <c r="L674">
        <v>684236</v>
      </c>
      <c r="M674">
        <v>407657.48</v>
      </c>
      <c r="N674">
        <v>276578.52</v>
      </c>
      <c r="O674">
        <v>668954</v>
      </c>
    </row>
    <row r="675" spans="1:15" x14ac:dyDescent="0.25">
      <c r="A675" t="s">
        <v>1419</v>
      </c>
      <c r="B675" s="2">
        <v>45732</v>
      </c>
      <c r="C675" t="s">
        <v>45</v>
      </c>
      <c r="D675" t="s">
        <v>57</v>
      </c>
      <c r="E675" t="s">
        <v>58</v>
      </c>
      <c r="F675" t="s">
        <v>34</v>
      </c>
      <c r="G675" t="s">
        <v>1420</v>
      </c>
      <c r="H675" t="s">
        <v>65</v>
      </c>
      <c r="I675" t="s">
        <v>113</v>
      </c>
      <c r="J675">
        <v>3</v>
      </c>
      <c r="K675">
        <v>72995</v>
      </c>
      <c r="L675">
        <v>218985</v>
      </c>
      <c r="M675">
        <v>123547.69</v>
      </c>
      <c r="N675">
        <v>95437.31</v>
      </c>
      <c r="O675">
        <v>248537.45</v>
      </c>
    </row>
    <row r="676" spans="1:15" x14ac:dyDescent="0.25">
      <c r="A676" t="s">
        <v>1421</v>
      </c>
      <c r="B676" s="2">
        <v>46159</v>
      </c>
      <c r="C676" t="s">
        <v>24</v>
      </c>
      <c r="D676" t="s">
        <v>25</v>
      </c>
      <c r="E676" t="s">
        <v>26</v>
      </c>
      <c r="F676" t="s">
        <v>142</v>
      </c>
      <c r="G676" t="s">
        <v>1422</v>
      </c>
      <c r="H676" t="s">
        <v>38</v>
      </c>
      <c r="I676" t="s">
        <v>50</v>
      </c>
      <c r="J676">
        <v>14</v>
      </c>
      <c r="K676">
        <v>4860</v>
      </c>
      <c r="L676">
        <v>68040</v>
      </c>
      <c r="M676">
        <v>55039.24</v>
      </c>
      <c r="N676">
        <v>13000.76</v>
      </c>
      <c r="O676">
        <v>74214.98</v>
      </c>
    </row>
    <row r="677" spans="1:15" x14ac:dyDescent="0.25">
      <c r="A677" t="s">
        <v>1423</v>
      </c>
      <c r="B677" s="2">
        <v>45853</v>
      </c>
      <c r="C677" t="s">
        <v>24</v>
      </c>
      <c r="D677" t="s">
        <v>25</v>
      </c>
      <c r="E677" t="s">
        <v>26</v>
      </c>
      <c r="F677" t="s">
        <v>54</v>
      </c>
      <c r="G677" t="s">
        <v>1424</v>
      </c>
      <c r="H677" t="s">
        <v>21</v>
      </c>
      <c r="I677" t="s">
        <v>91</v>
      </c>
      <c r="J677">
        <v>11</v>
      </c>
      <c r="K677">
        <v>77911</v>
      </c>
      <c r="L677">
        <v>857021</v>
      </c>
      <c r="M677">
        <v>556813.67000000004</v>
      </c>
      <c r="N677">
        <v>300207.33</v>
      </c>
      <c r="O677">
        <v>867423.06</v>
      </c>
    </row>
    <row r="678" spans="1:15" x14ac:dyDescent="0.25">
      <c r="A678" t="s">
        <v>1425</v>
      </c>
      <c r="B678" s="2">
        <v>46184</v>
      </c>
      <c r="C678" t="s">
        <v>31</v>
      </c>
      <c r="D678" t="s">
        <v>41</v>
      </c>
      <c r="E678" t="s">
        <v>41</v>
      </c>
      <c r="F678" t="s">
        <v>68</v>
      </c>
      <c r="G678" t="s">
        <v>1426</v>
      </c>
      <c r="H678" t="s">
        <v>70</v>
      </c>
      <c r="I678" t="s">
        <v>71</v>
      </c>
      <c r="J678">
        <v>9</v>
      </c>
      <c r="K678">
        <v>47155</v>
      </c>
      <c r="L678">
        <v>424395</v>
      </c>
      <c r="M678">
        <v>235745.07</v>
      </c>
      <c r="N678">
        <v>188649.93</v>
      </c>
      <c r="O678">
        <v>471122.94</v>
      </c>
    </row>
    <row r="679" spans="1:15" x14ac:dyDescent="0.25">
      <c r="A679" t="s">
        <v>1427</v>
      </c>
      <c r="B679" s="2">
        <v>45856</v>
      </c>
      <c r="C679" t="s">
        <v>45</v>
      </c>
      <c r="D679" t="s">
        <v>80</v>
      </c>
      <c r="E679" t="s">
        <v>81</v>
      </c>
      <c r="F679" t="s">
        <v>19</v>
      </c>
      <c r="G679" t="s">
        <v>1428</v>
      </c>
      <c r="H679" t="s">
        <v>65</v>
      </c>
      <c r="I679" t="s">
        <v>113</v>
      </c>
      <c r="J679">
        <v>7</v>
      </c>
      <c r="K679">
        <v>5511</v>
      </c>
      <c r="L679">
        <v>38577</v>
      </c>
      <c r="M679">
        <v>23440.400000000001</v>
      </c>
      <c r="N679">
        <v>15136.6</v>
      </c>
      <c r="O679">
        <v>42014.48</v>
      </c>
    </row>
    <row r="680" spans="1:15" x14ac:dyDescent="0.25">
      <c r="A680" t="s">
        <v>1429</v>
      </c>
      <c r="B680" s="2">
        <v>46228</v>
      </c>
      <c r="C680" t="s">
        <v>16</v>
      </c>
      <c r="D680" t="s">
        <v>84</v>
      </c>
      <c r="E680" t="s">
        <v>85</v>
      </c>
      <c r="F680" t="s">
        <v>86</v>
      </c>
      <c r="G680" t="s">
        <v>1430</v>
      </c>
      <c r="H680" t="s">
        <v>21</v>
      </c>
      <c r="I680" t="s">
        <v>22</v>
      </c>
      <c r="J680">
        <v>18</v>
      </c>
      <c r="K680">
        <v>74873</v>
      </c>
      <c r="L680">
        <v>1347714</v>
      </c>
      <c r="M680">
        <v>785413.39</v>
      </c>
      <c r="N680">
        <v>562300.61</v>
      </c>
      <c r="O680">
        <v>1569966.51</v>
      </c>
    </row>
    <row r="681" spans="1:15" x14ac:dyDescent="0.25">
      <c r="A681" t="s">
        <v>1431</v>
      </c>
      <c r="B681" s="2">
        <v>46147</v>
      </c>
      <c r="C681" t="s">
        <v>24</v>
      </c>
      <c r="D681" t="s">
        <v>62</v>
      </c>
      <c r="E681" t="s">
        <v>73</v>
      </c>
      <c r="F681" t="s">
        <v>59</v>
      </c>
      <c r="G681" t="s">
        <v>1432</v>
      </c>
      <c r="H681" t="s">
        <v>38</v>
      </c>
      <c r="I681" t="s">
        <v>78</v>
      </c>
      <c r="J681">
        <v>15</v>
      </c>
      <c r="K681">
        <v>12121</v>
      </c>
      <c r="L681">
        <v>181815</v>
      </c>
      <c r="M681">
        <v>100087.26</v>
      </c>
      <c r="N681">
        <v>81727.740000000005</v>
      </c>
      <c r="O681">
        <v>195389.61</v>
      </c>
    </row>
    <row r="682" spans="1:15" x14ac:dyDescent="0.25">
      <c r="A682" t="s">
        <v>1433</v>
      </c>
      <c r="B682" s="2">
        <v>45673</v>
      </c>
      <c r="C682" t="s">
        <v>16</v>
      </c>
      <c r="D682" t="s">
        <v>110</v>
      </c>
      <c r="E682" t="s">
        <v>111</v>
      </c>
      <c r="F682" t="s">
        <v>100</v>
      </c>
      <c r="G682" t="s">
        <v>1434</v>
      </c>
      <c r="H682" t="s">
        <v>70</v>
      </c>
      <c r="I682" t="s">
        <v>124</v>
      </c>
      <c r="J682">
        <v>6</v>
      </c>
      <c r="K682">
        <v>41354</v>
      </c>
      <c r="L682">
        <v>248124</v>
      </c>
      <c r="M682">
        <v>203707.01</v>
      </c>
      <c r="N682">
        <v>44416.99</v>
      </c>
      <c r="O682">
        <v>263543.39</v>
      </c>
    </row>
    <row r="683" spans="1:15" x14ac:dyDescent="0.25">
      <c r="A683" t="s">
        <v>1435</v>
      </c>
      <c r="B683" s="2">
        <v>46286</v>
      </c>
      <c r="C683" t="s">
        <v>45</v>
      </c>
      <c r="D683" t="s">
        <v>80</v>
      </c>
      <c r="E683" t="s">
        <v>81</v>
      </c>
      <c r="F683" t="s">
        <v>142</v>
      </c>
      <c r="G683" t="s">
        <v>1436</v>
      </c>
      <c r="H683" t="s">
        <v>65</v>
      </c>
      <c r="I683" t="s">
        <v>154</v>
      </c>
      <c r="J683">
        <v>11</v>
      </c>
      <c r="K683">
        <v>79687</v>
      </c>
      <c r="L683">
        <v>876557</v>
      </c>
      <c r="M683">
        <v>685692.05</v>
      </c>
      <c r="N683">
        <v>190864.95</v>
      </c>
      <c r="O683">
        <v>795696.29</v>
      </c>
    </row>
    <row r="684" spans="1:15" x14ac:dyDescent="0.25">
      <c r="A684" t="s">
        <v>1437</v>
      </c>
      <c r="B684" s="2">
        <v>45870</v>
      </c>
      <c r="C684" t="s">
        <v>31</v>
      </c>
      <c r="D684" t="s">
        <v>41</v>
      </c>
      <c r="E684" t="s">
        <v>41</v>
      </c>
      <c r="F684" t="s">
        <v>89</v>
      </c>
      <c r="G684" t="s">
        <v>1438</v>
      </c>
      <c r="H684" t="s">
        <v>65</v>
      </c>
      <c r="I684" t="s">
        <v>113</v>
      </c>
      <c r="J684">
        <v>18</v>
      </c>
      <c r="K684">
        <v>54198</v>
      </c>
      <c r="L684">
        <v>975564</v>
      </c>
      <c r="M684">
        <v>710881.76</v>
      </c>
      <c r="N684">
        <v>264682.23999999999</v>
      </c>
      <c r="O684">
        <v>1121429.1599999999</v>
      </c>
    </row>
    <row r="685" spans="1:15" x14ac:dyDescent="0.25">
      <c r="A685" t="s">
        <v>1439</v>
      </c>
      <c r="B685" s="2">
        <v>46324</v>
      </c>
      <c r="C685" t="s">
        <v>45</v>
      </c>
      <c r="D685" t="s">
        <v>57</v>
      </c>
      <c r="E685" t="s">
        <v>58</v>
      </c>
      <c r="F685" t="s">
        <v>275</v>
      </c>
      <c r="G685" t="s">
        <v>1440</v>
      </c>
      <c r="H685" t="s">
        <v>70</v>
      </c>
      <c r="I685" t="s">
        <v>71</v>
      </c>
      <c r="J685">
        <v>19</v>
      </c>
      <c r="K685">
        <v>41010</v>
      </c>
      <c r="L685">
        <v>779190</v>
      </c>
      <c r="M685">
        <v>638251.92000000004</v>
      </c>
      <c r="N685">
        <v>140938.07999999999</v>
      </c>
      <c r="O685">
        <v>771896.51</v>
      </c>
    </row>
    <row r="686" spans="1:15" x14ac:dyDescent="0.25">
      <c r="A686" t="s">
        <v>1441</v>
      </c>
      <c r="B686" s="2">
        <v>45892</v>
      </c>
      <c r="C686" t="s">
        <v>31</v>
      </c>
      <c r="D686" t="s">
        <v>52</v>
      </c>
      <c r="E686" t="s">
        <v>53</v>
      </c>
      <c r="F686" t="s">
        <v>186</v>
      </c>
      <c r="G686" t="s">
        <v>1442</v>
      </c>
      <c r="H686" t="s">
        <v>38</v>
      </c>
      <c r="I686" t="s">
        <v>78</v>
      </c>
      <c r="J686">
        <v>10</v>
      </c>
      <c r="K686">
        <v>59385</v>
      </c>
      <c r="L686">
        <v>593850</v>
      </c>
      <c r="M686">
        <v>367829.34</v>
      </c>
      <c r="N686">
        <v>226020.66</v>
      </c>
      <c r="O686">
        <v>605652.28</v>
      </c>
    </row>
    <row r="687" spans="1:15" x14ac:dyDescent="0.25">
      <c r="A687" t="s">
        <v>1443</v>
      </c>
      <c r="B687" s="2">
        <v>46026</v>
      </c>
      <c r="C687" t="s">
        <v>31</v>
      </c>
      <c r="D687" t="s">
        <v>41</v>
      </c>
      <c r="E687" t="s">
        <v>41</v>
      </c>
      <c r="F687" t="s">
        <v>42</v>
      </c>
      <c r="G687" t="s">
        <v>1444</v>
      </c>
      <c r="H687" t="s">
        <v>38</v>
      </c>
      <c r="I687" t="s">
        <v>78</v>
      </c>
      <c r="J687">
        <v>12</v>
      </c>
      <c r="K687">
        <v>72961</v>
      </c>
      <c r="L687">
        <v>875532</v>
      </c>
      <c r="M687">
        <v>618064.18000000005</v>
      </c>
      <c r="N687">
        <v>257467.82</v>
      </c>
      <c r="O687">
        <v>1046637.84</v>
      </c>
    </row>
    <row r="688" spans="1:15" x14ac:dyDescent="0.25">
      <c r="A688" t="s">
        <v>1445</v>
      </c>
      <c r="B688" s="2">
        <v>45934</v>
      </c>
      <c r="C688" t="s">
        <v>24</v>
      </c>
      <c r="D688" t="s">
        <v>62</v>
      </c>
      <c r="E688" t="s">
        <v>73</v>
      </c>
      <c r="F688" t="s">
        <v>54</v>
      </c>
      <c r="G688" t="s">
        <v>1446</v>
      </c>
      <c r="H688" t="s">
        <v>38</v>
      </c>
      <c r="I688" t="s">
        <v>50</v>
      </c>
      <c r="J688">
        <v>14</v>
      </c>
      <c r="K688">
        <v>79912</v>
      </c>
      <c r="L688">
        <v>1118768</v>
      </c>
      <c r="M688">
        <v>877376.89</v>
      </c>
      <c r="N688">
        <v>241391.11</v>
      </c>
      <c r="O688">
        <v>1173334.6200000001</v>
      </c>
    </row>
    <row r="689" spans="1:15" x14ac:dyDescent="0.25">
      <c r="A689" t="s">
        <v>1447</v>
      </c>
      <c r="B689" s="2">
        <v>45677</v>
      </c>
      <c r="C689" t="s">
        <v>31</v>
      </c>
      <c r="D689" t="s">
        <v>52</v>
      </c>
      <c r="E689" t="s">
        <v>53</v>
      </c>
      <c r="F689" t="s">
        <v>93</v>
      </c>
      <c r="G689" t="s">
        <v>1448</v>
      </c>
      <c r="H689" t="s">
        <v>70</v>
      </c>
      <c r="I689" t="s">
        <v>124</v>
      </c>
      <c r="J689">
        <v>12</v>
      </c>
      <c r="K689">
        <v>6791</v>
      </c>
      <c r="L689">
        <v>81492</v>
      </c>
      <c r="M689">
        <v>68433.509999999995</v>
      </c>
      <c r="N689">
        <v>13058.49</v>
      </c>
      <c r="O689">
        <v>84206.76</v>
      </c>
    </row>
    <row r="690" spans="1:15" x14ac:dyDescent="0.25">
      <c r="A690" t="s">
        <v>1449</v>
      </c>
      <c r="B690" s="2">
        <v>45777</v>
      </c>
      <c r="C690" t="s">
        <v>16</v>
      </c>
      <c r="D690" t="s">
        <v>110</v>
      </c>
      <c r="E690" t="s">
        <v>111</v>
      </c>
      <c r="F690" t="s">
        <v>186</v>
      </c>
      <c r="G690" t="s">
        <v>1450</v>
      </c>
      <c r="H690" t="s">
        <v>70</v>
      </c>
      <c r="I690" t="s">
        <v>124</v>
      </c>
      <c r="J690">
        <v>20</v>
      </c>
      <c r="K690">
        <v>48445</v>
      </c>
      <c r="L690">
        <v>968900</v>
      </c>
      <c r="M690">
        <v>573394.96</v>
      </c>
      <c r="N690">
        <v>395505.04</v>
      </c>
      <c r="O690">
        <v>932284.95</v>
      </c>
    </row>
    <row r="691" spans="1:15" x14ac:dyDescent="0.25">
      <c r="A691" t="s">
        <v>1451</v>
      </c>
      <c r="B691" s="2">
        <v>46003</v>
      </c>
      <c r="C691" t="s">
        <v>45</v>
      </c>
      <c r="D691" t="s">
        <v>80</v>
      </c>
      <c r="E691" t="s">
        <v>81</v>
      </c>
      <c r="F691" t="s">
        <v>48</v>
      </c>
      <c r="G691" t="s">
        <v>1452</v>
      </c>
      <c r="H691" t="s">
        <v>65</v>
      </c>
      <c r="I691" t="s">
        <v>154</v>
      </c>
      <c r="J691">
        <v>4</v>
      </c>
      <c r="K691">
        <v>26981</v>
      </c>
      <c r="L691">
        <v>107924</v>
      </c>
      <c r="M691">
        <v>70701.899999999994</v>
      </c>
      <c r="N691">
        <v>37222.1</v>
      </c>
      <c r="O691">
        <v>104038.82</v>
      </c>
    </row>
    <row r="692" spans="1:15" x14ac:dyDescent="0.25">
      <c r="A692" t="s">
        <v>1453</v>
      </c>
      <c r="B692" s="2">
        <v>46302</v>
      </c>
      <c r="C692" t="s">
        <v>24</v>
      </c>
      <c r="D692" t="s">
        <v>25</v>
      </c>
      <c r="E692" t="s">
        <v>26</v>
      </c>
      <c r="F692" t="s">
        <v>42</v>
      </c>
      <c r="G692" t="s">
        <v>1454</v>
      </c>
      <c r="H692" t="s">
        <v>70</v>
      </c>
      <c r="I692" t="s">
        <v>71</v>
      </c>
      <c r="J692">
        <v>3</v>
      </c>
      <c r="K692">
        <v>55016</v>
      </c>
      <c r="L692">
        <v>165048</v>
      </c>
      <c r="M692">
        <v>91389.23</v>
      </c>
      <c r="N692">
        <v>73658.77</v>
      </c>
      <c r="O692">
        <v>171206.59</v>
      </c>
    </row>
    <row r="693" spans="1:15" x14ac:dyDescent="0.25">
      <c r="A693" t="s">
        <v>1455</v>
      </c>
      <c r="B693" s="2">
        <v>45983</v>
      </c>
      <c r="C693" t="s">
        <v>24</v>
      </c>
      <c r="D693" t="s">
        <v>25</v>
      </c>
      <c r="E693" t="s">
        <v>26</v>
      </c>
      <c r="F693" t="s">
        <v>42</v>
      </c>
      <c r="G693" t="s">
        <v>1456</v>
      </c>
      <c r="H693" t="s">
        <v>21</v>
      </c>
      <c r="I693" t="s">
        <v>91</v>
      </c>
      <c r="J693">
        <v>1</v>
      </c>
      <c r="K693">
        <v>59671</v>
      </c>
      <c r="L693">
        <v>59671</v>
      </c>
      <c r="M693">
        <v>39337.18</v>
      </c>
      <c r="N693">
        <v>20333.82</v>
      </c>
      <c r="O693">
        <v>59723.82</v>
      </c>
    </row>
    <row r="694" spans="1:15" x14ac:dyDescent="0.25">
      <c r="A694" t="s">
        <v>1457</v>
      </c>
      <c r="B694" s="2">
        <v>46076</v>
      </c>
      <c r="C694" t="s">
        <v>16</v>
      </c>
      <c r="D694" t="s">
        <v>110</v>
      </c>
      <c r="E694" t="s">
        <v>111</v>
      </c>
      <c r="F694" t="s">
        <v>42</v>
      </c>
      <c r="G694" t="s">
        <v>1458</v>
      </c>
      <c r="H694" t="s">
        <v>65</v>
      </c>
      <c r="I694" t="s">
        <v>66</v>
      </c>
      <c r="J694">
        <v>18</v>
      </c>
      <c r="K694">
        <v>32030</v>
      </c>
      <c r="L694">
        <v>576540</v>
      </c>
      <c r="M694">
        <v>360712.83</v>
      </c>
      <c r="N694">
        <v>215827.17</v>
      </c>
      <c r="O694">
        <v>682634.74</v>
      </c>
    </row>
    <row r="695" spans="1:15" x14ac:dyDescent="0.25">
      <c r="A695" t="s">
        <v>1459</v>
      </c>
      <c r="B695" s="2">
        <v>46081</v>
      </c>
      <c r="C695" t="s">
        <v>16</v>
      </c>
      <c r="D695" t="s">
        <v>110</v>
      </c>
      <c r="E695" t="s">
        <v>111</v>
      </c>
      <c r="F695" t="s">
        <v>68</v>
      </c>
      <c r="G695" t="s">
        <v>1460</v>
      </c>
      <c r="H695" t="s">
        <v>70</v>
      </c>
      <c r="I695" t="s">
        <v>121</v>
      </c>
      <c r="J695">
        <v>14</v>
      </c>
      <c r="K695">
        <v>39070</v>
      </c>
      <c r="L695">
        <v>546980</v>
      </c>
      <c r="M695">
        <v>384921.74</v>
      </c>
      <c r="N695">
        <v>162058.26</v>
      </c>
      <c r="O695">
        <v>651282.18999999994</v>
      </c>
    </row>
    <row r="696" spans="1:15" x14ac:dyDescent="0.25">
      <c r="A696" t="s">
        <v>1461</v>
      </c>
      <c r="B696" s="2">
        <v>45707</v>
      </c>
      <c r="C696" t="s">
        <v>45</v>
      </c>
      <c r="D696" t="s">
        <v>57</v>
      </c>
      <c r="E696" t="s">
        <v>58</v>
      </c>
      <c r="F696" t="s">
        <v>139</v>
      </c>
      <c r="G696" t="s">
        <v>1462</v>
      </c>
      <c r="H696" t="s">
        <v>21</v>
      </c>
      <c r="I696" t="s">
        <v>22</v>
      </c>
      <c r="J696">
        <v>9</v>
      </c>
      <c r="K696">
        <v>60311</v>
      </c>
      <c r="L696">
        <v>542799</v>
      </c>
      <c r="M696">
        <v>353448.86</v>
      </c>
      <c r="N696">
        <v>189350.14</v>
      </c>
      <c r="O696">
        <v>575790.12</v>
      </c>
    </row>
    <row r="697" spans="1:15" x14ac:dyDescent="0.25">
      <c r="A697" t="s">
        <v>1463</v>
      </c>
      <c r="B697" s="2">
        <v>46063</v>
      </c>
      <c r="C697" t="s">
        <v>45</v>
      </c>
      <c r="D697" t="s">
        <v>46</v>
      </c>
      <c r="E697" t="s">
        <v>47</v>
      </c>
      <c r="F697" t="s">
        <v>128</v>
      </c>
      <c r="G697" t="s">
        <v>1464</v>
      </c>
      <c r="H697" t="s">
        <v>21</v>
      </c>
      <c r="I697" t="s">
        <v>22</v>
      </c>
      <c r="J697">
        <v>12</v>
      </c>
      <c r="K697">
        <v>43358</v>
      </c>
      <c r="L697">
        <v>520296</v>
      </c>
      <c r="M697">
        <v>330318.32</v>
      </c>
      <c r="N697">
        <v>189977.68</v>
      </c>
      <c r="O697">
        <v>565825.31999999995</v>
      </c>
    </row>
    <row r="698" spans="1:15" x14ac:dyDescent="0.25">
      <c r="A698" t="s">
        <v>1465</v>
      </c>
      <c r="B698" s="2">
        <v>45669</v>
      </c>
      <c r="C698" t="s">
        <v>31</v>
      </c>
      <c r="D698" t="s">
        <v>41</v>
      </c>
      <c r="E698" t="s">
        <v>41</v>
      </c>
      <c r="F698" t="s">
        <v>74</v>
      </c>
      <c r="G698" t="s">
        <v>1466</v>
      </c>
      <c r="H698" t="s">
        <v>65</v>
      </c>
      <c r="I698" t="s">
        <v>154</v>
      </c>
      <c r="J698">
        <v>8</v>
      </c>
      <c r="K698">
        <v>79259</v>
      </c>
      <c r="L698">
        <v>634072</v>
      </c>
      <c r="M698">
        <v>518162.69</v>
      </c>
      <c r="N698">
        <v>115909.31</v>
      </c>
      <c r="O698">
        <v>642688.72</v>
      </c>
    </row>
    <row r="699" spans="1:15" x14ac:dyDescent="0.25">
      <c r="A699" t="s">
        <v>1467</v>
      </c>
      <c r="B699" s="2">
        <v>45701</v>
      </c>
      <c r="C699" t="s">
        <v>45</v>
      </c>
      <c r="D699" t="s">
        <v>80</v>
      </c>
      <c r="E699" t="s">
        <v>81</v>
      </c>
      <c r="F699" t="s">
        <v>48</v>
      </c>
      <c r="G699" t="s">
        <v>1468</v>
      </c>
      <c r="H699" t="s">
        <v>65</v>
      </c>
      <c r="I699" t="s">
        <v>113</v>
      </c>
      <c r="J699">
        <v>14</v>
      </c>
      <c r="K699">
        <v>55854</v>
      </c>
      <c r="L699">
        <v>781956</v>
      </c>
      <c r="M699">
        <v>444973.09</v>
      </c>
      <c r="N699">
        <v>336982.91</v>
      </c>
      <c r="O699">
        <v>824653.5</v>
      </c>
    </row>
    <row r="700" spans="1:15" x14ac:dyDescent="0.25">
      <c r="A700" t="s">
        <v>1469</v>
      </c>
      <c r="B700" s="2">
        <v>46212</v>
      </c>
      <c r="C700" t="s">
        <v>31</v>
      </c>
      <c r="D700" t="s">
        <v>32</v>
      </c>
      <c r="E700" t="s">
        <v>33</v>
      </c>
      <c r="F700" t="s">
        <v>19</v>
      </c>
      <c r="G700" t="s">
        <v>1470</v>
      </c>
      <c r="H700" t="s">
        <v>70</v>
      </c>
      <c r="I700" t="s">
        <v>71</v>
      </c>
      <c r="J700">
        <v>6</v>
      </c>
      <c r="K700">
        <v>70334</v>
      </c>
      <c r="L700">
        <v>422004</v>
      </c>
      <c r="M700">
        <v>319232.53000000003</v>
      </c>
      <c r="N700">
        <v>102771.47</v>
      </c>
      <c r="O700">
        <v>420747.2</v>
      </c>
    </row>
    <row r="701" spans="1:15" x14ac:dyDescent="0.25">
      <c r="A701" t="s">
        <v>1471</v>
      </c>
      <c r="B701" s="2">
        <v>45817</v>
      </c>
      <c r="C701" t="s">
        <v>24</v>
      </c>
      <c r="D701" t="s">
        <v>25</v>
      </c>
      <c r="E701" t="s">
        <v>26</v>
      </c>
      <c r="F701" t="s">
        <v>186</v>
      </c>
      <c r="G701" t="s">
        <v>1472</v>
      </c>
      <c r="H701" t="s">
        <v>38</v>
      </c>
      <c r="I701" t="s">
        <v>39</v>
      </c>
      <c r="J701">
        <v>8</v>
      </c>
      <c r="K701">
        <v>36765</v>
      </c>
      <c r="L701">
        <v>294120</v>
      </c>
      <c r="M701">
        <v>247286.52</v>
      </c>
      <c r="N701">
        <v>46833.48</v>
      </c>
      <c r="O701">
        <v>270051.64</v>
      </c>
    </row>
    <row r="702" spans="1:15" x14ac:dyDescent="0.25">
      <c r="A702" t="s">
        <v>1473</v>
      </c>
      <c r="B702" s="2">
        <v>45670</v>
      </c>
      <c r="C702" t="s">
        <v>16</v>
      </c>
      <c r="D702" t="s">
        <v>110</v>
      </c>
      <c r="E702" t="s">
        <v>111</v>
      </c>
      <c r="F702" t="s">
        <v>68</v>
      </c>
      <c r="G702" t="s">
        <v>1474</v>
      </c>
      <c r="H702" t="s">
        <v>21</v>
      </c>
      <c r="I702" t="s">
        <v>22</v>
      </c>
      <c r="J702">
        <v>11</v>
      </c>
      <c r="K702">
        <v>55042</v>
      </c>
      <c r="L702">
        <v>605462</v>
      </c>
      <c r="M702">
        <v>489590.69</v>
      </c>
      <c r="N702">
        <v>115871.31</v>
      </c>
      <c r="O702">
        <v>680245.42</v>
      </c>
    </row>
    <row r="703" spans="1:15" x14ac:dyDescent="0.25">
      <c r="A703" t="s">
        <v>1475</v>
      </c>
      <c r="B703" s="2">
        <v>46383</v>
      </c>
      <c r="C703" t="s">
        <v>45</v>
      </c>
      <c r="D703" t="s">
        <v>46</v>
      </c>
      <c r="E703" t="s">
        <v>47</v>
      </c>
      <c r="F703" t="s">
        <v>74</v>
      </c>
      <c r="G703" t="s">
        <v>1476</v>
      </c>
      <c r="H703" t="s">
        <v>38</v>
      </c>
      <c r="I703" t="s">
        <v>39</v>
      </c>
      <c r="J703">
        <v>20</v>
      </c>
      <c r="K703">
        <v>44953</v>
      </c>
      <c r="L703">
        <v>899060</v>
      </c>
      <c r="M703">
        <v>609845.34</v>
      </c>
      <c r="N703">
        <v>289214.65999999997</v>
      </c>
      <c r="O703">
        <v>979967.45</v>
      </c>
    </row>
    <row r="704" spans="1:15" x14ac:dyDescent="0.25">
      <c r="A704" t="s">
        <v>1477</v>
      </c>
      <c r="B704" s="2">
        <v>45778</v>
      </c>
      <c r="C704" t="s">
        <v>16</v>
      </c>
      <c r="D704" t="s">
        <v>110</v>
      </c>
      <c r="E704" t="s">
        <v>111</v>
      </c>
      <c r="F704" t="s">
        <v>107</v>
      </c>
      <c r="G704" t="s">
        <v>1478</v>
      </c>
      <c r="H704" t="s">
        <v>21</v>
      </c>
      <c r="I704" t="s">
        <v>29</v>
      </c>
      <c r="J704">
        <v>5</v>
      </c>
      <c r="K704">
        <v>4995</v>
      </c>
      <c r="L704">
        <v>24975</v>
      </c>
      <c r="M704">
        <v>14182.92</v>
      </c>
      <c r="N704">
        <v>10792.08</v>
      </c>
      <c r="O704">
        <v>29232.33</v>
      </c>
    </row>
    <row r="705" spans="1:15" x14ac:dyDescent="0.25">
      <c r="A705" t="s">
        <v>1479</v>
      </c>
      <c r="B705" s="2">
        <v>45834</v>
      </c>
      <c r="C705" t="s">
        <v>24</v>
      </c>
      <c r="D705" t="s">
        <v>25</v>
      </c>
      <c r="E705" t="s">
        <v>26</v>
      </c>
      <c r="F705" t="s">
        <v>186</v>
      </c>
      <c r="G705" t="s">
        <v>1480</v>
      </c>
      <c r="H705" t="s">
        <v>38</v>
      </c>
      <c r="I705" t="s">
        <v>78</v>
      </c>
      <c r="J705">
        <v>7</v>
      </c>
      <c r="K705">
        <v>55256</v>
      </c>
      <c r="L705">
        <v>386792</v>
      </c>
      <c r="M705">
        <v>287588.45</v>
      </c>
      <c r="N705">
        <v>99203.55</v>
      </c>
      <c r="O705">
        <v>420912.06</v>
      </c>
    </row>
    <row r="706" spans="1:15" x14ac:dyDescent="0.25">
      <c r="A706" t="s">
        <v>1481</v>
      </c>
      <c r="B706" s="2">
        <v>45835</v>
      </c>
      <c r="C706" t="s">
        <v>24</v>
      </c>
      <c r="D706" t="s">
        <v>25</v>
      </c>
      <c r="E706" t="s">
        <v>26</v>
      </c>
      <c r="F706" t="s">
        <v>42</v>
      </c>
      <c r="G706" t="s">
        <v>1482</v>
      </c>
      <c r="H706" t="s">
        <v>70</v>
      </c>
      <c r="I706" t="s">
        <v>124</v>
      </c>
      <c r="J706">
        <v>17</v>
      </c>
      <c r="K706">
        <v>50197</v>
      </c>
      <c r="L706">
        <v>853349</v>
      </c>
      <c r="M706">
        <v>596922.68999999994</v>
      </c>
      <c r="N706">
        <v>256426.31</v>
      </c>
      <c r="O706">
        <v>914343.23</v>
      </c>
    </row>
    <row r="707" spans="1:15" x14ac:dyDescent="0.25">
      <c r="A707" t="s">
        <v>1483</v>
      </c>
      <c r="B707" s="2">
        <v>45777</v>
      </c>
      <c r="C707" t="s">
        <v>24</v>
      </c>
      <c r="D707" t="s">
        <v>62</v>
      </c>
      <c r="E707" t="s">
        <v>73</v>
      </c>
      <c r="F707" t="s">
        <v>275</v>
      </c>
      <c r="G707" t="s">
        <v>1484</v>
      </c>
      <c r="H707" t="s">
        <v>38</v>
      </c>
      <c r="I707" t="s">
        <v>39</v>
      </c>
      <c r="J707">
        <v>4</v>
      </c>
      <c r="K707">
        <v>7175</v>
      </c>
      <c r="L707">
        <v>28700</v>
      </c>
      <c r="M707">
        <v>17111.22</v>
      </c>
      <c r="N707">
        <v>11588.78</v>
      </c>
      <c r="O707">
        <v>30529.5</v>
      </c>
    </row>
    <row r="708" spans="1:15" x14ac:dyDescent="0.25">
      <c r="A708" t="s">
        <v>1485</v>
      </c>
      <c r="B708" s="2">
        <v>46119</v>
      </c>
      <c r="C708" t="s">
        <v>24</v>
      </c>
      <c r="D708" t="s">
        <v>62</v>
      </c>
      <c r="E708" t="s">
        <v>63</v>
      </c>
      <c r="F708" t="s">
        <v>48</v>
      </c>
      <c r="G708" t="s">
        <v>1486</v>
      </c>
      <c r="H708" t="s">
        <v>65</v>
      </c>
      <c r="I708" t="s">
        <v>154</v>
      </c>
      <c r="J708">
        <v>8</v>
      </c>
      <c r="K708">
        <v>59774</v>
      </c>
      <c r="L708">
        <v>478192</v>
      </c>
      <c r="M708">
        <v>378443.53</v>
      </c>
      <c r="N708">
        <v>99748.47</v>
      </c>
      <c r="O708">
        <v>502591.12</v>
      </c>
    </row>
    <row r="709" spans="1:15" x14ac:dyDescent="0.25">
      <c r="A709" t="s">
        <v>1487</v>
      </c>
      <c r="B709" s="2">
        <v>46175</v>
      </c>
      <c r="C709" t="s">
        <v>24</v>
      </c>
      <c r="D709" t="s">
        <v>25</v>
      </c>
      <c r="E709" t="s">
        <v>26</v>
      </c>
      <c r="F709" t="s">
        <v>19</v>
      </c>
      <c r="G709" t="s">
        <v>1488</v>
      </c>
      <c r="H709" t="s">
        <v>21</v>
      </c>
      <c r="I709" t="s">
        <v>29</v>
      </c>
      <c r="J709">
        <v>9</v>
      </c>
      <c r="K709">
        <v>41551</v>
      </c>
      <c r="L709">
        <v>373959</v>
      </c>
      <c r="M709">
        <v>280611.21999999997</v>
      </c>
      <c r="N709">
        <v>93347.78</v>
      </c>
      <c r="O709">
        <v>403152.29</v>
      </c>
    </row>
    <row r="710" spans="1:15" x14ac:dyDescent="0.25">
      <c r="A710" t="s">
        <v>1489</v>
      </c>
      <c r="B710" s="2">
        <v>46202</v>
      </c>
      <c r="C710" t="s">
        <v>45</v>
      </c>
      <c r="D710" t="s">
        <v>46</v>
      </c>
      <c r="E710" t="s">
        <v>47</v>
      </c>
      <c r="F710" t="s">
        <v>74</v>
      </c>
      <c r="G710" t="s">
        <v>1490</v>
      </c>
      <c r="H710" t="s">
        <v>70</v>
      </c>
      <c r="I710" t="s">
        <v>121</v>
      </c>
      <c r="J710">
        <v>2</v>
      </c>
      <c r="K710">
        <v>63112</v>
      </c>
      <c r="L710">
        <v>126224</v>
      </c>
      <c r="M710">
        <v>83949.38</v>
      </c>
      <c r="N710">
        <v>42274.62</v>
      </c>
      <c r="O710">
        <v>128124.77</v>
      </c>
    </row>
    <row r="711" spans="1:15" x14ac:dyDescent="0.25">
      <c r="A711" t="s">
        <v>1491</v>
      </c>
      <c r="B711" s="2">
        <v>46112</v>
      </c>
      <c r="C711" t="s">
        <v>16</v>
      </c>
      <c r="D711" t="s">
        <v>84</v>
      </c>
      <c r="E711" t="s">
        <v>85</v>
      </c>
      <c r="F711" t="s">
        <v>142</v>
      </c>
      <c r="G711" t="s">
        <v>1492</v>
      </c>
      <c r="H711" t="s">
        <v>70</v>
      </c>
      <c r="I711" t="s">
        <v>121</v>
      </c>
      <c r="J711">
        <v>5</v>
      </c>
      <c r="K711">
        <v>49909</v>
      </c>
      <c r="L711">
        <v>249545</v>
      </c>
      <c r="M711">
        <v>152657.76</v>
      </c>
      <c r="N711">
        <v>96887.24</v>
      </c>
      <c r="O711">
        <v>246087.86</v>
      </c>
    </row>
    <row r="712" spans="1:15" x14ac:dyDescent="0.25">
      <c r="A712" t="s">
        <v>1493</v>
      </c>
      <c r="B712" s="2">
        <v>46074</v>
      </c>
      <c r="C712" t="s">
        <v>24</v>
      </c>
      <c r="D712" t="s">
        <v>62</v>
      </c>
      <c r="E712" t="s">
        <v>63</v>
      </c>
      <c r="F712" t="s">
        <v>89</v>
      </c>
      <c r="G712" t="s">
        <v>1494</v>
      </c>
      <c r="H712" t="s">
        <v>38</v>
      </c>
      <c r="I712" t="s">
        <v>50</v>
      </c>
      <c r="J712">
        <v>6</v>
      </c>
      <c r="K712">
        <v>46108</v>
      </c>
      <c r="L712">
        <v>276648</v>
      </c>
      <c r="M712">
        <v>189060.8</v>
      </c>
      <c r="N712">
        <v>87587.199999999997</v>
      </c>
      <c r="O712">
        <v>328413.88</v>
      </c>
    </row>
    <row r="713" spans="1:15" x14ac:dyDescent="0.25">
      <c r="A713" t="s">
        <v>1495</v>
      </c>
      <c r="B713" s="2">
        <v>45785</v>
      </c>
      <c r="C713" t="s">
        <v>45</v>
      </c>
      <c r="D713" t="s">
        <v>57</v>
      </c>
      <c r="E713" t="s">
        <v>58</v>
      </c>
      <c r="F713" t="s">
        <v>74</v>
      </c>
      <c r="G713" t="s">
        <v>1496</v>
      </c>
      <c r="H713" t="s">
        <v>65</v>
      </c>
      <c r="I713" t="s">
        <v>66</v>
      </c>
      <c r="J713">
        <v>2</v>
      </c>
      <c r="K713">
        <v>70095</v>
      </c>
      <c r="L713">
        <v>140190</v>
      </c>
      <c r="M713">
        <v>99718.98</v>
      </c>
      <c r="N713">
        <v>40471.019999999997</v>
      </c>
      <c r="O713">
        <v>153648.6</v>
      </c>
    </row>
    <row r="714" spans="1:15" x14ac:dyDescent="0.25">
      <c r="A714" t="s">
        <v>1497</v>
      </c>
      <c r="B714" s="2">
        <v>46125</v>
      </c>
      <c r="C714" t="s">
        <v>16</v>
      </c>
      <c r="D714" t="s">
        <v>110</v>
      </c>
      <c r="E714" t="s">
        <v>111</v>
      </c>
      <c r="F714" t="s">
        <v>42</v>
      </c>
      <c r="G714" t="s">
        <v>1498</v>
      </c>
      <c r="H714" t="s">
        <v>65</v>
      </c>
      <c r="I714" t="s">
        <v>66</v>
      </c>
      <c r="J714">
        <v>13</v>
      </c>
      <c r="K714">
        <v>46513</v>
      </c>
      <c r="L714">
        <v>604669</v>
      </c>
      <c r="M714">
        <v>471205.95</v>
      </c>
      <c r="N714">
        <v>133463.04999999999</v>
      </c>
      <c r="O714">
        <v>546546.77</v>
      </c>
    </row>
    <row r="715" spans="1:15" x14ac:dyDescent="0.25">
      <c r="A715" t="s">
        <v>1499</v>
      </c>
      <c r="B715" s="2">
        <v>46172</v>
      </c>
      <c r="C715" t="s">
        <v>31</v>
      </c>
      <c r="D715" t="s">
        <v>41</v>
      </c>
      <c r="E715" t="s">
        <v>41</v>
      </c>
      <c r="F715" t="s">
        <v>115</v>
      </c>
      <c r="G715" t="s">
        <v>1500</v>
      </c>
      <c r="H715" t="s">
        <v>70</v>
      </c>
      <c r="I715" t="s">
        <v>124</v>
      </c>
      <c r="J715">
        <v>4</v>
      </c>
      <c r="K715">
        <v>58143</v>
      </c>
      <c r="L715">
        <v>232572</v>
      </c>
      <c r="M715">
        <v>148888.35999999999</v>
      </c>
      <c r="N715">
        <v>83683.64</v>
      </c>
      <c r="O715">
        <v>238248.57</v>
      </c>
    </row>
    <row r="716" spans="1:15" x14ac:dyDescent="0.25">
      <c r="A716" t="s">
        <v>1501</v>
      </c>
      <c r="B716" s="2">
        <v>46387</v>
      </c>
      <c r="C716" t="s">
        <v>31</v>
      </c>
      <c r="D716" t="s">
        <v>52</v>
      </c>
      <c r="E716" t="s">
        <v>53</v>
      </c>
      <c r="F716" t="s">
        <v>86</v>
      </c>
      <c r="G716" t="s">
        <v>1502</v>
      </c>
      <c r="H716" t="s">
        <v>65</v>
      </c>
      <c r="I716" t="s">
        <v>113</v>
      </c>
      <c r="J716">
        <v>13</v>
      </c>
      <c r="K716">
        <v>29952</v>
      </c>
      <c r="L716">
        <v>389376</v>
      </c>
      <c r="M716">
        <v>321442.21000000002</v>
      </c>
      <c r="N716">
        <v>67933.789999999994</v>
      </c>
      <c r="O716">
        <v>430058.23999999999</v>
      </c>
    </row>
    <row r="717" spans="1:15" x14ac:dyDescent="0.25">
      <c r="A717" t="s">
        <v>1503</v>
      </c>
      <c r="B717" s="2">
        <v>45688</v>
      </c>
      <c r="C717" t="s">
        <v>16</v>
      </c>
      <c r="D717" t="s">
        <v>110</v>
      </c>
      <c r="E717" t="s">
        <v>111</v>
      </c>
      <c r="F717" t="s">
        <v>86</v>
      </c>
      <c r="G717" t="s">
        <v>1504</v>
      </c>
      <c r="H717" t="s">
        <v>21</v>
      </c>
      <c r="I717" t="s">
        <v>29</v>
      </c>
      <c r="J717">
        <v>9</v>
      </c>
      <c r="K717">
        <v>51103</v>
      </c>
      <c r="L717">
        <v>459927</v>
      </c>
      <c r="M717">
        <v>253910</v>
      </c>
      <c r="N717">
        <v>206017</v>
      </c>
      <c r="O717">
        <v>450244.37</v>
      </c>
    </row>
    <row r="718" spans="1:15" x14ac:dyDescent="0.25">
      <c r="A718" t="s">
        <v>1505</v>
      </c>
      <c r="B718" s="2">
        <v>46344</v>
      </c>
      <c r="C718" t="s">
        <v>31</v>
      </c>
      <c r="D718" t="s">
        <v>52</v>
      </c>
      <c r="E718" t="s">
        <v>53</v>
      </c>
      <c r="F718" t="s">
        <v>275</v>
      </c>
      <c r="G718" t="s">
        <v>1506</v>
      </c>
      <c r="H718" t="s">
        <v>65</v>
      </c>
      <c r="I718" t="s">
        <v>66</v>
      </c>
      <c r="J718">
        <v>8</v>
      </c>
      <c r="K718">
        <v>71644</v>
      </c>
      <c r="L718">
        <v>573152</v>
      </c>
      <c r="M718">
        <v>377324.87</v>
      </c>
      <c r="N718">
        <v>195827.13</v>
      </c>
      <c r="O718">
        <v>605329.66</v>
      </c>
    </row>
    <row r="719" spans="1:15" x14ac:dyDescent="0.25">
      <c r="A719" t="s">
        <v>1507</v>
      </c>
      <c r="B719" s="2">
        <v>46161</v>
      </c>
      <c r="C719" t="s">
        <v>16</v>
      </c>
      <c r="D719" t="s">
        <v>17</v>
      </c>
      <c r="E719" t="s">
        <v>18</v>
      </c>
      <c r="F719" t="s">
        <v>186</v>
      </c>
      <c r="G719" t="s">
        <v>1508</v>
      </c>
      <c r="H719" t="s">
        <v>70</v>
      </c>
      <c r="I719" t="s">
        <v>121</v>
      </c>
      <c r="J719">
        <v>13</v>
      </c>
      <c r="K719">
        <v>11863</v>
      </c>
      <c r="L719">
        <v>154219</v>
      </c>
      <c r="M719">
        <v>120238.06</v>
      </c>
      <c r="N719">
        <v>33980.94</v>
      </c>
      <c r="O719">
        <v>148695.73000000001</v>
      </c>
    </row>
    <row r="720" spans="1:15" x14ac:dyDescent="0.25">
      <c r="A720" t="s">
        <v>1509</v>
      </c>
      <c r="B720" s="2">
        <v>46306</v>
      </c>
      <c r="C720" t="s">
        <v>45</v>
      </c>
      <c r="D720" t="s">
        <v>46</v>
      </c>
      <c r="E720" t="s">
        <v>47</v>
      </c>
      <c r="F720" t="s">
        <v>93</v>
      </c>
      <c r="G720" t="s">
        <v>1510</v>
      </c>
      <c r="H720" t="s">
        <v>65</v>
      </c>
      <c r="I720" t="s">
        <v>154</v>
      </c>
      <c r="J720">
        <v>11</v>
      </c>
      <c r="K720">
        <v>51573</v>
      </c>
      <c r="L720">
        <v>567303</v>
      </c>
      <c r="M720">
        <v>443391.08</v>
      </c>
      <c r="N720">
        <v>123911.92</v>
      </c>
      <c r="O720">
        <v>604315.02</v>
      </c>
    </row>
    <row r="721" spans="1:15" x14ac:dyDescent="0.25">
      <c r="A721" t="s">
        <v>1511</v>
      </c>
      <c r="B721" s="2">
        <v>45935</v>
      </c>
      <c r="C721" t="s">
        <v>16</v>
      </c>
      <c r="D721" t="s">
        <v>17</v>
      </c>
      <c r="E721" t="s">
        <v>18</v>
      </c>
      <c r="F721" t="s">
        <v>48</v>
      </c>
      <c r="G721" t="s">
        <v>1512</v>
      </c>
      <c r="H721" t="s">
        <v>70</v>
      </c>
      <c r="I721" t="s">
        <v>124</v>
      </c>
      <c r="J721">
        <v>3</v>
      </c>
      <c r="K721">
        <v>15543</v>
      </c>
      <c r="L721">
        <v>46629</v>
      </c>
      <c r="M721">
        <v>27883.71</v>
      </c>
      <c r="N721">
        <v>18745.29</v>
      </c>
      <c r="O721">
        <v>54724.69</v>
      </c>
    </row>
    <row r="722" spans="1:15" x14ac:dyDescent="0.25">
      <c r="A722" t="s">
        <v>1513</v>
      </c>
      <c r="B722" s="2">
        <v>46230</v>
      </c>
      <c r="C722" t="s">
        <v>31</v>
      </c>
      <c r="D722" t="s">
        <v>52</v>
      </c>
      <c r="E722" t="s">
        <v>53</v>
      </c>
      <c r="F722" t="s">
        <v>100</v>
      </c>
      <c r="G722" t="s">
        <v>1514</v>
      </c>
      <c r="H722" t="s">
        <v>65</v>
      </c>
      <c r="I722" t="s">
        <v>113</v>
      </c>
      <c r="J722">
        <v>6</v>
      </c>
      <c r="K722">
        <v>54946</v>
      </c>
      <c r="L722">
        <v>329676</v>
      </c>
      <c r="M722">
        <v>219158.32</v>
      </c>
      <c r="N722">
        <v>110517.68</v>
      </c>
      <c r="O722">
        <v>384257.9</v>
      </c>
    </row>
    <row r="723" spans="1:15" x14ac:dyDescent="0.25">
      <c r="A723" t="s">
        <v>1515</v>
      </c>
      <c r="B723" s="2">
        <v>46171</v>
      </c>
      <c r="C723" t="s">
        <v>24</v>
      </c>
      <c r="D723" t="s">
        <v>62</v>
      </c>
      <c r="E723" t="s">
        <v>63</v>
      </c>
      <c r="F723" t="s">
        <v>142</v>
      </c>
      <c r="G723" t="s">
        <v>1516</v>
      </c>
      <c r="H723" t="s">
        <v>65</v>
      </c>
      <c r="I723" t="s">
        <v>154</v>
      </c>
      <c r="J723">
        <v>17</v>
      </c>
      <c r="K723">
        <v>57161</v>
      </c>
      <c r="L723">
        <v>971737</v>
      </c>
      <c r="M723">
        <v>779642.47</v>
      </c>
      <c r="N723">
        <v>192094.53</v>
      </c>
      <c r="O723">
        <v>997924.56</v>
      </c>
    </row>
    <row r="724" spans="1:15" x14ac:dyDescent="0.25">
      <c r="A724" t="s">
        <v>1517</v>
      </c>
      <c r="B724" s="2">
        <v>45851</v>
      </c>
      <c r="C724" t="s">
        <v>45</v>
      </c>
      <c r="D724" t="s">
        <v>57</v>
      </c>
      <c r="E724" t="s">
        <v>58</v>
      </c>
      <c r="F724" t="s">
        <v>142</v>
      </c>
      <c r="G724" t="s">
        <v>1518</v>
      </c>
      <c r="H724" t="s">
        <v>70</v>
      </c>
      <c r="I724" t="s">
        <v>121</v>
      </c>
      <c r="J724">
        <v>16</v>
      </c>
      <c r="K724">
        <v>5576</v>
      </c>
      <c r="L724">
        <v>89216</v>
      </c>
      <c r="M724">
        <v>66130.13</v>
      </c>
      <c r="N724">
        <v>23085.87</v>
      </c>
      <c r="O724">
        <v>102726.53</v>
      </c>
    </row>
    <row r="725" spans="1:15" x14ac:dyDescent="0.25">
      <c r="A725" t="s">
        <v>1519</v>
      </c>
      <c r="B725" s="2">
        <v>46123</v>
      </c>
      <c r="C725" t="s">
        <v>24</v>
      </c>
      <c r="D725" t="s">
        <v>62</v>
      </c>
      <c r="E725" t="s">
        <v>73</v>
      </c>
      <c r="F725" t="s">
        <v>34</v>
      </c>
      <c r="G725" t="s">
        <v>1520</v>
      </c>
      <c r="H725" t="s">
        <v>38</v>
      </c>
      <c r="I725" t="s">
        <v>78</v>
      </c>
      <c r="J725">
        <v>10</v>
      </c>
      <c r="K725">
        <v>31918</v>
      </c>
      <c r="L725">
        <v>319180</v>
      </c>
      <c r="M725">
        <v>250723.02</v>
      </c>
      <c r="N725">
        <v>68456.98</v>
      </c>
      <c r="O725">
        <v>318282.03999999998</v>
      </c>
    </row>
    <row r="726" spans="1:15" x14ac:dyDescent="0.25">
      <c r="A726" t="s">
        <v>1521</v>
      </c>
      <c r="B726" s="2">
        <v>46034</v>
      </c>
      <c r="C726" t="s">
        <v>45</v>
      </c>
      <c r="D726" t="s">
        <v>57</v>
      </c>
      <c r="E726" t="s">
        <v>58</v>
      </c>
      <c r="F726" t="s">
        <v>100</v>
      </c>
      <c r="G726" t="s">
        <v>1522</v>
      </c>
      <c r="H726" t="s">
        <v>65</v>
      </c>
      <c r="I726" t="s">
        <v>154</v>
      </c>
      <c r="J726">
        <v>20</v>
      </c>
      <c r="K726">
        <v>39334</v>
      </c>
      <c r="L726">
        <v>786680</v>
      </c>
      <c r="M726">
        <v>633989.76</v>
      </c>
      <c r="N726">
        <v>152690.23999999999</v>
      </c>
      <c r="O726">
        <v>886562.49</v>
      </c>
    </row>
    <row r="727" spans="1:15" x14ac:dyDescent="0.25">
      <c r="A727" t="s">
        <v>1523</v>
      </c>
      <c r="B727" s="2">
        <v>46042</v>
      </c>
      <c r="C727" t="s">
        <v>16</v>
      </c>
      <c r="D727" t="s">
        <v>110</v>
      </c>
      <c r="E727" t="s">
        <v>111</v>
      </c>
      <c r="F727" t="s">
        <v>107</v>
      </c>
      <c r="G727" t="s">
        <v>1524</v>
      </c>
      <c r="H727" t="s">
        <v>21</v>
      </c>
      <c r="I727" t="s">
        <v>91</v>
      </c>
      <c r="J727">
        <v>2</v>
      </c>
      <c r="K727">
        <v>67284</v>
      </c>
      <c r="L727">
        <v>134568</v>
      </c>
      <c r="M727">
        <v>94049.23</v>
      </c>
      <c r="N727">
        <v>40518.769999999997</v>
      </c>
      <c r="O727">
        <v>153642.1</v>
      </c>
    </row>
    <row r="728" spans="1:15" x14ac:dyDescent="0.25">
      <c r="A728" t="s">
        <v>1525</v>
      </c>
      <c r="B728" s="2">
        <v>46329</v>
      </c>
      <c r="C728" t="s">
        <v>24</v>
      </c>
      <c r="D728" t="s">
        <v>62</v>
      </c>
      <c r="E728" t="s">
        <v>73</v>
      </c>
      <c r="F728" t="s">
        <v>142</v>
      </c>
      <c r="G728" t="s">
        <v>542</v>
      </c>
      <c r="H728" t="s">
        <v>38</v>
      </c>
      <c r="I728" t="s">
        <v>50</v>
      </c>
      <c r="J728">
        <v>14</v>
      </c>
      <c r="K728">
        <v>74794</v>
      </c>
      <c r="L728">
        <v>1047116</v>
      </c>
      <c r="M728">
        <v>885709.32</v>
      </c>
      <c r="N728">
        <v>161406.68</v>
      </c>
      <c r="O728">
        <v>1051272.57</v>
      </c>
    </row>
    <row r="729" spans="1:15" x14ac:dyDescent="0.25">
      <c r="A729" t="s">
        <v>1526</v>
      </c>
      <c r="B729" s="2">
        <v>46025</v>
      </c>
      <c r="C729" t="s">
        <v>24</v>
      </c>
      <c r="D729" t="s">
        <v>62</v>
      </c>
      <c r="E729" t="s">
        <v>73</v>
      </c>
      <c r="F729" t="s">
        <v>74</v>
      </c>
      <c r="G729" t="s">
        <v>1527</v>
      </c>
      <c r="H729" t="s">
        <v>65</v>
      </c>
      <c r="I729" t="s">
        <v>66</v>
      </c>
      <c r="J729">
        <v>2</v>
      </c>
      <c r="K729">
        <v>44053</v>
      </c>
      <c r="L729">
        <v>88106</v>
      </c>
      <c r="M729">
        <v>68410.06</v>
      </c>
      <c r="N729">
        <v>19695.939999999999</v>
      </c>
      <c r="O729">
        <v>95476.54</v>
      </c>
    </row>
    <row r="730" spans="1:15" x14ac:dyDescent="0.25">
      <c r="A730" t="s">
        <v>1528</v>
      </c>
      <c r="B730" s="2">
        <v>46263</v>
      </c>
      <c r="C730" t="s">
        <v>45</v>
      </c>
      <c r="D730" t="s">
        <v>57</v>
      </c>
      <c r="E730" t="s">
        <v>58</v>
      </c>
      <c r="F730" t="s">
        <v>139</v>
      </c>
      <c r="G730" t="s">
        <v>1529</v>
      </c>
      <c r="H730" t="s">
        <v>70</v>
      </c>
      <c r="I730" t="s">
        <v>124</v>
      </c>
      <c r="J730">
        <v>20</v>
      </c>
      <c r="K730">
        <v>13841</v>
      </c>
      <c r="L730">
        <v>276820</v>
      </c>
      <c r="M730">
        <v>211931.94</v>
      </c>
      <c r="N730">
        <v>64888.06</v>
      </c>
      <c r="O730">
        <v>328971.88</v>
      </c>
    </row>
    <row r="731" spans="1:15" x14ac:dyDescent="0.25">
      <c r="A731" t="s">
        <v>1530</v>
      </c>
      <c r="B731" s="2">
        <v>46278</v>
      </c>
      <c r="C731" t="s">
        <v>31</v>
      </c>
      <c r="D731" t="s">
        <v>41</v>
      </c>
      <c r="E731" t="s">
        <v>41</v>
      </c>
      <c r="F731" t="s">
        <v>107</v>
      </c>
      <c r="G731" t="s">
        <v>1531</v>
      </c>
      <c r="H731" t="s">
        <v>70</v>
      </c>
      <c r="I731" t="s">
        <v>121</v>
      </c>
      <c r="J731">
        <v>13</v>
      </c>
      <c r="K731">
        <v>70992</v>
      </c>
      <c r="L731">
        <v>922896</v>
      </c>
      <c r="M731">
        <v>647721.16</v>
      </c>
      <c r="N731">
        <v>275174.84000000003</v>
      </c>
      <c r="O731">
        <v>887893.82</v>
      </c>
    </row>
    <row r="732" spans="1:15" x14ac:dyDescent="0.25">
      <c r="A732" t="s">
        <v>1532</v>
      </c>
      <c r="B732" s="2">
        <v>45944</v>
      </c>
      <c r="C732" t="s">
        <v>24</v>
      </c>
      <c r="D732" t="s">
        <v>25</v>
      </c>
      <c r="E732" t="s">
        <v>26</v>
      </c>
      <c r="F732" t="s">
        <v>115</v>
      </c>
      <c r="G732" t="s">
        <v>1533</v>
      </c>
      <c r="H732" t="s">
        <v>21</v>
      </c>
      <c r="I732" t="s">
        <v>22</v>
      </c>
      <c r="J732">
        <v>14</v>
      </c>
      <c r="K732">
        <v>37825</v>
      </c>
      <c r="L732">
        <v>529550</v>
      </c>
      <c r="M732">
        <v>393899.69</v>
      </c>
      <c r="N732">
        <v>135650.31</v>
      </c>
      <c r="O732">
        <v>563286.31000000006</v>
      </c>
    </row>
    <row r="733" spans="1:15" x14ac:dyDescent="0.25">
      <c r="A733" t="s">
        <v>1534</v>
      </c>
      <c r="B733" s="2">
        <v>46062</v>
      </c>
      <c r="C733" t="s">
        <v>16</v>
      </c>
      <c r="D733" t="s">
        <v>84</v>
      </c>
      <c r="E733" t="s">
        <v>85</v>
      </c>
      <c r="F733" t="s">
        <v>128</v>
      </c>
      <c r="G733" t="s">
        <v>1535</v>
      </c>
      <c r="H733" t="s">
        <v>70</v>
      </c>
      <c r="I733" t="s">
        <v>121</v>
      </c>
      <c r="J733">
        <v>12</v>
      </c>
      <c r="K733">
        <v>58789</v>
      </c>
      <c r="L733">
        <v>705468</v>
      </c>
      <c r="M733">
        <v>512315.53</v>
      </c>
      <c r="N733">
        <v>193152.47</v>
      </c>
      <c r="O733">
        <v>702290.72</v>
      </c>
    </row>
    <row r="734" spans="1:15" x14ac:dyDescent="0.25">
      <c r="A734" t="s">
        <v>1536</v>
      </c>
      <c r="B734" s="2">
        <v>46052</v>
      </c>
      <c r="C734" t="s">
        <v>31</v>
      </c>
      <c r="D734" t="s">
        <v>41</v>
      </c>
      <c r="E734" t="s">
        <v>41</v>
      </c>
      <c r="F734" t="s">
        <v>142</v>
      </c>
      <c r="G734" t="s">
        <v>1537</v>
      </c>
      <c r="H734" t="s">
        <v>21</v>
      </c>
      <c r="I734" t="s">
        <v>22</v>
      </c>
      <c r="J734">
        <v>19</v>
      </c>
      <c r="K734">
        <v>15467</v>
      </c>
      <c r="L734">
        <v>293873</v>
      </c>
      <c r="M734">
        <v>226068.59</v>
      </c>
      <c r="N734">
        <v>67804.41</v>
      </c>
      <c r="O734">
        <v>349141.41</v>
      </c>
    </row>
    <row r="735" spans="1:15" x14ac:dyDescent="0.25">
      <c r="A735" t="s">
        <v>1538</v>
      </c>
      <c r="B735" s="2">
        <v>46025</v>
      </c>
      <c r="C735" t="s">
        <v>45</v>
      </c>
      <c r="D735" t="s">
        <v>80</v>
      </c>
      <c r="E735" t="s">
        <v>81</v>
      </c>
      <c r="F735" t="s">
        <v>59</v>
      </c>
      <c r="G735" t="s">
        <v>1539</v>
      </c>
      <c r="H735" t="s">
        <v>38</v>
      </c>
      <c r="I735" t="s">
        <v>50</v>
      </c>
      <c r="J735">
        <v>17</v>
      </c>
      <c r="K735">
        <v>39481</v>
      </c>
      <c r="L735">
        <v>671177</v>
      </c>
      <c r="M735">
        <v>474653.29</v>
      </c>
      <c r="N735">
        <v>196523.71</v>
      </c>
      <c r="O735">
        <v>702284.2</v>
      </c>
    </row>
    <row r="736" spans="1:15" x14ac:dyDescent="0.25">
      <c r="A736" t="s">
        <v>1540</v>
      </c>
      <c r="B736" s="2">
        <v>46136</v>
      </c>
      <c r="C736" t="s">
        <v>45</v>
      </c>
      <c r="D736" t="s">
        <v>57</v>
      </c>
      <c r="E736" t="s">
        <v>58</v>
      </c>
      <c r="F736" t="s">
        <v>59</v>
      </c>
      <c r="G736" t="s">
        <v>1541</v>
      </c>
      <c r="H736" t="s">
        <v>38</v>
      </c>
      <c r="I736" t="s">
        <v>78</v>
      </c>
      <c r="J736">
        <v>18</v>
      </c>
      <c r="K736">
        <v>56549</v>
      </c>
      <c r="L736">
        <v>1017882</v>
      </c>
      <c r="M736">
        <v>686567.48</v>
      </c>
      <c r="N736">
        <v>331314.52</v>
      </c>
      <c r="O736">
        <v>960025.84</v>
      </c>
    </row>
    <row r="737" spans="1:15" x14ac:dyDescent="0.25">
      <c r="A737" t="s">
        <v>1542</v>
      </c>
      <c r="B737" s="2">
        <v>45666</v>
      </c>
      <c r="C737" t="s">
        <v>45</v>
      </c>
      <c r="D737" t="s">
        <v>57</v>
      </c>
      <c r="E737" t="s">
        <v>58</v>
      </c>
      <c r="F737" t="s">
        <v>186</v>
      </c>
      <c r="G737" t="s">
        <v>1543</v>
      </c>
      <c r="H737" t="s">
        <v>65</v>
      </c>
      <c r="I737" t="s">
        <v>154</v>
      </c>
      <c r="J737">
        <v>4</v>
      </c>
      <c r="K737">
        <v>70288</v>
      </c>
      <c r="L737">
        <v>281152</v>
      </c>
      <c r="M737">
        <v>236807.95</v>
      </c>
      <c r="N737">
        <v>44344.05</v>
      </c>
      <c r="O737">
        <v>295606.02</v>
      </c>
    </row>
    <row r="738" spans="1:15" x14ac:dyDescent="0.25">
      <c r="A738" t="s">
        <v>1544</v>
      </c>
      <c r="B738" s="2">
        <v>45989</v>
      </c>
      <c r="C738" t="s">
        <v>24</v>
      </c>
      <c r="D738" t="s">
        <v>62</v>
      </c>
      <c r="E738" t="s">
        <v>73</v>
      </c>
      <c r="F738" t="s">
        <v>86</v>
      </c>
      <c r="G738" t="s">
        <v>1545</v>
      </c>
      <c r="H738" t="s">
        <v>38</v>
      </c>
      <c r="I738" t="s">
        <v>39</v>
      </c>
      <c r="J738">
        <v>15</v>
      </c>
      <c r="K738">
        <v>74137</v>
      </c>
      <c r="L738">
        <v>1112055</v>
      </c>
      <c r="M738">
        <v>737716.59</v>
      </c>
      <c r="N738">
        <v>374338.41</v>
      </c>
      <c r="O738">
        <v>1240959.0900000001</v>
      </c>
    </row>
    <row r="739" spans="1:15" x14ac:dyDescent="0.25">
      <c r="A739" t="s">
        <v>1546</v>
      </c>
      <c r="B739" s="2">
        <v>46060</v>
      </c>
      <c r="C739" t="s">
        <v>24</v>
      </c>
      <c r="D739" t="s">
        <v>25</v>
      </c>
      <c r="E739" t="s">
        <v>26</v>
      </c>
      <c r="F739" t="s">
        <v>19</v>
      </c>
      <c r="G739" t="s">
        <v>1547</v>
      </c>
      <c r="H739" t="s">
        <v>21</v>
      </c>
      <c r="I739" t="s">
        <v>91</v>
      </c>
      <c r="J739">
        <v>17</v>
      </c>
      <c r="K739">
        <v>76913</v>
      </c>
      <c r="L739">
        <v>1307521</v>
      </c>
      <c r="M739">
        <v>773467.66</v>
      </c>
      <c r="N739">
        <v>534053.34</v>
      </c>
      <c r="O739">
        <v>1396564.48</v>
      </c>
    </row>
    <row r="740" spans="1:15" x14ac:dyDescent="0.25">
      <c r="A740" t="s">
        <v>1548</v>
      </c>
      <c r="B740" s="2">
        <v>46327</v>
      </c>
      <c r="C740" t="s">
        <v>31</v>
      </c>
      <c r="D740" t="s">
        <v>32</v>
      </c>
      <c r="E740" t="s">
        <v>33</v>
      </c>
      <c r="F740" t="s">
        <v>34</v>
      </c>
      <c r="G740" t="s">
        <v>1549</v>
      </c>
      <c r="H740" t="s">
        <v>21</v>
      </c>
      <c r="I740" t="s">
        <v>29</v>
      </c>
      <c r="J740">
        <v>13</v>
      </c>
      <c r="K740">
        <v>24526</v>
      </c>
      <c r="L740">
        <v>318838</v>
      </c>
      <c r="M740">
        <v>232432.85</v>
      </c>
      <c r="N740">
        <v>86405.15</v>
      </c>
      <c r="O740">
        <v>356255.7</v>
      </c>
    </row>
    <row r="741" spans="1:15" x14ac:dyDescent="0.25">
      <c r="A741" t="s">
        <v>1550</v>
      </c>
      <c r="B741" s="2">
        <v>46321</v>
      </c>
      <c r="C741" t="s">
        <v>45</v>
      </c>
      <c r="D741" t="s">
        <v>57</v>
      </c>
      <c r="E741" t="s">
        <v>58</v>
      </c>
      <c r="F741" t="s">
        <v>42</v>
      </c>
      <c r="G741" t="s">
        <v>1551</v>
      </c>
      <c r="H741" t="s">
        <v>21</v>
      </c>
      <c r="I741" t="s">
        <v>22</v>
      </c>
      <c r="J741">
        <v>4</v>
      </c>
      <c r="K741">
        <v>76348</v>
      </c>
      <c r="L741">
        <v>305392</v>
      </c>
      <c r="M741">
        <v>211376.67</v>
      </c>
      <c r="N741">
        <v>94015.33</v>
      </c>
      <c r="O741">
        <v>359994.53</v>
      </c>
    </row>
    <row r="742" spans="1:15" x14ac:dyDescent="0.25">
      <c r="A742" t="s">
        <v>1552</v>
      </c>
      <c r="B742" s="2">
        <v>45709</v>
      </c>
      <c r="C742" t="s">
        <v>31</v>
      </c>
      <c r="D742" t="s">
        <v>41</v>
      </c>
      <c r="E742" t="s">
        <v>41</v>
      </c>
      <c r="F742" t="s">
        <v>54</v>
      </c>
      <c r="G742" t="s">
        <v>1553</v>
      </c>
      <c r="H742" t="s">
        <v>70</v>
      </c>
      <c r="I742" t="s">
        <v>121</v>
      </c>
      <c r="J742">
        <v>11</v>
      </c>
      <c r="K742">
        <v>64628</v>
      </c>
      <c r="L742">
        <v>710908</v>
      </c>
      <c r="M742">
        <v>391261.94</v>
      </c>
      <c r="N742">
        <v>319646.06</v>
      </c>
      <c r="O742">
        <v>724447.96</v>
      </c>
    </row>
    <row r="743" spans="1:15" x14ac:dyDescent="0.25">
      <c r="A743" t="s">
        <v>1554</v>
      </c>
      <c r="B743" s="2">
        <v>45957</v>
      </c>
      <c r="C743" t="s">
        <v>24</v>
      </c>
      <c r="D743" t="s">
        <v>25</v>
      </c>
      <c r="E743" t="s">
        <v>26</v>
      </c>
      <c r="F743" t="s">
        <v>100</v>
      </c>
      <c r="G743" t="s">
        <v>1555</v>
      </c>
      <c r="H743" t="s">
        <v>65</v>
      </c>
      <c r="I743" t="s">
        <v>113</v>
      </c>
      <c r="J743">
        <v>5</v>
      </c>
      <c r="K743">
        <v>76587</v>
      </c>
      <c r="L743">
        <v>382935</v>
      </c>
      <c r="M743">
        <v>317465.94</v>
      </c>
      <c r="N743">
        <v>65469.06</v>
      </c>
      <c r="O743">
        <v>386614.65</v>
      </c>
    </row>
    <row r="744" spans="1:15" x14ac:dyDescent="0.25">
      <c r="A744" t="s">
        <v>1556</v>
      </c>
      <c r="B744" s="2">
        <v>45787</v>
      </c>
      <c r="C744" t="s">
        <v>16</v>
      </c>
      <c r="D744" t="s">
        <v>84</v>
      </c>
      <c r="E744" t="s">
        <v>85</v>
      </c>
      <c r="F744" t="s">
        <v>89</v>
      </c>
      <c r="G744" t="s">
        <v>1557</v>
      </c>
      <c r="H744" t="s">
        <v>38</v>
      </c>
      <c r="I744" t="s">
        <v>39</v>
      </c>
      <c r="J744">
        <v>20</v>
      </c>
      <c r="K744">
        <v>74220</v>
      </c>
      <c r="L744">
        <v>1484400</v>
      </c>
      <c r="M744">
        <v>1133148.1399999999</v>
      </c>
      <c r="N744">
        <v>351251.86</v>
      </c>
      <c r="O744">
        <v>1630387.48</v>
      </c>
    </row>
    <row r="745" spans="1:15" x14ac:dyDescent="0.25">
      <c r="A745" t="s">
        <v>1558</v>
      </c>
      <c r="B745" s="2">
        <v>45899</v>
      </c>
      <c r="C745" t="s">
        <v>31</v>
      </c>
      <c r="D745" t="s">
        <v>41</v>
      </c>
      <c r="E745" t="s">
        <v>41</v>
      </c>
      <c r="F745" t="s">
        <v>68</v>
      </c>
      <c r="G745" t="s">
        <v>1559</v>
      </c>
      <c r="H745" t="s">
        <v>65</v>
      </c>
      <c r="I745" t="s">
        <v>113</v>
      </c>
      <c r="J745">
        <v>4</v>
      </c>
      <c r="K745">
        <v>8403</v>
      </c>
      <c r="L745">
        <v>33612</v>
      </c>
      <c r="M745">
        <v>24489.37</v>
      </c>
      <c r="N745">
        <v>9122.6299999999992</v>
      </c>
      <c r="O745">
        <v>33849.54</v>
      </c>
    </row>
    <row r="746" spans="1:15" x14ac:dyDescent="0.25">
      <c r="A746" t="s">
        <v>1560</v>
      </c>
      <c r="B746" s="2">
        <v>46278</v>
      </c>
      <c r="C746" t="s">
        <v>45</v>
      </c>
      <c r="D746" t="s">
        <v>57</v>
      </c>
      <c r="E746" t="s">
        <v>58</v>
      </c>
      <c r="F746" t="s">
        <v>186</v>
      </c>
      <c r="G746" t="s">
        <v>1561</v>
      </c>
      <c r="H746" t="s">
        <v>65</v>
      </c>
      <c r="I746" t="s">
        <v>113</v>
      </c>
      <c r="J746">
        <v>13</v>
      </c>
      <c r="K746">
        <v>69580</v>
      </c>
      <c r="L746">
        <v>904540</v>
      </c>
      <c r="M746">
        <v>575821.15</v>
      </c>
      <c r="N746">
        <v>328718.84999999998</v>
      </c>
      <c r="O746">
        <v>1023787.09</v>
      </c>
    </row>
    <row r="747" spans="1:15" x14ac:dyDescent="0.25">
      <c r="A747" t="s">
        <v>1562</v>
      </c>
      <c r="B747" s="2">
        <v>46232</v>
      </c>
      <c r="C747" t="s">
        <v>24</v>
      </c>
      <c r="D747" t="s">
        <v>25</v>
      </c>
      <c r="E747" t="s">
        <v>26</v>
      </c>
      <c r="F747" t="s">
        <v>59</v>
      </c>
      <c r="G747" t="s">
        <v>1563</v>
      </c>
      <c r="H747" t="s">
        <v>21</v>
      </c>
      <c r="I747" t="s">
        <v>22</v>
      </c>
      <c r="J747">
        <v>4</v>
      </c>
      <c r="K747">
        <v>58632</v>
      </c>
      <c r="L747">
        <v>234528</v>
      </c>
      <c r="M747">
        <v>167382.46</v>
      </c>
      <c r="N747">
        <v>67145.539999999994</v>
      </c>
      <c r="O747">
        <v>271081.83</v>
      </c>
    </row>
    <row r="748" spans="1:15" x14ac:dyDescent="0.25">
      <c r="A748" t="s">
        <v>1564</v>
      </c>
      <c r="B748" s="2">
        <v>46188</v>
      </c>
      <c r="C748" t="s">
        <v>45</v>
      </c>
      <c r="D748" t="s">
        <v>46</v>
      </c>
      <c r="E748" t="s">
        <v>47</v>
      </c>
      <c r="F748" t="s">
        <v>74</v>
      </c>
      <c r="G748" t="s">
        <v>1565</v>
      </c>
      <c r="H748" t="s">
        <v>70</v>
      </c>
      <c r="I748" t="s">
        <v>124</v>
      </c>
      <c r="J748">
        <v>19</v>
      </c>
      <c r="K748">
        <v>65978</v>
      </c>
      <c r="L748">
        <v>1253582</v>
      </c>
      <c r="M748">
        <v>904064.74</v>
      </c>
      <c r="N748">
        <v>349517.26</v>
      </c>
      <c r="O748">
        <v>1418114.43</v>
      </c>
    </row>
    <row r="749" spans="1:15" x14ac:dyDescent="0.25">
      <c r="A749" t="s">
        <v>1566</v>
      </c>
      <c r="B749" s="2">
        <v>46298</v>
      </c>
      <c r="C749" t="s">
        <v>16</v>
      </c>
      <c r="D749" t="s">
        <v>17</v>
      </c>
      <c r="E749" t="s">
        <v>18</v>
      </c>
      <c r="F749" t="s">
        <v>27</v>
      </c>
      <c r="G749" t="s">
        <v>1567</v>
      </c>
      <c r="H749" t="s">
        <v>21</v>
      </c>
      <c r="I749" t="s">
        <v>29</v>
      </c>
      <c r="J749">
        <v>10</v>
      </c>
      <c r="K749">
        <v>75725</v>
      </c>
      <c r="L749">
        <v>757250</v>
      </c>
      <c r="M749">
        <v>426718.6</v>
      </c>
      <c r="N749">
        <v>330531.40000000002</v>
      </c>
      <c r="O749">
        <v>826900.26</v>
      </c>
    </row>
    <row r="750" spans="1:15" x14ac:dyDescent="0.25">
      <c r="A750" t="s">
        <v>1568</v>
      </c>
      <c r="B750" s="2">
        <v>45872</v>
      </c>
      <c r="C750" t="s">
        <v>45</v>
      </c>
      <c r="D750" t="s">
        <v>57</v>
      </c>
      <c r="E750" t="s">
        <v>58</v>
      </c>
      <c r="F750" t="s">
        <v>100</v>
      </c>
      <c r="G750" t="s">
        <v>1569</v>
      </c>
      <c r="H750" t="s">
        <v>38</v>
      </c>
      <c r="I750" t="s">
        <v>50</v>
      </c>
      <c r="J750">
        <v>4</v>
      </c>
      <c r="K750">
        <v>47192</v>
      </c>
      <c r="L750">
        <v>188768</v>
      </c>
      <c r="M750">
        <v>156605.91</v>
      </c>
      <c r="N750">
        <v>32162.09</v>
      </c>
      <c r="O750">
        <v>215840.71</v>
      </c>
    </row>
    <row r="751" spans="1:15" x14ac:dyDescent="0.25">
      <c r="A751" t="s">
        <v>1570</v>
      </c>
      <c r="B751" s="2">
        <v>46282</v>
      </c>
      <c r="C751" t="s">
        <v>45</v>
      </c>
      <c r="D751" t="s">
        <v>46</v>
      </c>
      <c r="E751" t="s">
        <v>47</v>
      </c>
      <c r="F751" t="s">
        <v>115</v>
      </c>
      <c r="G751" t="s">
        <v>1571</v>
      </c>
      <c r="H751" t="s">
        <v>70</v>
      </c>
      <c r="I751" t="s">
        <v>124</v>
      </c>
      <c r="J751">
        <v>14</v>
      </c>
      <c r="K751">
        <v>6301</v>
      </c>
      <c r="L751">
        <v>88214</v>
      </c>
      <c r="M751">
        <v>51004.86</v>
      </c>
      <c r="N751">
        <v>37209.14</v>
      </c>
      <c r="O751">
        <v>83192.259999999995</v>
      </c>
    </row>
    <row r="752" spans="1:15" x14ac:dyDescent="0.25">
      <c r="A752" t="s">
        <v>1572</v>
      </c>
      <c r="B752" s="2">
        <v>46284</v>
      </c>
      <c r="C752" t="s">
        <v>31</v>
      </c>
      <c r="D752" t="s">
        <v>41</v>
      </c>
      <c r="E752" t="s">
        <v>41</v>
      </c>
      <c r="F752" t="s">
        <v>115</v>
      </c>
      <c r="G752" t="s">
        <v>1573</v>
      </c>
      <c r="H752" t="s">
        <v>38</v>
      </c>
      <c r="I752" t="s">
        <v>50</v>
      </c>
      <c r="J752">
        <v>2</v>
      </c>
      <c r="K752">
        <v>54122</v>
      </c>
      <c r="L752">
        <v>108244</v>
      </c>
      <c r="M752">
        <v>66755.22</v>
      </c>
      <c r="N752">
        <v>41488.78</v>
      </c>
      <c r="O752">
        <v>99641.12</v>
      </c>
    </row>
    <row r="753" spans="1:15" x14ac:dyDescent="0.25">
      <c r="A753" t="s">
        <v>1574</v>
      </c>
      <c r="B753" s="2">
        <v>45753</v>
      </c>
      <c r="C753" t="s">
        <v>45</v>
      </c>
      <c r="D753" t="s">
        <v>57</v>
      </c>
      <c r="E753" t="s">
        <v>58</v>
      </c>
      <c r="F753" t="s">
        <v>139</v>
      </c>
      <c r="G753" t="s">
        <v>1575</v>
      </c>
      <c r="H753" t="s">
        <v>65</v>
      </c>
      <c r="I753" t="s">
        <v>66</v>
      </c>
      <c r="J753">
        <v>15</v>
      </c>
      <c r="K753">
        <v>12934</v>
      </c>
      <c r="L753">
        <v>194010</v>
      </c>
      <c r="M753">
        <v>152441.96</v>
      </c>
      <c r="N753">
        <v>41568.04</v>
      </c>
      <c r="O753">
        <v>207858.57</v>
      </c>
    </row>
    <row r="754" spans="1:15" x14ac:dyDescent="0.25">
      <c r="A754" t="s">
        <v>1576</v>
      </c>
      <c r="B754" s="2">
        <v>45762</v>
      </c>
      <c r="C754" t="s">
        <v>31</v>
      </c>
      <c r="D754" t="s">
        <v>52</v>
      </c>
      <c r="E754" t="s">
        <v>53</v>
      </c>
      <c r="F754" t="s">
        <v>27</v>
      </c>
      <c r="G754" t="s">
        <v>1577</v>
      </c>
      <c r="H754" t="s">
        <v>65</v>
      </c>
      <c r="I754" t="s">
        <v>154</v>
      </c>
      <c r="J754">
        <v>11</v>
      </c>
      <c r="K754">
        <v>42263</v>
      </c>
      <c r="L754">
        <v>464893</v>
      </c>
      <c r="M754">
        <v>267142.40000000002</v>
      </c>
      <c r="N754">
        <v>197750.6</v>
      </c>
      <c r="O754">
        <v>556722.15</v>
      </c>
    </row>
    <row r="755" spans="1:15" x14ac:dyDescent="0.25">
      <c r="A755" t="s">
        <v>1578</v>
      </c>
      <c r="B755" s="2">
        <v>45999</v>
      </c>
      <c r="C755" t="s">
        <v>16</v>
      </c>
      <c r="D755" t="s">
        <v>84</v>
      </c>
      <c r="E755" t="s">
        <v>85</v>
      </c>
      <c r="F755" t="s">
        <v>86</v>
      </c>
      <c r="G755" t="s">
        <v>1579</v>
      </c>
      <c r="H755" t="s">
        <v>38</v>
      </c>
      <c r="I755" t="s">
        <v>50</v>
      </c>
      <c r="J755">
        <v>1</v>
      </c>
      <c r="K755">
        <v>1771</v>
      </c>
      <c r="L755">
        <v>1771</v>
      </c>
      <c r="M755">
        <v>1123.1600000000001</v>
      </c>
      <c r="N755">
        <v>647.84</v>
      </c>
      <c r="O755">
        <v>1821.02</v>
      </c>
    </row>
    <row r="756" spans="1:15" x14ac:dyDescent="0.25">
      <c r="A756" t="s">
        <v>1580</v>
      </c>
      <c r="B756" s="2">
        <v>45680</v>
      </c>
      <c r="C756" t="s">
        <v>16</v>
      </c>
      <c r="D756" t="s">
        <v>84</v>
      </c>
      <c r="E756" t="s">
        <v>85</v>
      </c>
      <c r="F756" t="s">
        <v>100</v>
      </c>
      <c r="G756" t="s">
        <v>1581</v>
      </c>
      <c r="H756" t="s">
        <v>65</v>
      </c>
      <c r="I756" t="s">
        <v>154</v>
      </c>
      <c r="J756">
        <v>4</v>
      </c>
      <c r="K756">
        <v>66636</v>
      </c>
      <c r="L756">
        <v>266544</v>
      </c>
      <c r="M756">
        <v>218212.25</v>
      </c>
      <c r="N756">
        <v>48331.75</v>
      </c>
      <c r="O756">
        <v>264976.78999999998</v>
      </c>
    </row>
    <row r="757" spans="1:15" x14ac:dyDescent="0.25">
      <c r="A757" t="s">
        <v>1582</v>
      </c>
      <c r="B757" s="2">
        <v>46147</v>
      </c>
      <c r="C757" t="s">
        <v>24</v>
      </c>
      <c r="D757" t="s">
        <v>25</v>
      </c>
      <c r="E757" t="s">
        <v>26</v>
      </c>
      <c r="F757" t="s">
        <v>27</v>
      </c>
      <c r="G757" t="s">
        <v>1583</v>
      </c>
      <c r="H757" t="s">
        <v>38</v>
      </c>
      <c r="I757" t="s">
        <v>39</v>
      </c>
      <c r="J757">
        <v>2</v>
      </c>
      <c r="K757">
        <v>71502</v>
      </c>
      <c r="L757">
        <v>143004</v>
      </c>
      <c r="M757">
        <v>92918.92</v>
      </c>
      <c r="N757">
        <v>50085.08</v>
      </c>
      <c r="O757">
        <v>143355.76999999999</v>
      </c>
    </row>
    <row r="758" spans="1:15" x14ac:dyDescent="0.25">
      <c r="A758" t="s">
        <v>1584</v>
      </c>
      <c r="B758" s="2">
        <v>45938</v>
      </c>
      <c r="C758" t="s">
        <v>24</v>
      </c>
      <c r="D758" t="s">
        <v>25</v>
      </c>
      <c r="E758" t="s">
        <v>26</v>
      </c>
      <c r="F758" t="s">
        <v>107</v>
      </c>
      <c r="G758" t="s">
        <v>1585</v>
      </c>
      <c r="H758" t="s">
        <v>70</v>
      </c>
      <c r="I758" t="s">
        <v>124</v>
      </c>
      <c r="J758">
        <v>5</v>
      </c>
      <c r="K758">
        <v>53490</v>
      </c>
      <c r="L758">
        <v>267450</v>
      </c>
      <c r="M758">
        <v>153628.98000000001</v>
      </c>
      <c r="N758">
        <v>113821.02</v>
      </c>
      <c r="O758">
        <v>307840.86</v>
      </c>
    </row>
    <row r="759" spans="1:15" x14ac:dyDescent="0.25">
      <c r="A759" t="s">
        <v>1586</v>
      </c>
      <c r="B759" s="2">
        <v>46201</v>
      </c>
      <c r="C759" t="s">
        <v>24</v>
      </c>
      <c r="D759" t="s">
        <v>62</v>
      </c>
      <c r="E759" t="s">
        <v>63</v>
      </c>
      <c r="F759" t="s">
        <v>86</v>
      </c>
      <c r="G759" t="s">
        <v>1587</v>
      </c>
      <c r="H759" t="s">
        <v>65</v>
      </c>
      <c r="I759" t="s">
        <v>113</v>
      </c>
      <c r="J759">
        <v>6</v>
      </c>
      <c r="K759">
        <v>58508</v>
      </c>
      <c r="L759">
        <v>351048</v>
      </c>
      <c r="M759">
        <v>251318.59</v>
      </c>
      <c r="N759">
        <v>99729.41</v>
      </c>
      <c r="O759">
        <v>354172.62</v>
      </c>
    </row>
    <row r="760" spans="1:15" x14ac:dyDescent="0.25">
      <c r="A760" t="s">
        <v>1588</v>
      </c>
      <c r="B760" s="2">
        <v>46008</v>
      </c>
      <c r="C760" t="s">
        <v>31</v>
      </c>
      <c r="D760" t="s">
        <v>41</v>
      </c>
      <c r="E760" t="s">
        <v>41</v>
      </c>
      <c r="F760" t="s">
        <v>48</v>
      </c>
      <c r="G760" t="s">
        <v>1589</v>
      </c>
      <c r="H760" t="s">
        <v>70</v>
      </c>
      <c r="I760" t="s">
        <v>124</v>
      </c>
      <c r="J760">
        <v>1</v>
      </c>
      <c r="K760">
        <v>69590</v>
      </c>
      <c r="L760">
        <v>69590</v>
      </c>
      <c r="M760">
        <v>53687.66</v>
      </c>
      <c r="N760">
        <v>15902.34</v>
      </c>
      <c r="O760">
        <v>67141.279999999999</v>
      </c>
    </row>
    <row r="761" spans="1:15" x14ac:dyDescent="0.25">
      <c r="A761" t="s">
        <v>1590</v>
      </c>
      <c r="B761" s="2">
        <v>46330</v>
      </c>
      <c r="C761" t="s">
        <v>31</v>
      </c>
      <c r="D761" t="s">
        <v>41</v>
      </c>
      <c r="E761" t="s">
        <v>41</v>
      </c>
      <c r="F761" t="s">
        <v>74</v>
      </c>
      <c r="G761" t="s">
        <v>1591</v>
      </c>
      <c r="H761" t="s">
        <v>38</v>
      </c>
      <c r="I761" t="s">
        <v>39</v>
      </c>
      <c r="J761">
        <v>5</v>
      </c>
      <c r="K761">
        <v>23558</v>
      </c>
      <c r="L761">
        <v>117790</v>
      </c>
      <c r="M761">
        <v>67842.399999999994</v>
      </c>
      <c r="N761">
        <v>49947.6</v>
      </c>
      <c r="O761">
        <v>111227.37</v>
      </c>
    </row>
    <row r="762" spans="1:15" x14ac:dyDescent="0.25">
      <c r="A762" t="s">
        <v>1592</v>
      </c>
      <c r="B762" s="2">
        <v>45715</v>
      </c>
      <c r="C762" t="s">
        <v>31</v>
      </c>
      <c r="D762" t="s">
        <v>41</v>
      </c>
      <c r="E762" t="s">
        <v>41</v>
      </c>
      <c r="F762" t="s">
        <v>27</v>
      </c>
      <c r="G762" t="s">
        <v>1593</v>
      </c>
      <c r="H762" t="s">
        <v>38</v>
      </c>
      <c r="I762" t="s">
        <v>39</v>
      </c>
      <c r="J762">
        <v>14</v>
      </c>
      <c r="K762">
        <v>65548</v>
      </c>
      <c r="L762">
        <v>917672</v>
      </c>
      <c r="M762">
        <v>640285.93999999994</v>
      </c>
      <c r="N762">
        <v>277386.06</v>
      </c>
      <c r="O762">
        <v>890848.95</v>
      </c>
    </row>
    <row r="763" spans="1:15" x14ac:dyDescent="0.25">
      <c r="A763" t="s">
        <v>1594</v>
      </c>
      <c r="B763" s="2">
        <v>45829</v>
      </c>
      <c r="C763" t="s">
        <v>31</v>
      </c>
      <c r="D763" t="s">
        <v>41</v>
      </c>
      <c r="E763" t="s">
        <v>41</v>
      </c>
      <c r="F763" t="s">
        <v>100</v>
      </c>
      <c r="G763" t="s">
        <v>1595</v>
      </c>
      <c r="H763" t="s">
        <v>65</v>
      </c>
      <c r="I763" t="s">
        <v>66</v>
      </c>
      <c r="J763">
        <v>9</v>
      </c>
      <c r="K763">
        <v>56477</v>
      </c>
      <c r="L763">
        <v>508293</v>
      </c>
      <c r="M763">
        <v>416280.05</v>
      </c>
      <c r="N763">
        <v>92012.95</v>
      </c>
      <c r="O763">
        <v>491500.97</v>
      </c>
    </row>
    <row r="764" spans="1:15" x14ac:dyDescent="0.25">
      <c r="A764" t="s">
        <v>1596</v>
      </c>
      <c r="B764" s="2">
        <v>46202</v>
      </c>
      <c r="C764" t="s">
        <v>45</v>
      </c>
      <c r="D764" t="s">
        <v>57</v>
      </c>
      <c r="E764" t="s">
        <v>58</v>
      </c>
      <c r="F764" t="s">
        <v>100</v>
      </c>
      <c r="G764" t="s">
        <v>1597</v>
      </c>
      <c r="H764" t="s">
        <v>70</v>
      </c>
      <c r="I764" t="s">
        <v>71</v>
      </c>
      <c r="J764">
        <v>18</v>
      </c>
      <c r="K764">
        <v>79349</v>
      </c>
      <c r="L764">
        <v>1428282</v>
      </c>
      <c r="M764">
        <v>799555.03</v>
      </c>
      <c r="N764">
        <v>628726.97</v>
      </c>
      <c r="O764">
        <v>1521346.81</v>
      </c>
    </row>
    <row r="765" spans="1:15" x14ac:dyDescent="0.25">
      <c r="A765" t="s">
        <v>1598</v>
      </c>
      <c r="B765" s="2">
        <v>45783</v>
      </c>
      <c r="C765" t="s">
        <v>31</v>
      </c>
      <c r="D765" t="s">
        <v>52</v>
      </c>
      <c r="E765" t="s">
        <v>53</v>
      </c>
      <c r="F765" t="s">
        <v>19</v>
      </c>
      <c r="G765" t="s">
        <v>1599</v>
      </c>
      <c r="H765" t="s">
        <v>38</v>
      </c>
      <c r="I765" t="s">
        <v>39</v>
      </c>
      <c r="J765">
        <v>16</v>
      </c>
      <c r="K765">
        <v>74334</v>
      </c>
      <c r="L765">
        <v>1189344</v>
      </c>
      <c r="M765">
        <v>744827.96</v>
      </c>
      <c r="N765">
        <v>444516.04</v>
      </c>
      <c r="O765">
        <v>1120990.75</v>
      </c>
    </row>
    <row r="766" spans="1:15" x14ac:dyDescent="0.25">
      <c r="A766" t="s">
        <v>1600</v>
      </c>
      <c r="B766" s="2">
        <v>45952</v>
      </c>
      <c r="C766" t="s">
        <v>16</v>
      </c>
      <c r="D766" t="s">
        <v>17</v>
      </c>
      <c r="E766" t="s">
        <v>18</v>
      </c>
      <c r="F766" t="s">
        <v>115</v>
      </c>
      <c r="G766" t="s">
        <v>1601</v>
      </c>
      <c r="H766" t="s">
        <v>21</v>
      </c>
      <c r="I766" t="s">
        <v>91</v>
      </c>
      <c r="J766">
        <v>10</v>
      </c>
      <c r="K766">
        <v>68139</v>
      </c>
      <c r="L766">
        <v>681390</v>
      </c>
      <c r="M766">
        <v>489623.74</v>
      </c>
      <c r="N766">
        <v>191766.26</v>
      </c>
      <c r="O766">
        <v>767247.19</v>
      </c>
    </row>
    <row r="767" spans="1:15" x14ac:dyDescent="0.25">
      <c r="A767" t="s">
        <v>1602</v>
      </c>
      <c r="B767" s="2">
        <v>46333</v>
      </c>
      <c r="C767" t="s">
        <v>31</v>
      </c>
      <c r="D767" t="s">
        <v>32</v>
      </c>
      <c r="E767" t="s">
        <v>33</v>
      </c>
      <c r="F767" t="s">
        <v>89</v>
      </c>
      <c r="G767" t="s">
        <v>1603</v>
      </c>
      <c r="H767" t="s">
        <v>38</v>
      </c>
      <c r="I767" t="s">
        <v>50</v>
      </c>
      <c r="J767">
        <v>16</v>
      </c>
      <c r="K767">
        <v>63826</v>
      </c>
      <c r="L767">
        <v>1021216</v>
      </c>
      <c r="M767">
        <v>771821.48</v>
      </c>
      <c r="N767">
        <v>249394.52</v>
      </c>
      <c r="O767">
        <v>1045206.98</v>
      </c>
    </row>
    <row r="768" spans="1:15" x14ac:dyDescent="0.25">
      <c r="A768" t="s">
        <v>1604</v>
      </c>
      <c r="B768" s="2">
        <v>46178</v>
      </c>
      <c r="C768" t="s">
        <v>45</v>
      </c>
      <c r="D768" t="s">
        <v>46</v>
      </c>
      <c r="E768" t="s">
        <v>47</v>
      </c>
      <c r="F768" t="s">
        <v>34</v>
      </c>
      <c r="G768" t="s">
        <v>1605</v>
      </c>
      <c r="H768" t="s">
        <v>38</v>
      </c>
      <c r="I768" t="s">
        <v>78</v>
      </c>
      <c r="J768">
        <v>5</v>
      </c>
      <c r="K768">
        <v>9622</v>
      </c>
      <c r="L768">
        <v>48110</v>
      </c>
      <c r="M768">
        <v>34109.86</v>
      </c>
      <c r="N768">
        <v>14000.14</v>
      </c>
      <c r="O768">
        <v>49446.41</v>
      </c>
    </row>
    <row r="769" spans="1:15" x14ac:dyDescent="0.25">
      <c r="A769" t="s">
        <v>1606</v>
      </c>
      <c r="B769" s="2">
        <v>46311</v>
      </c>
      <c r="C769" t="s">
        <v>16</v>
      </c>
      <c r="D769" t="s">
        <v>17</v>
      </c>
      <c r="E769" t="s">
        <v>18</v>
      </c>
      <c r="F769" t="s">
        <v>59</v>
      </c>
      <c r="G769" t="s">
        <v>1607</v>
      </c>
      <c r="H769" t="s">
        <v>38</v>
      </c>
      <c r="I769" t="s">
        <v>39</v>
      </c>
      <c r="J769">
        <v>7</v>
      </c>
      <c r="K769">
        <v>1408</v>
      </c>
      <c r="L769">
        <v>9856</v>
      </c>
      <c r="M769">
        <v>8147.66</v>
      </c>
      <c r="N769">
        <v>1708.34</v>
      </c>
      <c r="O769">
        <v>9283.08</v>
      </c>
    </row>
    <row r="770" spans="1:15" x14ac:dyDescent="0.25">
      <c r="A770" t="s">
        <v>1608</v>
      </c>
      <c r="B770" s="2">
        <v>45871</v>
      </c>
      <c r="C770" t="s">
        <v>16</v>
      </c>
      <c r="D770" t="s">
        <v>17</v>
      </c>
      <c r="E770" t="s">
        <v>18</v>
      </c>
      <c r="F770" t="s">
        <v>54</v>
      </c>
      <c r="G770" t="s">
        <v>1609</v>
      </c>
      <c r="H770" t="s">
        <v>21</v>
      </c>
      <c r="I770" t="s">
        <v>22</v>
      </c>
      <c r="J770">
        <v>11</v>
      </c>
      <c r="K770">
        <v>62192</v>
      </c>
      <c r="L770">
        <v>684112</v>
      </c>
      <c r="M770">
        <v>469554.86</v>
      </c>
      <c r="N770">
        <v>214557.14</v>
      </c>
      <c r="O770">
        <v>801371.8</v>
      </c>
    </row>
    <row r="771" spans="1:15" x14ac:dyDescent="0.25">
      <c r="A771" t="s">
        <v>1610</v>
      </c>
      <c r="B771" s="2">
        <v>46321</v>
      </c>
      <c r="C771" t="s">
        <v>24</v>
      </c>
      <c r="D771" t="s">
        <v>62</v>
      </c>
      <c r="E771" t="s">
        <v>63</v>
      </c>
      <c r="F771" t="s">
        <v>275</v>
      </c>
      <c r="G771" t="s">
        <v>1611</v>
      </c>
      <c r="H771" t="s">
        <v>38</v>
      </c>
      <c r="I771" t="s">
        <v>39</v>
      </c>
      <c r="J771">
        <v>9</v>
      </c>
      <c r="K771">
        <v>75984</v>
      </c>
      <c r="L771">
        <v>683856</v>
      </c>
      <c r="M771">
        <v>424033.44</v>
      </c>
      <c r="N771">
        <v>259822.56</v>
      </c>
      <c r="O771">
        <v>672145.67</v>
      </c>
    </row>
    <row r="772" spans="1:15" x14ac:dyDescent="0.25">
      <c r="A772" t="s">
        <v>1612</v>
      </c>
      <c r="B772" s="2">
        <v>46268</v>
      </c>
      <c r="C772" t="s">
        <v>45</v>
      </c>
      <c r="D772" t="s">
        <v>57</v>
      </c>
      <c r="E772" t="s">
        <v>58</v>
      </c>
      <c r="F772" t="s">
        <v>275</v>
      </c>
      <c r="G772" t="s">
        <v>1613</v>
      </c>
      <c r="H772" t="s">
        <v>65</v>
      </c>
      <c r="I772" t="s">
        <v>66</v>
      </c>
      <c r="J772">
        <v>13</v>
      </c>
      <c r="K772">
        <v>27578</v>
      </c>
      <c r="L772">
        <v>358514</v>
      </c>
      <c r="M772">
        <v>260007.03</v>
      </c>
      <c r="N772">
        <v>98506.97</v>
      </c>
      <c r="O772">
        <v>426484.61</v>
      </c>
    </row>
    <row r="773" spans="1:15" x14ac:dyDescent="0.25">
      <c r="A773" t="s">
        <v>1614</v>
      </c>
      <c r="B773" s="2">
        <v>45952</v>
      </c>
      <c r="C773" t="s">
        <v>24</v>
      </c>
      <c r="D773" t="s">
        <v>62</v>
      </c>
      <c r="E773" t="s">
        <v>73</v>
      </c>
      <c r="F773" t="s">
        <v>54</v>
      </c>
      <c r="G773" t="s">
        <v>1615</v>
      </c>
      <c r="H773" t="s">
        <v>70</v>
      </c>
      <c r="I773" t="s">
        <v>121</v>
      </c>
      <c r="J773">
        <v>4</v>
      </c>
      <c r="K773">
        <v>28418</v>
      </c>
      <c r="L773">
        <v>113672</v>
      </c>
      <c r="M773">
        <v>82656.929999999993</v>
      </c>
      <c r="N773">
        <v>31015.07</v>
      </c>
      <c r="O773">
        <v>103462.67</v>
      </c>
    </row>
    <row r="774" spans="1:15" x14ac:dyDescent="0.25">
      <c r="A774" t="s">
        <v>1616</v>
      </c>
      <c r="B774" s="2">
        <v>45736</v>
      </c>
      <c r="C774" t="s">
        <v>16</v>
      </c>
      <c r="D774" t="s">
        <v>84</v>
      </c>
      <c r="E774" t="s">
        <v>85</v>
      </c>
      <c r="F774" t="s">
        <v>142</v>
      </c>
      <c r="G774" t="s">
        <v>1617</v>
      </c>
      <c r="H774" t="s">
        <v>21</v>
      </c>
      <c r="I774" t="s">
        <v>91</v>
      </c>
      <c r="J774">
        <v>10</v>
      </c>
      <c r="K774">
        <v>57405</v>
      </c>
      <c r="L774">
        <v>574050</v>
      </c>
      <c r="M774">
        <v>340291.53</v>
      </c>
      <c r="N774">
        <v>233758.47</v>
      </c>
      <c r="O774">
        <v>663989.07999999996</v>
      </c>
    </row>
    <row r="775" spans="1:15" x14ac:dyDescent="0.25">
      <c r="A775" t="s">
        <v>1618</v>
      </c>
      <c r="B775" s="2">
        <v>46110</v>
      </c>
      <c r="C775" t="s">
        <v>31</v>
      </c>
      <c r="D775" t="s">
        <v>52</v>
      </c>
      <c r="E775" t="s">
        <v>53</v>
      </c>
      <c r="F775" t="s">
        <v>142</v>
      </c>
      <c r="G775" t="s">
        <v>1619</v>
      </c>
      <c r="H775" t="s">
        <v>70</v>
      </c>
      <c r="I775" t="s">
        <v>124</v>
      </c>
      <c r="J775">
        <v>18</v>
      </c>
      <c r="K775">
        <v>58020</v>
      </c>
      <c r="L775">
        <v>1044360</v>
      </c>
      <c r="M775">
        <v>873676.45</v>
      </c>
      <c r="N775">
        <v>170683.55</v>
      </c>
      <c r="O775">
        <v>1060828.77</v>
      </c>
    </row>
    <row r="776" spans="1:15" x14ac:dyDescent="0.25">
      <c r="A776" t="s">
        <v>1620</v>
      </c>
      <c r="B776" s="2">
        <v>46118</v>
      </c>
      <c r="C776" t="s">
        <v>45</v>
      </c>
      <c r="D776" t="s">
        <v>46</v>
      </c>
      <c r="E776" t="s">
        <v>47</v>
      </c>
      <c r="F776" t="s">
        <v>100</v>
      </c>
      <c r="G776" t="s">
        <v>1621</v>
      </c>
      <c r="H776" t="s">
        <v>38</v>
      </c>
      <c r="I776" t="s">
        <v>39</v>
      </c>
      <c r="J776">
        <v>6</v>
      </c>
      <c r="K776">
        <v>27688</v>
      </c>
      <c r="L776">
        <v>166128</v>
      </c>
      <c r="M776">
        <v>107703.41</v>
      </c>
      <c r="N776">
        <v>58424.59</v>
      </c>
      <c r="O776">
        <v>163833.59</v>
      </c>
    </row>
    <row r="777" spans="1:15" x14ac:dyDescent="0.25">
      <c r="A777" t="s">
        <v>1622</v>
      </c>
      <c r="B777" s="2">
        <v>46316</v>
      </c>
      <c r="C777" t="s">
        <v>31</v>
      </c>
      <c r="D777" t="s">
        <v>52</v>
      </c>
      <c r="E777" t="s">
        <v>53</v>
      </c>
      <c r="F777" t="s">
        <v>93</v>
      </c>
      <c r="G777" t="s">
        <v>1623</v>
      </c>
      <c r="H777" t="s">
        <v>65</v>
      </c>
      <c r="I777" t="s">
        <v>66</v>
      </c>
      <c r="J777">
        <v>11</v>
      </c>
      <c r="K777">
        <v>64885</v>
      </c>
      <c r="L777">
        <v>713735</v>
      </c>
      <c r="M777">
        <v>570383.6</v>
      </c>
      <c r="N777">
        <v>143351.4</v>
      </c>
      <c r="O777">
        <v>688341.01</v>
      </c>
    </row>
    <row r="778" spans="1:15" x14ac:dyDescent="0.25">
      <c r="A778" t="s">
        <v>1624</v>
      </c>
      <c r="B778" s="2">
        <v>46295</v>
      </c>
      <c r="C778" t="s">
        <v>45</v>
      </c>
      <c r="D778" t="s">
        <v>80</v>
      </c>
      <c r="E778" t="s">
        <v>81</v>
      </c>
      <c r="F778" t="s">
        <v>89</v>
      </c>
      <c r="G778" t="s">
        <v>1625</v>
      </c>
      <c r="H778" t="s">
        <v>65</v>
      </c>
      <c r="I778" t="s">
        <v>154</v>
      </c>
      <c r="J778">
        <v>6</v>
      </c>
      <c r="K778">
        <v>56330</v>
      </c>
      <c r="L778">
        <v>337980</v>
      </c>
      <c r="M778">
        <v>258079.08</v>
      </c>
      <c r="N778">
        <v>79900.92</v>
      </c>
      <c r="O778">
        <v>354200.03</v>
      </c>
    </row>
    <row r="779" spans="1:15" x14ac:dyDescent="0.25">
      <c r="A779" t="s">
        <v>1626</v>
      </c>
      <c r="B779" s="2">
        <v>45711</v>
      </c>
      <c r="C779" t="s">
        <v>16</v>
      </c>
      <c r="D779" t="s">
        <v>84</v>
      </c>
      <c r="E779" t="s">
        <v>85</v>
      </c>
      <c r="F779" t="s">
        <v>115</v>
      </c>
      <c r="G779" t="s">
        <v>1627</v>
      </c>
      <c r="H779" t="s">
        <v>65</v>
      </c>
      <c r="I779" t="s">
        <v>113</v>
      </c>
      <c r="J779">
        <v>20</v>
      </c>
      <c r="K779">
        <v>59883</v>
      </c>
      <c r="L779">
        <v>1197660</v>
      </c>
      <c r="M779">
        <v>885836.77</v>
      </c>
      <c r="N779">
        <v>311823.23</v>
      </c>
      <c r="O779">
        <v>1141205.97</v>
      </c>
    </row>
    <row r="780" spans="1:15" x14ac:dyDescent="0.25">
      <c r="A780" t="s">
        <v>1628</v>
      </c>
      <c r="B780" s="2">
        <v>46048</v>
      </c>
      <c r="C780" t="s">
        <v>45</v>
      </c>
      <c r="D780" t="s">
        <v>80</v>
      </c>
      <c r="E780" t="s">
        <v>81</v>
      </c>
      <c r="F780" t="s">
        <v>89</v>
      </c>
      <c r="G780" t="s">
        <v>1629</v>
      </c>
      <c r="H780" t="s">
        <v>38</v>
      </c>
      <c r="I780" t="s">
        <v>78</v>
      </c>
      <c r="J780">
        <v>13</v>
      </c>
      <c r="K780">
        <v>31275</v>
      </c>
      <c r="L780">
        <v>406575</v>
      </c>
      <c r="M780">
        <v>323409.49</v>
      </c>
      <c r="N780">
        <v>83165.509999999995</v>
      </c>
      <c r="O780">
        <v>454248.14</v>
      </c>
    </row>
    <row r="781" spans="1:15" x14ac:dyDescent="0.25">
      <c r="A781" t="s">
        <v>1630</v>
      </c>
      <c r="B781" s="2">
        <v>46289</v>
      </c>
      <c r="C781" t="s">
        <v>16</v>
      </c>
      <c r="D781" t="s">
        <v>110</v>
      </c>
      <c r="E781" t="s">
        <v>111</v>
      </c>
      <c r="F781" t="s">
        <v>54</v>
      </c>
      <c r="G781" t="s">
        <v>1631</v>
      </c>
      <c r="H781" t="s">
        <v>21</v>
      </c>
      <c r="I781" t="s">
        <v>29</v>
      </c>
      <c r="J781">
        <v>11</v>
      </c>
      <c r="K781">
        <v>15251</v>
      </c>
      <c r="L781">
        <v>167761</v>
      </c>
      <c r="M781">
        <v>100539.06</v>
      </c>
      <c r="N781">
        <v>67221.94</v>
      </c>
      <c r="O781">
        <v>183209.24</v>
      </c>
    </row>
    <row r="782" spans="1:15" x14ac:dyDescent="0.25">
      <c r="A782" t="s">
        <v>1632</v>
      </c>
      <c r="B782" s="2">
        <v>46191</v>
      </c>
      <c r="C782" t="s">
        <v>16</v>
      </c>
      <c r="D782" t="s">
        <v>84</v>
      </c>
      <c r="E782" t="s">
        <v>85</v>
      </c>
      <c r="F782" t="s">
        <v>89</v>
      </c>
      <c r="G782" t="s">
        <v>1633</v>
      </c>
      <c r="H782" t="s">
        <v>65</v>
      </c>
      <c r="I782" t="s">
        <v>66</v>
      </c>
      <c r="J782">
        <v>1</v>
      </c>
      <c r="K782">
        <v>69205</v>
      </c>
      <c r="L782">
        <v>69205</v>
      </c>
      <c r="M782">
        <v>38488.68</v>
      </c>
      <c r="N782">
        <v>30716.32</v>
      </c>
      <c r="O782">
        <v>72391.47</v>
      </c>
    </row>
    <row r="783" spans="1:15" x14ac:dyDescent="0.25">
      <c r="A783" t="s">
        <v>1634</v>
      </c>
      <c r="B783" s="2">
        <v>45990</v>
      </c>
      <c r="C783" t="s">
        <v>31</v>
      </c>
      <c r="D783" t="s">
        <v>52</v>
      </c>
      <c r="E783" t="s">
        <v>53</v>
      </c>
      <c r="F783" t="s">
        <v>19</v>
      </c>
      <c r="G783" t="s">
        <v>1635</v>
      </c>
      <c r="H783" t="s">
        <v>38</v>
      </c>
      <c r="I783" t="s">
        <v>39</v>
      </c>
      <c r="J783">
        <v>1</v>
      </c>
      <c r="K783">
        <v>56640</v>
      </c>
      <c r="L783">
        <v>56640</v>
      </c>
      <c r="M783">
        <v>33880.1</v>
      </c>
      <c r="N783">
        <v>22759.9</v>
      </c>
      <c r="O783">
        <v>60253.440000000002</v>
      </c>
    </row>
    <row r="784" spans="1:15" x14ac:dyDescent="0.25">
      <c r="A784" t="s">
        <v>1636</v>
      </c>
      <c r="B784" s="2">
        <v>45997</v>
      </c>
      <c r="C784" t="s">
        <v>24</v>
      </c>
      <c r="D784" t="s">
        <v>25</v>
      </c>
      <c r="E784" t="s">
        <v>26</v>
      </c>
      <c r="F784" t="s">
        <v>27</v>
      </c>
      <c r="G784" t="s">
        <v>1637</v>
      </c>
      <c r="H784" t="s">
        <v>65</v>
      </c>
      <c r="I784" t="s">
        <v>66</v>
      </c>
      <c r="J784">
        <v>5</v>
      </c>
      <c r="K784">
        <v>20597</v>
      </c>
      <c r="L784">
        <v>102985</v>
      </c>
      <c r="M784">
        <v>85147.37</v>
      </c>
      <c r="N784">
        <v>17837.63</v>
      </c>
      <c r="O784">
        <v>98834.18</v>
      </c>
    </row>
    <row r="785" spans="1:15" x14ac:dyDescent="0.25">
      <c r="A785" t="s">
        <v>1638</v>
      </c>
      <c r="B785" s="2">
        <v>46331</v>
      </c>
      <c r="C785" t="s">
        <v>45</v>
      </c>
      <c r="D785" t="s">
        <v>80</v>
      </c>
      <c r="E785" t="s">
        <v>81</v>
      </c>
      <c r="F785" t="s">
        <v>19</v>
      </c>
      <c r="G785" t="s">
        <v>1639</v>
      </c>
      <c r="H785" t="s">
        <v>65</v>
      </c>
      <c r="I785" t="s">
        <v>66</v>
      </c>
      <c r="J785">
        <v>14</v>
      </c>
      <c r="K785">
        <v>19756</v>
      </c>
      <c r="L785">
        <v>276584</v>
      </c>
      <c r="M785">
        <v>209932.76</v>
      </c>
      <c r="N785">
        <v>66651.240000000005</v>
      </c>
      <c r="O785">
        <v>327659</v>
      </c>
    </row>
    <row r="786" spans="1:15" x14ac:dyDescent="0.25">
      <c r="A786" t="s">
        <v>1640</v>
      </c>
      <c r="B786" s="2">
        <v>45746</v>
      </c>
      <c r="C786" t="s">
        <v>24</v>
      </c>
      <c r="D786" t="s">
        <v>62</v>
      </c>
      <c r="E786" t="s">
        <v>63</v>
      </c>
      <c r="F786" t="s">
        <v>48</v>
      </c>
      <c r="G786" t="s">
        <v>1641</v>
      </c>
      <c r="H786" t="s">
        <v>38</v>
      </c>
      <c r="I786" t="s">
        <v>78</v>
      </c>
      <c r="J786">
        <v>8</v>
      </c>
      <c r="K786">
        <v>43250</v>
      </c>
      <c r="L786">
        <v>346000</v>
      </c>
      <c r="M786">
        <v>283147.48</v>
      </c>
      <c r="N786">
        <v>62852.52</v>
      </c>
      <c r="O786">
        <v>338580.54</v>
      </c>
    </row>
    <row r="787" spans="1:15" x14ac:dyDescent="0.25">
      <c r="A787" t="s">
        <v>1642</v>
      </c>
      <c r="B787" s="2">
        <v>45714</v>
      </c>
      <c r="C787" t="s">
        <v>24</v>
      </c>
      <c r="D787" t="s">
        <v>62</v>
      </c>
      <c r="E787" t="s">
        <v>73</v>
      </c>
      <c r="F787" t="s">
        <v>275</v>
      </c>
      <c r="G787" t="s">
        <v>1643</v>
      </c>
      <c r="H787" t="s">
        <v>70</v>
      </c>
      <c r="I787" t="s">
        <v>71</v>
      </c>
      <c r="J787">
        <v>7</v>
      </c>
      <c r="K787">
        <v>74055</v>
      </c>
      <c r="L787">
        <v>518385</v>
      </c>
      <c r="M787">
        <v>296594.01</v>
      </c>
      <c r="N787">
        <v>221790.99</v>
      </c>
      <c r="O787">
        <v>529429.5</v>
      </c>
    </row>
    <row r="788" spans="1:15" x14ac:dyDescent="0.25">
      <c r="A788" t="s">
        <v>1644</v>
      </c>
      <c r="B788" s="2">
        <v>45886</v>
      </c>
      <c r="C788" t="s">
        <v>24</v>
      </c>
      <c r="D788" t="s">
        <v>62</v>
      </c>
      <c r="E788" t="s">
        <v>63</v>
      </c>
      <c r="F788" t="s">
        <v>19</v>
      </c>
      <c r="G788" t="s">
        <v>1645</v>
      </c>
      <c r="H788" t="s">
        <v>70</v>
      </c>
      <c r="I788" t="s">
        <v>121</v>
      </c>
      <c r="J788">
        <v>13</v>
      </c>
      <c r="K788">
        <v>14101</v>
      </c>
      <c r="L788">
        <v>183313</v>
      </c>
      <c r="M788">
        <v>147458.44</v>
      </c>
      <c r="N788">
        <v>35854.559999999998</v>
      </c>
      <c r="O788">
        <v>199898.74</v>
      </c>
    </row>
    <row r="789" spans="1:15" x14ac:dyDescent="0.25">
      <c r="A789" t="s">
        <v>1646</v>
      </c>
      <c r="B789" s="2">
        <v>46081</v>
      </c>
      <c r="C789" t="s">
        <v>16</v>
      </c>
      <c r="D789" t="s">
        <v>110</v>
      </c>
      <c r="E789" t="s">
        <v>111</v>
      </c>
      <c r="F789" t="s">
        <v>74</v>
      </c>
      <c r="G789" t="s">
        <v>1647</v>
      </c>
      <c r="H789" t="s">
        <v>38</v>
      </c>
      <c r="I789" t="s">
        <v>78</v>
      </c>
      <c r="J789">
        <v>3</v>
      </c>
      <c r="K789">
        <v>22797</v>
      </c>
      <c r="L789">
        <v>68391</v>
      </c>
      <c r="M789">
        <v>52258.86</v>
      </c>
      <c r="N789">
        <v>16132.14</v>
      </c>
      <c r="O789">
        <v>65279.38</v>
      </c>
    </row>
    <row r="790" spans="1:15" x14ac:dyDescent="0.25">
      <c r="A790" t="s">
        <v>1648</v>
      </c>
      <c r="B790" s="2">
        <v>45771</v>
      </c>
      <c r="C790" t="s">
        <v>31</v>
      </c>
      <c r="D790" t="s">
        <v>32</v>
      </c>
      <c r="E790" t="s">
        <v>33</v>
      </c>
      <c r="F790" t="s">
        <v>86</v>
      </c>
      <c r="G790" t="s">
        <v>1649</v>
      </c>
      <c r="H790" t="s">
        <v>65</v>
      </c>
      <c r="I790" t="s">
        <v>113</v>
      </c>
      <c r="J790">
        <v>10</v>
      </c>
      <c r="K790">
        <v>79030</v>
      </c>
      <c r="L790">
        <v>790300</v>
      </c>
      <c r="M790">
        <v>588554.9</v>
      </c>
      <c r="N790">
        <v>201745.1</v>
      </c>
      <c r="O790">
        <v>853206.54</v>
      </c>
    </row>
    <row r="791" spans="1:15" x14ac:dyDescent="0.25">
      <c r="A791" t="s">
        <v>1650</v>
      </c>
      <c r="B791" s="2">
        <v>45827</v>
      </c>
      <c r="C791" t="s">
        <v>24</v>
      </c>
      <c r="D791" t="s">
        <v>62</v>
      </c>
      <c r="E791" t="s">
        <v>73</v>
      </c>
      <c r="F791" t="s">
        <v>115</v>
      </c>
      <c r="G791" t="s">
        <v>1651</v>
      </c>
      <c r="H791" t="s">
        <v>21</v>
      </c>
      <c r="I791" t="s">
        <v>22</v>
      </c>
      <c r="J791">
        <v>3</v>
      </c>
      <c r="K791">
        <v>23547</v>
      </c>
      <c r="L791">
        <v>70641</v>
      </c>
      <c r="M791">
        <v>39454.870000000003</v>
      </c>
      <c r="N791">
        <v>31186.13</v>
      </c>
      <c r="O791">
        <v>67388.289999999994</v>
      </c>
    </row>
    <row r="792" spans="1:15" x14ac:dyDescent="0.25">
      <c r="A792" t="s">
        <v>1652</v>
      </c>
      <c r="B792" s="2">
        <v>46272</v>
      </c>
      <c r="C792" t="s">
        <v>24</v>
      </c>
      <c r="D792" t="s">
        <v>62</v>
      </c>
      <c r="E792" t="s">
        <v>63</v>
      </c>
      <c r="F792" t="s">
        <v>42</v>
      </c>
      <c r="G792" t="s">
        <v>1653</v>
      </c>
      <c r="H792" t="s">
        <v>38</v>
      </c>
      <c r="I792" t="s">
        <v>39</v>
      </c>
      <c r="J792">
        <v>13</v>
      </c>
      <c r="K792">
        <v>27861</v>
      </c>
      <c r="L792">
        <v>362193</v>
      </c>
      <c r="M792">
        <v>266297.59000000003</v>
      </c>
      <c r="N792">
        <v>95895.41</v>
      </c>
      <c r="O792">
        <v>396559.51</v>
      </c>
    </row>
    <row r="793" spans="1:15" x14ac:dyDescent="0.25">
      <c r="A793" t="s">
        <v>1654</v>
      </c>
      <c r="B793" s="2">
        <v>46012</v>
      </c>
      <c r="C793" t="s">
        <v>31</v>
      </c>
      <c r="D793" t="s">
        <v>41</v>
      </c>
      <c r="E793" t="s">
        <v>41</v>
      </c>
      <c r="F793" t="s">
        <v>68</v>
      </c>
      <c r="G793" t="s">
        <v>1655</v>
      </c>
      <c r="H793" t="s">
        <v>21</v>
      </c>
      <c r="I793" t="s">
        <v>91</v>
      </c>
      <c r="J793">
        <v>3</v>
      </c>
      <c r="K793">
        <v>33750</v>
      </c>
      <c r="L793">
        <v>101250</v>
      </c>
      <c r="M793">
        <v>67088.91</v>
      </c>
      <c r="N793">
        <v>34161.089999999997</v>
      </c>
      <c r="O793">
        <v>95217.37</v>
      </c>
    </row>
    <row r="794" spans="1:15" x14ac:dyDescent="0.25">
      <c r="A794" t="s">
        <v>1656</v>
      </c>
      <c r="B794" s="2">
        <v>45727</v>
      </c>
      <c r="C794" t="s">
        <v>24</v>
      </c>
      <c r="D794" t="s">
        <v>62</v>
      </c>
      <c r="E794" t="s">
        <v>73</v>
      </c>
      <c r="F794" t="s">
        <v>74</v>
      </c>
      <c r="G794" t="s">
        <v>1657</v>
      </c>
      <c r="H794" t="s">
        <v>38</v>
      </c>
      <c r="I794" t="s">
        <v>39</v>
      </c>
      <c r="J794">
        <v>20</v>
      </c>
      <c r="K794">
        <v>78875</v>
      </c>
      <c r="L794">
        <v>1577500</v>
      </c>
      <c r="M794">
        <v>1292330.3500000001</v>
      </c>
      <c r="N794">
        <v>285169.65000000002</v>
      </c>
      <c r="O794">
        <v>1549876.7</v>
      </c>
    </row>
    <row r="795" spans="1:15" x14ac:dyDescent="0.25">
      <c r="A795" t="s">
        <v>1658</v>
      </c>
      <c r="B795" s="2">
        <v>46192</v>
      </c>
      <c r="C795" t="s">
        <v>31</v>
      </c>
      <c r="D795" t="s">
        <v>32</v>
      </c>
      <c r="E795" t="s">
        <v>33</v>
      </c>
      <c r="F795" t="s">
        <v>275</v>
      </c>
      <c r="G795" t="s">
        <v>1659</v>
      </c>
      <c r="H795" t="s">
        <v>21</v>
      </c>
      <c r="I795" t="s">
        <v>22</v>
      </c>
      <c r="J795">
        <v>18</v>
      </c>
      <c r="K795">
        <v>11870</v>
      </c>
      <c r="L795">
        <v>213660</v>
      </c>
      <c r="M795">
        <v>152165.1</v>
      </c>
      <c r="N795">
        <v>61494.9</v>
      </c>
      <c r="O795">
        <v>206050.91</v>
      </c>
    </row>
    <row r="796" spans="1:15" x14ac:dyDescent="0.25">
      <c r="A796" t="s">
        <v>1660</v>
      </c>
      <c r="B796" s="2">
        <v>45750</v>
      </c>
      <c r="C796" t="s">
        <v>16</v>
      </c>
      <c r="D796" t="s">
        <v>110</v>
      </c>
      <c r="E796" t="s">
        <v>111</v>
      </c>
      <c r="F796" t="s">
        <v>42</v>
      </c>
      <c r="G796" t="s">
        <v>1661</v>
      </c>
      <c r="H796" t="s">
        <v>70</v>
      </c>
      <c r="I796" t="s">
        <v>121</v>
      </c>
      <c r="J796">
        <v>5</v>
      </c>
      <c r="K796">
        <v>3129</v>
      </c>
      <c r="L796">
        <v>15645</v>
      </c>
      <c r="M796">
        <v>12136.71</v>
      </c>
      <c r="N796">
        <v>3508.29</v>
      </c>
      <c r="O796">
        <v>15083.9</v>
      </c>
    </row>
    <row r="797" spans="1:15" x14ac:dyDescent="0.25">
      <c r="A797" t="s">
        <v>1662</v>
      </c>
      <c r="B797" s="2">
        <v>46077</v>
      </c>
      <c r="C797" t="s">
        <v>24</v>
      </c>
      <c r="D797" t="s">
        <v>25</v>
      </c>
      <c r="E797" t="s">
        <v>26</v>
      </c>
      <c r="F797" t="s">
        <v>275</v>
      </c>
      <c r="G797" t="s">
        <v>1663</v>
      </c>
      <c r="H797" t="s">
        <v>21</v>
      </c>
      <c r="I797" t="s">
        <v>91</v>
      </c>
      <c r="J797">
        <v>14</v>
      </c>
      <c r="K797">
        <v>52633</v>
      </c>
      <c r="L797">
        <v>736862</v>
      </c>
      <c r="M797">
        <v>544885.01</v>
      </c>
      <c r="N797">
        <v>191976.99</v>
      </c>
      <c r="O797">
        <v>852673.14</v>
      </c>
    </row>
    <row r="798" spans="1:15" x14ac:dyDescent="0.25">
      <c r="A798" t="s">
        <v>1664</v>
      </c>
      <c r="B798" s="2">
        <v>45697</v>
      </c>
      <c r="C798" t="s">
        <v>16</v>
      </c>
      <c r="D798" t="s">
        <v>84</v>
      </c>
      <c r="E798" t="s">
        <v>85</v>
      </c>
      <c r="F798" t="s">
        <v>139</v>
      </c>
      <c r="G798" t="s">
        <v>1665</v>
      </c>
      <c r="H798" t="s">
        <v>21</v>
      </c>
      <c r="I798" t="s">
        <v>29</v>
      </c>
      <c r="J798">
        <v>4</v>
      </c>
      <c r="K798">
        <v>28992</v>
      </c>
      <c r="L798">
        <v>115968</v>
      </c>
      <c r="M798">
        <v>82834.36</v>
      </c>
      <c r="N798">
        <v>33133.64</v>
      </c>
      <c r="O798">
        <v>120517.42</v>
      </c>
    </row>
    <row r="799" spans="1:15" x14ac:dyDescent="0.25">
      <c r="A799" t="s">
        <v>1666</v>
      </c>
      <c r="B799" s="2">
        <v>45694</v>
      </c>
      <c r="C799" t="s">
        <v>45</v>
      </c>
      <c r="D799" t="s">
        <v>46</v>
      </c>
      <c r="E799" t="s">
        <v>47</v>
      </c>
      <c r="F799" t="s">
        <v>86</v>
      </c>
      <c r="G799" t="s">
        <v>1667</v>
      </c>
      <c r="H799" t="s">
        <v>70</v>
      </c>
      <c r="I799" t="s">
        <v>124</v>
      </c>
      <c r="J799">
        <v>18</v>
      </c>
      <c r="K799">
        <v>35015</v>
      </c>
      <c r="L799">
        <v>630270</v>
      </c>
      <c r="M799">
        <v>415137.53</v>
      </c>
      <c r="N799">
        <v>215132.47</v>
      </c>
      <c r="O799">
        <v>747831.87</v>
      </c>
    </row>
    <row r="800" spans="1:15" x14ac:dyDescent="0.25">
      <c r="A800" t="s">
        <v>1668</v>
      </c>
      <c r="B800" s="2">
        <v>46165</v>
      </c>
      <c r="C800" t="s">
        <v>16</v>
      </c>
      <c r="D800" t="s">
        <v>110</v>
      </c>
      <c r="E800" t="s">
        <v>111</v>
      </c>
      <c r="F800" t="s">
        <v>93</v>
      </c>
      <c r="G800" t="s">
        <v>1669</v>
      </c>
      <c r="H800" t="s">
        <v>65</v>
      </c>
      <c r="I800" t="s">
        <v>113</v>
      </c>
      <c r="J800">
        <v>8</v>
      </c>
      <c r="K800">
        <v>19324</v>
      </c>
      <c r="L800">
        <v>154592</v>
      </c>
      <c r="M800">
        <v>120271.05</v>
      </c>
      <c r="N800">
        <v>34320.949999999997</v>
      </c>
      <c r="O800">
        <v>177477.62</v>
      </c>
    </row>
    <row r="801" spans="1:15" x14ac:dyDescent="0.25">
      <c r="A801" t="s">
        <v>1670</v>
      </c>
      <c r="B801" s="2">
        <v>45811</v>
      </c>
      <c r="C801" t="s">
        <v>31</v>
      </c>
      <c r="D801" t="s">
        <v>52</v>
      </c>
      <c r="E801" t="s">
        <v>53</v>
      </c>
      <c r="F801" t="s">
        <v>27</v>
      </c>
      <c r="G801" t="s">
        <v>1671</v>
      </c>
      <c r="H801" t="s">
        <v>38</v>
      </c>
      <c r="I801" t="s">
        <v>78</v>
      </c>
      <c r="J801">
        <v>13</v>
      </c>
      <c r="K801">
        <v>39929</v>
      </c>
      <c r="L801">
        <v>519077</v>
      </c>
      <c r="M801">
        <v>332313.44</v>
      </c>
      <c r="N801">
        <v>186763.56</v>
      </c>
      <c r="O801">
        <v>584935.46</v>
      </c>
    </row>
    <row r="802" spans="1:15" x14ac:dyDescent="0.25">
      <c r="A802" t="s">
        <v>1672</v>
      </c>
      <c r="B802" s="2">
        <v>46151</v>
      </c>
      <c r="C802" t="s">
        <v>45</v>
      </c>
      <c r="D802" t="s">
        <v>46</v>
      </c>
      <c r="E802" t="s">
        <v>47</v>
      </c>
      <c r="F802" t="s">
        <v>128</v>
      </c>
      <c r="G802" t="s">
        <v>1673</v>
      </c>
      <c r="H802" t="s">
        <v>70</v>
      </c>
      <c r="I802" t="s">
        <v>124</v>
      </c>
      <c r="J802">
        <v>2</v>
      </c>
      <c r="K802">
        <v>54741</v>
      </c>
      <c r="L802">
        <v>109482</v>
      </c>
      <c r="M802">
        <v>63621.33</v>
      </c>
      <c r="N802">
        <v>45860.67</v>
      </c>
      <c r="O802">
        <v>101734.04</v>
      </c>
    </row>
    <row r="803" spans="1:15" x14ac:dyDescent="0.25">
      <c r="A803" t="s">
        <v>1674</v>
      </c>
      <c r="B803" s="2">
        <v>46272</v>
      </c>
      <c r="C803" t="s">
        <v>31</v>
      </c>
      <c r="D803" t="s">
        <v>52</v>
      </c>
      <c r="E803" t="s">
        <v>53</v>
      </c>
      <c r="F803" t="s">
        <v>93</v>
      </c>
      <c r="G803" t="s">
        <v>1675</v>
      </c>
      <c r="H803" t="s">
        <v>70</v>
      </c>
      <c r="I803" t="s">
        <v>124</v>
      </c>
      <c r="J803">
        <v>4</v>
      </c>
      <c r="K803">
        <v>7743</v>
      </c>
      <c r="L803">
        <v>30972</v>
      </c>
      <c r="M803">
        <v>18410.54</v>
      </c>
      <c r="N803">
        <v>12561.46</v>
      </c>
      <c r="O803">
        <v>29553.63</v>
      </c>
    </row>
    <row r="804" spans="1:15" x14ac:dyDescent="0.25">
      <c r="A804" t="s">
        <v>1676</v>
      </c>
      <c r="B804" s="2">
        <v>45855</v>
      </c>
      <c r="C804" t="s">
        <v>31</v>
      </c>
      <c r="D804" t="s">
        <v>32</v>
      </c>
      <c r="E804" t="s">
        <v>33</v>
      </c>
      <c r="F804" t="s">
        <v>186</v>
      </c>
      <c r="G804" t="s">
        <v>1677</v>
      </c>
      <c r="H804" t="s">
        <v>21</v>
      </c>
      <c r="I804" t="s">
        <v>29</v>
      </c>
      <c r="J804">
        <v>14</v>
      </c>
      <c r="K804">
        <v>30310</v>
      </c>
      <c r="L804">
        <v>424340</v>
      </c>
      <c r="M804">
        <v>320885.11</v>
      </c>
      <c r="N804">
        <v>103454.89</v>
      </c>
      <c r="O804">
        <v>502010.41</v>
      </c>
    </row>
    <row r="805" spans="1:15" x14ac:dyDescent="0.25">
      <c r="A805" t="s">
        <v>1678</v>
      </c>
      <c r="B805" s="2">
        <v>45949</v>
      </c>
      <c r="C805" t="s">
        <v>24</v>
      </c>
      <c r="D805" t="s">
        <v>62</v>
      </c>
      <c r="E805" t="s">
        <v>73</v>
      </c>
      <c r="F805" t="s">
        <v>74</v>
      </c>
      <c r="G805" t="s">
        <v>1679</v>
      </c>
      <c r="H805" t="s">
        <v>70</v>
      </c>
      <c r="I805" t="s">
        <v>121</v>
      </c>
      <c r="J805">
        <v>10</v>
      </c>
      <c r="K805">
        <v>68978</v>
      </c>
      <c r="L805">
        <v>689780</v>
      </c>
      <c r="M805">
        <v>472570.17</v>
      </c>
      <c r="N805">
        <v>217209.83</v>
      </c>
      <c r="O805">
        <v>719487.57</v>
      </c>
    </row>
    <row r="806" spans="1:15" x14ac:dyDescent="0.25">
      <c r="A806" t="s">
        <v>1680</v>
      </c>
      <c r="B806" s="2">
        <v>46156</v>
      </c>
      <c r="C806" t="s">
        <v>24</v>
      </c>
      <c r="D806" t="s">
        <v>62</v>
      </c>
      <c r="E806" t="s">
        <v>63</v>
      </c>
      <c r="F806" t="s">
        <v>27</v>
      </c>
      <c r="G806" t="s">
        <v>1681</v>
      </c>
      <c r="H806" t="s">
        <v>70</v>
      </c>
      <c r="I806" t="s">
        <v>71</v>
      </c>
      <c r="J806">
        <v>5</v>
      </c>
      <c r="K806">
        <v>26017</v>
      </c>
      <c r="L806">
        <v>130085</v>
      </c>
      <c r="M806">
        <v>88028.3</v>
      </c>
      <c r="N806">
        <v>42056.7</v>
      </c>
      <c r="O806">
        <v>123827.83</v>
      </c>
    </row>
    <row r="807" spans="1:15" x14ac:dyDescent="0.25">
      <c r="A807" t="s">
        <v>1682</v>
      </c>
      <c r="B807" s="2">
        <v>45870</v>
      </c>
      <c r="C807" t="s">
        <v>31</v>
      </c>
      <c r="D807" t="s">
        <v>52</v>
      </c>
      <c r="E807" t="s">
        <v>53</v>
      </c>
      <c r="F807" t="s">
        <v>142</v>
      </c>
      <c r="G807" t="s">
        <v>1683</v>
      </c>
      <c r="H807" t="s">
        <v>70</v>
      </c>
      <c r="I807" t="s">
        <v>124</v>
      </c>
      <c r="J807">
        <v>13</v>
      </c>
      <c r="K807">
        <v>3279</v>
      </c>
      <c r="L807">
        <v>42627</v>
      </c>
      <c r="M807">
        <v>32788.699999999997</v>
      </c>
      <c r="N807">
        <v>9838.2999999999993</v>
      </c>
      <c r="O807">
        <v>43535.25</v>
      </c>
    </row>
    <row r="808" spans="1:15" x14ac:dyDescent="0.25">
      <c r="A808" t="s">
        <v>1684</v>
      </c>
      <c r="B808" s="2">
        <v>46248</v>
      </c>
      <c r="C808" t="s">
        <v>45</v>
      </c>
      <c r="D808" t="s">
        <v>57</v>
      </c>
      <c r="E808" t="s">
        <v>58</v>
      </c>
      <c r="F808" t="s">
        <v>186</v>
      </c>
      <c r="G808" t="s">
        <v>1685</v>
      </c>
      <c r="H808" t="s">
        <v>65</v>
      </c>
      <c r="I808" t="s">
        <v>154</v>
      </c>
      <c r="J808">
        <v>19</v>
      </c>
      <c r="K808">
        <v>71837</v>
      </c>
      <c r="L808">
        <v>1364903</v>
      </c>
      <c r="M808">
        <v>1141499.25</v>
      </c>
      <c r="N808">
        <v>223403.75</v>
      </c>
      <c r="O808">
        <v>1549938.12</v>
      </c>
    </row>
    <row r="809" spans="1:15" x14ac:dyDescent="0.25">
      <c r="A809" t="s">
        <v>1686</v>
      </c>
      <c r="B809" s="2">
        <v>45858</v>
      </c>
      <c r="C809" t="s">
        <v>24</v>
      </c>
      <c r="D809" t="s">
        <v>62</v>
      </c>
      <c r="E809" t="s">
        <v>63</v>
      </c>
      <c r="F809" t="s">
        <v>275</v>
      </c>
      <c r="G809" t="s">
        <v>1687</v>
      </c>
      <c r="H809" t="s">
        <v>21</v>
      </c>
      <c r="I809" t="s">
        <v>22</v>
      </c>
      <c r="J809">
        <v>15</v>
      </c>
      <c r="K809">
        <v>16373</v>
      </c>
      <c r="L809">
        <v>245595</v>
      </c>
      <c r="M809">
        <v>167661.04</v>
      </c>
      <c r="N809">
        <v>77933.960000000006</v>
      </c>
      <c r="O809">
        <v>293077.73</v>
      </c>
    </row>
    <row r="810" spans="1:15" x14ac:dyDescent="0.25">
      <c r="A810" t="s">
        <v>1688</v>
      </c>
      <c r="B810" s="2">
        <v>46034</v>
      </c>
      <c r="C810" t="s">
        <v>45</v>
      </c>
      <c r="D810" t="s">
        <v>57</v>
      </c>
      <c r="E810" t="s">
        <v>58</v>
      </c>
      <c r="F810" t="s">
        <v>86</v>
      </c>
      <c r="G810" t="s">
        <v>1689</v>
      </c>
      <c r="H810" t="s">
        <v>38</v>
      </c>
      <c r="I810" t="s">
        <v>78</v>
      </c>
      <c r="J810">
        <v>15</v>
      </c>
      <c r="K810">
        <v>36033</v>
      </c>
      <c r="L810">
        <v>540495</v>
      </c>
      <c r="M810">
        <v>344272.39</v>
      </c>
      <c r="N810">
        <v>196222.61</v>
      </c>
      <c r="O810">
        <v>592939.56000000006</v>
      </c>
    </row>
    <row r="811" spans="1:15" x14ac:dyDescent="0.25">
      <c r="A811" t="s">
        <v>1690</v>
      </c>
      <c r="B811" s="2">
        <v>45981</v>
      </c>
      <c r="C811" t="s">
        <v>31</v>
      </c>
      <c r="D811" t="s">
        <v>41</v>
      </c>
      <c r="E811" t="s">
        <v>41</v>
      </c>
      <c r="F811" t="s">
        <v>107</v>
      </c>
      <c r="G811" t="s">
        <v>1691</v>
      </c>
      <c r="H811" t="s">
        <v>21</v>
      </c>
      <c r="I811" t="s">
        <v>22</v>
      </c>
      <c r="J811">
        <v>10</v>
      </c>
      <c r="K811">
        <v>27833</v>
      </c>
      <c r="L811">
        <v>278330</v>
      </c>
      <c r="M811">
        <v>219660.62</v>
      </c>
      <c r="N811">
        <v>58669.38</v>
      </c>
      <c r="O811">
        <v>257117.68</v>
      </c>
    </row>
    <row r="812" spans="1:15" x14ac:dyDescent="0.25">
      <c r="A812" t="s">
        <v>1692</v>
      </c>
      <c r="B812" s="2">
        <v>46054</v>
      </c>
      <c r="C812" t="s">
        <v>16</v>
      </c>
      <c r="D812" t="s">
        <v>84</v>
      </c>
      <c r="E812" t="s">
        <v>85</v>
      </c>
      <c r="F812" t="s">
        <v>139</v>
      </c>
      <c r="G812" t="s">
        <v>1693</v>
      </c>
      <c r="H812" t="s">
        <v>38</v>
      </c>
      <c r="I812" t="s">
        <v>50</v>
      </c>
      <c r="J812">
        <v>2</v>
      </c>
      <c r="K812">
        <v>33649</v>
      </c>
      <c r="L812">
        <v>67298</v>
      </c>
      <c r="M812">
        <v>43160.11</v>
      </c>
      <c r="N812">
        <v>24137.89</v>
      </c>
      <c r="O812">
        <v>60768.74</v>
      </c>
    </row>
    <row r="813" spans="1:15" x14ac:dyDescent="0.25">
      <c r="A813" t="s">
        <v>1694</v>
      </c>
      <c r="B813" s="2">
        <v>46221</v>
      </c>
      <c r="C813" t="s">
        <v>31</v>
      </c>
      <c r="D813" t="s">
        <v>52</v>
      </c>
      <c r="E813" t="s">
        <v>53</v>
      </c>
      <c r="F813" t="s">
        <v>186</v>
      </c>
      <c r="G813" t="s">
        <v>1695</v>
      </c>
      <c r="H813" t="s">
        <v>21</v>
      </c>
      <c r="I813" t="s">
        <v>22</v>
      </c>
      <c r="J813">
        <v>20</v>
      </c>
      <c r="K813">
        <v>25039</v>
      </c>
      <c r="L813">
        <v>500780</v>
      </c>
      <c r="M813">
        <v>297200.65999999997</v>
      </c>
      <c r="N813">
        <v>203579.34</v>
      </c>
      <c r="O813">
        <v>484770.88</v>
      </c>
    </row>
    <row r="814" spans="1:15" x14ac:dyDescent="0.25">
      <c r="A814" t="s">
        <v>1696</v>
      </c>
      <c r="B814" s="2">
        <v>45664</v>
      </c>
      <c r="C814" t="s">
        <v>24</v>
      </c>
      <c r="D814" t="s">
        <v>25</v>
      </c>
      <c r="E814" t="s">
        <v>26</v>
      </c>
      <c r="F814" t="s">
        <v>68</v>
      </c>
      <c r="G814" t="s">
        <v>1697</v>
      </c>
      <c r="H814" t="s">
        <v>21</v>
      </c>
      <c r="I814" t="s">
        <v>22</v>
      </c>
      <c r="J814">
        <v>3</v>
      </c>
      <c r="K814">
        <v>56724</v>
      </c>
      <c r="L814">
        <v>170172</v>
      </c>
      <c r="M814">
        <v>106561.01</v>
      </c>
      <c r="N814">
        <v>63610.99</v>
      </c>
      <c r="O814">
        <v>161423.87</v>
      </c>
    </row>
    <row r="815" spans="1:15" x14ac:dyDescent="0.25">
      <c r="A815" t="s">
        <v>1698</v>
      </c>
      <c r="B815" s="2">
        <v>46123</v>
      </c>
      <c r="C815" t="s">
        <v>16</v>
      </c>
      <c r="D815" t="s">
        <v>84</v>
      </c>
      <c r="E815" t="s">
        <v>85</v>
      </c>
      <c r="F815" t="s">
        <v>142</v>
      </c>
      <c r="G815" t="s">
        <v>1699</v>
      </c>
      <c r="H815" t="s">
        <v>21</v>
      </c>
      <c r="I815" t="s">
        <v>22</v>
      </c>
      <c r="J815">
        <v>1</v>
      </c>
      <c r="K815">
        <v>75034</v>
      </c>
      <c r="L815">
        <v>75034</v>
      </c>
      <c r="M815">
        <v>47135.43</v>
      </c>
      <c r="N815">
        <v>27898.57</v>
      </c>
      <c r="O815">
        <v>81642.83</v>
      </c>
    </row>
    <row r="816" spans="1:15" x14ac:dyDescent="0.25">
      <c r="A816" t="s">
        <v>1700</v>
      </c>
      <c r="B816" s="2">
        <v>46215</v>
      </c>
      <c r="C816" t="s">
        <v>45</v>
      </c>
      <c r="D816" t="s">
        <v>80</v>
      </c>
      <c r="E816" t="s">
        <v>81</v>
      </c>
      <c r="F816" t="s">
        <v>139</v>
      </c>
      <c r="G816" t="s">
        <v>1701</v>
      </c>
      <c r="H816" t="s">
        <v>38</v>
      </c>
      <c r="I816" t="s">
        <v>50</v>
      </c>
      <c r="J816">
        <v>14</v>
      </c>
      <c r="K816">
        <v>42775</v>
      </c>
      <c r="L816">
        <v>598850</v>
      </c>
      <c r="M816">
        <v>453836.98</v>
      </c>
      <c r="N816">
        <v>145013.01999999999</v>
      </c>
      <c r="O816">
        <v>664498.68000000005</v>
      </c>
    </row>
    <row r="817" spans="1:15" x14ac:dyDescent="0.25">
      <c r="A817" t="s">
        <v>1702</v>
      </c>
      <c r="B817" s="2">
        <v>45827</v>
      </c>
      <c r="C817" t="s">
        <v>31</v>
      </c>
      <c r="D817" t="s">
        <v>41</v>
      </c>
      <c r="E817" t="s">
        <v>41</v>
      </c>
      <c r="F817" t="s">
        <v>100</v>
      </c>
      <c r="G817" t="s">
        <v>1703</v>
      </c>
      <c r="H817" t="s">
        <v>70</v>
      </c>
      <c r="I817" t="s">
        <v>124</v>
      </c>
      <c r="J817">
        <v>14</v>
      </c>
      <c r="K817">
        <v>627</v>
      </c>
      <c r="L817">
        <v>8778</v>
      </c>
      <c r="M817">
        <v>5307.57</v>
      </c>
      <c r="N817">
        <v>3470.43</v>
      </c>
      <c r="O817">
        <v>9538.31</v>
      </c>
    </row>
    <row r="818" spans="1:15" x14ac:dyDescent="0.25">
      <c r="A818" t="s">
        <v>1704</v>
      </c>
      <c r="B818" s="2">
        <v>45819</v>
      </c>
      <c r="C818" t="s">
        <v>31</v>
      </c>
      <c r="D818" t="s">
        <v>52</v>
      </c>
      <c r="E818" t="s">
        <v>53</v>
      </c>
      <c r="F818" t="s">
        <v>59</v>
      </c>
      <c r="G818" t="s">
        <v>1705</v>
      </c>
      <c r="H818" t="s">
        <v>21</v>
      </c>
      <c r="I818" t="s">
        <v>29</v>
      </c>
      <c r="J818">
        <v>19</v>
      </c>
      <c r="K818">
        <v>66433</v>
      </c>
      <c r="L818">
        <v>1262227</v>
      </c>
      <c r="M818">
        <v>730651.19</v>
      </c>
      <c r="N818">
        <v>531575.81000000006</v>
      </c>
      <c r="O818">
        <v>1216754.71</v>
      </c>
    </row>
    <row r="819" spans="1:15" x14ac:dyDescent="0.25">
      <c r="A819" t="s">
        <v>1706</v>
      </c>
      <c r="B819" s="2">
        <v>46086</v>
      </c>
      <c r="C819" t="s">
        <v>45</v>
      </c>
      <c r="D819" t="s">
        <v>46</v>
      </c>
      <c r="E819" t="s">
        <v>47</v>
      </c>
      <c r="F819" t="s">
        <v>19</v>
      </c>
      <c r="G819" t="s">
        <v>1707</v>
      </c>
      <c r="H819" t="s">
        <v>65</v>
      </c>
      <c r="I819" t="s">
        <v>154</v>
      </c>
      <c r="J819">
        <v>19</v>
      </c>
      <c r="K819">
        <v>35129</v>
      </c>
      <c r="L819">
        <v>667451</v>
      </c>
      <c r="M819">
        <v>527442.80000000005</v>
      </c>
      <c r="N819">
        <v>140008.20000000001</v>
      </c>
      <c r="O819">
        <v>659534.68999999994</v>
      </c>
    </row>
    <row r="820" spans="1:15" x14ac:dyDescent="0.25">
      <c r="A820" t="s">
        <v>1708</v>
      </c>
      <c r="B820" s="2">
        <v>45828</v>
      </c>
      <c r="C820" t="s">
        <v>24</v>
      </c>
      <c r="D820" t="s">
        <v>25</v>
      </c>
      <c r="E820" t="s">
        <v>26</v>
      </c>
      <c r="F820" t="s">
        <v>34</v>
      </c>
      <c r="G820" t="s">
        <v>1709</v>
      </c>
      <c r="H820" t="s">
        <v>38</v>
      </c>
      <c r="I820" t="s">
        <v>39</v>
      </c>
      <c r="J820">
        <v>7</v>
      </c>
      <c r="K820">
        <v>78376</v>
      </c>
      <c r="L820">
        <v>548632</v>
      </c>
      <c r="M820">
        <v>435657.3</v>
      </c>
      <c r="N820">
        <v>112974.7</v>
      </c>
      <c r="O820">
        <v>630171.99</v>
      </c>
    </row>
    <row r="821" spans="1:15" x14ac:dyDescent="0.25">
      <c r="A821" t="s">
        <v>1710</v>
      </c>
      <c r="B821" s="2">
        <v>46152</v>
      </c>
      <c r="C821" t="s">
        <v>16</v>
      </c>
      <c r="D821" t="s">
        <v>110</v>
      </c>
      <c r="E821" t="s">
        <v>111</v>
      </c>
      <c r="F821" t="s">
        <v>19</v>
      </c>
      <c r="G821" t="s">
        <v>1711</v>
      </c>
      <c r="H821" t="s">
        <v>65</v>
      </c>
      <c r="I821" t="s">
        <v>113</v>
      </c>
      <c r="J821">
        <v>20</v>
      </c>
      <c r="K821">
        <v>40625</v>
      </c>
      <c r="L821">
        <v>812500</v>
      </c>
      <c r="M821">
        <v>588718.73</v>
      </c>
      <c r="N821">
        <v>223781.27</v>
      </c>
      <c r="O821">
        <v>762329.18</v>
      </c>
    </row>
    <row r="822" spans="1:15" x14ac:dyDescent="0.25">
      <c r="A822" t="s">
        <v>1712</v>
      </c>
      <c r="B822" s="2">
        <v>45975</v>
      </c>
      <c r="C822" t="s">
        <v>16</v>
      </c>
      <c r="D822" t="s">
        <v>84</v>
      </c>
      <c r="E822" t="s">
        <v>85</v>
      </c>
      <c r="F822" t="s">
        <v>142</v>
      </c>
      <c r="G822" t="s">
        <v>1713</v>
      </c>
      <c r="H822" t="s">
        <v>21</v>
      </c>
      <c r="I822" t="s">
        <v>22</v>
      </c>
      <c r="J822">
        <v>19</v>
      </c>
      <c r="K822">
        <v>76628</v>
      </c>
      <c r="L822">
        <v>1455932</v>
      </c>
      <c r="M822">
        <v>1234461.31</v>
      </c>
      <c r="N822">
        <v>221470.69</v>
      </c>
      <c r="O822">
        <v>1406426.4</v>
      </c>
    </row>
    <row r="823" spans="1:15" x14ac:dyDescent="0.25">
      <c r="A823" t="s">
        <v>1714</v>
      </c>
      <c r="B823" s="2">
        <v>45846</v>
      </c>
      <c r="C823" t="s">
        <v>31</v>
      </c>
      <c r="D823" t="s">
        <v>41</v>
      </c>
      <c r="E823" t="s">
        <v>41</v>
      </c>
      <c r="F823" t="s">
        <v>142</v>
      </c>
      <c r="G823" t="s">
        <v>1715</v>
      </c>
      <c r="H823" t="s">
        <v>70</v>
      </c>
      <c r="I823" t="s">
        <v>71</v>
      </c>
      <c r="J823">
        <v>4</v>
      </c>
      <c r="K823">
        <v>58353</v>
      </c>
      <c r="L823">
        <v>233412</v>
      </c>
      <c r="M823">
        <v>182528.14</v>
      </c>
      <c r="N823">
        <v>50883.86</v>
      </c>
      <c r="O823">
        <v>231795.21</v>
      </c>
    </row>
    <row r="824" spans="1:15" x14ac:dyDescent="0.25">
      <c r="A824" t="s">
        <v>1716</v>
      </c>
      <c r="B824" s="2">
        <v>46385</v>
      </c>
      <c r="C824" t="s">
        <v>31</v>
      </c>
      <c r="D824" t="s">
        <v>32</v>
      </c>
      <c r="E824" t="s">
        <v>33</v>
      </c>
      <c r="F824" t="s">
        <v>86</v>
      </c>
      <c r="G824" t="s">
        <v>1717</v>
      </c>
      <c r="H824" t="s">
        <v>21</v>
      </c>
      <c r="I824" t="s">
        <v>22</v>
      </c>
      <c r="J824">
        <v>3</v>
      </c>
      <c r="K824">
        <v>7664</v>
      </c>
      <c r="L824">
        <v>22992</v>
      </c>
      <c r="M824">
        <v>16345.73</v>
      </c>
      <c r="N824">
        <v>6646.27</v>
      </c>
      <c r="O824">
        <v>26880.86</v>
      </c>
    </row>
    <row r="825" spans="1:15" x14ac:dyDescent="0.25">
      <c r="A825" t="s">
        <v>1718</v>
      </c>
      <c r="B825" s="2">
        <v>45715</v>
      </c>
      <c r="C825" t="s">
        <v>24</v>
      </c>
      <c r="D825" t="s">
        <v>62</v>
      </c>
      <c r="E825" t="s">
        <v>73</v>
      </c>
      <c r="F825" t="s">
        <v>48</v>
      </c>
      <c r="G825" t="s">
        <v>1719</v>
      </c>
      <c r="H825" t="s">
        <v>21</v>
      </c>
      <c r="I825" t="s">
        <v>22</v>
      </c>
      <c r="J825">
        <v>17</v>
      </c>
      <c r="K825">
        <v>58235</v>
      </c>
      <c r="L825">
        <v>989995</v>
      </c>
      <c r="M825">
        <v>765303.49</v>
      </c>
      <c r="N825">
        <v>224691.51</v>
      </c>
      <c r="O825">
        <v>1037178.71</v>
      </c>
    </row>
    <row r="826" spans="1:15" x14ac:dyDescent="0.25">
      <c r="A826" t="s">
        <v>1720</v>
      </c>
      <c r="B826" s="2">
        <v>45872</v>
      </c>
      <c r="C826" t="s">
        <v>16</v>
      </c>
      <c r="D826" t="s">
        <v>110</v>
      </c>
      <c r="E826" t="s">
        <v>111</v>
      </c>
      <c r="F826" t="s">
        <v>142</v>
      </c>
      <c r="G826" t="s">
        <v>1721</v>
      </c>
      <c r="H826" t="s">
        <v>21</v>
      </c>
      <c r="I826" t="s">
        <v>29</v>
      </c>
      <c r="J826">
        <v>4</v>
      </c>
      <c r="K826">
        <v>8705</v>
      </c>
      <c r="L826">
        <v>34820</v>
      </c>
      <c r="M826">
        <v>27710.93</v>
      </c>
      <c r="N826">
        <v>7109.07</v>
      </c>
      <c r="O826">
        <v>32309.05</v>
      </c>
    </row>
    <row r="827" spans="1:15" x14ac:dyDescent="0.25">
      <c r="A827" t="s">
        <v>1722</v>
      </c>
      <c r="B827" s="2">
        <v>45956</v>
      </c>
      <c r="C827" t="s">
        <v>16</v>
      </c>
      <c r="D827" t="s">
        <v>110</v>
      </c>
      <c r="E827" t="s">
        <v>111</v>
      </c>
      <c r="F827" t="s">
        <v>107</v>
      </c>
      <c r="G827" t="s">
        <v>1723</v>
      </c>
      <c r="H827" t="s">
        <v>21</v>
      </c>
      <c r="I827" t="s">
        <v>29</v>
      </c>
      <c r="J827">
        <v>1</v>
      </c>
      <c r="K827">
        <v>75232</v>
      </c>
      <c r="L827">
        <v>75232</v>
      </c>
      <c r="M827">
        <v>57729.68</v>
      </c>
      <c r="N827">
        <v>17502.32</v>
      </c>
      <c r="O827">
        <v>76640.31</v>
      </c>
    </row>
    <row r="828" spans="1:15" x14ac:dyDescent="0.25">
      <c r="A828" t="s">
        <v>1724</v>
      </c>
      <c r="B828" s="2">
        <v>46110</v>
      </c>
      <c r="C828" t="s">
        <v>16</v>
      </c>
      <c r="D828" t="s">
        <v>84</v>
      </c>
      <c r="E828" t="s">
        <v>85</v>
      </c>
      <c r="F828" t="s">
        <v>186</v>
      </c>
      <c r="G828" t="s">
        <v>1725</v>
      </c>
      <c r="H828" t="s">
        <v>21</v>
      </c>
      <c r="I828" t="s">
        <v>22</v>
      </c>
      <c r="J828">
        <v>20</v>
      </c>
      <c r="K828">
        <v>25731</v>
      </c>
      <c r="L828">
        <v>514620</v>
      </c>
      <c r="M828">
        <v>377934.69</v>
      </c>
      <c r="N828">
        <v>136685.31</v>
      </c>
      <c r="O828">
        <v>525893.92000000004</v>
      </c>
    </row>
    <row r="829" spans="1:15" x14ac:dyDescent="0.25">
      <c r="A829" t="s">
        <v>1726</v>
      </c>
      <c r="B829" s="2">
        <v>45705</v>
      </c>
      <c r="C829" t="s">
        <v>16</v>
      </c>
      <c r="D829" t="s">
        <v>84</v>
      </c>
      <c r="E829" t="s">
        <v>85</v>
      </c>
      <c r="F829" t="s">
        <v>128</v>
      </c>
      <c r="G829" t="s">
        <v>1727</v>
      </c>
      <c r="H829" t="s">
        <v>65</v>
      </c>
      <c r="I829" t="s">
        <v>154</v>
      </c>
      <c r="J829">
        <v>3</v>
      </c>
      <c r="K829">
        <v>63196</v>
      </c>
      <c r="L829">
        <v>189588</v>
      </c>
      <c r="M829">
        <v>115855.59</v>
      </c>
      <c r="N829">
        <v>73732.41</v>
      </c>
      <c r="O829">
        <v>220885.14</v>
      </c>
    </row>
    <row r="830" spans="1:15" x14ac:dyDescent="0.25">
      <c r="A830" t="s">
        <v>1728</v>
      </c>
      <c r="B830" s="2">
        <v>45889</v>
      </c>
      <c r="C830" t="s">
        <v>45</v>
      </c>
      <c r="D830" t="s">
        <v>46</v>
      </c>
      <c r="E830" t="s">
        <v>47</v>
      </c>
      <c r="F830" t="s">
        <v>86</v>
      </c>
      <c r="G830" t="s">
        <v>1729</v>
      </c>
      <c r="H830" t="s">
        <v>38</v>
      </c>
      <c r="I830" t="s">
        <v>50</v>
      </c>
      <c r="J830">
        <v>8</v>
      </c>
      <c r="K830">
        <v>8921</v>
      </c>
      <c r="L830">
        <v>71368</v>
      </c>
      <c r="M830">
        <v>39935.269999999997</v>
      </c>
      <c r="N830">
        <v>31432.73</v>
      </c>
      <c r="O830">
        <v>67919.41</v>
      </c>
    </row>
    <row r="831" spans="1:15" x14ac:dyDescent="0.25">
      <c r="A831" t="s">
        <v>1730</v>
      </c>
      <c r="B831" s="2">
        <v>45685</v>
      </c>
      <c r="C831" t="s">
        <v>45</v>
      </c>
      <c r="D831" t="s">
        <v>46</v>
      </c>
      <c r="E831" t="s">
        <v>47</v>
      </c>
      <c r="F831" t="s">
        <v>93</v>
      </c>
      <c r="G831" t="s">
        <v>1731</v>
      </c>
      <c r="H831" t="s">
        <v>21</v>
      </c>
      <c r="I831" t="s">
        <v>22</v>
      </c>
      <c r="J831">
        <v>3</v>
      </c>
      <c r="K831">
        <v>52488</v>
      </c>
      <c r="L831">
        <v>157464</v>
      </c>
      <c r="M831">
        <v>107178.44</v>
      </c>
      <c r="N831">
        <v>50285.56</v>
      </c>
      <c r="O831">
        <v>175786.19</v>
      </c>
    </row>
    <row r="832" spans="1:15" x14ac:dyDescent="0.25">
      <c r="A832" t="s">
        <v>1732</v>
      </c>
      <c r="B832" s="2">
        <v>45874</v>
      </c>
      <c r="C832" t="s">
        <v>31</v>
      </c>
      <c r="D832" t="s">
        <v>41</v>
      </c>
      <c r="E832" t="s">
        <v>41</v>
      </c>
      <c r="F832" t="s">
        <v>54</v>
      </c>
      <c r="G832" t="s">
        <v>1733</v>
      </c>
      <c r="H832" t="s">
        <v>21</v>
      </c>
      <c r="I832" t="s">
        <v>22</v>
      </c>
      <c r="J832">
        <v>19</v>
      </c>
      <c r="K832">
        <v>40096</v>
      </c>
      <c r="L832">
        <v>761824</v>
      </c>
      <c r="M832">
        <v>547115.21</v>
      </c>
      <c r="N832">
        <v>214708.79</v>
      </c>
      <c r="O832">
        <v>900516.92</v>
      </c>
    </row>
    <row r="833" spans="1:15" x14ac:dyDescent="0.25">
      <c r="A833" t="s">
        <v>1734</v>
      </c>
      <c r="B833" s="2">
        <v>46055</v>
      </c>
      <c r="C833" t="s">
        <v>45</v>
      </c>
      <c r="D833" t="s">
        <v>46</v>
      </c>
      <c r="E833" t="s">
        <v>47</v>
      </c>
      <c r="F833" t="s">
        <v>59</v>
      </c>
      <c r="G833" t="s">
        <v>1735</v>
      </c>
      <c r="H833" t="s">
        <v>70</v>
      </c>
      <c r="I833" t="s">
        <v>124</v>
      </c>
      <c r="J833">
        <v>12</v>
      </c>
      <c r="K833">
        <v>46266</v>
      </c>
      <c r="L833">
        <v>555192</v>
      </c>
      <c r="M833">
        <v>376294.34</v>
      </c>
      <c r="N833">
        <v>178897.66</v>
      </c>
      <c r="O833">
        <v>653822.91</v>
      </c>
    </row>
    <row r="834" spans="1:15" x14ac:dyDescent="0.25">
      <c r="A834" t="s">
        <v>1736</v>
      </c>
      <c r="B834" s="2">
        <v>46263</v>
      </c>
      <c r="C834" t="s">
        <v>45</v>
      </c>
      <c r="D834" t="s">
        <v>46</v>
      </c>
      <c r="E834" t="s">
        <v>47</v>
      </c>
      <c r="F834" t="s">
        <v>48</v>
      </c>
      <c r="G834" t="s">
        <v>1737</v>
      </c>
      <c r="H834" t="s">
        <v>70</v>
      </c>
      <c r="I834" t="s">
        <v>124</v>
      </c>
      <c r="J834">
        <v>3</v>
      </c>
      <c r="K834">
        <v>60610</v>
      </c>
      <c r="L834">
        <v>181830</v>
      </c>
      <c r="M834">
        <v>117055.3</v>
      </c>
      <c r="N834">
        <v>64774.7</v>
      </c>
      <c r="O834">
        <v>197265.16</v>
      </c>
    </row>
    <row r="835" spans="1:15" x14ac:dyDescent="0.25">
      <c r="A835" t="s">
        <v>1738</v>
      </c>
      <c r="B835" s="2">
        <v>46274</v>
      </c>
      <c r="C835" t="s">
        <v>16</v>
      </c>
      <c r="D835" t="s">
        <v>110</v>
      </c>
      <c r="E835" t="s">
        <v>111</v>
      </c>
      <c r="F835" t="s">
        <v>74</v>
      </c>
      <c r="G835" t="s">
        <v>1739</v>
      </c>
      <c r="H835" t="s">
        <v>38</v>
      </c>
      <c r="I835" t="s">
        <v>50</v>
      </c>
      <c r="J835">
        <v>3</v>
      </c>
      <c r="K835">
        <v>68493</v>
      </c>
      <c r="L835">
        <v>205479</v>
      </c>
      <c r="M835">
        <v>146872.88</v>
      </c>
      <c r="N835">
        <v>58606.12</v>
      </c>
      <c r="O835">
        <v>199554.81</v>
      </c>
    </row>
    <row r="836" spans="1:15" x14ac:dyDescent="0.25">
      <c r="A836" t="s">
        <v>1740</v>
      </c>
      <c r="B836" s="2">
        <v>45913</v>
      </c>
      <c r="C836" t="s">
        <v>16</v>
      </c>
      <c r="D836" t="s">
        <v>84</v>
      </c>
      <c r="E836" t="s">
        <v>85</v>
      </c>
      <c r="F836" t="s">
        <v>275</v>
      </c>
      <c r="G836" t="s">
        <v>1741</v>
      </c>
      <c r="H836" t="s">
        <v>70</v>
      </c>
      <c r="I836" t="s">
        <v>121</v>
      </c>
      <c r="J836">
        <v>2</v>
      </c>
      <c r="K836">
        <v>65206</v>
      </c>
      <c r="L836">
        <v>130412</v>
      </c>
      <c r="M836">
        <v>102208.26</v>
      </c>
      <c r="N836">
        <v>28203.74</v>
      </c>
      <c r="O836">
        <v>132460.96</v>
      </c>
    </row>
    <row r="837" spans="1:15" x14ac:dyDescent="0.25">
      <c r="A837" t="s">
        <v>1742</v>
      </c>
      <c r="B837" s="2">
        <v>45873</v>
      </c>
      <c r="C837" t="s">
        <v>45</v>
      </c>
      <c r="D837" t="s">
        <v>80</v>
      </c>
      <c r="E837" t="s">
        <v>81</v>
      </c>
      <c r="F837" t="s">
        <v>100</v>
      </c>
      <c r="G837" t="s">
        <v>1743</v>
      </c>
      <c r="H837" t="s">
        <v>70</v>
      </c>
      <c r="I837" t="s">
        <v>71</v>
      </c>
      <c r="J837">
        <v>6</v>
      </c>
      <c r="K837">
        <v>44085</v>
      </c>
      <c r="L837">
        <v>264510</v>
      </c>
      <c r="M837">
        <v>187042.67</v>
      </c>
      <c r="N837">
        <v>77467.33</v>
      </c>
      <c r="O837">
        <v>309816.71999999997</v>
      </c>
    </row>
    <row r="838" spans="1:15" x14ac:dyDescent="0.25">
      <c r="A838" t="s">
        <v>1744</v>
      </c>
      <c r="B838" s="2">
        <v>46306</v>
      </c>
      <c r="C838" t="s">
        <v>31</v>
      </c>
      <c r="D838" t="s">
        <v>52</v>
      </c>
      <c r="E838" t="s">
        <v>53</v>
      </c>
      <c r="F838" t="s">
        <v>275</v>
      </c>
      <c r="G838" t="s">
        <v>1745</v>
      </c>
      <c r="H838" t="s">
        <v>70</v>
      </c>
      <c r="I838" t="s">
        <v>71</v>
      </c>
      <c r="J838">
        <v>13</v>
      </c>
      <c r="K838">
        <v>63020</v>
      </c>
      <c r="L838">
        <v>819260</v>
      </c>
      <c r="M838">
        <v>539005.78</v>
      </c>
      <c r="N838">
        <v>280254.21999999997</v>
      </c>
      <c r="O838">
        <v>803608.04</v>
      </c>
    </row>
    <row r="839" spans="1:15" x14ac:dyDescent="0.25">
      <c r="A839" t="s">
        <v>1746</v>
      </c>
      <c r="B839" s="2">
        <v>45884</v>
      </c>
      <c r="C839" t="s">
        <v>45</v>
      </c>
      <c r="D839" t="s">
        <v>46</v>
      </c>
      <c r="E839" t="s">
        <v>47</v>
      </c>
      <c r="F839" t="s">
        <v>186</v>
      </c>
      <c r="G839" t="s">
        <v>1747</v>
      </c>
      <c r="H839" t="s">
        <v>65</v>
      </c>
      <c r="I839" t="s">
        <v>154</v>
      </c>
      <c r="J839">
        <v>2</v>
      </c>
      <c r="K839">
        <v>77163</v>
      </c>
      <c r="L839">
        <v>154326</v>
      </c>
      <c r="M839">
        <v>96906.67</v>
      </c>
      <c r="N839">
        <v>57419.33</v>
      </c>
      <c r="O839">
        <v>157096.75</v>
      </c>
    </row>
    <row r="840" spans="1:15" x14ac:dyDescent="0.25">
      <c r="A840" t="s">
        <v>1748</v>
      </c>
      <c r="B840" s="2">
        <v>46193</v>
      </c>
      <c r="C840" t="s">
        <v>45</v>
      </c>
      <c r="D840" t="s">
        <v>80</v>
      </c>
      <c r="E840" t="s">
        <v>81</v>
      </c>
      <c r="F840" t="s">
        <v>139</v>
      </c>
      <c r="G840" t="s">
        <v>1749</v>
      </c>
      <c r="H840" t="s">
        <v>21</v>
      </c>
      <c r="I840" t="s">
        <v>22</v>
      </c>
      <c r="J840">
        <v>4</v>
      </c>
      <c r="K840">
        <v>36881</v>
      </c>
      <c r="L840">
        <v>147524</v>
      </c>
      <c r="M840">
        <v>95631.51</v>
      </c>
      <c r="N840">
        <v>51892.49</v>
      </c>
      <c r="O840">
        <v>155951.26999999999</v>
      </c>
    </row>
    <row r="841" spans="1:15" x14ac:dyDescent="0.25">
      <c r="A841" t="s">
        <v>1750</v>
      </c>
      <c r="B841" s="2">
        <v>46171</v>
      </c>
      <c r="C841" t="s">
        <v>16</v>
      </c>
      <c r="D841" t="s">
        <v>17</v>
      </c>
      <c r="E841" t="s">
        <v>18</v>
      </c>
      <c r="F841" t="s">
        <v>74</v>
      </c>
      <c r="G841" t="s">
        <v>1751</v>
      </c>
      <c r="H841" t="s">
        <v>21</v>
      </c>
      <c r="I841" t="s">
        <v>91</v>
      </c>
      <c r="J841">
        <v>4</v>
      </c>
      <c r="K841">
        <v>61056</v>
      </c>
      <c r="L841">
        <v>244224</v>
      </c>
      <c r="M841">
        <v>140275.42000000001</v>
      </c>
      <c r="N841">
        <v>103948.58</v>
      </c>
      <c r="O841">
        <v>255555.08</v>
      </c>
    </row>
    <row r="842" spans="1:15" x14ac:dyDescent="0.25">
      <c r="A842" t="s">
        <v>1752</v>
      </c>
      <c r="B842" s="2">
        <v>46354</v>
      </c>
      <c r="C842" t="s">
        <v>45</v>
      </c>
      <c r="D842" t="s">
        <v>80</v>
      </c>
      <c r="E842" t="s">
        <v>81</v>
      </c>
      <c r="F842" t="s">
        <v>34</v>
      </c>
      <c r="G842" t="s">
        <v>1753</v>
      </c>
      <c r="H842" t="s">
        <v>70</v>
      </c>
      <c r="I842" t="s">
        <v>124</v>
      </c>
      <c r="J842">
        <v>16</v>
      </c>
      <c r="K842">
        <v>45329</v>
      </c>
      <c r="L842">
        <v>725264</v>
      </c>
      <c r="M842">
        <v>560920.81000000006</v>
      </c>
      <c r="N842">
        <v>164343.19</v>
      </c>
      <c r="O842">
        <v>735408.52</v>
      </c>
    </row>
    <row r="843" spans="1:15" x14ac:dyDescent="0.25">
      <c r="A843" t="s">
        <v>1754</v>
      </c>
      <c r="B843" s="2">
        <v>46040</v>
      </c>
      <c r="C843" t="s">
        <v>45</v>
      </c>
      <c r="D843" t="s">
        <v>46</v>
      </c>
      <c r="E843" t="s">
        <v>47</v>
      </c>
      <c r="F843" t="s">
        <v>42</v>
      </c>
      <c r="G843" t="s">
        <v>1755</v>
      </c>
      <c r="H843" t="s">
        <v>21</v>
      </c>
      <c r="I843" t="s">
        <v>22</v>
      </c>
      <c r="J843">
        <v>11</v>
      </c>
      <c r="K843">
        <v>73574</v>
      </c>
      <c r="L843">
        <v>809314</v>
      </c>
      <c r="M843">
        <v>650243.68000000005</v>
      </c>
      <c r="N843">
        <v>159070.32</v>
      </c>
      <c r="O843">
        <v>871613.36</v>
      </c>
    </row>
    <row r="844" spans="1:15" x14ac:dyDescent="0.25">
      <c r="A844" t="s">
        <v>1756</v>
      </c>
      <c r="B844" s="2">
        <v>45897</v>
      </c>
      <c r="C844" t="s">
        <v>16</v>
      </c>
      <c r="D844" t="s">
        <v>84</v>
      </c>
      <c r="E844" t="s">
        <v>85</v>
      </c>
      <c r="F844" t="s">
        <v>27</v>
      </c>
      <c r="G844" t="s">
        <v>1757</v>
      </c>
      <c r="H844" t="s">
        <v>70</v>
      </c>
      <c r="I844" t="s">
        <v>71</v>
      </c>
      <c r="J844">
        <v>10</v>
      </c>
      <c r="K844">
        <v>58231</v>
      </c>
      <c r="L844">
        <v>582310</v>
      </c>
      <c r="M844">
        <v>331685.83</v>
      </c>
      <c r="N844">
        <v>250624.17</v>
      </c>
      <c r="O844">
        <v>646030.84</v>
      </c>
    </row>
    <row r="845" spans="1:15" x14ac:dyDescent="0.25">
      <c r="A845" t="s">
        <v>1758</v>
      </c>
      <c r="B845" s="2">
        <v>46362</v>
      </c>
      <c r="C845" t="s">
        <v>16</v>
      </c>
      <c r="D845" t="s">
        <v>110</v>
      </c>
      <c r="E845" t="s">
        <v>111</v>
      </c>
      <c r="F845" t="s">
        <v>107</v>
      </c>
      <c r="G845" t="s">
        <v>1759</v>
      </c>
      <c r="H845" t="s">
        <v>65</v>
      </c>
      <c r="I845" t="s">
        <v>154</v>
      </c>
      <c r="J845">
        <v>12</v>
      </c>
      <c r="K845">
        <v>9426</v>
      </c>
      <c r="L845">
        <v>113112</v>
      </c>
      <c r="M845">
        <v>72573.2</v>
      </c>
      <c r="N845">
        <v>40538.800000000003</v>
      </c>
      <c r="O845">
        <v>103096.46</v>
      </c>
    </row>
    <row r="846" spans="1:15" x14ac:dyDescent="0.25">
      <c r="A846" t="s">
        <v>1760</v>
      </c>
      <c r="B846" s="2">
        <v>46317</v>
      </c>
      <c r="C846" t="s">
        <v>24</v>
      </c>
      <c r="D846" t="s">
        <v>62</v>
      </c>
      <c r="E846" t="s">
        <v>73</v>
      </c>
      <c r="F846" t="s">
        <v>19</v>
      </c>
      <c r="G846" t="s">
        <v>1761</v>
      </c>
      <c r="H846" t="s">
        <v>70</v>
      </c>
      <c r="I846" t="s">
        <v>121</v>
      </c>
      <c r="J846">
        <v>13</v>
      </c>
      <c r="K846">
        <v>41466</v>
      </c>
      <c r="L846">
        <v>539058</v>
      </c>
      <c r="M846">
        <v>424170.02</v>
      </c>
      <c r="N846">
        <v>114887.98</v>
      </c>
      <c r="O846">
        <v>496583.59</v>
      </c>
    </row>
    <row r="847" spans="1:15" x14ac:dyDescent="0.25">
      <c r="A847" t="s">
        <v>1762</v>
      </c>
      <c r="B847" s="2">
        <v>46094</v>
      </c>
      <c r="C847" t="s">
        <v>45</v>
      </c>
      <c r="D847" t="s">
        <v>80</v>
      </c>
      <c r="E847" t="s">
        <v>81</v>
      </c>
      <c r="F847" t="s">
        <v>115</v>
      </c>
      <c r="G847" t="s">
        <v>1763</v>
      </c>
      <c r="H847" t="s">
        <v>38</v>
      </c>
      <c r="I847" t="s">
        <v>39</v>
      </c>
      <c r="J847">
        <v>16</v>
      </c>
      <c r="K847">
        <v>8822</v>
      </c>
      <c r="L847">
        <v>141152</v>
      </c>
      <c r="M847">
        <v>119893.69</v>
      </c>
      <c r="N847">
        <v>21258.31</v>
      </c>
      <c r="O847">
        <v>129816.98</v>
      </c>
    </row>
    <row r="848" spans="1:15" x14ac:dyDescent="0.25">
      <c r="A848" t="s">
        <v>1764</v>
      </c>
      <c r="B848" s="2">
        <v>46247</v>
      </c>
      <c r="C848" t="s">
        <v>45</v>
      </c>
      <c r="D848" t="s">
        <v>57</v>
      </c>
      <c r="E848" t="s">
        <v>58</v>
      </c>
      <c r="F848" t="s">
        <v>115</v>
      </c>
      <c r="G848" t="s">
        <v>1765</v>
      </c>
      <c r="H848" t="s">
        <v>38</v>
      </c>
      <c r="I848" t="s">
        <v>50</v>
      </c>
      <c r="J848">
        <v>4</v>
      </c>
      <c r="K848">
        <v>2680</v>
      </c>
      <c r="L848">
        <v>10720</v>
      </c>
      <c r="M848">
        <v>8066.43</v>
      </c>
      <c r="N848">
        <v>2653.57</v>
      </c>
      <c r="O848">
        <v>9759.44</v>
      </c>
    </row>
    <row r="849" spans="1:15" x14ac:dyDescent="0.25">
      <c r="A849" t="s">
        <v>1766</v>
      </c>
      <c r="B849" s="2">
        <v>46231</v>
      </c>
      <c r="C849" t="s">
        <v>24</v>
      </c>
      <c r="D849" t="s">
        <v>62</v>
      </c>
      <c r="E849" t="s">
        <v>63</v>
      </c>
      <c r="F849" t="s">
        <v>128</v>
      </c>
      <c r="G849" t="s">
        <v>1767</v>
      </c>
      <c r="H849" t="s">
        <v>70</v>
      </c>
      <c r="I849" t="s">
        <v>71</v>
      </c>
      <c r="J849">
        <v>15</v>
      </c>
      <c r="K849">
        <v>71314</v>
      </c>
      <c r="L849">
        <v>1069710</v>
      </c>
      <c r="M849">
        <v>679168.78</v>
      </c>
      <c r="N849">
        <v>390541.22</v>
      </c>
      <c r="O849">
        <v>1076733.7</v>
      </c>
    </row>
    <row r="850" spans="1:15" x14ac:dyDescent="0.25">
      <c r="A850" t="s">
        <v>1768</v>
      </c>
      <c r="B850" s="2">
        <v>45958</v>
      </c>
      <c r="C850" t="s">
        <v>24</v>
      </c>
      <c r="D850" t="s">
        <v>62</v>
      </c>
      <c r="E850" t="s">
        <v>63</v>
      </c>
      <c r="F850" t="s">
        <v>86</v>
      </c>
      <c r="G850" t="s">
        <v>1769</v>
      </c>
      <c r="H850" t="s">
        <v>21</v>
      </c>
      <c r="I850" t="s">
        <v>29</v>
      </c>
      <c r="J850">
        <v>17</v>
      </c>
      <c r="K850">
        <v>6073</v>
      </c>
      <c r="L850">
        <v>103241</v>
      </c>
      <c r="M850">
        <v>83778.960000000006</v>
      </c>
      <c r="N850">
        <v>19462.04</v>
      </c>
      <c r="O850">
        <v>98470.98</v>
      </c>
    </row>
    <row r="851" spans="1:15" x14ac:dyDescent="0.25">
      <c r="A851" t="s">
        <v>1770</v>
      </c>
      <c r="B851" s="2">
        <v>45908</v>
      </c>
      <c r="C851" t="s">
        <v>31</v>
      </c>
      <c r="D851" t="s">
        <v>41</v>
      </c>
      <c r="E851" t="s">
        <v>41</v>
      </c>
      <c r="F851" t="s">
        <v>100</v>
      </c>
      <c r="G851" t="s">
        <v>1771</v>
      </c>
      <c r="H851" t="s">
        <v>65</v>
      </c>
      <c r="I851" t="s">
        <v>113</v>
      </c>
      <c r="J851">
        <v>7</v>
      </c>
      <c r="K851">
        <v>15966</v>
      </c>
      <c r="L851">
        <v>111762</v>
      </c>
      <c r="M851">
        <v>88548.6</v>
      </c>
      <c r="N851">
        <v>23213.4</v>
      </c>
      <c r="O851">
        <v>129922.43</v>
      </c>
    </row>
    <row r="852" spans="1:15" x14ac:dyDescent="0.25">
      <c r="A852" t="s">
        <v>1772</v>
      </c>
      <c r="B852" s="2">
        <v>46200</v>
      </c>
      <c r="C852" t="s">
        <v>31</v>
      </c>
      <c r="D852" t="s">
        <v>32</v>
      </c>
      <c r="E852" t="s">
        <v>33</v>
      </c>
      <c r="F852" t="s">
        <v>48</v>
      </c>
      <c r="G852" t="s">
        <v>1773</v>
      </c>
      <c r="H852" t="s">
        <v>70</v>
      </c>
      <c r="I852" t="s">
        <v>124</v>
      </c>
      <c r="J852">
        <v>17</v>
      </c>
      <c r="K852">
        <v>69555</v>
      </c>
      <c r="L852">
        <v>1182435</v>
      </c>
      <c r="M852">
        <v>783262.02</v>
      </c>
      <c r="N852">
        <v>399172.98</v>
      </c>
      <c r="O852">
        <v>1077900.6200000001</v>
      </c>
    </row>
    <row r="853" spans="1:15" x14ac:dyDescent="0.25">
      <c r="A853" t="s">
        <v>1774</v>
      </c>
      <c r="B853" s="2">
        <v>46116</v>
      </c>
      <c r="C853" t="s">
        <v>31</v>
      </c>
      <c r="D853" t="s">
        <v>41</v>
      </c>
      <c r="E853" t="s">
        <v>41</v>
      </c>
      <c r="F853" t="s">
        <v>107</v>
      </c>
      <c r="G853" t="s">
        <v>1775</v>
      </c>
      <c r="H853" t="s">
        <v>21</v>
      </c>
      <c r="I853" t="s">
        <v>91</v>
      </c>
      <c r="J853">
        <v>20</v>
      </c>
      <c r="K853">
        <v>65265</v>
      </c>
      <c r="L853">
        <v>1305300</v>
      </c>
      <c r="M853">
        <v>1017150.76</v>
      </c>
      <c r="N853">
        <v>288149.24</v>
      </c>
      <c r="O853">
        <v>1389037.92</v>
      </c>
    </row>
    <row r="854" spans="1:15" x14ac:dyDescent="0.25">
      <c r="A854" t="s">
        <v>1776</v>
      </c>
      <c r="B854" s="2">
        <v>45894</v>
      </c>
      <c r="C854" t="s">
        <v>45</v>
      </c>
      <c r="D854" t="s">
        <v>46</v>
      </c>
      <c r="E854" t="s">
        <v>47</v>
      </c>
      <c r="F854" t="s">
        <v>107</v>
      </c>
      <c r="G854" t="s">
        <v>1777</v>
      </c>
      <c r="H854" t="s">
        <v>70</v>
      </c>
      <c r="I854" t="s">
        <v>124</v>
      </c>
      <c r="J854">
        <v>16</v>
      </c>
      <c r="K854">
        <v>44893</v>
      </c>
      <c r="L854">
        <v>718288</v>
      </c>
      <c r="M854">
        <v>555382.01</v>
      </c>
      <c r="N854">
        <v>162905.99</v>
      </c>
      <c r="O854">
        <v>749789.54</v>
      </c>
    </row>
    <row r="855" spans="1:15" x14ac:dyDescent="0.25">
      <c r="A855" t="s">
        <v>1778</v>
      </c>
      <c r="B855" s="2">
        <v>46198</v>
      </c>
      <c r="C855" t="s">
        <v>45</v>
      </c>
      <c r="D855" t="s">
        <v>46</v>
      </c>
      <c r="E855" t="s">
        <v>47</v>
      </c>
      <c r="F855" t="s">
        <v>139</v>
      </c>
      <c r="G855" t="s">
        <v>1779</v>
      </c>
      <c r="H855" t="s">
        <v>38</v>
      </c>
      <c r="I855" t="s">
        <v>39</v>
      </c>
      <c r="J855">
        <v>1</v>
      </c>
      <c r="K855">
        <v>37465</v>
      </c>
      <c r="L855">
        <v>37465</v>
      </c>
      <c r="M855">
        <v>21424.86</v>
      </c>
      <c r="N855">
        <v>16040.14</v>
      </c>
      <c r="O855">
        <v>34509.56</v>
      </c>
    </row>
    <row r="856" spans="1:15" x14ac:dyDescent="0.25">
      <c r="A856" t="s">
        <v>1780</v>
      </c>
      <c r="B856" s="2">
        <v>45703</v>
      </c>
      <c r="C856" t="s">
        <v>24</v>
      </c>
      <c r="D856" t="s">
        <v>25</v>
      </c>
      <c r="E856" t="s">
        <v>26</v>
      </c>
      <c r="F856" t="s">
        <v>186</v>
      </c>
      <c r="G856" t="s">
        <v>1781</v>
      </c>
      <c r="H856" t="s">
        <v>38</v>
      </c>
      <c r="I856" t="s">
        <v>39</v>
      </c>
      <c r="J856">
        <v>5</v>
      </c>
      <c r="K856">
        <v>77555</v>
      </c>
      <c r="L856">
        <v>387775</v>
      </c>
      <c r="M856">
        <v>316161.88</v>
      </c>
      <c r="N856">
        <v>71613.119999999995</v>
      </c>
      <c r="O856">
        <v>436486.93</v>
      </c>
    </row>
    <row r="857" spans="1:15" x14ac:dyDescent="0.25">
      <c r="A857" t="s">
        <v>1782</v>
      </c>
      <c r="B857" s="2">
        <v>45883</v>
      </c>
      <c r="C857" t="s">
        <v>16</v>
      </c>
      <c r="D857" t="s">
        <v>84</v>
      </c>
      <c r="E857" t="s">
        <v>85</v>
      </c>
      <c r="F857" t="s">
        <v>107</v>
      </c>
      <c r="G857" t="s">
        <v>1783</v>
      </c>
      <c r="H857" t="s">
        <v>70</v>
      </c>
      <c r="I857" t="s">
        <v>71</v>
      </c>
      <c r="J857">
        <v>1</v>
      </c>
      <c r="K857">
        <v>3269</v>
      </c>
      <c r="L857">
        <v>3269</v>
      </c>
      <c r="M857">
        <v>2439.58</v>
      </c>
      <c r="N857">
        <v>829.42</v>
      </c>
      <c r="O857">
        <v>2972.61</v>
      </c>
    </row>
    <row r="858" spans="1:15" x14ac:dyDescent="0.25">
      <c r="A858" t="s">
        <v>1784</v>
      </c>
      <c r="B858" s="2">
        <v>45829</v>
      </c>
      <c r="C858" t="s">
        <v>24</v>
      </c>
      <c r="D858" t="s">
        <v>62</v>
      </c>
      <c r="E858" t="s">
        <v>73</v>
      </c>
      <c r="F858" t="s">
        <v>275</v>
      </c>
      <c r="G858" t="s">
        <v>1785</v>
      </c>
      <c r="H858" t="s">
        <v>70</v>
      </c>
      <c r="I858" t="s">
        <v>124</v>
      </c>
      <c r="J858">
        <v>14</v>
      </c>
      <c r="K858">
        <v>49064</v>
      </c>
      <c r="L858">
        <v>686896</v>
      </c>
      <c r="M858">
        <v>559868.24</v>
      </c>
      <c r="N858">
        <v>127027.76</v>
      </c>
      <c r="O858">
        <v>760803.52</v>
      </c>
    </row>
    <row r="859" spans="1:15" x14ac:dyDescent="0.25">
      <c r="A859" t="s">
        <v>1786</v>
      </c>
      <c r="B859" s="2">
        <v>46201</v>
      </c>
      <c r="C859" t="s">
        <v>16</v>
      </c>
      <c r="D859" t="s">
        <v>110</v>
      </c>
      <c r="E859" t="s">
        <v>111</v>
      </c>
      <c r="F859" t="s">
        <v>128</v>
      </c>
      <c r="G859" t="s">
        <v>1787</v>
      </c>
      <c r="H859" t="s">
        <v>38</v>
      </c>
      <c r="I859" t="s">
        <v>39</v>
      </c>
      <c r="J859">
        <v>3</v>
      </c>
      <c r="K859">
        <v>67039</v>
      </c>
      <c r="L859">
        <v>201117</v>
      </c>
      <c r="M859">
        <v>124020.79</v>
      </c>
      <c r="N859">
        <v>77096.210000000006</v>
      </c>
      <c r="O859">
        <v>195667.86</v>
      </c>
    </row>
    <row r="860" spans="1:15" x14ac:dyDescent="0.25">
      <c r="A860" t="s">
        <v>1788</v>
      </c>
      <c r="B860" s="2">
        <v>45974</v>
      </c>
      <c r="C860" t="s">
        <v>45</v>
      </c>
      <c r="D860" t="s">
        <v>46</v>
      </c>
      <c r="E860" t="s">
        <v>47</v>
      </c>
      <c r="F860" t="s">
        <v>54</v>
      </c>
      <c r="G860" t="s">
        <v>1789</v>
      </c>
      <c r="H860" t="s">
        <v>38</v>
      </c>
      <c r="I860" t="s">
        <v>50</v>
      </c>
      <c r="J860">
        <v>17</v>
      </c>
      <c r="K860">
        <v>31888</v>
      </c>
      <c r="L860">
        <v>542096</v>
      </c>
      <c r="M860">
        <v>409476.98</v>
      </c>
      <c r="N860">
        <v>132619.01999999999</v>
      </c>
      <c r="O860">
        <v>643434.57999999996</v>
      </c>
    </row>
    <row r="861" spans="1:15" x14ac:dyDescent="0.25">
      <c r="A861" t="s">
        <v>1790</v>
      </c>
      <c r="B861" s="2">
        <v>46133</v>
      </c>
      <c r="C861" t="s">
        <v>31</v>
      </c>
      <c r="D861" t="s">
        <v>52</v>
      </c>
      <c r="E861" t="s">
        <v>53</v>
      </c>
      <c r="F861" t="s">
        <v>68</v>
      </c>
      <c r="G861" t="s">
        <v>1791</v>
      </c>
      <c r="H861" t="s">
        <v>70</v>
      </c>
      <c r="I861" t="s">
        <v>124</v>
      </c>
      <c r="J861">
        <v>8</v>
      </c>
      <c r="K861">
        <v>48858</v>
      </c>
      <c r="L861">
        <v>390864</v>
      </c>
      <c r="M861">
        <v>298203.69</v>
      </c>
      <c r="N861">
        <v>92660.31</v>
      </c>
      <c r="O861">
        <v>403427.6</v>
      </c>
    </row>
    <row r="862" spans="1:15" x14ac:dyDescent="0.25">
      <c r="A862" t="s">
        <v>1792</v>
      </c>
      <c r="B862" s="2">
        <v>45811</v>
      </c>
      <c r="C862" t="s">
        <v>16</v>
      </c>
      <c r="D862" t="s">
        <v>110</v>
      </c>
      <c r="E862" t="s">
        <v>111</v>
      </c>
      <c r="F862" t="s">
        <v>275</v>
      </c>
      <c r="G862" t="s">
        <v>1793</v>
      </c>
      <c r="H862" t="s">
        <v>38</v>
      </c>
      <c r="I862" t="s">
        <v>50</v>
      </c>
      <c r="J862">
        <v>10</v>
      </c>
      <c r="K862">
        <v>75326</v>
      </c>
      <c r="L862">
        <v>753260</v>
      </c>
      <c r="M862">
        <v>558968.44999999995</v>
      </c>
      <c r="N862">
        <v>194291.55</v>
      </c>
      <c r="O862">
        <v>830301.54</v>
      </c>
    </row>
    <row r="863" spans="1:15" x14ac:dyDescent="0.25">
      <c r="A863" t="s">
        <v>1794</v>
      </c>
      <c r="B863" s="2">
        <v>46040</v>
      </c>
      <c r="C863" t="s">
        <v>31</v>
      </c>
      <c r="D863" t="s">
        <v>41</v>
      </c>
      <c r="E863" t="s">
        <v>41</v>
      </c>
      <c r="F863" t="s">
        <v>74</v>
      </c>
      <c r="G863" t="s">
        <v>1795</v>
      </c>
      <c r="H863" t="s">
        <v>21</v>
      </c>
      <c r="I863" t="s">
        <v>29</v>
      </c>
      <c r="J863">
        <v>14</v>
      </c>
      <c r="K863">
        <v>63468</v>
      </c>
      <c r="L863">
        <v>888552</v>
      </c>
      <c r="M863">
        <v>613754.31999999995</v>
      </c>
      <c r="N863">
        <v>274797.68</v>
      </c>
      <c r="O863">
        <v>1026229.99</v>
      </c>
    </row>
    <row r="864" spans="1:15" x14ac:dyDescent="0.25">
      <c r="A864" t="s">
        <v>1796</v>
      </c>
      <c r="B864" s="2">
        <v>46095</v>
      </c>
      <c r="C864" t="s">
        <v>24</v>
      </c>
      <c r="D864" t="s">
        <v>62</v>
      </c>
      <c r="E864" t="s">
        <v>63</v>
      </c>
      <c r="F864" t="s">
        <v>48</v>
      </c>
      <c r="G864" t="s">
        <v>1797</v>
      </c>
      <c r="H864" t="s">
        <v>70</v>
      </c>
      <c r="I864" t="s">
        <v>124</v>
      </c>
      <c r="J864">
        <v>3</v>
      </c>
      <c r="K864">
        <v>28591</v>
      </c>
      <c r="L864">
        <v>85773</v>
      </c>
      <c r="M864">
        <v>55546.77</v>
      </c>
      <c r="N864">
        <v>30226.23</v>
      </c>
      <c r="O864">
        <v>94486.98</v>
      </c>
    </row>
    <row r="865" spans="1:15" x14ac:dyDescent="0.25">
      <c r="A865" t="s">
        <v>1798</v>
      </c>
      <c r="B865" s="2">
        <v>46298</v>
      </c>
      <c r="C865" t="s">
        <v>45</v>
      </c>
      <c r="D865" t="s">
        <v>57</v>
      </c>
      <c r="E865" t="s">
        <v>58</v>
      </c>
      <c r="F865" t="s">
        <v>93</v>
      </c>
      <c r="G865" t="s">
        <v>1799</v>
      </c>
      <c r="H865" t="s">
        <v>21</v>
      </c>
      <c r="I865" t="s">
        <v>29</v>
      </c>
      <c r="J865">
        <v>5</v>
      </c>
      <c r="K865">
        <v>29602</v>
      </c>
      <c r="L865">
        <v>148010</v>
      </c>
      <c r="M865">
        <v>101255.12</v>
      </c>
      <c r="N865">
        <v>46754.879999999997</v>
      </c>
      <c r="O865">
        <v>139006.63</v>
      </c>
    </row>
    <row r="866" spans="1:15" x14ac:dyDescent="0.25">
      <c r="A866" t="s">
        <v>1800</v>
      </c>
      <c r="B866" s="2">
        <v>46123</v>
      </c>
      <c r="C866" t="s">
        <v>45</v>
      </c>
      <c r="D866" t="s">
        <v>80</v>
      </c>
      <c r="E866" t="s">
        <v>81</v>
      </c>
      <c r="F866" t="s">
        <v>19</v>
      </c>
      <c r="G866" t="s">
        <v>1801</v>
      </c>
      <c r="H866" t="s">
        <v>70</v>
      </c>
      <c r="I866" t="s">
        <v>121</v>
      </c>
      <c r="J866">
        <v>12</v>
      </c>
      <c r="K866">
        <v>40984</v>
      </c>
      <c r="L866">
        <v>491808</v>
      </c>
      <c r="M866">
        <v>350331.67</v>
      </c>
      <c r="N866">
        <v>141476.32999999999</v>
      </c>
      <c r="O866">
        <v>548361.76</v>
      </c>
    </row>
    <row r="867" spans="1:15" x14ac:dyDescent="0.25">
      <c r="A867" t="s">
        <v>1802</v>
      </c>
      <c r="B867" s="2">
        <v>45845</v>
      </c>
      <c r="C867" t="s">
        <v>24</v>
      </c>
      <c r="D867" t="s">
        <v>62</v>
      </c>
      <c r="E867" t="s">
        <v>73</v>
      </c>
      <c r="F867" t="s">
        <v>27</v>
      </c>
      <c r="G867" t="s">
        <v>1803</v>
      </c>
      <c r="H867" t="s">
        <v>65</v>
      </c>
      <c r="I867" t="s">
        <v>66</v>
      </c>
      <c r="J867">
        <v>8</v>
      </c>
      <c r="K867">
        <v>15780</v>
      </c>
      <c r="L867">
        <v>126240</v>
      </c>
      <c r="M867">
        <v>82868.539999999994</v>
      </c>
      <c r="N867">
        <v>43371.46</v>
      </c>
      <c r="O867">
        <v>119752.47</v>
      </c>
    </row>
    <row r="868" spans="1:15" x14ac:dyDescent="0.25">
      <c r="A868" t="s">
        <v>1804</v>
      </c>
      <c r="B868" s="2">
        <v>46114</v>
      </c>
      <c r="C868" t="s">
        <v>16</v>
      </c>
      <c r="D868" t="s">
        <v>84</v>
      </c>
      <c r="E868" t="s">
        <v>85</v>
      </c>
      <c r="F868" t="s">
        <v>74</v>
      </c>
      <c r="G868" t="s">
        <v>1805</v>
      </c>
      <c r="H868" t="s">
        <v>65</v>
      </c>
      <c r="I868" t="s">
        <v>154</v>
      </c>
      <c r="J868">
        <v>11</v>
      </c>
      <c r="K868">
        <v>30217</v>
      </c>
      <c r="L868">
        <v>332387</v>
      </c>
      <c r="M868">
        <v>216505.34</v>
      </c>
      <c r="N868">
        <v>115881.66</v>
      </c>
      <c r="O868">
        <v>386156.15</v>
      </c>
    </row>
    <row r="869" spans="1:15" x14ac:dyDescent="0.25">
      <c r="A869" t="s">
        <v>1806</v>
      </c>
      <c r="B869" s="2">
        <v>46162</v>
      </c>
      <c r="C869" t="s">
        <v>45</v>
      </c>
      <c r="D869" t="s">
        <v>46</v>
      </c>
      <c r="E869" t="s">
        <v>47</v>
      </c>
      <c r="F869" t="s">
        <v>59</v>
      </c>
      <c r="G869" t="s">
        <v>1807</v>
      </c>
      <c r="H869" t="s">
        <v>21</v>
      </c>
      <c r="I869" t="s">
        <v>91</v>
      </c>
      <c r="J869">
        <v>16</v>
      </c>
      <c r="K869">
        <v>2026</v>
      </c>
      <c r="L869">
        <v>32416</v>
      </c>
      <c r="M869">
        <v>25997.200000000001</v>
      </c>
      <c r="N869">
        <v>6418.8</v>
      </c>
      <c r="O869">
        <v>29242.98</v>
      </c>
    </row>
    <row r="870" spans="1:15" x14ac:dyDescent="0.25">
      <c r="A870" t="s">
        <v>1808</v>
      </c>
      <c r="B870" s="2">
        <v>45725</v>
      </c>
      <c r="C870" t="s">
        <v>45</v>
      </c>
      <c r="D870" t="s">
        <v>57</v>
      </c>
      <c r="E870" t="s">
        <v>58</v>
      </c>
      <c r="F870" t="s">
        <v>139</v>
      </c>
      <c r="G870" t="s">
        <v>1809</v>
      </c>
      <c r="H870" t="s">
        <v>38</v>
      </c>
      <c r="I870" t="s">
        <v>39</v>
      </c>
      <c r="J870">
        <v>13</v>
      </c>
      <c r="K870">
        <v>45391</v>
      </c>
      <c r="L870">
        <v>590083</v>
      </c>
      <c r="M870">
        <v>499355.83</v>
      </c>
      <c r="N870">
        <v>90727.17</v>
      </c>
      <c r="O870">
        <v>598073.39</v>
      </c>
    </row>
    <row r="871" spans="1:15" x14ac:dyDescent="0.25">
      <c r="A871" t="s">
        <v>1810</v>
      </c>
      <c r="B871" s="2">
        <v>45752</v>
      </c>
      <c r="C871" t="s">
        <v>24</v>
      </c>
      <c r="D871" t="s">
        <v>25</v>
      </c>
      <c r="E871" t="s">
        <v>26</v>
      </c>
      <c r="F871" t="s">
        <v>93</v>
      </c>
      <c r="G871" t="s">
        <v>1811</v>
      </c>
      <c r="H871" t="s">
        <v>21</v>
      </c>
      <c r="I871" t="s">
        <v>91</v>
      </c>
      <c r="J871">
        <v>4</v>
      </c>
      <c r="K871">
        <v>31379</v>
      </c>
      <c r="L871">
        <v>125516</v>
      </c>
      <c r="M871">
        <v>84201.66</v>
      </c>
      <c r="N871">
        <v>41314.339999999997</v>
      </c>
      <c r="O871">
        <v>143049.09</v>
      </c>
    </row>
    <row r="872" spans="1:15" x14ac:dyDescent="0.25">
      <c r="A872" t="s">
        <v>1812</v>
      </c>
      <c r="B872" s="2">
        <v>45796</v>
      </c>
      <c r="C872" t="s">
        <v>24</v>
      </c>
      <c r="D872" t="s">
        <v>25</v>
      </c>
      <c r="E872" t="s">
        <v>26</v>
      </c>
      <c r="F872" t="s">
        <v>142</v>
      </c>
      <c r="G872" t="s">
        <v>1813</v>
      </c>
      <c r="H872" t="s">
        <v>21</v>
      </c>
      <c r="I872" t="s">
        <v>91</v>
      </c>
      <c r="J872">
        <v>20</v>
      </c>
      <c r="K872">
        <v>10358</v>
      </c>
      <c r="L872">
        <v>207160</v>
      </c>
      <c r="M872">
        <v>169496.14</v>
      </c>
      <c r="N872">
        <v>37663.86</v>
      </c>
      <c r="O872">
        <v>193142.2</v>
      </c>
    </row>
    <row r="873" spans="1:15" x14ac:dyDescent="0.25">
      <c r="A873" t="s">
        <v>1814</v>
      </c>
      <c r="B873" s="2">
        <v>46082</v>
      </c>
      <c r="C873" t="s">
        <v>45</v>
      </c>
      <c r="D873" t="s">
        <v>46</v>
      </c>
      <c r="E873" t="s">
        <v>47</v>
      </c>
      <c r="F873" t="s">
        <v>54</v>
      </c>
      <c r="G873" t="s">
        <v>1815</v>
      </c>
      <c r="H873" t="s">
        <v>21</v>
      </c>
      <c r="I873" t="s">
        <v>91</v>
      </c>
      <c r="J873">
        <v>16</v>
      </c>
      <c r="K873">
        <v>48955</v>
      </c>
      <c r="L873">
        <v>783280</v>
      </c>
      <c r="M873">
        <v>436335.17</v>
      </c>
      <c r="N873">
        <v>346944.83</v>
      </c>
      <c r="O873">
        <v>927801.48</v>
      </c>
    </row>
    <row r="874" spans="1:15" x14ac:dyDescent="0.25">
      <c r="A874" t="s">
        <v>1816</v>
      </c>
      <c r="B874" s="2">
        <v>45893</v>
      </c>
      <c r="C874" t="s">
        <v>31</v>
      </c>
      <c r="D874" t="s">
        <v>32</v>
      </c>
      <c r="E874" t="s">
        <v>33</v>
      </c>
      <c r="F874" t="s">
        <v>139</v>
      </c>
      <c r="G874" t="s">
        <v>1817</v>
      </c>
      <c r="H874" t="s">
        <v>70</v>
      </c>
      <c r="I874" t="s">
        <v>121</v>
      </c>
      <c r="J874">
        <v>18</v>
      </c>
      <c r="K874">
        <v>1078</v>
      </c>
      <c r="L874">
        <v>19404</v>
      </c>
      <c r="M874">
        <v>14171.33</v>
      </c>
      <c r="N874">
        <v>5232.67</v>
      </c>
      <c r="O874">
        <v>18456.2</v>
      </c>
    </row>
    <row r="875" spans="1:15" x14ac:dyDescent="0.25">
      <c r="A875" t="s">
        <v>1818</v>
      </c>
      <c r="B875" s="2">
        <v>45687</v>
      </c>
      <c r="C875" t="s">
        <v>16</v>
      </c>
      <c r="D875" t="s">
        <v>17</v>
      </c>
      <c r="E875" t="s">
        <v>18</v>
      </c>
      <c r="F875" t="s">
        <v>42</v>
      </c>
      <c r="G875" t="s">
        <v>1819</v>
      </c>
      <c r="H875" t="s">
        <v>38</v>
      </c>
      <c r="I875" t="s">
        <v>78</v>
      </c>
      <c r="J875">
        <v>12</v>
      </c>
      <c r="K875">
        <v>44572</v>
      </c>
      <c r="L875">
        <v>534864</v>
      </c>
      <c r="M875">
        <v>450349.1</v>
      </c>
      <c r="N875">
        <v>84514.9</v>
      </c>
      <c r="O875">
        <v>594940.56000000006</v>
      </c>
    </row>
    <row r="876" spans="1:15" x14ac:dyDescent="0.25">
      <c r="A876" t="s">
        <v>1820</v>
      </c>
      <c r="B876" s="2">
        <v>46036</v>
      </c>
      <c r="C876" t="s">
        <v>24</v>
      </c>
      <c r="D876" t="s">
        <v>62</v>
      </c>
      <c r="E876" t="s">
        <v>73</v>
      </c>
      <c r="F876" t="s">
        <v>59</v>
      </c>
      <c r="G876" t="s">
        <v>1821</v>
      </c>
      <c r="H876" t="s">
        <v>70</v>
      </c>
      <c r="I876" t="s">
        <v>124</v>
      </c>
      <c r="J876">
        <v>12</v>
      </c>
      <c r="K876">
        <v>19575</v>
      </c>
      <c r="L876">
        <v>234900</v>
      </c>
      <c r="M876">
        <v>137739.56</v>
      </c>
      <c r="N876">
        <v>97160.44</v>
      </c>
      <c r="O876">
        <v>277097.69</v>
      </c>
    </row>
    <row r="877" spans="1:15" x14ac:dyDescent="0.25">
      <c r="A877" t="s">
        <v>1822</v>
      </c>
      <c r="B877" s="2">
        <v>46245</v>
      </c>
      <c r="C877" t="s">
        <v>31</v>
      </c>
      <c r="D877" t="s">
        <v>41</v>
      </c>
      <c r="E877" t="s">
        <v>41</v>
      </c>
      <c r="F877" t="s">
        <v>142</v>
      </c>
      <c r="G877" t="s">
        <v>1823</v>
      </c>
      <c r="H877" t="s">
        <v>70</v>
      </c>
      <c r="I877" t="s">
        <v>124</v>
      </c>
      <c r="J877">
        <v>5</v>
      </c>
      <c r="K877">
        <v>21302</v>
      </c>
      <c r="L877">
        <v>106510</v>
      </c>
      <c r="M877">
        <v>63056.66</v>
      </c>
      <c r="N877">
        <v>43453.34</v>
      </c>
      <c r="O877">
        <v>125523.36</v>
      </c>
    </row>
    <row r="878" spans="1:15" x14ac:dyDescent="0.25">
      <c r="A878" t="s">
        <v>1824</v>
      </c>
      <c r="B878" s="2">
        <v>46152</v>
      </c>
      <c r="C878" t="s">
        <v>24</v>
      </c>
      <c r="D878" t="s">
        <v>25</v>
      </c>
      <c r="E878" t="s">
        <v>26</v>
      </c>
      <c r="F878" t="s">
        <v>128</v>
      </c>
      <c r="G878" t="s">
        <v>1825</v>
      </c>
      <c r="H878" t="s">
        <v>65</v>
      </c>
      <c r="I878" t="s">
        <v>154</v>
      </c>
      <c r="J878">
        <v>10</v>
      </c>
      <c r="K878">
        <v>18749</v>
      </c>
      <c r="L878">
        <v>187490</v>
      </c>
      <c r="M878">
        <v>122704.96000000001</v>
      </c>
      <c r="N878">
        <v>64785.04</v>
      </c>
      <c r="O878">
        <v>168835.54</v>
      </c>
    </row>
    <row r="879" spans="1:15" x14ac:dyDescent="0.25">
      <c r="A879" t="s">
        <v>1826</v>
      </c>
      <c r="B879" s="2">
        <v>45881</v>
      </c>
      <c r="C879" t="s">
        <v>24</v>
      </c>
      <c r="D879" t="s">
        <v>62</v>
      </c>
      <c r="E879" t="s">
        <v>73</v>
      </c>
      <c r="F879" t="s">
        <v>68</v>
      </c>
      <c r="G879" t="s">
        <v>1827</v>
      </c>
      <c r="H879" t="s">
        <v>38</v>
      </c>
      <c r="I879" t="s">
        <v>50</v>
      </c>
      <c r="J879">
        <v>1</v>
      </c>
      <c r="K879">
        <v>21941</v>
      </c>
      <c r="L879">
        <v>21941</v>
      </c>
      <c r="M879">
        <v>13902.15</v>
      </c>
      <c r="N879">
        <v>8038.85</v>
      </c>
      <c r="O879">
        <v>25978.84</v>
      </c>
    </row>
    <row r="880" spans="1:15" x14ac:dyDescent="0.25">
      <c r="A880" t="s">
        <v>1828</v>
      </c>
      <c r="B880" s="2">
        <v>45804</v>
      </c>
      <c r="C880" t="s">
        <v>16</v>
      </c>
      <c r="D880" t="s">
        <v>84</v>
      </c>
      <c r="E880" t="s">
        <v>85</v>
      </c>
      <c r="F880" t="s">
        <v>142</v>
      </c>
      <c r="G880" t="s">
        <v>1829</v>
      </c>
      <c r="H880" t="s">
        <v>38</v>
      </c>
      <c r="I880" t="s">
        <v>78</v>
      </c>
      <c r="J880">
        <v>12</v>
      </c>
      <c r="K880">
        <v>18690</v>
      </c>
      <c r="L880">
        <v>224280</v>
      </c>
      <c r="M880">
        <v>134198.64000000001</v>
      </c>
      <c r="N880">
        <v>90081.36</v>
      </c>
      <c r="O880">
        <v>220693.19</v>
      </c>
    </row>
    <row r="881" spans="1:15" x14ac:dyDescent="0.25">
      <c r="A881" t="s">
        <v>1830</v>
      </c>
      <c r="B881" s="2">
        <v>46304</v>
      </c>
      <c r="C881" t="s">
        <v>31</v>
      </c>
      <c r="D881" t="s">
        <v>41</v>
      </c>
      <c r="E881" t="s">
        <v>41</v>
      </c>
      <c r="F881" t="s">
        <v>34</v>
      </c>
      <c r="G881" t="s">
        <v>1831</v>
      </c>
      <c r="H881" t="s">
        <v>38</v>
      </c>
      <c r="I881" t="s">
        <v>78</v>
      </c>
      <c r="J881">
        <v>5</v>
      </c>
      <c r="K881">
        <v>5780</v>
      </c>
      <c r="L881">
        <v>28900</v>
      </c>
      <c r="M881">
        <v>19833.099999999999</v>
      </c>
      <c r="N881">
        <v>9066.9</v>
      </c>
      <c r="O881">
        <v>31143.119999999999</v>
      </c>
    </row>
    <row r="882" spans="1:15" x14ac:dyDescent="0.25">
      <c r="A882" t="s">
        <v>1832</v>
      </c>
      <c r="B882" s="2">
        <v>46112</v>
      </c>
      <c r="C882" t="s">
        <v>24</v>
      </c>
      <c r="D882" t="s">
        <v>62</v>
      </c>
      <c r="E882" t="s">
        <v>63</v>
      </c>
      <c r="F882" t="s">
        <v>48</v>
      </c>
      <c r="G882" t="s">
        <v>1833</v>
      </c>
      <c r="H882" t="s">
        <v>21</v>
      </c>
      <c r="I882" t="s">
        <v>29</v>
      </c>
      <c r="J882">
        <v>19</v>
      </c>
      <c r="K882">
        <v>8010</v>
      </c>
      <c r="L882">
        <v>152190</v>
      </c>
      <c r="M882">
        <v>120116.53</v>
      </c>
      <c r="N882">
        <v>32073.47</v>
      </c>
      <c r="O882">
        <v>142071.97</v>
      </c>
    </row>
    <row r="883" spans="1:15" x14ac:dyDescent="0.25">
      <c r="A883" t="s">
        <v>1834</v>
      </c>
      <c r="B883" s="2">
        <v>46144</v>
      </c>
      <c r="C883" t="s">
        <v>31</v>
      </c>
      <c r="D883" t="s">
        <v>41</v>
      </c>
      <c r="E883" t="s">
        <v>41</v>
      </c>
      <c r="F883" t="s">
        <v>27</v>
      </c>
      <c r="G883" t="s">
        <v>1835</v>
      </c>
      <c r="H883" t="s">
        <v>65</v>
      </c>
      <c r="I883" t="s">
        <v>113</v>
      </c>
      <c r="J883">
        <v>9</v>
      </c>
      <c r="K883">
        <v>19305</v>
      </c>
      <c r="L883">
        <v>173745</v>
      </c>
      <c r="M883">
        <v>102592.63</v>
      </c>
      <c r="N883">
        <v>71152.37</v>
      </c>
      <c r="O883">
        <v>203128.97</v>
      </c>
    </row>
    <row r="884" spans="1:15" x14ac:dyDescent="0.25">
      <c r="A884" t="s">
        <v>1836</v>
      </c>
      <c r="B884" s="2">
        <v>45862</v>
      </c>
      <c r="C884" t="s">
        <v>24</v>
      </c>
      <c r="D884" t="s">
        <v>25</v>
      </c>
      <c r="E884" t="s">
        <v>26</v>
      </c>
      <c r="F884" t="s">
        <v>68</v>
      </c>
      <c r="G884" t="s">
        <v>1837</v>
      </c>
      <c r="H884" t="s">
        <v>70</v>
      </c>
      <c r="I884" t="s">
        <v>124</v>
      </c>
      <c r="J884">
        <v>3</v>
      </c>
      <c r="K884">
        <v>42074</v>
      </c>
      <c r="L884">
        <v>126222</v>
      </c>
      <c r="M884">
        <v>76666.03</v>
      </c>
      <c r="N884">
        <v>49555.97</v>
      </c>
      <c r="O884">
        <v>132126.20000000001</v>
      </c>
    </row>
    <row r="885" spans="1:15" x14ac:dyDescent="0.25">
      <c r="A885" t="s">
        <v>1838</v>
      </c>
      <c r="B885" s="2">
        <v>45937</v>
      </c>
      <c r="C885" t="s">
        <v>31</v>
      </c>
      <c r="D885" t="s">
        <v>52</v>
      </c>
      <c r="E885" t="s">
        <v>53</v>
      </c>
      <c r="F885" t="s">
        <v>275</v>
      </c>
      <c r="G885" t="s">
        <v>1839</v>
      </c>
      <c r="H885" t="s">
        <v>70</v>
      </c>
      <c r="I885" t="s">
        <v>124</v>
      </c>
      <c r="J885">
        <v>18</v>
      </c>
      <c r="K885">
        <v>38292</v>
      </c>
      <c r="L885">
        <v>689256</v>
      </c>
      <c r="M885">
        <v>547965.85</v>
      </c>
      <c r="N885">
        <v>141290.15</v>
      </c>
      <c r="O885">
        <v>773676.52</v>
      </c>
    </row>
    <row r="886" spans="1:15" x14ac:dyDescent="0.25">
      <c r="A886" t="s">
        <v>1840</v>
      </c>
      <c r="B886" s="2">
        <v>46127</v>
      </c>
      <c r="C886" t="s">
        <v>31</v>
      </c>
      <c r="D886" t="s">
        <v>52</v>
      </c>
      <c r="E886" t="s">
        <v>53</v>
      </c>
      <c r="F886" t="s">
        <v>275</v>
      </c>
      <c r="G886" t="s">
        <v>1841</v>
      </c>
      <c r="H886" t="s">
        <v>65</v>
      </c>
      <c r="I886" t="s">
        <v>66</v>
      </c>
      <c r="J886">
        <v>5</v>
      </c>
      <c r="K886">
        <v>73258</v>
      </c>
      <c r="L886">
        <v>366290</v>
      </c>
      <c r="M886">
        <v>252068.01</v>
      </c>
      <c r="N886">
        <v>114221.99</v>
      </c>
      <c r="O886">
        <v>375331.23</v>
      </c>
    </row>
    <row r="887" spans="1:15" x14ac:dyDescent="0.25">
      <c r="A887" t="s">
        <v>1842</v>
      </c>
      <c r="B887" s="2">
        <v>45970</v>
      </c>
      <c r="C887" t="s">
        <v>45</v>
      </c>
      <c r="D887" t="s">
        <v>80</v>
      </c>
      <c r="E887" t="s">
        <v>81</v>
      </c>
      <c r="F887" t="s">
        <v>142</v>
      </c>
      <c r="G887" t="s">
        <v>1843</v>
      </c>
      <c r="H887" t="s">
        <v>65</v>
      </c>
      <c r="I887" t="s">
        <v>66</v>
      </c>
      <c r="J887">
        <v>7</v>
      </c>
      <c r="K887">
        <v>18133</v>
      </c>
      <c r="L887">
        <v>126931</v>
      </c>
      <c r="M887">
        <v>84034.79</v>
      </c>
      <c r="N887">
        <v>42896.21</v>
      </c>
      <c r="O887">
        <v>126051.65</v>
      </c>
    </row>
    <row r="888" spans="1:15" x14ac:dyDescent="0.25">
      <c r="A888" t="s">
        <v>1844</v>
      </c>
      <c r="B888" s="2">
        <v>46061</v>
      </c>
      <c r="C888" t="s">
        <v>31</v>
      </c>
      <c r="D888" t="s">
        <v>41</v>
      </c>
      <c r="E888" t="s">
        <v>41</v>
      </c>
      <c r="F888" t="s">
        <v>139</v>
      </c>
      <c r="G888" t="s">
        <v>1845</v>
      </c>
      <c r="H888" t="s">
        <v>21</v>
      </c>
      <c r="I888" t="s">
        <v>29</v>
      </c>
      <c r="J888">
        <v>3</v>
      </c>
      <c r="K888">
        <v>8915</v>
      </c>
      <c r="L888">
        <v>26745</v>
      </c>
      <c r="M888">
        <v>19395.73</v>
      </c>
      <c r="N888">
        <v>7349.27</v>
      </c>
      <c r="O888">
        <v>27493.08</v>
      </c>
    </row>
    <row r="889" spans="1:15" x14ac:dyDescent="0.25">
      <c r="A889" t="s">
        <v>1846</v>
      </c>
      <c r="B889" s="2">
        <v>45931</v>
      </c>
      <c r="C889" t="s">
        <v>45</v>
      </c>
      <c r="D889" t="s">
        <v>46</v>
      </c>
      <c r="E889" t="s">
        <v>47</v>
      </c>
      <c r="F889" t="s">
        <v>142</v>
      </c>
      <c r="G889" t="s">
        <v>1847</v>
      </c>
      <c r="H889" t="s">
        <v>70</v>
      </c>
      <c r="I889" t="s">
        <v>71</v>
      </c>
      <c r="J889">
        <v>7</v>
      </c>
      <c r="K889">
        <v>70910</v>
      </c>
      <c r="L889">
        <v>496370</v>
      </c>
      <c r="M889">
        <v>405108.39</v>
      </c>
      <c r="N889">
        <v>91261.61</v>
      </c>
      <c r="O889">
        <v>484084.26</v>
      </c>
    </row>
    <row r="890" spans="1:15" x14ac:dyDescent="0.25">
      <c r="A890" t="s">
        <v>1848</v>
      </c>
      <c r="B890" s="2">
        <v>45855</v>
      </c>
      <c r="C890" t="s">
        <v>31</v>
      </c>
      <c r="D890" t="s">
        <v>32</v>
      </c>
      <c r="E890" t="s">
        <v>33</v>
      </c>
      <c r="F890" t="s">
        <v>74</v>
      </c>
      <c r="G890" t="s">
        <v>1849</v>
      </c>
      <c r="H890" t="s">
        <v>70</v>
      </c>
      <c r="I890" t="s">
        <v>121</v>
      </c>
      <c r="J890">
        <v>19</v>
      </c>
      <c r="K890">
        <v>12961</v>
      </c>
      <c r="L890">
        <v>246259</v>
      </c>
      <c r="M890">
        <v>148944.32999999999</v>
      </c>
      <c r="N890">
        <v>97314.67</v>
      </c>
      <c r="O890">
        <v>259749.91</v>
      </c>
    </row>
    <row r="891" spans="1:15" x14ac:dyDescent="0.25">
      <c r="A891" t="s">
        <v>1850</v>
      </c>
      <c r="B891" s="2">
        <v>45700</v>
      </c>
      <c r="C891" t="s">
        <v>45</v>
      </c>
      <c r="D891" t="s">
        <v>46</v>
      </c>
      <c r="E891" t="s">
        <v>47</v>
      </c>
      <c r="F891" t="s">
        <v>68</v>
      </c>
      <c r="G891" t="s">
        <v>1851</v>
      </c>
      <c r="H891" t="s">
        <v>21</v>
      </c>
      <c r="I891" t="s">
        <v>91</v>
      </c>
      <c r="J891">
        <v>15</v>
      </c>
      <c r="K891">
        <v>73365</v>
      </c>
      <c r="L891">
        <v>1100475</v>
      </c>
      <c r="M891">
        <v>732084.46</v>
      </c>
      <c r="N891">
        <v>368390.54</v>
      </c>
      <c r="O891">
        <v>1012367.68</v>
      </c>
    </row>
    <row r="892" spans="1:15" x14ac:dyDescent="0.25">
      <c r="A892" t="s">
        <v>1852</v>
      </c>
      <c r="B892" s="2">
        <v>46082</v>
      </c>
      <c r="C892" t="s">
        <v>16</v>
      </c>
      <c r="D892" t="s">
        <v>110</v>
      </c>
      <c r="E892" t="s">
        <v>111</v>
      </c>
      <c r="F892" t="s">
        <v>275</v>
      </c>
      <c r="G892" t="s">
        <v>1853</v>
      </c>
      <c r="H892" t="s">
        <v>38</v>
      </c>
      <c r="I892" t="s">
        <v>50</v>
      </c>
      <c r="J892">
        <v>9</v>
      </c>
      <c r="K892">
        <v>61993</v>
      </c>
      <c r="L892">
        <v>557937</v>
      </c>
      <c r="M892">
        <v>396806.63</v>
      </c>
      <c r="N892">
        <v>161130.37</v>
      </c>
      <c r="O892">
        <v>578804.16</v>
      </c>
    </row>
    <row r="893" spans="1:15" x14ac:dyDescent="0.25">
      <c r="A893" t="s">
        <v>1854</v>
      </c>
      <c r="B893" s="2">
        <v>46320</v>
      </c>
      <c r="C893" t="s">
        <v>45</v>
      </c>
      <c r="D893" t="s">
        <v>46</v>
      </c>
      <c r="E893" t="s">
        <v>47</v>
      </c>
      <c r="F893" t="s">
        <v>186</v>
      </c>
      <c r="G893" t="s">
        <v>1855</v>
      </c>
      <c r="H893" t="s">
        <v>70</v>
      </c>
      <c r="I893" t="s">
        <v>121</v>
      </c>
      <c r="J893">
        <v>17</v>
      </c>
      <c r="K893">
        <v>18826</v>
      </c>
      <c r="L893">
        <v>320042</v>
      </c>
      <c r="M893">
        <v>200622.02</v>
      </c>
      <c r="N893">
        <v>119419.98</v>
      </c>
      <c r="O893">
        <v>325922.87</v>
      </c>
    </row>
    <row r="894" spans="1:15" x14ac:dyDescent="0.25">
      <c r="A894" t="s">
        <v>1856</v>
      </c>
      <c r="B894" s="2">
        <v>46181</v>
      </c>
      <c r="C894" t="s">
        <v>16</v>
      </c>
      <c r="D894" t="s">
        <v>17</v>
      </c>
      <c r="E894" t="s">
        <v>18</v>
      </c>
      <c r="F894" t="s">
        <v>100</v>
      </c>
      <c r="G894" t="s">
        <v>1857</v>
      </c>
      <c r="H894" t="s">
        <v>38</v>
      </c>
      <c r="I894" t="s">
        <v>78</v>
      </c>
      <c r="J894">
        <v>18</v>
      </c>
      <c r="K894">
        <v>38780</v>
      </c>
      <c r="L894">
        <v>698040</v>
      </c>
      <c r="M894">
        <v>532545.18999999994</v>
      </c>
      <c r="N894">
        <v>165494.81</v>
      </c>
      <c r="O894">
        <v>689367.56</v>
      </c>
    </row>
    <row r="895" spans="1:15" x14ac:dyDescent="0.25">
      <c r="A895" t="s">
        <v>1858</v>
      </c>
      <c r="B895" s="2">
        <v>46161</v>
      </c>
      <c r="C895" t="s">
        <v>31</v>
      </c>
      <c r="D895" t="s">
        <v>41</v>
      </c>
      <c r="E895" t="s">
        <v>41</v>
      </c>
      <c r="F895" t="s">
        <v>74</v>
      </c>
      <c r="G895" t="s">
        <v>1859</v>
      </c>
      <c r="H895" t="s">
        <v>65</v>
      </c>
      <c r="I895" t="s">
        <v>154</v>
      </c>
      <c r="J895">
        <v>11</v>
      </c>
      <c r="K895">
        <v>42523</v>
      </c>
      <c r="L895">
        <v>467753</v>
      </c>
      <c r="M895">
        <v>268740.59999999998</v>
      </c>
      <c r="N895">
        <v>199012.4</v>
      </c>
      <c r="O895">
        <v>442988.06</v>
      </c>
    </row>
    <row r="896" spans="1:15" x14ac:dyDescent="0.25">
      <c r="A896" t="s">
        <v>1860</v>
      </c>
      <c r="B896" s="2">
        <v>45875</v>
      </c>
      <c r="C896" t="s">
        <v>16</v>
      </c>
      <c r="D896" t="s">
        <v>110</v>
      </c>
      <c r="E896" t="s">
        <v>111</v>
      </c>
      <c r="F896" t="s">
        <v>93</v>
      </c>
      <c r="G896" t="s">
        <v>1861</v>
      </c>
      <c r="H896" t="s">
        <v>65</v>
      </c>
      <c r="I896" t="s">
        <v>113</v>
      </c>
      <c r="J896">
        <v>9</v>
      </c>
      <c r="K896">
        <v>30400</v>
      </c>
      <c r="L896">
        <v>273600</v>
      </c>
      <c r="M896">
        <v>185970.54</v>
      </c>
      <c r="N896">
        <v>87629.46</v>
      </c>
      <c r="O896">
        <v>321716.61</v>
      </c>
    </row>
    <row r="897" spans="1:15" x14ac:dyDescent="0.25">
      <c r="A897" t="s">
        <v>1862</v>
      </c>
      <c r="B897" s="2">
        <v>45682</v>
      </c>
      <c r="C897" t="s">
        <v>45</v>
      </c>
      <c r="D897" t="s">
        <v>57</v>
      </c>
      <c r="E897" t="s">
        <v>58</v>
      </c>
      <c r="F897" t="s">
        <v>42</v>
      </c>
      <c r="G897" t="s">
        <v>1863</v>
      </c>
      <c r="H897" t="s">
        <v>38</v>
      </c>
      <c r="I897" t="s">
        <v>50</v>
      </c>
      <c r="J897">
        <v>16</v>
      </c>
      <c r="K897">
        <v>36065</v>
      </c>
      <c r="L897">
        <v>577040</v>
      </c>
      <c r="M897">
        <v>457341.99</v>
      </c>
      <c r="N897">
        <v>119698.01</v>
      </c>
      <c r="O897">
        <v>676903.05</v>
      </c>
    </row>
    <row r="898" spans="1:15" x14ac:dyDescent="0.25">
      <c r="A898" t="s">
        <v>1864</v>
      </c>
      <c r="B898" s="2">
        <v>45815</v>
      </c>
      <c r="C898" t="s">
        <v>31</v>
      </c>
      <c r="D898" t="s">
        <v>32</v>
      </c>
      <c r="E898" t="s">
        <v>33</v>
      </c>
      <c r="F898" t="s">
        <v>100</v>
      </c>
      <c r="G898" t="s">
        <v>1865</v>
      </c>
      <c r="H898" t="s">
        <v>65</v>
      </c>
      <c r="I898" t="s">
        <v>154</v>
      </c>
      <c r="J898">
        <v>16</v>
      </c>
      <c r="K898">
        <v>39673</v>
      </c>
      <c r="L898">
        <v>634768</v>
      </c>
      <c r="M898">
        <v>483679.96</v>
      </c>
      <c r="N898">
        <v>151088.04</v>
      </c>
      <c r="O898">
        <v>720284.59</v>
      </c>
    </row>
    <row r="899" spans="1:15" x14ac:dyDescent="0.25">
      <c r="A899" t="s">
        <v>1866</v>
      </c>
      <c r="B899" s="2">
        <v>45820</v>
      </c>
      <c r="C899" t="s">
        <v>45</v>
      </c>
      <c r="D899" t="s">
        <v>46</v>
      </c>
      <c r="E899" t="s">
        <v>47</v>
      </c>
      <c r="F899" t="s">
        <v>42</v>
      </c>
      <c r="G899" t="s">
        <v>1867</v>
      </c>
      <c r="H899" t="s">
        <v>70</v>
      </c>
      <c r="I899" t="s">
        <v>71</v>
      </c>
      <c r="J899">
        <v>6</v>
      </c>
      <c r="K899">
        <v>73705</v>
      </c>
      <c r="L899">
        <v>442230</v>
      </c>
      <c r="M899">
        <v>311414.89</v>
      </c>
      <c r="N899">
        <v>130815.11</v>
      </c>
      <c r="O899">
        <v>494455.19</v>
      </c>
    </row>
    <row r="900" spans="1:15" x14ac:dyDescent="0.25">
      <c r="A900" t="s">
        <v>1868</v>
      </c>
      <c r="B900" s="2">
        <v>45919</v>
      </c>
      <c r="C900" t="s">
        <v>16</v>
      </c>
      <c r="D900" t="s">
        <v>84</v>
      </c>
      <c r="E900" t="s">
        <v>85</v>
      </c>
      <c r="F900" t="s">
        <v>68</v>
      </c>
      <c r="G900" t="s">
        <v>1869</v>
      </c>
      <c r="H900" t="s">
        <v>70</v>
      </c>
      <c r="I900" t="s">
        <v>121</v>
      </c>
      <c r="J900">
        <v>3</v>
      </c>
      <c r="K900">
        <v>22815</v>
      </c>
      <c r="L900">
        <v>68445</v>
      </c>
      <c r="M900">
        <v>53270.1</v>
      </c>
      <c r="N900">
        <v>15174.9</v>
      </c>
      <c r="O900">
        <v>72727.899999999994</v>
      </c>
    </row>
    <row r="901" spans="1:15" x14ac:dyDescent="0.25">
      <c r="A901" t="s">
        <v>1870</v>
      </c>
      <c r="B901" s="2">
        <v>46363</v>
      </c>
      <c r="C901" t="s">
        <v>31</v>
      </c>
      <c r="D901" t="s">
        <v>52</v>
      </c>
      <c r="E901" t="s">
        <v>53</v>
      </c>
      <c r="F901" t="s">
        <v>275</v>
      </c>
      <c r="G901" t="s">
        <v>1871</v>
      </c>
      <c r="H901" t="s">
        <v>65</v>
      </c>
      <c r="I901" t="s">
        <v>154</v>
      </c>
      <c r="J901">
        <v>15</v>
      </c>
      <c r="K901">
        <v>62018</v>
      </c>
      <c r="L901">
        <v>930270</v>
      </c>
      <c r="M901">
        <v>779841.8</v>
      </c>
      <c r="N901">
        <v>150428.20000000001</v>
      </c>
      <c r="O901">
        <v>888646.65</v>
      </c>
    </row>
    <row r="902" spans="1:15" x14ac:dyDescent="0.25">
      <c r="A902" t="s">
        <v>1872</v>
      </c>
      <c r="B902" s="2">
        <v>46207</v>
      </c>
      <c r="C902" t="s">
        <v>31</v>
      </c>
      <c r="D902" t="s">
        <v>41</v>
      </c>
      <c r="E902" t="s">
        <v>41</v>
      </c>
      <c r="F902" t="s">
        <v>86</v>
      </c>
      <c r="G902" t="s">
        <v>1873</v>
      </c>
      <c r="H902" t="s">
        <v>38</v>
      </c>
      <c r="I902" t="s">
        <v>39</v>
      </c>
      <c r="J902">
        <v>9</v>
      </c>
      <c r="K902">
        <v>58642</v>
      </c>
      <c r="L902">
        <v>527778</v>
      </c>
      <c r="M902">
        <v>433180.03</v>
      </c>
      <c r="N902">
        <v>94597.97</v>
      </c>
      <c r="O902">
        <v>500795.44</v>
      </c>
    </row>
    <row r="903" spans="1:15" x14ac:dyDescent="0.25">
      <c r="A903" t="s">
        <v>1874</v>
      </c>
      <c r="B903" s="2">
        <v>45896</v>
      </c>
      <c r="C903" t="s">
        <v>24</v>
      </c>
      <c r="D903" t="s">
        <v>62</v>
      </c>
      <c r="E903" t="s">
        <v>63</v>
      </c>
      <c r="F903" t="s">
        <v>54</v>
      </c>
      <c r="G903" t="s">
        <v>1875</v>
      </c>
      <c r="H903" t="s">
        <v>65</v>
      </c>
      <c r="I903" t="s">
        <v>154</v>
      </c>
      <c r="J903">
        <v>17</v>
      </c>
      <c r="K903">
        <v>20155</v>
      </c>
      <c r="L903">
        <v>342635</v>
      </c>
      <c r="M903">
        <v>189299.74</v>
      </c>
      <c r="N903">
        <v>153335.26</v>
      </c>
      <c r="O903">
        <v>319289.89</v>
      </c>
    </row>
    <row r="904" spans="1:15" x14ac:dyDescent="0.25">
      <c r="A904" t="s">
        <v>1876</v>
      </c>
      <c r="B904" s="2">
        <v>46328</v>
      </c>
      <c r="C904" t="s">
        <v>31</v>
      </c>
      <c r="D904" t="s">
        <v>32</v>
      </c>
      <c r="E904" t="s">
        <v>33</v>
      </c>
      <c r="F904" t="s">
        <v>142</v>
      </c>
      <c r="G904" t="s">
        <v>1877</v>
      </c>
      <c r="H904" t="s">
        <v>21</v>
      </c>
      <c r="I904" t="s">
        <v>29</v>
      </c>
      <c r="J904">
        <v>9</v>
      </c>
      <c r="K904">
        <v>71822</v>
      </c>
      <c r="L904">
        <v>646398</v>
      </c>
      <c r="M904">
        <v>472218.21</v>
      </c>
      <c r="N904">
        <v>174179.79</v>
      </c>
      <c r="O904">
        <v>582825.4</v>
      </c>
    </row>
    <row r="905" spans="1:15" x14ac:dyDescent="0.25">
      <c r="A905" t="s">
        <v>1878</v>
      </c>
      <c r="B905" s="2">
        <v>45923</v>
      </c>
      <c r="C905" t="s">
        <v>16</v>
      </c>
      <c r="D905" t="s">
        <v>110</v>
      </c>
      <c r="E905" t="s">
        <v>111</v>
      </c>
      <c r="F905" t="s">
        <v>107</v>
      </c>
      <c r="G905" t="s">
        <v>1879</v>
      </c>
      <c r="H905" t="s">
        <v>70</v>
      </c>
      <c r="I905" t="s">
        <v>124</v>
      </c>
      <c r="J905">
        <v>4</v>
      </c>
      <c r="K905">
        <v>66157</v>
      </c>
      <c r="L905">
        <v>264628</v>
      </c>
      <c r="M905">
        <v>166125.84</v>
      </c>
      <c r="N905">
        <v>98502.16</v>
      </c>
      <c r="O905">
        <v>262768.11</v>
      </c>
    </row>
    <row r="906" spans="1:15" x14ac:dyDescent="0.25">
      <c r="A906" t="s">
        <v>1880</v>
      </c>
      <c r="B906" s="2">
        <v>45899</v>
      </c>
      <c r="C906" t="s">
        <v>24</v>
      </c>
      <c r="D906" t="s">
        <v>62</v>
      </c>
      <c r="E906" t="s">
        <v>73</v>
      </c>
      <c r="F906" t="s">
        <v>68</v>
      </c>
      <c r="G906" t="s">
        <v>1881</v>
      </c>
      <c r="H906" t="s">
        <v>65</v>
      </c>
      <c r="I906" t="s">
        <v>66</v>
      </c>
      <c r="J906">
        <v>8</v>
      </c>
      <c r="K906">
        <v>44971</v>
      </c>
      <c r="L906">
        <v>359768</v>
      </c>
      <c r="M906">
        <v>299456.12</v>
      </c>
      <c r="N906">
        <v>60311.88</v>
      </c>
      <c r="O906">
        <v>379423.47</v>
      </c>
    </row>
    <row r="907" spans="1:15" x14ac:dyDescent="0.25">
      <c r="A907" t="s">
        <v>1882</v>
      </c>
      <c r="B907" s="2">
        <v>45919</v>
      </c>
      <c r="C907" t="s">
        <v>45</v>
      </c>
      <c r="D907" t="s">
        <v>80</v>
      </c>
      <c r="E907" t="s">
        <v>81</v>
      </c>
      <c r="F907" t="s">
        <v>19</v>
      </c>
      <c r="G907" t="s">
        <v>1883</v>
      </c>
      <c r="H907" t="s">
        <v>21</v>
      </c>
      <c r="I907" t="s">
        <v>22</v>
      </c>
      <c r="J907">
        <v>4</v>
      </c>
      <c r="K907">
        <v>69682</v>
      </c>
      <c r="L907">
        <v>278728</v>
      </c>
      <c r="M907">
        <v>184798.6</v>
      </c>
      <c r="N907">
        <v>93929.4</v>
      </c>
      <c r="O907">
        <v>330738.63</v>
      </c>
    </row>
    <row r="908" spans="1:15" x14ac:dyDescent="0.25">
      <c r="A908" t="s">
        <v>1884</v>
      </c>
      <c r="B908" s="2">
        <v>46206</v>
      </c>
      <c r="C908" t="s">
        <v>45</v>
      </c>
      <c r="D908" t="s">
        <v>80</v>
      </c>
      <c r="E908" t="s">
        <v>81</v>
      </c>
      <c r="F908" t="s">
        <v>74</v>
      </c>
      <c r="G908" t="s">
        <v>1885</v>
      </c>
      <c r="H908" t="s">
        <v>21</v>
      </c>
      <c r="I908" t="s">
        <v>91</v>
      </c>
      <c r="J908">
        <v>15</v>
      </c>
      <c r="K908">
        <v>64826</v>
      </c>
      <c r="L908">
        <v>972390</v>
      </c>
      <c r="M908">
        <v>657698.14</v>
      </c>
      <c r="N908">
        <v>314691.86</v>
      </c>
      <c r="O908">
        <v>1132983.79</v>
      </c>
    </row>
    <row r="909" spans="1:15" x14ac:dyDescent="0.25">
      <c r="A909" t="s">
        <v>1886</v>
      </c>
      <c r="B909" s="2">
        <v>46081</v>
      </c>
      <c r="C909" t="s">
        <v>31</v>
      </c>
      <c r="D909" t="s">
        <v>41</v>
      </c>
      <c r="E909" t="s">
        <v>41</v>
      </c>
      <c r="F909" t="s">
        <v>42</v>
      </c>
      <c r="G909" t="s">
        <v>1887</v>
      </c>
      <c r="H909" t="s">
        <v>38</v>
      </c>
      <c r="I909" t="s">
        <v>50</v>
      </c>
      <c r="J909">
        <v>5</v>
      </c>
      <c r="K909">
        <v>67395</v>
      </c>
      <c r="L909">
        <v>336975</v>
      </c>
      <c r="M909">
        <v>283355.99</v>
      </c>
      <c r="N909">
        <v>53619.01</v>
      </c>
      <c r="O909">
        <v>376529.39</v>
      </c>
    </row>
    <row r="910" spans="1:15" x14ac:dyDescent="0.25">
      <c r="A910" t="s">
        <v>1888</v>
      </c>
      <c r="B910" s="2">
        <v>46163</v>
      </c>
      <c r="C910" t="s">
        <v>31</v>
      </c>
      <c r="D910" t="s">
        <v>41</v>
      </c>
      <c r="E910" t="s">
        <v>41</v>
      </c>
      <c r="F910" t="s">
        <v>42</v>
      </c>
      <c r="G910" t="s">
        <v>1889</v>
      </c>
      <c r="H910" t="s">
        <v>70</v>
      </c>
      <c r="I910" t="s">
        <v>124</v>
      </c>
      <c r="J910">
        <v>17</v>
      </c>
      <c r="K910">
        <v>78615</v>
      </c>
      <c r="L910">
        <v>1336455</v>
      </c>
      <c r="M910">
        <v>1135341.7</v>
      </c>
      <c r="N910">
        <v>201113.3</v>
      </c>
      <c r="O910">
        <v>1516474.27</v>
      </c>
    </row>
    <row r="911" spans="1:15" x14ac:dyDescent="0.25">
      <c r="A911" t="s">
        <v>1890</v>
      </c>
      <c r="B911" s="2">
        <v>46177</v>
      </c>
      <c r="C911" t="s">
        <v>16</v>
      </c>
      <c r="D911" t="s">
        <v>84</v>
      </c>
      <c r="E911" t="s">
        <v>85</v>
      </c>
      <c r="F911" t="s">
        <v>59</v>
      </c>
      <c r="G911" t="s">
        <v>1891</v>
      </c>
      <c r="H911" t="s">
        <v>65</v>
      </c>
      <c r="I911" t="s">
        <v>154</v>
      </c>
      <c r="J911">
        <v>15</v>
      </c>
      <c r="K911">
        <v>16998</v>
      </c>
      <c r="L911">
        <v>254970</v>
      </c>
      <c r="M911">
        <v>154202.04999999999</v>
      </c>
      <c r="N911">
        <v>100767.95</v>
      </c>
      <c r="O911">
        <v>262710.19</v>
      </c>
    </row>
    <row r="912" spans="1:15" x14ac:dyDescent="0.25">
      <c r="A912" t="s">
        <v>1892</v>
      </c>
      <c r="B912" s="2">
        <v>46182</v>
      </c>
      <c r="C912" t="s">
        <v>31</v>
      </c>
      <c r="D912" t="s">
        <v>52</v>
      </c>
      <c r="E912" t="s">
        <v>53</v>
      </c>
      <c r="F912" t="s">
        <v>100</v>
      </c>
      <c r="G912" t="s">
        <v>1893</v>
      </c>
      <c r="H912" t="s">
        <v>38</v>
      </c>
      <c r="I912" t="s">
        <v>50</v>
      </c>
      <c r="J912">
        <v>11</v>
      </c>
      <c r="K912">
        <v>29753</v>
      </c>
      <c r="L912">
        <v>327283</v>
      </c>
      <c r="M912">
        <v>223327.6</v>
      </c>
      <c r="N912">
        <v>103955.4</v>
      </c>
      <c r="O912">
        <v>325524.71000000002</v>
      </c>
    </row>
    <row r="913" spans="1:15" x14ac:dyDescent="0.25">
      <c r="A913" t="s">
        <v>1894</v>
      </c>
      <c r="B913" s="2">
        <v>45758</v>
      </c>
      <c r="C913" t="s">
        <v>31</v>
      </c>
      <c r="D913" t="s">
        <v>32</v>
      </c>
      <c r="E913" t="s">
        <v>33</v>
      </c>
      <c r="F913" t="s">
        <v>68</v>
      </c>
      <c r="G913" t="s">
        <v>1895</v>
      </c>
      <c r="H913" t="s">
        <v>38</v>
      </c>
      <c r="I913" t="s">
        <v>78</v>
      </c>
      <c r="J913">
        <v>19</v>
      </c>
      <c r="K913">
        <v>36134</v>
      </c>
      <c r="L913">
        <v>686546</v>
      </c>
      <c r="M913">
        <v>381892.36</v>
      </c>
      <c r="N913">
        <v>304653.64</v>
      </c>
      <c r="O913">
        <v>694996.39</v>
      </c>
    </row>
    <row r="914" spans="1:15" x14ac:dyDescent="0.25">
      <c r="A914" t="s">
        <v>1896</v>
      </c>
      <c r="B914" s="2">
        <v>46092</v>
      </c>
      <c r="C914" t="s">
        <v>45</v>
      </c>
      <c r="D914" t="s">
        <v>57</v>
      </c>
      <c r="E914" t="s">
        <v>58</v>
      </c>
      <c r="F914" t="s">
        <v>19</v>
      </c>
      <c r="G914" t="s">
        <v>1897</v>
      </c>
      <c r="H914" t="s">
        <v>21</v>
      </c>
      <c r="I914" t="s">
        <v>91</v>
      </c>
      <c r="J914">
        <v>16</v>
      </c>
      <c r="K914">
        <v>74961</v>
      </c>
      <c r="L914">
        <v>1199376</v>
      </c>
      <c r="M914">
        <v>708704.77</v>
      </c>
      <c r="N914">
        <v>490671.23</v>
      </c>
      <c r="O914">
        <v>1407645.69</v>
      </c>
    </row>
    <row r="915" spans="1:15" x14ac:dyDescent="0.25">
      <c r="A915" t="s">
        <v>1898</v>
      </c>
      <c r="B915" s="2">
        <v>45963</v>
      </c>
      <c r="C915" t="s">
        <v>16</v>
      </c>
      <c r="D915" t="s">
        <v>17</v>
      </c>
      <c r="E915" t="s">
        <v>18</v>
      </c>
      <c r="F915" t="s">
        <v>74</v>
      </c>
      <c r="G915" t="s">
        <v>1899</v>
      </c>
      <c r="H915" t="s">
        <v>21</v>
      </c>
      <c r="I915" t="s">
        <v>29</v>
      </c>
      <c r="J915">
        <v>9</v>
      </c>
      <c r="K915">
        <v>31801</v>
      </c>
      <c r="L915">
        <v>286209</v>
      </c>
      <c r="M915">
        <v>210959.88</v>
      </c>
      <c r="N915">
        <v>75249.119999999995</v>
      </c>
      <c r="O915">
        <v>291390.48</v>
      </c>
    </row>
    <row r="916" spans="1:15" x14ac:dyDescent="0.25">
      <c r="A916" t="s">
        <v>1900</v>
      </c>
      <c r="B916" s="2">
        <v>46221</v>
      </c>
      <c r="C916" t="s">
        <v>31</v>
      </c>
      <c r="D916" t="s">
        <v>52</v>
      </c>
      <c r="E916" t="s">
        <v>53</v>
      </c>
      <c r="F916" t="s">
        <v>48</v>
      </c>
      <c r="G916" t="s">
        <v>1901</v>
      </c>
      <c r="H916" t="s">
        <v>21</v>
      </c>
      <c r="I916" t="s">
        <v>22</v>
      </c>
      <c r="J916">
        <v>14</v>
      </c>
      <c r="K916">
        <v>11577</v>
      </c>
      <c r="L916">
        <v>162078</v>
      </c>
      <c r="M916">
        <v>104366.07</v>
      </c>
      <c r="N916">
        <v>57711.93</v>
      </c>
      <c r="O916">
        <v>188240.36</v>
      </c>
    </row>
    <row r="917" spans="1:15" x14ac:dyDescent="0.25">
      <c r="A917" t="s">
        <v>1902</v>
      </c>
      <c r="B917" s="2">
        <v>46152</v>
      </c>
      <c r="C917" t="s">
        <v>45</v>
      </c>
      <c r="D917" t="s">
        <v>80</v>
      </c>
      <c r="E917" t="s">
        <v>81</v>
      </c>
      <c r="F917" t="s">
        <v>275</v>
      </c>
      <c r="G917" t="s">
        <v>1903</v>
      </c>
      <c r="H917" t="s">
        <v>65</v>
      </c>
      <c r="I917" t="s">
        <v>154</v>
      </c>
      <c r="J917">
        <v>16</v>
      </c>
      <c r="K917">
        <v>40494</v>
      </c>
      <c r="L917">
        <v>647904</v>
      </c>
      <c r="M917">
        <v>503922.64</v>
      </c>
      <c r="N917">
        <v>143981.35999999999</v>
      </c>
      <c r="O917">
        <v>699237.39</v>
      </c>
    </row>
    <row r="918" spans="1:15" x14ac:dyDescent="0.25">
      <c r="A918" t="s">
        <v>1904</v>
      </c>
      <c r="B918" s="2">
        <v>45984</v>
      </c>
      <c r="C918" t="s">
        <v>24</v>
      </c>
      <c r="D918" t="s">
        <v>25</v>
      </c>
      <c r="E918" t="s">
        <v>26</v>
      </c>
      <c r="F918" t="s">
        <v>139</v>
      </c>
      <c r="G918" t="s">
        <v>1905</v>
      </c>
      <c r="H918" t="s">
        <v>70</v>
      </c>
      <c r="I918" t="s">
        <v>71</v>
      </c>
      <c r="J918">
        <v>20</v>
      </c>
      <c r="K918">
        <v>11555</v>
      </c>
      <c r="L918">
        <v>231100</v>
      </c>
      <c r="M918">
        <v>165747.46</v>
      </c>
      <c r="N918">
        <v>65352.54</v>
      </c>
      <c r="O918">
        <v>266917.96999999997</v>
      </c>
    </row>
    <row r="919" spans="1:15" x14ac:dyDescent="0.25">
      <c r="A919" t="s">
        <v>1906</v>
      </c>
      <c r="B919" s="2">
        <v>45795</v>
      </c>
      <c r="C919" t="s">
        <v>45</v>
      </c>
      <c r="D919" t="s">
        <v>46</v>
      </c>
      <c r="E919" t="s">
        <v>47</v>
      </c>
      <c r="F919" t="s">
        <v>59</v>
      </c>
      <c r="G919" t="s">
        <v>1907</v>
      </c>
      <c r="H919" t="s">
        <v>70</v>
      </c>
      <c r="I919" t="s">
        <v>71</v>
      </c>
      <c r="J919">
        <v>20</v>
      </c>
      <c r="K919">
        <v>33949</v>
      </c>
      <c r="L919">
        <v>678980</v>
      </c>
      <c r="M919">
        <v>555902.96</v>
      </c>
      <c r="N919">
        <v>123077.04</v>
      </c>
      <c r="O919">
        <v>791366.94</v>
      </c>
    </row>
    <row r="920" spans="1:15" x14ac:dyDescent="0.25">
      <c r="A920" t="s">
        <v>1908</v>
      </c>
      <c r="B920" s="2">
        <v>45897</v>
      </c>
      <c r="C920" t="s">
        <v>24</v>
      </c>
      <c r="D920" t="s">
        <v>62</v>
      </c>
      <c r="E920" t="s">
        <v>73</v>
      </c>
      <c r="F920" t="s">
        <v>115</v>
      </c>
      <c r="G920" t="s">
        <v>1909</v>
      </c>
      <c r="H920" t="s">
        <v>65</v>
      </c>
      <c r="I920" t="s">
        <v>154</v>
      </c>
      <c r="J920">
        <v>12</v>
      </c>
      <c r="K920">
        <v>12824</v>
      </c>
      <c r="L920">
        <v>153888</v>
      </c>
      <c r="M920">
        <v>85854.79</v>
      </c>
      <c r="N920">
        <v>68033.210000000006</v>
      </c>
      <c r="O920">
        <v>176824.29</v>
      </c>
    </row>
    <row r="921" spans="1:15" x14ac:dyDescent="0.25">
      <c r="A921" t="s">
        <v>1910</v>
      </c>
      <c r="B921" s="2">
        <v>46288</v>
      </c>
      <c r="C921" t="s">
        <v>31</v>
      </c>
      <c r="D921" t="s">
        <v>32</v>
      </c>
      <c r="E921" t="s">
        <v>33</v>
      </c>
      <c r="F921" t="s">
        <v>48</v>
      </c>
      <c r="G921" t="s">
        <v>1911</v>
      </c>
      <c r="H921" t="s">
        <v>65</v>
      </c>
      <c r="I921" t="s">
        <v>154</v>
      </c>
      <c r="J921">
        <v>1</v>
      </c>
      <c r="K921">
        <v>30942</v>
      </c>
      <c r="L921">
        <v>30942</v>
      </c>
      <c r="M921">
        <v>19237.39</v>
      </c>
      <c r="N921">
        <v>11704.61</v>
      </c>
      <c r="O921">
        <v>32902.17</v>
      </c>
    </row>
    <row r="922" spans="1:15" x14ac:dyDescent="0.25">
      <c r="A922" t="s">
        <v>1912</v>
      </c>
      <c r="B922" s="2">
        <v>45866</v>
      </c>
      <c r="C922" t="s">
        <v>24</v>
      </c>
      <c r="D922" t="s">
        <v>25</v>
      </c>
      <c r="E922" t="s">
        <v>26</v>
      </c>
      <c r="F922" t="s">
        <v>128</v>
      </c>
      <c r="G922" t="s">
        <v>1913</v>
      </c>
      <c r="H922" t="s">
        <v>38</v>
      </c>
      <c r="I922" t="s">
        <v>50</v>
      </c>
      <c r="J922">
        <v>5</v>
      </c>
      <c r="K922">
        <v>28621</v>
      </c>
      <c r="L922">
        <v>143105</v>
      </c>
      <c r="M922">
        <v>121328.95</v>
      </c>
      <c r="N922">
        <v>21776.05</v>
      </c>
      <c r="O922">
        <v>135217.64000000001</v>
      </c>
    </row>
    <row r="923" spans="1:15" x14ac:dyDescent="0.25">
      <c r="A923" t="s">
        <v>1914</v>
      </c>
      <c r="B923" s="2">
        <v>46317</v>
      </c>
      <c r="C923" t="s">
        <v>16</v>
      </c>
      <c r="D923" t="s">
        <v>110</v>
      </c>
      <c r="E923" t="s">
        <v>111</v>
      </c>
      <c r="F923" t="s">
        <v>19</v>
      </c>
      <c r="G923" t="s">
        <v>1915</v>
      </c>
      <c r="H923" t="s">
        <v>70</v>
      </c>
      <c r="I923" t="s">
        <v>121</v>
      </c>
      <c r="J923">
        <v>10</v>
      </c>
      <c r="K923">
        <v>19219</v>
      </c>
      <c r="L923">
        <v>192190</v>
      </c>
      <c r="M923">
        <v>115615.46</v>
      </c>
      <c r="N923">
        <v>76574.539999999994</v>
      </c>
      <c r="O923">
        <v>184705.81</v>
      </c>
    </row>
    <row r="924" spans="1:15" x14ac:dyDescent="0.25">
      <c r="A924" t="s">
        <v>1916</v>
      </c>
      <c r="B924" s="2">
        <v>45892</v>
      </c>
      <c r="C924" t="s">
        <v>45</v>
      </c>
      <c r="D924" t="s">
        <v>57</v>
      </c>
      <c r="E924" t="s">
        <v>58</v>
      </c>
      <c r="F924" t="s">
        <v>19</v>
      </c>
      <c r="G924" t="s">
        <v>1917</v>
      </c>
      <c r="H924" t="s">
        <v>70</v>
      </c>
      <c r="I924" t="s">
        <v>121</v>
      </c>
      <c r="J924">
        <v>4</v>
      </c>
      <c r="K924">
        <v>76973</v>
      </c>
      <c r="L924">
        <v>307892</v>
      </c>
      <c r="M924">
        <v>252918.81</v>
      </c>
      <c r="N924">
        <v>54973.19</v>
      </c>
      <c r="O924">
        <v>346068.23</v>
      </c>
    </row>
    <row r="925" spans="1:15" x14ac:dyDescent="0.25">
      <c r="A925" t="s">
        <v>1918</v>
      </c>
      <c r="B925" s="2">
        <v>46039</v>
      </c>
      <c r="C925" t="s">
        <v>31</v>
      </c>
      <c r="D925" t="s">
        <v>41</v>
      </c>
      <c r="E925" t="s">
        <v>41</v>
      </c>
      <c r="F925" t="s">
        <v>100</v>
      </c>
      <c r="G925" t="s">
        <v>1919</v>
      </c>
      <c r="H925" t="s">
        <v>65</v>
      </c>
      <c r="I925" t="s">
        <v>154</v>
      </c>
      <c r="J925">
        <v>14</v>
      </c>
      <c r="K925">
        <v>75352</v>
      </c>
      <c r="L925">
        <v>1054928</v>
      </c>
      <c r="M925">
        <v>647372.38</v>
      </c>
      <c r="N925">
        <v>407555.62</v>
      </c>
      <c r="O925">
        <v>1245381.3</v>
      </c>
    </row>
    <row r="926" spans="1:15" x14ac:dyDescent="0.25">
      <c r="A926" t="s">
        <v>1920</v>
      </c>
      <c r="B926" s="2">
        <v>46248</v>
      </c>
      <c r="C926" t="s">
        <v>24</v>
      </c>
      <c r="D926" t="s">
        <v>25</v>
      </c>
      <c r="E926" t="s">
        <v>26</v>
      </c>
      <c r="F926" t="s">
        <v>48</v>
      </c>
      <c r="G926" t="s">
        <v>1921</v>
      </c>
      <c r="H926" t="s">
        <v>21</v>
      </c>
      <c r="I926" t="s">
        <v>91</v>
      </c>
      <c r="J926">
        <v>18</v>
      </c>
      <c r="K926">
        <v>49306</v>
      </c>
      <c r="L926">
        <v>887508</v>
      </c>
      <c r="M926">
        <v>664827.06000000006</v>
      </c>
      <c r="N926">
        <v>222680.94</v>
      </c>
      <c r="O926">
        <v>1034222.27</v>
      </c>
    </row>
    <row r="927" spans="1:15" x14ac:dyDescent="0.25">
      <c r="A927" t="s">
        <v>1922</v>
      </c>
      <c r="B927" s="2">
        <v>46328</v>
      </c>
      <c r="C927" t="s">
        <v>45</v>
      </c>
      <c r="D927" t="s">
        <v>46</v>
      </c>
      <c r="E927" t="s">
        <v>47</v>
      </c>
      <c r="F927" t="s">
        <v>27</v>
      </c>
      <c r="G927" t="s">
        <v>1923</v>
      </c>
      <c r="H927" t="s">
        <v>38</v>
      </c>
      <c r="I927" t="s">
        <v>39</v>
      </c>
      <c r="J927">
        <v>5</v>
      </c>
      <c r="K927">
        <v>48654</v>
      </c>
      <c r="L927">
        <v>243270</v>
      </c>
      <c r="M927">
        <v>143117.17000000001</v>
      </c>
      <c r="N927">
        <v>100152.83</v>
      </c>
      <c r="O927">
        <v>260651.44</v>
      </c>
    </row>
    <row r="928" spans="1:15" x14ac:dyDescent="0.25">
      <c r="A928" t="s">
        <v>1924</v>
      </c>
      <c r="B928" s="2">
        <v>45801</v>
      </c>
      <c r="C928" t="s">
        <v>16</v>
      </c>
      <c r="D928" t="s">
        <v>84</v>
      </c>
      <c r="E928" t="s">
        <v>85</v>
      </c>
      <c r="F928" t="s">
        <v>275</v>
      </c>
      <c r="G928" t="s">
        <v>1925</v>
      </c>
      <c r="H928" t="s">
        <v>38</v>
      </c>
      <c r="I928" t="s">
        <v>78</v>
      </c>
      <c r="J928">
        <v>3</v>
      </c>
      <c r="K928">
        <v>52549</v>
      </c>
      <c r="L928">
        <v>157647</v>
      </c>
      <c r="M928">
        <v>123376.54</v>
      </c>
      <c r="N928">
        <v>34270.46</v>
      </c>
      <c r="O928">
        <v>159319.03</v>
      </c>
    </row>
    <row r="929" spans="1:15" x14ac:dyDescent="0.25">
      <c r="A929" t="s">
        <v>1926</v>
      </c>
      <c r="B929" s="2">
        <v>45794</v>
      </c>
      <c r="C929" t="s">
        <v>16</v>
      </c>
      <c r="D929" t="s">
        <v>110</v>
      </c>
      <c r="E929" t="s">
        <v>111</v>
      </c>
      <c r="F929" t="s">
        <v>139</v>
      </c>
      <c r="G929" t="s">
        <v>1927</v>
      </c>
      <c r="H929" t="s">
        <v>38</v>
      </c>
      <c r="I929" t="s">
        <v>50</v>
      </c>
      <c r="J929">
        <v>10</v>
      </c>
      <c r="K929">
        <v>62417</v>
      </c>
      <c r="L929">
        <v>624170</v>
      </c>
      <c r="M929">
        <v>453883.71</v>
      </c>
      <c r="N929">
        <v>170286.29</v>
      </c>
      <c r="O929">
        <v>663542.57999999996</v>
      </c>
    </row>
    <row r="930" spans="1:15" x14ac:dyDescent="0.25">
      <c r="A930" t="s">
        <v>1928</v>
      </c>
      <c r="B930" s="2">
        <v>45922</v>
      </c>
      <c r="C930" t="s">
        <v>24</v>
      </c>
      <c r="D930" t="s">
        <v>62</v>
      </c>
      <c r="E930" t="s">
        <v>73</v>
      </c>
      <c r="F930" t="s">
        <v>48</v>
      </c>
      <c r="G930" t="s">
        <v>1929</v>
      </c>
      <c r="H930" t="s">
        <v>70</v>
      </c>
      <c r="I930" t="s">
        <v>121</v>
      </c>
      <c r="J930">
        <v>9</v>
      </c>
      <c r="K930">
        <v>14373</v>
      </c>
      <c r="L930">
        <v>129357</v>
      </c>
      <c r="M930">
        <v>86555.77</v>
      </c>
      <c r="N930">
        <v>42801.23</v>
      </c>
      <c r="O930">
        <v>116973.51</v>
      </c>
    </row>
    <row r="931" spans="1:15" x14ac:dyDescent="0.25">
      <c r="A931" t="s">
        <v>1930</v>
      </c>
      <c r="B931" s="2">
        <v>45947</v>
      </c>
      <c r="C931" t="s">
        <v>31</v>
      </c>
      <c r="D931" t="s">
        <v>52</v>
      </c>
      <c r="E931" t="s">
        <v>53</v>
      </c>
      <c r="F931" t="s">
        <v>142</v>
      </c>
      <c r="G931" t="s">
        <v>1931</v>
      </c>
      <c r="H931" t="s">
        <v>38</v>
      </c>
      <c r="I931" t="s">
        <v>39</v>
      </c>
      <c r="J931">
        <v>15</v>
      </c>
      <c r="K931">
        <v>54809</v>
      </c>
      <c r="L931">
        <v>822135</v>
      </c>
      <c r="M931">
        <v>669025.71</v>
      </c>
      <c r="N931">
        <v>153109.29</v>
      </c>
      <c r="O931">
        <v>773315.68</v>
      </c>
    </row>
    <row r="932" spans="1:15" x14ac:dyDescent="0.25">
      <c r="A932" t="s">
        <v>1932</v>
      </c>
      <c r="B932" s="2">
        <v>45769</v>
      </c>
      <c r="C932" t="s">
        <v>45</v>
      </c>
      <c r="D932" t="s">
        <v>80</v>
      </c>
      <c r="E932" t="s">
        <v>81</v>
      </c>
      <c r="F932" t="s">
        <v>48</v>
      </c>
      <c r="G932" t="s">
        <v>1933</v>
      </c>
      <c r="H932" t="s">
        <v>70</v>
      </c>
      <c r="I932" t="s">
        <v>71</v>
      </c>
      <c r="J932">
        <v>15</v>
      </c>
      <c r="K932">
        <v>47355</v>
      </c>
      <c r="L932">
        <v>710325</v>
      </c>
      <c r="M932">
        <v>602607.13</v>
      </c>
      <c r="N932">
        <v>107717.87</v>
      </c>
      <c r="O932">
        <v>729250.88</v>
      </c>
    </row>
    <row r="933" spans="1:15" x14ac:dyDescent="0.25">
      <c r="A933" t="s">
        <v>1934</v>
      </c>
      <c r="B933" s="2">
        <v>46110</v>
      </c>
      <c r="C933" t="s">
        <v>31</v>
      </c>
      <c r="D933" t="s">
        <v>41</v>
      </c>
      <c r="E933" t="s">
        <v>41</v>
      </c>
      <c r="F933" t="s">
        <v>142</v>
      </c>
      <c r="G933" t="s">
        <v>1935</v>
      </c>
      <c r="H933" t="s">
        <v>21</v>
      </c>
      <c r="I933" t="s">
        <v>22</v>
      </c>
      <c r="J933">
        <v>14</v>
      </c>
      <c r="K933">
        <v>23262</v>
      </c>
      <c r="L933">
        <v>325668</v>
      </c>
      <c r="M933">
        <v>243557</v>
      </c>
      <c r="N933">
        <v>82111</v>
      </c>
      <c r="O933">
        <v>315750.02</v>
      </c>
    </row>
    <row r="934" spans="1:15" x14ac:dyDescent="0.25">
      <c r="A934" t="s">
        <v>1936</v>
      </c>
      <c r="B934" s="2">
        <v>46134</v>
      </c>
      <c r="C934" t="s">
        <v>45</v>
      </c>
      <c r="D934" t="s">
        <v>46</v>
      </c>
      <c r="E934" t="s">
        <v>47</v>
      </c>
      <c r="F934" t="s">
        <v>100</v>
      </c>
      <c r="G934" t="s">
        <v>1937</v>
      </c>
      <c r="H934" t="s">
        <v>65</v>
      </c>
      <c r="I934" t="s">
        <v>154</v>
      </c>
      <c r="J934">
        <v>2</v>
      </c>
      <c r="K934">
        <v>65967</v>
      </c>
      <c r="L934">
        <v>131934</v>
      </c>
      <c r="M934">
        <v>111259.11</v>
      </c>
      <c r="N934">
        <v>20674.89</v>
      </c>
      <c r="O934">
        <v>148248.76</v>
      </c>
    </row>
    <row r="935" spans="1:15" x14ac:dyDescent="0.25">
      <c r="A935" t="s">
        <v>1938</v>
      </c>
      <c r="B935" s="2">
        <v>46090</v>
      </c>
      <c r="C935" t="s">
        <v>31</v>
      </c>
      <c r="D935" t="s">
        <v>52</v>
      </c>
      <c r="E935" t="s">
        <v>53</v>
      </c>
      <c r="F935" t="s">
        <v>68</v>
      </c>
      <c r="G935" t="s">
        <v>1939</v>
      </c>
      <c r="H935" t="s">
        <v>70</v>
      </c>
      <c r="I935" t="s">
        <v>71</v>
      </c>
      <c r="J935">
        <v>4</v>
      </c>
      <c r="K935">
        <v>2690</v>
      </c>
      <c r="L935">
        <v>10760</v>
      </c>
      <c r="M935">
        <v>8674.77</v>
      </c>
      <c r="N935">
        <v>2085.23</v>
      </c>
      <c r="O935">
        <v>9857.4599999999991</v>
      </c>
    </row>
    <row r="936" spans="1:15" x14ac:dyDescent="0.25">
      <c r="A936" t="s">
        <v>1940</v>
      </c>
      <c r="B936" s="2">
        <v>46309</v>
      </c>
      <c r="C936" t="s">
        <v>45</v>
      </c>
      <c r="D936" t="s">
        <v>80</v>
      </c>
      <c r="E936" t="s">
        <v>81</v>
      </c>
      <c r="F936" t="s">
        <v>27</v>
      </c>
      <c r="G936" t="s">
        <v>1941</v>
      </c>
      <c r="H936" t="s">
        <v>21</v>
      </c>
      <c r="I936" t="s">
        <v>29</v>
      </c>
      <c r="J936">
        <v>9</v>
      </c>
      <c r="K936">
        <v>26107</v>
      </c>
      <c r="L936">
        <v>234963</v>
      </c>
      <c r="M936">
        <v>168383.84</v>
      </c>
      <c r="N936">
        <v>66579.16</v>
      </c>
      <c r="O936">
        <v>274322.59999999998</v>
      </c>
    </row>
    <row r="937" spans="1:15" x14ac:dyDescent="0.25">
      <c r="A937" t="s">
        <v>1942</v>
      </c>
      <c r="B937" s="2">
        <v>45968</v>
      </c>
      <c r="C937" t="s">
        <v>31</v>
      </c>
      <c r="D937" t="s">
        <v>52</v>
      </c>
      <c r="E937" t="s">
        <v>53</v>
      </c>
      <c r="F937" t="s">
        <v>86</v>
      </c>
      <c r="G937" t="s">
        <v>1943</v>
      </c>
      <c r="H937" t="s">
        <v>65</v>
      </c>
      <c r="I937" t="s">
        <v>154</v>
      </c>
      <c r="J937">
        <v>6</v>
      </c>
      <c r="K937">
        <v>63351</v>
      </c>
      <c r="L937">
        <v>380106</v>
      </c>
      <c r="M937">
        <v>215970.18</v>
      </c>
      <c r="N937">
        <v>164135.82</v>
      </c>
      <c r="O937">
        <v>391258.81</v>
      </c>
    </row>
    <row r="938" spans="1:15" x14ac:dyDescent="0.25">
      <c r="A938" t="s">
        <v>1944</v>
      </c>
      <c r="B938" s="2">
        <v>46167</v>
      </c>
      <c r="C938" t="s">
        <v>45</v>
      </c>
      <c r="D938" t="s">
        <v>80</v>
      </c>
      <c r="E938" t="s">
        <v>81</v>
      </c>
      <c r="F938" t="s">
        <v>89</v>
      </c>
      <c r="G938" t="s">
        <v>1945</v>
      </c>
      <c r="H938" t="s">
        <v>65</v>
      </c>
      <c r="I938" t="s">
        <v>154</v>
      </c>
      <c r="J938">
        <v>3</v>
      </c>
      <c r="K938">
        <v>43758</v>
      </c>
      <c r="L938">
        <v>131274</v>
      </c>
      <c r="M938">
        <v>110845.12</v>
      </c>
      <c r="N938">
        <v>20428.88</v>
      </c>
      <c r="O938">
        <v>144185.79</v>
      </c>
    </row>
    <row r="939" spans="1:15" x14ac:dyDescent="0.25">
      <c r="A939" t="s">
        <v>1946</v>
      </c>
      <c r="B939" s="2">
        <v>46255</v>
      </c>
      <c r="C939" t="s">
        <v>16</v>
      </c>
      <c r="D939" t="s">
        <v>110</v>
      </c>
      <c r="E939" t="s">
        <v>111</v>
      </c>
      <c r="F939" t="s">
        <v>48</v>
      </c>
      <c r="G939" t="s">
        <v>1947</v>
      </c>
      <c r="H939" t="s">
        <v>70</v>
      </c>
      <c r="I939" t="s">
        <v>71</v>
      </c>
      <c r="J939">
        <v>13</v>
      </c>
      <c r="K939">
        <v>11322</v>
      </c>
      <c r="L939">
        <v>147186</v>
      </c>
      <c r="M939">
        <v>96329.51</v>
      </c>
      <c r="N939">
        <v>50856.49</v>
      </c>
      <c r="O939">
        <v>132771.18</v>
      </c>
    </row>
    <row r="940" spans="1:15" x14ac:dyDescent="0.25">
      <c r="A940" t="s">
        <v>1948</v>
      </c>
      <c r="B940" s="2">
        <v>46060</v>
      </c>
      <c r="C940" t="s">
        <v>45</v>
      </c>
      <c r="D940" t="s">
        <v>80</v>
      </c>
      <c r="E940" t="s">
        <v>81</v>
      </c>
      <c r="F940" t="s">
        <v>27</v>
      </c>
      <c r="G940" t="s">
        <v>1949</v>
      </c>
      <c r="H940" t="s">
        <v>65</v>
      </c>
      <c r="I940" t="s">
        <v>66</v>
      </c>
      <c r="J940">
        <v>12</v>
      </c>
      <c r="K940">
        <v>52982</v>
      </c>
      <c r="L940">
        <v>635784</v>
      </c>
      <c r="M940">
        <v>355519.95</v>
      </c>
      <c r="N940">
        <v>280264.05</v>
      </c>
      <c r="O940">
        <v>622750.42000000004</v>
      </c>
    </row>
    <row r="941" spans="1:15" x14ac:dyDescent="0.25">
      <c r="A941" t="s">
        <v>1950</v>
      </c>
      <c r="B941" s="2">
        <v>46051</v>
      </c>
      <c r="C941" t="s">
        <v>45</v>
      </c>
      <c r="D941" t="s">
        <v>80</v>
      </c>
      <c r="E941" t="s">
        <v>81</v>
      </c>
      <c r="F941" t="s">
        <v>139</v>
      </c>
      <c r="G941" t="s">
        <v>1951</v>
      </c>
      <c r="H941" t="s">
        <v>38</v>
      </c>
      <c r="I941" t="s">
        <v>50</v>
      </c>
      <c r="J941">
        <v>7</v>
      </c>
      <c r="K941">
        <v>49921</v>
      </c>
      <c r="L941">
        <v>349447</v>
      </c>
      <c r="M941">
        <v>270766.40000000002</v>
      </c>
      <c r="N941">
        <v>78680.600000000006</v>
      </c>
      <c r="O941">
        <v>321369.61</v>
      </c>
    </row>
    <row r="942" spans="1:15" x14ac:dyDescent="0.25">
      <c r="A942" t="s">
        <v>1952</v>
      </c>
      <c r="B942" s="2">
        <v>45835</v>
      </c>
      <c r="C942" t="s">
        <v>24</v>
      </c>
      <c r="D942" t="s">
        <v>62</v>
      </c>
      <c r="E942" t="s">
        <v>63</v>
      </c>
      <c r="F942" t="s">
        <v>128</v>
      </c>
      <c r="G942" t="s">
        <v>1953</v>
      </c>
      <c r="H942" t="s">
        <v>21</v>
      </c>
      <c r="I942" t="s">
        <v>29</v>
      </c>
      <c r="J942">
        <v>14</v>
      </c>
      <c r="K942">
        <v>57128</v>
      </c>
      <c r="L942">
        <v>799792</v>
      </c>
      <c r="M942">
        <v>488292.33</v>
      </c>
      <c r="N942">
        <v>311499.67</v>
      </c>
      <c r="O942">
        <v>874146.28</v>
      </c>
    </row>
    <row r="943" spans="1:15" x14ac:dyDescent="0.25">
      <c r="A943" t="s">
        <v>1954</v>
      </c>
      <c r="B943" s="2">
        <v>46119</v>
      </c>
      <c r="C943" t="s">
        <v>24</v>
      </c>
      <c r="D943" t="s">
        <v>25</v>
      </c>
      <c r="E943" t="s">
        <v>26</v>
      </c>
      <c r="F943" t="s">
        <v>139</v>
      </c>
      <c r="G943" t="s">
        <v>1955</v>
      </c>
      <c r="H943" t="s">
        <v>38</v>
      </c>
      <c r="I943" t="s">
        <v>78</v>
      </c>
      <c r="J943">
        <v>12</v>
      </c>
      <c r="K943">
        <v>53430</v>
      </c>
      <c r="L943">
        <v>641160</v>
      </c>
      <c r="M943">
        <v>371343.61</v>
      </c>
      <c r="N943">
        <v>269816.39</v>
      </c>
      <c r="O943">
        <v>590090.02</v>
      </c>
    </row>
    <row r="944" spans="1:15" x14ac:dyDescent="0.25">
      <c r="A944" t="s">
        <v>1956</v>
      </c>
      <c r="B944" s="2">
        <v>46321</v>
      </c>
      <c r="C944" t="s">
        <v>31</v>
      </c>
      <c r="D944" t="s">
        <v>52</v>
      </c>
      <c r="E944" t="s">
        <v>53</v>
      </c>
      <c r="F944" t="s">
        <v>86</v>
      </c>
      <c r="G944" t="s">
        <v>1957</v>
      </c>
      <c r="H944" t="s">
        <v>65</v>
      </c>
      <c r="I944" t="s">
        <v>66</v>
      </c>
      <c r="J944">
        <v>15</v>
      </c>
      <c r="K944">
        <v>31198</v>
      </c>
      <c r="L944">
        <v>467970</v>
      </c>
      <c r="M944">
        <v>382355.01</v>
      </c>
      <c r="N944">
        <v>85614.99</v>
      </c>
      <c r="O944">
        <v>545109.31000000006</v>
      </c>
    </row>
    <row r="945" spans="1:15" x14ac:dyDescent="0.25">
      <c r="A945" t="s">
        <v>1958</v>
      </c>
      <c r="B945" s="2">
        <v>46336</v>
      </c>
      <c r="C945" t="s">
        <v>45</v>
      </c>
      <c r="D945" t="s">
        <v>46</v>
      </c>
      <c r="E945" t="s">
        <v>47</v>
      </c>
      <c r="F945" t="s">
        <v>107</v>
      </c>
      <c r="G945" t="s">
        <v>1959</v>
      </c>
      <c r="H945" t="s">
        <v>21</v>
      </c>
      <c r="I945" t="s">
        <v>29</v>
      </c>
      <c r="J945">
        <v>7</v>
      </c>
      <c r="K945">
        <v>49115</v>
      </c>
      <c r="L945">
        <v>343805</v>
      </c>
      <c r="M945">
        <v>235369.07</v>
      </c>
      <c r="N945">
        <v>108435.93</v>
      </c>
      <c r="O945">
        <v>333323.03999999998</v>
      </c>
    </row>
    <row r="946" spans="1:15" x14ac:dyDescent="0.25">
      <c r="A946" t="s">
        <v>1960</v>
      </c>
      <c r="B946" s="2">
        <v>45996</v>
      </c>
      <c r="C946" t="s">
        <v>31</v>
      </c>
      <c r="D946" t="s">
        <v>41</v>
      </c>
      <c r="E946" t="s">
        <v>41</v>
      </c>
      <c r="F946" t="s">
        <v>128</v>
      </c>
      <c r="G946" t="s">
        <v>1961</v>
      </c>
      <c r="H946" t="s">
        <v>38</v>
      </c>
      <c r="I946" t="s">
        <v>39</v>
      </c>
      <c r="J946">
        <v>10</v>
      </c>
      <c r="K946">
        <v>53379</v>
      </c>
      <c r="L946">
        <v>533790</v>
      </c>
      <c r="M946">
        <v>346642.47</v>
      </c>
      <c r="N946">
        <v>187147.53</v>
      </c>
      <c r="O946">
        <v>530282.56999999995</v>
      </c>
    </row>
    <row r="947" spans="1:15" x14ac:dyDescent="0.25">
      <c r="A947" t="s">
        <v>1962</v>
      </c>
      <c r="B947" s="2">
        <v>46271</v>
      </c>
      <c r="C947" t="s">
        <v>24</v>
      </c>
      <c r="D947" t="s">
        <v>62</v>
      </c>
      <c r="E947" t="s">
        <v>63</v>
      </c>
      <c r="F947" t="s">
        <v>107</v>
      </c>
      <c r="G947" t="s">
        <v>1963</v>
      </c>
      <c r="H947" t="s">
        <v>70</v>
      </c>
      <c r="I947" t="s">
        <v>121</v>
      </c>
      <c r="J947">
        <v>20</v>
      </c>
      <c r="K947">
        <v>19778</v>
      </c>
      <c r="L947">
        <v>395560</v>
      </c>
      <c r="M947">
        <v>286668.34999999998</v>
      </c>
      <c r="N947">
        <v>108891.65</v>
      </c>
      <c r="O947">
        <v>397267.17</v>
      </c>
    </row>
    <row r="948" spans="1:15" x14ac:dyDescent="0.25">
      <c r="A948" t="s">
        <v>1964</v>
      </c>
      <c r="B948" s="2">
        <v>45820</v>
      </c>
      <c r="C948" t="s">
        <v>45</v>
      </c>
      <c r="D948" t="s">
        <v>80</v>
      </c>
      <c r="E948" t="s">
        <v>81</v>
      </c>
      <c r="F948" t="s">
        <v>19</v>
      </c>
      <c r="G948" t="s">
        <v>1965</v>
      </c>
      <c r="H948" t="s">
        <v>70</v>
      </c>
      <c r="I948" t="s">
        <v>121</v>
      </c>
      <c r="J948">
        <v>11</v>
      </c>
      <c r="K948">
        <v>65083</v>
      </c>
      <c r="L948">
        <v>715913</v>
      </c>
      <c r="M948">
        <v>458397.86</v>
      </c>
      <c r="N948">
        <v>257515.14</v>
      </c>
      <c r="O948">
        <v>659200.64</v>
      </c>
    </row>
    <row r="949" spans="1:15" x14ac:dyDescent="0.25">
      <c r="A949" t="s">
        <v>1966</v>
      </c>
      <c r="B949" s="2">
        <v>45903</v>
      </c>
      <c r="C949" t="s">
        <v>24</v>
      </c>
      <c r="D949" t="s">
        <v>62</v>
      </c>
      <c r="E949" t="s">
        <v>73</v>
      </c>
      <c r="F949" t="s">
        <v>128</v>
      </c>
      <c r="G949" t="s">
        <v>1967</v>
      </c>
      <c r="H949" t="s">
        <v>21</v>
      </c>
      <c r="I949" t="s">
        <v>29</v>
      </c>
      <c r="J949">
        <v>10</v>
      </c>
      <c r="K949">
        <v>33697</v>
      </c>
      <c r="L949">
        <v>336970</v>
      </c>
      <c r="M949">
        <v>213118.75</v>
      </c>
      <c r="N949">
        <v>123851.25</v>
      </c>
      <c r="O949">
        <v>320942.44</v>
      </c>
    </row>
    <row r="950" spans="1:15" x14ac:dyDescent="0.25">
      <c r="A950" t="s">
        <v>1968</v>
      </c>
      <c r="B950" s="2">
        <v>46366</v>
      </c>
      <c r="C950" t="s">
        <v>16</v>
      </c>
      <c r="D950" t="s">
        <v>84</v>
      </c>
      <c r="E950" t="s">
        <v>85</v>
      </c>
      <c r="F950" t="s">
        <v>68</v>
      </c>
      <c r="G950" t="s">
        <v>1969</v>
      </c>
      <c r="H950" t="s">
        <v>70</v>
      </c>
      <c r="I950" t="s">
        <v>71</v>
      </c>
      <c r="J950">
        <v>11</v>
      </c>
      <c r="K950">
        <v>23780</v>
      </c>
      <c r="L950">
        <v>261580</v>
      </c>
      <c r="M950">
        <v>149413.37</v>
      </c>
      <c r="N950">
        <v>112166.63</v>
      </c>
      <c r="O950">
        <v>253165.09</v>
      </c>
    </row>
    <row r="951" spans="1:15" x14ac:dyDescent="0.25">
      <c r="A951" t="s">
        <v>1970</v>
      </c>
      <c r="B951" s="2">
        <v>45968</v>
      </c>
      <c r="C951" t="s">
        <v>31</v>
      </c>
      <c r="D951" t="s">
        <v>41</v>
      </c>
      <c r="E951" t="s">
        <v>41</v>
      </c>
      <c r="F951" t="s">
        <v>115</v>
      </c>
      <c r="G951" t="s">
        <v>1971</v>
      </c>
      <c r="H951" t="s">
        <v>38</v>
      </c>
      <c r="I951" t="s">
        <v>78</v>
      </c>
      <c r="J951">
        <v>19</v>
      </c>
      <c r="K951">
        <v>59296</v>
      </c>
      <c r="L951">
        <v>1126624</v>
      </c>
      <c r="M951">
        <v>825156.71</v>
      </c>
      <c r="N951">
        <v>301467.28999999998</v>
      </c>
      <c r="O951">
        <v>1287785.78</v>
      </c>
    </row>
    <row r="952" spans="1:15" x14ac:dyDescent="0.25">
      <c r="A952" t="s">
        <v>1972</v>
      </c>
      <c r="B952" s="2">
        <v>45969</v>
      </c>
      <c r="C952" t="s">
        <v>31</v>
      </c>
      <c r="D952" t="s">
        <v>52</v>
      </c>
      <c r="E952" t="s">
        <v>53</v>
      </c>
      <c r="F952" t="s">
        <v>42</v>
      </c>
      <c r="G952" t="s">
        <v>1973</v>
      </c>
      <c r="H952" t="s">
        <v>21</v>
      </c>
      <c r="I952" t="s">
        <v>91</v>
      </c>
      <c r="J952">
        <v>8</v>
      </c>
      <c r="K952">
        <v>667</v>
      </c>
      <c r="L952">
        <v>5336</v>
      </c>
      <c r="M952">
        <v>3394.18</v>
      </c>
      <c r="N952">
        <v>1941.82</v>
      </c>
      <c r="O952">
        <v>5809.93</v>
      </c>
    </row>
    <row r="953" spans="1:15" x14ac:dyDescent="0.25">
      <c r="A953" t="s">
        <v>1974</v>
      </c>
      <c r="B953" s="2">
        <v>46056</v>
      </c>
      <c r="C953" t="s">
        <v>16</v>
      </c>
      <c r="D953" t="s">
        <v>110</v>
      </c>
      <c r="E953" t="s">
        <v>111</v>
      </c>
      <c r="F953" t="s">
        <v>59</v>
      </c>
      <c r="G953" t="s">
        <v>1975</v>
      </c>
      <c r="H953" t="s">
        <v>21</v>
      </c>
      <c r="I953" t="s">
        <v>91</v>
      </c>
      <c r="J953">
        <v>18</v>
      </c>
      <c r="K953">
        <v>69080</v>
      </c>
      <c r="L953">
        <v>1243440</v>
      </c>
      <c r="M953">
        <v>1003116.72</v>
      </c>
      <c r="N953">
        <v>240323.28</v>
      </c>
      <c r="O953">
        <v>1441006.86</v>
      </c>
    </row>
    <row r="954" spans="1:15" x14ac:dyDescent="0.25">
      <c r="A954" t="s">
        <v>1976</v>
      </c>
      <c r="B954" s="2">
        <v>45967</v>
      </c>
      <c r="C954" t="s">
        <v>31</v>
      </c>
      <c r="D954" t="s">
        <v>41</v>
      </c>
      <c r="E954" t="s">
        <v>41</v>
      </c>
      <c r="F954" t="s">
        <v>59</v>
      </c>
      <c r="G954" t="s">
        <v>1977</v>
      </c>
      <c r="H954" t="s">
        <v>21</v>
      </c>
      <c r="I954" t="s">
        <v>29</v>
      </c>
      <c r="J954">
        <v>6</v>
      </c>
      <c r="K954">
        <v>9886</v>
      </c>
      <c r="L954">
        <v>59316</v>
      </c>
      <c r="M954">
        <v>42877.760000000002</v>
      </c>
      <c r="N954">
        <v>16438.240000000002</v>
      </c>
      <c r="O954">
        <v>54050.9</v>
      </c>
    </row>
    <row r="955" spans="1:15" x14ac:dyDescent="0.25">
      <c r="A955" t="s">
        <v>1978</v>
      </c>
      <c r="B955" s="2">
        <v>45671</v>
      </c>
      <c r="C955" t="s">
        <v>24</v>
      </c>
      <c r="D955" t="s">
        <v>62</v>
      </c>
      <c r="E955" t="s">
        <v>73</v>
      </c>
      <c r="F955" t="s">
        <v>74</v>
      </c>
      <c r="G955" t="s">
        <v>1979</v>
      </c>
      <c r="H955" t="s">
        <v>70</v>
      </c>
      <c r="I955" t="s">
        <v>121</v>
      </c>
      <c r="J955">
        <v>10</v>
      </c>
      <c r="K955">
        <v>46775</v>
      </c>
      <c r="L955">
        <v>467750</v>
      </c>
      <c r="M955">
        <v>358228.66</v>
      </c>
      <c r="N955">
        <v>109521.34</v>
      </c>
      <c r="O955">
        <v>471968.59</v>
      </c>
    </row>
    <row r="956" spans="1:15" x14ac:dyDescent="0.25">
      <c r="A956" t="s">
        <v>1980</v>
      </c>
      <c r="B956" s="2">
        <v>46001</v>
      </c>
      <c r="C956" t="s">
        <v>24</v>
      </c>
      <c r="D956" t="s">
        <v>62</v>
      </c>
      <c r="E956" t="s">
        <v>73</v>
      </c>
      <c r="F956" t="s">
        <v>19</v>
      </c>
      <c r="G956" t="s">
        <v>1981</v>
      </c>
      <c r="H956" t="s">
        <v>65</v>
      </c>
      <c r="I956" t="s">
        <v>113</v>
      </c>
      <c r="J956">
        <v>11</v>
      </c>
      <c r="K956">
        <v>49601</v>
      </c>
      <c r="L956">
        <v>545611</v>
      </c>
      <c r="M956">
        <v>396327.81</v>
      </c>
      <c r="N956">
        <v>149283.19</v>
      </c>
      <c r="O956">
        <v>511735.2</v>
      </c>
    </row>
    <row r="957" spans="1:15" x14ac:dyDescent="0.25">
      <c r="A957" t="s">
        <v>1982</v>
      </c>
      <c r="B957" s="2">
        <v>46376</v>
      </c>
      <c r="C957" t="s">
        <v>45</v>
      </c>
      <c r="D957" t="s">
        <v>57</v>
      </c>
      <c r="E957" t="s">
        <v>58</v>
      </c>
      <c r="F957" t="s">
        <v>275</v>
      </c>
      <c r="G957" t="s">
        <v>1983</v>
      </c>
      <c r="H957" t="s">
        <v>38</v>
      </c>
      <c r="I957" t="s">
        <v>39</v>
      </c>
      <c r="J957">
        <v>20</v>
      </c>
      <c r="K957">
        <v>10970</v>
      </c>
      <c r="L957">
        <v>219400</v>
      </c>
      <c r="M957">
        <v>149629.79999999999</v>
      </c>
      <c r="N957">
        <v>69770.2</v>
      </c>
      <c r="O957">
        <v>213349.55</v>
      </c>
    </row>
    <row r="958" spans="1:15" x14ac:dyDescent="0.25">
      <c r="A958" t="s">
        <v>1984</v>
      </c>
      <c r="B958" s="2">
        <v>46053</v>
      </c>
      <c r="C958" t="s">
        <v>31</v>
      </c>
      <c r="D958" t="s">
        <v>41</v>
      </c>
      <c r="E958" t="s">
        <v>41</v>
      </c>
      <c r="F958" t="s">
        <v>42</v>
      </c>
      <c r="G958" t="s">
        <v>1985</v>
      </c>
      <c r="H958" t="s">
        <v>70</v>
      </c>
      <c r="I958" t="s">
        <v>124</v>
      </c>
      <c r="J958">
        <v>11</v>
      </c>
      <c r="K958">
        <v>56712</v>
      </c>
      <c r="L958">
        <v>623832</v>
      </c>
      <c r="M958">
        <v>369237.58</v>
      </c>
      <c r="N958">
        <v>254594.42</v>
      </c>
      <c r="O958">
        <v>640161.37</v>
      </c>
    </row>
    <row r="959" spans="1:15" x14ac:dyDescent="0.25">
      <c r="A959" t="s">
        <v>1986</v>
      </c>
      <c r="B959" s="2">
        <v>46345</v>
      </c>
      <c r="C959" t="s">
        <v>24</v>
      </c>
      <c r="D959" t="s">
        <v>62</v>
      </c>
      <c r="E959" t="s">
        <v>63</v>
      </c>
      <c r="F959" t="s">
        <v>27</v>
      </c>
      <c r="G959" t="s">
        <v>1987</v>
      </c>
      <c r="H959" t="s">
        <v>38</v>
      </c>
      <c r="I959" t="s">
        <v>50</v>
      </c>
      <c r="J959">
        <v>6</v>
      </c>
      <c r="K959">
        <v>1876</v>
      </c>
      <c r="L959">
        <v>11256</v>
      </c>
      <c r="M959">
        <v>7278.59</v>
      </c>
      <c r="N959">
        <v>3977.41</v>
      </c>
      <c r="O959">
        <v>12550.39</v>
      </c>
    </row>
    <row r="960" spans="1:15" x14ac:dyDescent="0.25">
      <c r="A960" t="s">
        <v>1988</v>
      </c>
      <c r="B960" s="2">
        <v>45894</v>
      </c>
      <c r="C960" t="s">
        <v>24</v>
      </c>
      <c r="D960" t="s">
        <v>62</v>
      </c>
      <c r="E960" t="s">
        <v>73</v>
      </c>
      <c r="F960" t="s">
        <v>100</v>
      </c>
      <c r="G960" t="s">
        <v>1989</v>
      </c>
      <c r="H960" t="s">
        <v>65</v>
      </c>
      <c r="I960" t="s">
        <v>66</v>
      </c>
      <c r="J960">
        <v>6</v>
      </c>
      <c r="K960">
        <v>17009</v>
      </c>
      <c r="L960">
        <v>102054</v>
      </c>
      <c r="M960">
        <v>86648.94</v>
      </c>
      <c r="N960">
        <v>15405.06</v>
      </c>
      <c r="O960">
        <v>108724.86</v>
      </c>
    </row>
    <row r="961" spans="1:15" x14ac:dyDescent="0.25">
      <c r="A961" t="s">
        <v>1990</v>
      </c>
      <c r="B961" s="2">
        <v>46036</v>
      </c>
      <c r="C961" t="s">
        <v>45</v>
      </c>
      <c r="D961" t="s">
        <v>57</v>
      </c>
      <c r="E961" t="s">
        <v>58</v>
      </c>
      <c r="F961" t="s">
        <v>89</v>
      </c>
      <c r="G961" t="s">
        <v>1991</v>
      </c>
      <c r="H961" t="s">
        <v>21</v>
      </c>
      <c r="I961" t="s">
        <v>91</v>
      </c>
      <c r="J961">
        <v>1</v>
      </c>
      <c r="K961">
        <v>10339</v>
      </c>
      <c r="L961">
        <v>10339</v>
      </c>
      <c r="M961">
        <v>7380.47</v>
      </c>
      <c r="N961">
        <v>2958.53</v>
      </c>
      <c r="O961">
        <v>9316.1200000000008</v>
      </c>
    </row>
    <row r="962" spans="1:15" x14ac:dyDescent="0.25">
      <c r="A962" t="s">
        <v>1992</v>
      </c>
      <c r="B962" s="2">
        <v>46142</v>
      </c>
      <c r="C962" t="s">
        <v>24</v>
      </c>
      <c r="D962" t="s">
        <v>62</v>
      </c>
      <c r="E962" t="s">
        <v>63</v>
      </c>
      <c r="F962" t="s">
        <v>27</v>
      </c>
      <c r="G962" t="s">
        <v>1993</v>
      </c>
      <c r="H962" t="s">
        <v>38</v>
      </c>
      <c r="I962" t="s">
        <v>78</v>
      </c>
      <c r="J962">
        <v>15</v>
      </c>
      <c r="K962">
        <v>58436</v>
      </c>
      <c r="L962">
        <v>876540</v>
      </c>
      <c r="M962">
        <v>630235.57999999996</v>
      </c>
      <c r="N962">
        <v>246304.42</v>
      </c>
      <c r="O962">
        <v>839983.67</v>
      </c>
    </row>
    <row r="963" spans="1:15" x14ac:dyDescent="0.25">
      <c r="A963" t="s">
        <v>1994</v>
      </c>
      <c r="B963" s="2">
        <v>46207</v>
      </c>
      <c r="C963" t="s">
        <v>16</v>
      </c>
      <c r="D963" t="s">
        <v>110</v>
      </c>
      <c r="E963" t="s">
        <v>111</v>
      </c>
      <c r="F963" t="s">
        <v>34</v>
      </c>
      <c r="G963" t="s">
        <v>1995</v>
      </c>
      <c r="H963" t="s">
        <v>38</v>
      </c>
      <c r="I963" t="s">
        <v>39</v>
      </c>
      <c r="J963">
        <v>20</v>
      </c>
      <c r="K963">
        <v>33089</v>
      </c>
      <c r="L963">
        <v>661780</v>
      </c>
      <c r="M963">
        <v>519431.69</v>
      </c>
      <c r="N963">
        <v>142348.31</v>
      </c>
      <c r="O963">
        <v>666451.03</v>
      </c>
    </row>
    <row r="964" spans="1:15" x14ac:dyDescent="0.25">
      <c r="A964" t="s">
        <v>1996</v>
      </c>
      <c r="B964" s="2">
        <v>46355</v>
      </c>
      <c r="C964" t="s">
        <v>31</v>
      </c>
      <c r="D964" t="s">
        <v>32</v>
      </c>
      <c r="E964" t="s">
        <v>33</v>
      </c>
      <c r="F964" t="s">
        <v>275</v>
      </c>
      <c r="G964" t="s">
        <v>1997</v>
      </c>
      <c r="H964" t="s">
        <v>21</v>
      </c>
      <c r="I964" t="s">
        <v>22</v>
      </c>
      <c r="J964">
        <v>17</v>
      </c>
      <c r="K964">
        <v>15514</v>
      </c>
      <c r="L964">
        <v>263738</v>
      </c>
      <c r="M964">
        <v>154499.81</v>
      </c>
      <c r="N964">
        <v>109238.19</v>
      </c>
      <c r="O964">
        <v>273472.94</v>
      </c>
    </row>
    <row r="965" spans="1:15" x14ac:dyDescent="0.25">
      <c r="A965" t="s">
        <v>1998</v>
      </c>
      <c r="B965" s="2">
        <v>46236</v>
      </c>
      <c r="C965" t="s">
        <v>31</v>
      </c>
      <c r="D965" t="s">
        <v>32</v>
      </c>
      <c r="E965" t="s">
        <v>33</v>
      </c>
      <c r="F965" t="s">
        <v>59</v>
      </c>
      <c r="G965" t="s">
        <v>1999</v>
      </c>
      <c r="H965" t="s">
        <v>65</v>
      </c>
      <c r="I965" t="s">
        <v>113</v>
      </c>
      <c r="J965">
        <v>5</v>
      </c>
      <c r="K965">
        <v>43917</v>
      </c>
      <c r="L965">
        <v>219585</v>
      </c>
      <c r="M965">
        <v>153081.73000000001</v>
      </c>
      <c r="N965">
        <v>66503.27</v>
      </c>
      <c r="O965">
        <v>205948.19</v>
      </c>
    </row>
    <row r="966" spans="1:15" x14ac:dyDescent="0.25">
      <c r="A966" t="s">
        <v>2000</v>
      </c>
      <c r="B966" s="2">
        <v>45836</v>
      </c>
      <c r="C966" t="s">
        <v>45</v>
      </c>
      <c r="D966" t="s">
        <v>80</v>
      </c>
      <c r="E966" t="s">
        <v>81</v>
      </c>
      <c r="F966" t="s">
        <v>48</v>
      </c>
      <c r="G966" t="s">
        <v>2001</v>
      </c>
      <c r="H966" t="s">
        <v>38</v>
      </c>
      <c r="I966" t="s">
        <v>39</v>
      </c>
      <c r="J966">
        <v>8</v>
      </c>
      <c r="K966">
        <v>55906</v>
      </c>
      <c r="L966">
        <v>447248</v>
      </c>
      <c r="M966">
        <v>265503.46000000002</v>
      </c>
      <c r="N966">
        <v>181744.54</v>
      </c>
      <c r="O966">
        <v>419450.81</v>
      </c>
    </row>
    <row r="967" spans="1:15" x14ac:dyDescent="0.25">
      <c r="A967" t="s">
        <v>2002</v>
      </c>
      <c r="B967" s="2">
        <v>46213</v>
      </c>
      <c r="C967" t="s">
        <v>24</v>
      </c>
      <c r="D967" t="s">
        <v>62</v>
      </c>
      <c r="E967" t="s">
        <v>63</v>
      </c>
      <c r="F967" t="s">
        <v>59</v>
      </c>
      <c r="G967" t="s">
        <v>2003</v>
      </c>
      <c r="H967" t="s">
        <v>21</v>
      </c>
      <c r="I967" t="s">
        <v>91</v>
      </c>
      <c r="J967">
        <v>20</v>
      </c>
      <c r="K967">
        <v>11149</v>
      </c>
      <c r="L967">
        <v>222980</v>
      </c>
      <c r="M967">
        <v>167432.17000000001</v>
      </c>
      <c r="N967">
        <v>55547.83</v>
      </c>
      <c r="O967">
        <v>213167.74</v>
      </c>
    </row>
    <row r="968" spans="1:15" x14ac:dyDescent="0.25">
      <c r="A968" t="s">
        <v>2004</v>
      </c>
      <c r="B968" s="2">
        <v>45953</v>
      </c>
      <c r="C968" t="s">
        <v>16</v>
      </c>
      <c r="D968" t="s">
        <v>84</v>
      </c>
      <c r="E968" t="s">
        <v>85</v>
      </c>
      <c r="F968" t="s">
        <v>89</v>
      </c>
      <c r="G968" t="s">
        <v>2005</v>
      </c>
      <c r="H968" t="s">
        <v>21</v>
      </c>
      <c r="I968" t="s">
        <v>29</v>
      </c>
      <c r="J968">
        <v>9</v>
      </c>
      <c r="K968">
        <v>6045</v>
      </c>
      <c r="L968">
        <v>54405</v>
      </c>
      <c r="M968">
        <v>30031.71</v>
      </c>
      <c r="N968">
        <v>24373.29</v>
      </c>
      <c r="O968">
        <v>55647.21</v>
      </c>
    </row>
    <row r="969" spans="1:15" x14ac:dyDescent="0.25">
      <c r="A969" t="s">
        <v>2006</v>
      </c>
      <c r="B969" s="2">
        <v>45903</v>
      </c>
      <c r="C969" t="s">
        <v>45</v>
      </c>
      <c r="D969" t="s">
        <v>46</v>
      </c>
      <c r="E969" t="s">
        <v>47</v>
      </c>
      <c r="F969" t="s">
        <v>68</v>
      </c>
      <c r="G969" t="s">
        <v>2007</v>
      </c>
      <c r="H969" t="s">
        <v>65</v>
      </c>
      <c r="I969" t="s">
        <v>66</v>
      </c>
      <c r="J969">
        <v>1</v>
      </c>
      <c r="K969">
        <v>45492</v>
      </c>
      <c r="L969">
        <v>45492</v>
      </c>
      <c r="M969">
        <v>27952</v>
      </c>
      <c r="N969">
        <v>17540</v>
      </c>
      <c r="O969">
        <v>48775.88</v>
      </c>
    </row>
    <row r="970" spans="1:15" x14ac:dyDescent="0.25">
      <c r="A970" t="s">
        <v>2008</v>
      </c>
      <c r="B970" s="2">
        <v>46245</v>
      </c>
      <c r="C970" t="s">
        <v>16</v>
      </c>
      <c r="D970" t="s">
        <v>110</v>
      </c>
      <c r="E970" t="s">
        <v>111</v>
      </c>
      <c r="F970" t="s">
        <v>142</v>
      </c>
      <c r="G970" t="s">
        <v>2009</v>
      </c>
      <c r="H970" t="s">
        <v>38</v>
      </c>
      <c r="I970" t="s">
        <v>50</v>
      </c>
      <c r="J970">
        <v>17</v>
      </c>
      <c r="K970">
        <v>8446</v>
      </c>
      <c r="L970">
        <v>143582</v>
      </c>
      <c r="M970">
        <v>116997.71</v>
      </c>
      <c r="N970">
        <v>26584.29</v>
      </c>
      <c r="O970">
        <v>170971.98</v>
      </c>
    </row>
    <row r="971" spans="1:15" x14ac:dyDescent="0.25">
      <c r="A971" t="s">
        <v>2010</v>
      </c>
      <c r="B971" s="2">
        <v>45706</v>
      </c>
      <c r="C971" t="s">
        <v>16</v>
      </c>
      <c r="D971" t="s">
        <v>17</v>
      </c>
      <c r="E971" t="s">
        <v>18</v>
      </c>
      <c r="F971" t="s">
        <v>27</v>
      </c>
      <c r="G971" t="s">
        <v>2011</v>
      </c>
      <c r="H971" t="s">
        <v>70</v>
      </c>
      <c r="I971" t="s">
        <v>71</v>
      </c>
      <c r="J971">
        <v>20</v>
      </c>
      <c r="K971">
        <v>11167</v>
      </c>
      <c r="L971">
        <v>223340</v>
      </c>
      <c r="M971">
        <v>129519.03</v>
      </c>
      <c r="N971">
        <v>93820.97</v>
      </c>
      <c r="O971">
        <v>241754.94</v>
      </c>
    </row>
    <row r="972" spans="1:15" x14ac:dyDescent="0.25">
      <c r="A972" t="s">
        <v>2012</v>
      </c>
      <c r="B972" s="2">
        <v>45974</v>
      </c>
      <c r="C972" t="s">
        <v>24</v>
      </c>
      <c r="D972" t="s">
        <v>62</v>
      </c>
      <c r="E972" t="s">
        <v>73</v>
      </c>
      <c r="F972" t="s">
        <v>115</v>
      </c>
      <c r="G972" t="s">
        <v>2013</v>
      </c>
      <c r="H972" t="s">
        <v>38</v>
      </c>
      <c r="I972" t="s">
        <v>78</v>
      </c>
      <c r="J972">
        <v>12</v>
      </c>
      <c r="K972">
        <v>13632</v>
      </c>
      <c r="L972">
        <v>163584</v>
      </c>
      <c r="M972">
        <v>134388.06</v>
      </c>
      <c r="N972">
        <v>29195.94</v>
      </c>
      <c r="O972">
        <v>157976.39000000001</v>
      </c>
    </row>
    <row r="973" spans="1:15" x14ac:dyDescent="0.25">
      <c r="A973" t="s">
        <v>2014</v>
      </c>
      <c r="B973" s="2">
        <v>46104</v>
      </c>
      <c r="C973" t="s">
        <v>31</v>
      </c>
      <c r="D973" t="s">
        <v>32</v>
      </c>
      <c r="E973" t="s">
        <v>33</v>
      </c>
      <c r="F973" t="s">
        <v>107</v>
      </c>
      <c r="G973" t="s">
        <v>2015</v>
      </c>
      <c r="H973" t="s">
        <v>70</v>
      </c>
      <c r="I973" t="s">
        <v>121</v>
      </c>
      <c r="J973">
        <v>14</v>
      </c>
      <c r="K973">
        <v>74507</v>
      </c>
      <c r="L973">
        <v>1043098</v>
      </c>
      <c r="M973">
        <v>573901.39</v>
      </c>
      <c r="N973">
        <v>469196.61</v>
      </c>
      <c r="O973">
        <v>1149106.6399999999</v>
      </c>
    </row>
    <row r="974" spans="1:15" x14ac:dyDescent="0.25">
      <c r="A974" t="s">
        <v>2016</v>
      </c>
      <c r="B974" s="2">
        <v>46010</v>
      </c>
      <c r="C974" t="s">
        <v>31</v>
      </c>
      <c r="D974" t="s">
        <v>41</v>
      </c>
      <c r="E974" t="s">
        <v>41</v>
      </c>
      <c r="F974" t="s">
        <v>142</v>
      </c>
      <c r="G974" t="s">
        <v>2017</v>
      </c>
      <c r="H974" t="s">
        <v>70</v>
      </c>
      <c r="I974" t="s">
        <v>71</v>
      </c>
      <c r="J974">
        <v>18</v>
      </c>
      <c r="K974">
        <v>52700</v>
      </c>
      <c r="L974">
        <v>948600</v>
      </c>
      <c r="M974">
        <v>683377.78</v>
      </c>
      <c r="N974">
        <v>265222.21999999997</v>
      </c>
      <c r="O974">
        <v>904832.45</v>
      </c>
    </row>
    <row r="975" spans="1:15" x14ac:dyDescent="0.25">
      <c r="A975" t="s">
        <v>2018</v>
      </c>
      <c r="B975" s="2">
        <v>46119</v>
      </c>
      <c r="C975" t="s">
        <v>31</v>
      </c>
      <c r="D975" t="s">
        <v>41</v>
      </c>
      <c r="E975" t="s">
        <v>41</v>
      </c>
      <c r="F975" t="s">
        <v>42</v>
      </c>
      <c r="G975" t="s">
        <v>2019</v>
      </c>
      <c r="H975" t="s">
        <v>21</v>
      </c>
      <c r="I975" t="s">
        <v>91</v>
      </c>
      <c r="J975">
        <v>9</v>
      </c>
      <c r="K975">
        <v>1843</v>
      </c>
      <c r="L975">
        <v>16587</v>
      </c>
      <c r="M975">
        <v>11933.17</v>
      </c>
      <c r="N975">
        <v>4653.83</v>
      </c>
      <c r="O975">
        <v>18169.310000000001</v>
      </c>
    </row>
    <row r="976" spans="1:15" x14ac:dyDescent="0.25">
      <c r="A976" t="s">
        <v>2020</v>
      </c>
      <c r="B976" s="2">
        <v>45900</v>
      </c>
      <c r="C976" t="s">
        <v>31</v>
      </c>
      <c r="D976" t="s">
        <v>32</v>
      </c>
      <c r="E976" t="s">
        <v>33</v>
      </c>
      <c r="F976" t="s">
        <v>128</v>
      </c>
      <c r="G976" t="s">
        <v>2021</v>
      </c>
      <c r="H976" t="s">
        <v>65</v>
      </c>
      <c r="I976" t="s">
        <v>66</v>
      </c>
      <c r="J976">
        <v>4</v>
      </c>
      <c r="K976">
        <v>69262</v>
      </c>
      <c r="L976">
        <v>277048</v>
      </c>
      <c r="M976">
        <v>215121.4</v>
      </c>
      <c r="N976">
        <v>61926.6</v>
      </c>
      <c r="O976">
        <v>266848.64000000001</v>
      </c>
    </row>
    <row r="977" spans="1:15" x14ac:dyDescent="0.25">
      <c r="A977" t="s">
        <v>2022</v>
      </c>
      <c r="B977" s="2">
        <v>46306</v>
      </c>
      <c r="C977" t="s">
        <v>31</v>
      </c>
      <c r="D977" t="s">
        <v>52</v>
      </c>
      <c r="E977" t="s">
        <v>53</v>
      </c>
      <c r="F977" t="s">
        <v>74</v>
      </c>
      <c r="G977" t="s">
        <v>2023</v>
      </c>
      <c r="H977" t="s">
        <v>38</v>
      </c>
      <c r="I977" t="s">
        <v>39</v>
      </c>
      <c r="J977">
        <v>14</v>
      </c>
      <c r="K977">
        <v>8399</v>
      </c>
      <c r="L977">
        <v>117586</v>
      </c>
      <c r="M977">
        <v>91817.67</v>
      </c>
      <c r="N977">
        <v>25768.33</v>
      </c>
      <c r="O977">
        <v>112018.51</v>
      </c>
    </row>
    <row r="978" spans="1:15" x14ac:dyDescent="0.25">
      <c r="A978" t="s">
        <v>2024</v>
      </c>
      <c r="B978" s="2">
        <v>46307</v>
      </c>
      <c r="C978" t="s">
        <v>45</v>
      </c>
      <c r="D978" t="s">
        <v>46</v>
      </c>
      <c r="E978" t="s">
        <v>47</v>
      </c>
      <c r="F978" t="s">
        <v>128</v>
      </c>
      <c r="G978" t="s">
        <v>2025</v>
      </c>
      <c r="H978" t="s">
        <v>65</v>
      </c>
      <c r="I978" t="s">
        <v>113</v>
      </c>
      <c r="J978">
        <v>10</v>
      </c>
      <c r="K978">
        <v>57142</v>
      </c>
      <c r="L978">
        <v>571420</v>
      </c>
      <c r="M978">
        <v>415138.28</v>
      </c>
      <c r="N978">
        <v>156281.72</v>
      </c>
      <c r="O978">
        <v>517265.6</v>
      </c>
    </row>
    <row r="979" spans="1:15" x14ac:dyDescent="0.25">
      <c r="A979" t="s">
        <v>2026</v>
      </c>
      <c r="B979" s="2">
        <v>45742</v>
      </c>
      <c r="C979" t="s">
        <v>16</v>
      </c>
      <c r="D979" t="s">
        <v>17</v>
      </c>
      <c r="E979" t="s">
        <v>18</v>
      </c>
      <c r="F979" t="s">
        <v>68</v>
      </c>
      <c r="G979" t="s">
        <v>2027</v>
      </c>
      <c r="H979" t="s">
        <v>70</v>
      </c>
      <c r="I979" t="s">
        <v>71</v>
      </c>
      <c r="J979">
        <v>12</v>
      </c>
      <c r="K979">
        <v>32641</v>
      </c>
      <c r="L979">
        <v>391692</v>
      </c>
      <c r="M979">
        <v>254952.7</v>
      </c>
      <c r="N979">
        <v>136739.29999999999</v>
      </c>
      <c r="O979">
        <v>386960.33</v>
      </c>
    </row>
    <row r="980" spans="1:15" x14ac:dyDescent="0.25">
      <c r="A980" t="s">
        <v>2028</v>
      </c>
      <c r="B980" s="2">
        <v>46338</v>
      </c>
      <c r="C980" t="s">
        <v>16</v>
      </c>
      <c r="D980" t="s">
        <v>110</v>
      </c>
      <c r="E980" t="s">
        <v>111</v>
      </c>
      <c r="F980" t="s">
        <v>34</v>
      </c>
      <c r="G980" t="s">
        <v>2029</v>
      </c>
      <c r="H980" t="s">
        <v>38</v>
      </c>
      <c r="I980" t="s">
        <v>50</v>
      </c>
      <c r="J980">
        <v>20</v>
      </c>
      <c r="K980">
        <v>42352</v>
      </c>
      <c r="L980">
        <v>847040</v>
      </c>
      <c r="M980">
        <v>586137.25</v>
      </c>
      <c r="N980">
        <v>260902.75</v>
      </c>
      <c r="O980">
        <v>940094.13</v>
      </c>
    </row>
    <row r="981" spans="1:15" x14ac:dyDescent="0.25">
      <c r="A981" t="s">
        <v>2030</v>
      </c>
      <c r="B981" s="2">
        <v>45681</v>
      </c>
      <c r="C981" t="s">
        <v>16</v>
      </c>
      <c r="D981" t="s">
        <v>110</v>
      </c>
      <c r="E981" t="s">
        <v>111</v>
      </c>
      <c r="F981" t="s">
        <v>128</v>
      </c>
      <c r="G981" t="s">
        <v>2031</v>
      </c>
      <c r="H981" t="s">
        <v>21</v>
      </c>
      <c r="I981" t="s">
        <v>22</v>
      </c>
      <c r="J981">
        <v>5</v>
      </c>
      <c r="K981">
        <v>6729</v>
      </c>
      <c r="L981">
        <v>33645</v>
      </c>
      <c r="M981">
        <v>19718.14</v>
      </c>
      <c r="N981">
        <v>13926.86</v>
      </c>
      <c r="O981">
        <v>39659.550000000003</v>
      </c>
    </row>
    <row r="982" spans="1:15" x14ac:dyDescent="0.25">
      <c r="A982" t="s">
        <v>2032</v>
      </c>
      <c r="B982" s="2">
        <v>45699</v>
      </c>
      <c r="C982" t="s">
        <v>45</v>
      </c>
      <c r="D982" t="s">
        <v>57</v>
      </c>
      <c r="E982" t="s">
        <v>58</v>
      </c>
      <c r="F982" t="s">
        <v>139</v>
      </c>
      <c r="G982" t="s">
        <v>2033</v>
      </c>
      <c r="H982" t="s">
        <v>65</v>
      </c>
      <c r="I982" t="s">
        <v>154</v>
      </c>
      <c r="J982">
        <v>7</v>
      </c>
      <c r="K982">
        <v>63513</v>
      </c>
      <c r="L982">
        <v>444591</v>
      </c>
      <c r="M982">
        <v>307770.71000000002</v>
      </c>
      <c r="N982">
        <v>136820.29</v>
      </c>
      <c r="O982">
        <v>413658.31</v>
      </c>
    </row>
    <row r="983" spans="1:15" x14ac:dyDescent="0.25">
      <c r="A983" t="s">
        <v>2034</v>
      </c>
      <c r="B983" s="2">
        <v>45846</v>
      </c>
      <c r="C983" t="s">
        <v>16</v>
      </c>
      <c r="D983" t="s">
        <v>17</v>
      </c>
      <c r="E983" t="s">
        <v>18</v>
      </c>
      <c r="F983" t="s">
        <v>186</v>
      </c>
      <c r="G983" t="s">
        <v>2035</v>
      </c>
      <c r="H983" t="s">
        <v>21</v>
      </c>
      <c r="I983" t="s">
        <v>29</v>
      </c>
      <c r="J983">
        <v>11</v>
      </c>
      <c r="K983">
        <v>45810</v>
      </c>
      <c r="L983">
        <v>503910</v>
      </c>
      <c r="M983">
        <v>377601.66</v>
      </c>
      <c r="N983">
        <v>126308.34</v>
      </c>
      <c r="O983">
        <v>528902.86</v>
      </c>
    </row>
    <row r="984" spans="1:15" x14ac:dyDescent="0.25">
      <c r="A984" t="s">
        <v>2036</v>
      </c>
      <c r="B984" s="2">
        <v>46327</v>
      </c>
      <c r="C984" t="s">
        <v>24</v>
      </c>
      <c r="D984" t="s">
        <v>25</v>
      </c>
      <c r="E984" t="s">
        <v>26</v>
      </c>
      <c r="F984" t="s">
        <v>139</v>
      </c>
      <c r="G984" t="s">
        <v>2037</v>
      </c>
      <c r="H984" t="s">
        <v>70</v>
      </c>
      <c r="I984" t="s">
        <v>71</v>
      </c>
      <c r="J984">
        <v>8</v>
      </c>
      <c r="K984">
        <v>42881</v>
      </c>
      <c r="L984">
        <v>343048</v>
      </c>
      <c r="M984">
        <v>231645.7</v>
      </c>
      <c r="N984">
        <v>111402.3</v>
      </c>
      <c r="O984">
        <v>411144.19</v>
      </c>
    </row>
    <row r="985" spans="1:15" x14ac:dyDescent="0.25">
      <c r="A985" t="s">
        <v>2038</v>
      </c>
      <c r="B985" s="2">
        <v>46367</v>
      </c>
      <c r="C985" t="s">
        <v>24</v>
      </c>
      <c r="D985" t="s">
        <v>25</v>
      </c>
      <c r="E985" t="s">
        <v>26</v>
      </c>
      <c r="F985" t="s">
        <v>59</v>
      </c>
      <c r="G985" t="s">
        <v>2039</v>
      </c>
      <c r="H985" t="s">
        <v>65</v>
      </c>
      <c r="I985" t="s">
        <v>154</v>
      </c>
      <c r="J985">
        <v>20</v>
      </c>
      <c r="K985">
        <v>69641</v>
      </c>
      <c r="L985">
        <v>1392820</v>
      </c>
      <c r="M985">
        <v>829890.49</v>
      </c>
      <c r="N985">
        <v>562929.51</v>
      </c>
      <c r="O985">
        <v>1643697.11</v>
      </c>
    </row>
    <row r="986" spans="1:15" x14ac:dyDescent="0.25">
      <c r="A986" t="s">
        <v>2040</v>
      </c>
      <c r="B986" s="2">
        <v>46296</v>
      </c>
      <c r="C986" t="s">
        <v>24</v>
      </c>
      <c r="D986" t="s">
        <v>62</v>
      </c>
      <c r="E986" t="s">
        <v>63</v>
      </c>
      <c r="F986" t="s">
        <v>42</v>
      </c>
      <c r="G986" t="s">
        <v>2041</v>
      </c>
      <c r="H986" t="s">
        <v>38</v>
      </c>
      <c r="I986" t="s">
        <v>39</v>
      </c>
      <c r="J986">
        <v>12</v>
      </c>
      <c r="K986">
        <v>62784</v>
      </c>
      <c r="L986">
        <v>753408</v>
      </c>
      <c r="M986">
        <v>505345.29</v>
      </c>
      <c r="N986">
        <v>248062.71</v>
      </c>
      <c r="O986">
        <v>697992.08</v>
      </c>
    </row>
    <row r="987" spans="1:15" x14ac:dyDescent="0.25">
      <c r="A987" t="s">
        <v>2042</v>
      </c>
      <c r="B987" s="2">
        <v>46043</v>
      </c>
      <c r="C987" t="s">
        <v>24</v>
      </c>
      <c r="D987" t="s">
        <v>25</v>
      </c>
      <c r="E987" t="s">
        <v>26</v>
      </c>
      <c r="F987" t="s">
        <v>34</v>
      </c>
      <c r="G987" t="s">
        <v>2043</v>
      </c>
      <c r="H987" t="s">
        <v>65</v>
      </c>
      <c r="I987" t="s">
        <v>113</v>
      </c>
      <c r="J987">
        <v>3</v>
      </c>
      <c r="K987">
        <v>45278</v>
      </c>
      <c r="L987">
        <v>135834</v>
      </c>
      <c r="M987">
        <v>106870.66</v>
      </c>
      <c r="N987">
        <v>28963.34</v>
      </c>
      <c r="O987">
        <v>161165.28</v>
      </c>
    </row>
    <row r="988" spans="1:15" x14ac:dyDescent="0.25">
      <c r="A988" t="s">
        <v>2044</v>
      </c>
      <c r="B988" s="2">
        <v>46207</v>
      </c>
      <c r="C988" t="s">
        <v>24</v>
      </c>
      <c r="D988" t="s">
        <v>62</v>
      </c>
      <c r="E988" t="s">
        <v>73</v>
      </c>
      <c r="F988" t="s">
        <v>128</v>
      </c>
      <c r="G988" t="s">
        <v>2045</v>
      </c>
      <c r="H988" t="s">
        <v>21</v>
      </c>
      <c r="I988" t="s">
        <v>91</v>
      </c>
      <c r="J988">
        <v>3</v>
      </c>
      <c r="K988">
        <v>21275</v>
      </c>
      <c r="L988">
        <v>63825</v>
      </c>
      <c r="M988">
        <v>39201.47</v>
      </c>
      <c r="N988">
        <v>24623.53</v>
      </c>
      <c r="O988">
        <v>75360.509999999995</v>
      </c>
    </row>
    <row r="989" spans="1:15" x14ac:dyDescent="0.25">
      <c r="A989" t="s">
        <v>2046</v>
      </c>
      <c r="B989" s="2">
        <v>46246</v>
      </c>
      <c r="C989" t="s">
        <v>24</v>
      </c>
      <c r="D989" t="s">
        <v>25</v>
      </c>
      <c r="E989" t="s">
        <v>26</v>
      </c>
      <c r="F989" t="s">
        <v>68</v>
      </c>
      <c r="G989" t="s">
        <v>2047</v>
      </c>
      <c r="H989" t="s">
        <v>65</v>
      </c>
      <c r="I989" t="s">
        <v>113</v>
      </c>
      <c r="J989">
        <v>9</v>
      </c>
      <c r="K989">
        <v>2905</v>
      </c>
      <c r="L989">
        <v>26145</v>
      </c>
      <c r="M989">
        <v>21225.63</v>
      </c>
      <c r="N989">
        <v>4919.37</v>
      </c>
      <c r="O989">
        <v>26857.200000000001</v>
      </c>
    </row>
    <row r="990" spans="1:15" x14ac:dyDescent="0.25">
      <c r="A990" t="s">
        <v>2048</v>
      </c>
      <c r="B990" s="2">
        <v>45764</v>
      </c>
      <c r="C990" t="s">
        <v>45</v>
      </c>
      <c r="D990" t="s">
        <v>57</v>
      </c>
      <c r="E990" t="s">
        <v>58</v>
      </c>
      <c r="F990" t="s">
        <v>19</v>
      </c>
      <c r="G990" t="s">
        <v>2049</v>
      </c>
      <c r="H990" t="s">
        <v>70</v>
      </c>
      <c r="I990" t="s">
        <v>71</v>
      </c>
      <c r="J990">
        <v>8</v>
      </c>
      <c r="K990">
        <v>54027</v>
      </c>
      <c r="L990">
        <v>432216</v>
      </c>
      <c r="M990">
        <v>259623.39</v>
      </c>
      <c r="N990">
        <v>172592.61</v>
      </c>
      <c r="O990">
        <v>493074.8</v>
      </c>
    </row>
    <row r="991" spans="1:15" x14ac:dyDescent="0.25">
      <c r="A991" t="s">
        <v>2050</v>
      </c>
      <c r="B991" s="2">
        <v>45986</v>
      </c>
      <c r="C991" t="s">
        <v>45</v>
      </c>
      <c r="D991" t="s">
        <v>80</v>
      </c>
      <c r="E991" t="s">
        <v>81</v>
      </c>
      <c r="F991" t="s">
        <v>93</v>
      </c>
      <c r="G991" t="s">
        <v>2051</v>
      </c>
      <c r="H991" t="s">
        <v>70</v>
      </c>
      <c r="I991" t="s">
        <v>71</v>
      </c>
      <c r="J991">
        <v>19</v>
      </c>
      <c r="K991">
        <v>35013</v>
      </c>
      <c r="L991">
        <v>665247</v>
      </c>
      <c r="M991">
        <v>559297.34</v>
      </c>
      <c r="N991">
        <v>105949.66</v>
      </c>
      <c r="O991">
        <v>613128.9</v>
      </c>
    </row>
    <row r="992" spans="1:15" x14ac:dyDescent="0.25">
      <c r="A992" t="s">
        <v>2052</v>
      </c>
      <c r="B992" s="2">
        <v>45860</v>
      </c>
      <c r="C992" t="s">
        <v>16</v>
      </c>
      <c r="D992" t="s">
        <v>84</v>
      </c>
      <c r="E992" t="s">
        <v>85</v>
      </c>
      <c r="F992" t="s">
        <v>42</v>
      </c>
      <c r="G992" t="s">
        <v>2053</v>
      </c>
      <c r="H992" t="s">
        <v>70</v>
      </c>
      <c r="I992" t="s">
        <v>71</v>
      </c>
      <c r="J992">
        <v>9</v>
      </c>
      <c r="K992">
        <v>26199</v>
      </c>
      <c r="L992">
        <v>235791</v>
      </c>
      <c r="M992">
        <v>138824.35999999999</v>
      </c>
      <c r="N992">
        <v>96966.64</v>
      </c>
      <c r="O992">
        <v>274617.7</v>
      </c>
    </row>
    <row r="993" spans="1:15" x14ac:dyDescent="0.25">
      <c r="A993" t="s">
        <v>2054</v>
      </c>
      <c r="B993" s="2">
        <v>45723</v>
      </c>
      <c r="C993" t="s">
        <v>31</v>
      </c>
      <c r="D993" t="s">
        <v>32</v>
      </c>
      <c r="E993" t="s">
        <v>33</v>
      </c>
      <c r="F993" t="s">
        <v>74</v>
      </c>
      <c r="G993" t="s">
        <v>2055</v>
      </c>
      <c r="H993" t="s">
        <v>70</v>
      </c>
      <c r="I993" t="s">
        <v>71</v>
      </c>
      <c r="J993">
        <v>9</v>
      </c>
      <c r="K993">
        <v>72624</v>
      </c>
      <c r="L993">
        <v>653616</v>
      </c>
      <c r="M993">
        <v>539780.12</v>
      </c>
      <c r="N993">
        <v>113835.88</v>
      </c>
      <c r="O993">
        <v>752868.94</v>
      </c>
    </row>
    <row r="994" spans="1:15" x14ac:dyDescent="0.25">
      <c r="A994" t="s">
        <v>2056</v>
      </c>
      <c r="B994" s="2">
        <v>46020</v>
      </c>
      <c r="C994" t="s">
        <v>31</v>
      </c>
      <c r="D994" t="s">
        <v>32</v>
      </c>
      <c r="E994" t="s">
        <v>33</v>
      </c>
      <c r="F994" t="s">
        <v>115</v>
      </c>
      <c r="G994" t="s">
        <v>2057</v>
      </c>
      <c r="H994" t="s">
        <v>70</v>
      </c>
      <c r="I994" t="s">
        <v>121</v>
      </c>
      <c r="J994">
        <v>13</v>
      </c>
      <c r="K994">
        <v>40933</v>
      </c>
      <c r="L994">
        <v>532129</v>
      </c>
      <c r="M994">
        <v>303179.86</v>
      </c>
      <c r="N994">
        <v>228949.14</v>
      </c>
      <c r="O994">
        <v>509700.01</v>
      </c>
    </row>
    <row r="995" spans="1:15" x14ac:dyDescent="0.25">
      <c r="A995" t="s">
        <v>2058</v>
      </c>
      <c r="B995" s="2">
        <v>46013</v>
      </c>
      <c r="C995" t="s">
        <v>31</v>
      </c>
      <c r="D995" t="s">
        <v>41</v>
      </c>
      <c r="E995" t="s">
        <v>41</v>
      </c>
      <c r="F995" t="s">
        <v>115</v>
      </c>
      <c r="G995" t="s">
        <v>2059</v>
      </c>
      <c r="H995" t="s">
        <v>65</v>
      </c>
      <c r="I995" t="s">
        <v>113</v>
      </c>
      <c r="J995">
        <v>18</v>
      </c>
      <c r="K995">
        <v>39896</v>
      </c>
      <c r="L995">
        <v>718128</v>
      </c>
      <c r="M995">
        <v>518190.56</v>
      </c>
      <c r="N995">
        <v>199937.44</v>
      </c>
      <c r="O995">
        <v>851768.71</v>
      </c>
    </row>
    <row r="996" spans="1:15" x14ac:dyDescent="0.25">
      <c r="A996" t="s">
        <v>2060</v>
      </c>
      <c r="B996" s="2">
        <v>46354</v>
      </c>
      <c r="C996" t="s">
        <v>31</v>
      </c>
      <c r="D996" t="s">
        <v>52</v>
      </c>
      <c r="E996" t="s">
        <v>53</v>
      </c>
      <c r="F996" t="s">
        <v>142</v>
      </c>
      <c r="G996" t="s">
        <v>2061</v>
      </c>
      <c r="H996" t="s">
        <v>21</v>
      </c>
      <c r="I996" t="s">
        <v>29</v>
      </c>
      <c r="J996">
        <v>11</v>
      </c>
      <c r="K996">
        <v>74378</v>
      </c>
      <c r="L996">
        <v>818158</v>
      </c>
      <c r="M996">
        <v>492121.11</v>
      </c>
      <c r="N996">
        <v>326036.89</v>
      </c>
      <c r="O996">
        <v>768922.64</v>
      </c>
    </row>
    <row r="997" spans="1:15" x14ac:dyDescent="0.25">
      <c r="A997" t="s">
        <v>2062</v>
      </c>
      <c r="B997" s="2">
        <v>45765</v>
      </c>
      <c r="C997" t="s">
        <v>31</v>
      </c>
      <c r="D997" t="s">
        <v>41</v>
      </c>
      <c r="E997" t="s">
        <v>41</v>
      </c>
      <c r="F997" t="s">
        <v>128</v>
      </c>
      <c r="G997" t="s">
        <v>2063</v>
      </c>
      <c r="H997" t="s">
        <v>38</v>
      </c>
      <c r="I997" t="s">
        <v>50</v>
      </c>
      <c r="J997">
        <v>5</v>
      </c>
      <c r="K997">
        <v>21164</v>
      </c>
      <c r="L997">
        <v>105820</v>
      </c>
      <c r="M997">
        <v>76944.649999999994</v>
      </c>
      <c r="N997">
        <v>28875.35</v>
      </c>
      <c r="O997">
        <v>123057.95</v>
      </c>
    </row>
    <row r="998" spans="1:15" x14ac:dyDescent="0.25">
      <c r="A998" t="s">
        <v>2064</v>
      </c>
      <c r="B998" s="2">
        <v>45804</v>
      </c>
      <c r="C998" t="s">
        <v>31</v>
      </c>
      <c r="D998" t="s">
        <v>52</v>
      </c>
      <c r="E998" t="s">
        <v>53</v>
      </c>
      <c r="F998" t="s">
        <v>128</v>
      </c>
      <c r="G998" t="s">
        <v>2065</v>
      </c>
      <c r="H998" t="s">
        <v>21</v>
      </c>
      <c r="I998" t="s">
        <v>22</v>
      </c>
      <c r="J998">
        <v>18</v>
      </c>
      <c r="K998">
        <v>58864</v>
      </c>
      <c r="L998">
        <v>1059552</v>
      </c>
      <c r="M998">
        <v>856729.82</v>
      </c>
      <c r="N998">
        <v>202822.18</v>
      </c>
      <c r="O998">
        <v>984804.43</v>
      </c>
    </row>
    <row r="999" spans="1:15" x14ac:dyDescent="0.25">
      <c r="A999" t="s">
        <v>2066</v>
      </c>
      <c r="B999" s="2">
        <v>45836</v>
      </c>
      <c r="C999" t="s">
        <v>45</v>
      </c>
      <c r="D999" t="s">
        <v>80</v>
      </c>
      <c r="E999" t="s">
        <v>81</v>
      </c>
      <c r="F999" t="s">
        <v>139</v>
      </c>
      <c r="G999" t="s">
        <v>2067</v>
      </c>
      <c r="H999" t="s">
        <v>21</v>
      </c>
      <c r="I999" t="s">
        <v>22</v>
      </c>
      <c r="J999">
        <v>2</v>
      </c>
      <c r="K999">
        <v>16692</v>
      </c>
      <c r="L999">
        <v>33384</v>
      </c>
      <c r="M999">
        <v>23744.92</v>
      </c>
      <c r="N999">
        <v>9639.08</v>
      </c>
      <c r="O999">
        <v>35295.51</v>
      </c>
    </row>
    <row r="1000" spans="1:15" x14ac:dyDescent="0.25">
      <c r="A1000" t="s">
        <v>2068</v>
      </c>
      <c r="B1000" s="2">
        <v>45879</v>
      </c>
      <c r="C1000" t="s">
        <v>16</v>
      </c>
      <c r="D1000" t="s">
        <v>84</v>
      </c>
      <c r="E1000" t="s">
        <v>85</v>
      </c>
      <c r="F1000" t="s">
        <v>93</v>
      </c>
      <c r="G1000" t="s">
        <v>2069</v>
      </c>
      <c r="H1000" t="s">
        <v>21</v>
      </c>
      <c r="I1000" t="s">
        <v>91</v>
      </c>
      <c r="J1000">
        <v>7</v>
      </c>
      <c r="K1000">
        <v>1590</v>
      </c>
      <c r="L1000">
        <v>11130</v>
      </c>
      <c r="M1000">
        <v>9219.7800000000007</v>
      </c>
      <c r="N1000">
        <v>1910.22</v>
      </c>
      <c r="O1000">
        <v>11514.01</v>
      </c>
    </row>
    <row r="1001" spans="1:15" x14ac:dyDescent="0.25">
      <c r="A1001" t="s">
        <v>2070</v>
      </c>
      <c r="B1001" s="2">
        <v>46247</v>
      </c>
      <c r="C1001" t="s">
        <v>24</v>
      </c>
      <c r="D1001" t="s">
        <v>62</v>
      </c>
      <c r="E1001" t="s">
        <v>63</v>
      </c>
      <c r="F1001" t="s">
        <v>275</v>
      </c>
      <c r="G1001" t="s">
        <v>2071</v>
      </c>
      <c r="H1001" t="s">
        <v>65</v>
      </c>
      <c r="I1001" t="s">
        <v>113</v>
      </c>
      <c r="J1001">
        <v>5</v>
      </c>
      <c r="K1001">
        <v>61260</v>
      </c>
      <c r="L1001">
        <v>306300</v>
      </c>
      <c r="M1001">
        <v>209801.55</v>
      </c>
      <c r="N1001">
        <v>96498.45</v>
      </c>
      <c r="O1001">
        <v>281672.28999999998</v>
      </c>
    </row>
    <row r="1002" spans="1:15" x14ac:dyDescent="0.25">
      <c r="A1002" t="s">
        <v>2072</v>
      </c>
      <c r="B1002" s="2">
        <v>45748</v>
      </c>
      <c r="C1002" t="s">
        <v>24</v>
      </c>
      <c r="D1002" t="s">
        <v>62</v>
      </c>
      <c r="E1002" t="s">
        <v>73</v>
      </c>
      <c r="F1002" t="s">
        <v>68</v>
      </c>
      <c r="G1002" t="s">
        <v>2073</v>
      </c>
      <c r="H1002" t="s">
        <v>21</v>
      </c>
      <c r="I1002" t="s">
        <v>91</v>
      </c>
      <c r="J1002">
        <v>3</v>
      </c>
      <c r="K1002">
        <v>7610</v>
      </c>
      <c r="L1002">
        <v>22830</v>
      </c>
      <c r="M1002">
        <v>14033.89</v>
      </c>
      <c r="N1002">
        <v>8796.11</v>
      </c>
      <c r="O1002">
        <v>22112.34</v>
      </c>
    </row>
    <row r="1003" spans="1:15" x14ac:dyDescent="0.25">
      <c r="A1003" t="s">
        <v>2074</v>
      </c>
      <c r="B1003" s="2">
        <v>46091</v>
      </c>
      <c r="C1003" t="s">
        <v>16</v>
      </c>
      <c r="D1003" t="s">
        <v>17</v>
      </c>
      <c r="E1003" t="s">
        <v>18</v>
      </c>
      <c r="F1003" t="s">
        <v>19</v>
      </c>
      <c r="G1003" t="s">
        <v>2075</v>
      </c>
      <c r="H1003" t="s">
        <v>21</v>
      </c>
      <c r="I1003" t="s">
        <v>91</v>
      </c>
      <c r="J1003">
        <v>14</v>
      </c>
      <c r="K1003">
        <v>79620</v>
      </c>
      <c r="L1003">
        <v>1114680</v>
      </c>
      <c r="M1003">
        <v>631597.5</v>
      </c>
      <c r="N1003">
        <v>483082.5</v>
      </c>
      <c r="O1003">
        <v>1181636.49</v>
      </c>
    </row>
    <row r="1004" spans="1:15" x14ac:dyDescent="0.25">
      <c r="A1004" t="s">
        <v>2076</v>
      </c>
      <c r="B1004" s="2">
        <v>46231</v>
      </c>
      <c r="C1004" t="s">
        <v>45</v>
      </c>
      <c r="D1004" t="s">
        <v>46</v>
      </c>
      <c r="E1004" t="s">
        <v>47</v>
      </c>
      <c r="F1004" t="s">
        <v>34</v>
      </c>
      <c r="G1004" t="s">
        <v>2077</v>
      </c>
      <c r="H1004" t="s">
        <v>21</v>
      </c>
      <c r="I1004" t="s">
        <v>91</v>
      </c>
      <c r="J1004">
        <v>8</v>
      </c>
      <c r="K1004">
        <v>40864</v>
      </c>
      <c r="L1004">
        <v>326912</v>
      </c>
      <c r="M1004">
        <v>225033.4</v>
      </c>
      <c r="N1004">
        <v>101878.6</v>
      </c>
      <c r="O1004">
        <v>385912.26</v>
      </c>
    </row>
    <row r="1005" spans="1:15" x14ac:dyDescent="0.25">
      <c r="A1005" t="s">
        <v>2078</v>
      </c>
      <c r="B1005" s="2">
        <v>45880</v>
      </c>
      <c r="C1005" t="s">
        <v>31</v>
      </c>
      <c r="D1005" t="s">
        <v>41</v>
      </c>
      <c r="E1005" t="s">
        <v>41</v>
      </c>
      <c r="F1005" t="s">
        <v>34</v>
      </c>
      <c r="G1005" t="s">
        <v>2079</v>
      </c>
      <c r="H1005" t="s">
        <v>70</v>
      </c>
      <c r="I1005" t="s">
        <v>121</v>
      </c>
      <c r="J1005">
        <v>11</v>
      </c>
      <c r="K1005">
        <v>24496</v>
      </c>
      <c r="L1005">
        <v>269456</v>
      </c>
      <c r="M1005">
        <v>215338.55</v>
      </c>
      <c r="N1005">
        <v>54117.45</v>
      </c>
      <c r="O1005">
        <v>317137.15000000002</v>
      </c>
    </row>
    <row r="1006" spans="1:15" x14ac:dyDescent="0.25">
      <c r="A1006" t="s">
        <v>2080</v>
      </c>
      <c r="B1006" s="2">
        <v>45937</v>
      </c>
      <c r="C1006" t="s">
        <v>24</v>
      </c>
      <c r="D1006" t="s">
        <v>25</v>
      </c>
      <c r="E1006" t="s">
        <v>26</v>
      </c>
      <c r="F1006" t="s">
        <v>59</v>
      </c>
      <c r="G1006" t="s">
        <v>2081</v>
      </c>
      <c r="H1006" t="s">
        <v>65</v>
      </c>
      <c r="I1006" t="s">
        <v>66</v>
      </c>
      <c r="J1006">
        <v>1</v>
      </c>
      <c r="K1006">
        <v>78840</v>
      </c>
      <c r="L1006">
        <v>78840</v>
      </c>
      <c r="M1006">
        <v>62725.65</v>
      </c>
      <c r="N1006">
        <v>16114.35</v>
      </c>
      <c r="O1006">
        <v>72249.78</v>
      </c>
    </row>
    <row r="1007" spans="1:15" x14ac:dyDescent="0.25">
      <c r="A1007" t="s">
        <v>2082</v>
      </c>
      <c r="B1007" s="2">
        <v>45936</v>
      </c>
      <c r="C1007" t="s">
        <v>16</v>
      </c>
      <c r="D1007" t="s">
        <v>110</v>
      </c>
      <c r="E1007" t="s">
        <v>111</v>
      </c>
      <c r="F1007" t="s">
        <v>54</v>
      </c>
      <c r="G1007" t="s">
        <v>2083</v>
      </c>
      <c r="H1007" t="s">
        <v>38</v>
      </c>
      <c r="I1007" t="s">
        <v>39</v>
      </c>
      <c r="J1007">
        <v>14</v>
      </c>
      <c r="K1007">
        <v>20091</v>
      </c>
      <c r="L1007">
        <v>281274</v>
      </c>
      <c r="M1007">
        <v>197547.8</v>
      </c>
      <c r="N1007">
        <v>83726.2</v>
      </c>
      <c r="O1007">
        <v>279072.19</v>
      </c>
    </row>
    <row r="1008" spans="1:15" x14ac:dyDescent="0.25">
      <c r="A1008" t="s">
        <v>2084</v>
      </c>
      <c r="B1008" s="2">
        <v>45814</v>
      </c>
      <c r="C1008" t="s">
        <v>31</v>
      </c>
      <c r="D1008" t="s">
        <v>41</v>
      </c>
      <c r="E1008" t="s">
        <v>41</v>
      </c>
      <c r="F1008" t="s">
        <v>115</v>
      </c>
      <c r="G1008" t="s">
        <v>2085</v>
      </c>
      <c r="H1008" t="s">
        <v>65</v>
      </c>
      <c r="I1008" t="s">
        <v>66</v>
      </c>
      <c r="J1008">
        <v>14</v>
      </c>
      <c r="K1008">
        <v>56824</v>
      </c>
      <c r="L1008">
        <v>795536</v>
      </c>
      <c r="M1008">
        <v>561740.06999999995</v>
      </c>
      <c r="N1008">
        <v>233795.93</v>
      </c>
      <c r="O1008">
        <v>764215.61</v>
      </c>
    </row>
    <row r="1009" spans="1:15" x14ac:dyDescent="0.25">
      <c r="A1009" t="s">
        <v>2086</v>
      </c>
      <c r="B1009" s="2">
        <v>46072</v>
      </c>
      <c r="C1009" t="s">
        <v>24</v>
      </c>
      <c r="D1009" t="s">
        <v>62</v>
      </c>
      <c r="E1009" t="s">
        <v>73</v>
      </c>
      <c r="F1009" t="s">
        <v>68</v>
      </c>
      <c r="G1009" t="s">
        <v>2087</v>
      </c>
      <c r="H1009" t="s">
        <v>70</v>
      </c>
      <c r="I1009" t="s">
        <v>124</v>
      </c>
      <c r="J1009">
        <v>20</v>
      </c>
      <c r="K1009">
        <v>54566</v>
      </c>
      <c r="L1009">
        <v>1091320</v>
      </c>
      <c r="M1009">
        <v>776906.32</v>
      </c>
      <c r="N1009">
        <v>314413.68</v>
      </c>
      <c r="O1009">
        <v>1302816.18</v>
      </c>
    </row>
    <row r="1010" spans="1:15" x14ac:dyDescent="0.25">
      <c r="A1010" t="s">
        <v>2088</v>
      </c>
      <c r="B1010" s="2">
        <v>45753</v>
      </c>
      <c r="C1010" t="s">
        <v>24</v>
      </c>
      <c r="D1010" t="s">
        <v>25</v>
      </c>
      <c r="E1010" t="s">
        <v>26</v>
      </c>
      <c r="F1010" t="s">
        <v>42</v>
      </c>
      <c r="G1010" t="s">
        <v>2089</v>
      </c>
      <c r="H1010" t="s">
        <v>38</v>
      </c>
      <c r="I1010" t="s">
        <v>78</v>
      </c>
      <c r="J1010">
        <v>3</v>
      </c>
      <c r="K1010">
        <v>21135</v>
      </c>
      <c r="L1010">
        <v>63405</v>
      </c>
      <c r="M1010">
        <v>46165.94</v>
      </c>
      <c r="N1010">
        <v>17239.060000000001</v>
      </c>
      <c r="O1010">
        <v>60362.12</v>
      </c>
    </row>
    <row r="1011" spans="1:15" x14ac:dyDescent="0.25">
      <c r="A1011" t="s">
        <v>2090</v>
      </c>
      <c r="B1011" s="2">
        <v>46318</v>
      </c>
      <c r="C1011" t="s">
        <v>45</v>
      </c>
      <c r="D1011" t="s">
        <v>80</v>
      </c>
      <c r="E1011" t="s">
        <v>81</v>
      </c>
      <c r="F1011" t="s">
        <v>93</v>
      </c>
      <c r="G1011" t="s">
        <v>2091</v>
      </c>
      <c r="H1011" t="s">
        <v>70</v>
      </c>
      <c r="I1011" t="s">
        <v>121</v>
      </c>
      <c r="J1011">
        <v>14</v>
      </c>
      <c r="K1011">
        <v>13552</v>
      </c>
      <c r="L1011">
        <v>189728</v>
      </c>
      <c r="M1011">
        <v>128118.45</v>
      </c>
      <c r="N1011">
        <v>61609.55</v>
      </c>
      <c r="O1011">
        <v>207333.57</v>
      </c>
    </row>
    <row r="1012" spans="1:15" x14ac:dyDescent="0.25">
      <c r="A1012" t="s">
        <v>2092</v>
      </c>
      <c r="B1012" s="2">
        <v>46328</v>
      </c>
      <c r="C1012" t="s">
        <v>24</v>
      </c>
      <c r="D1012" t="s">
        <v>62</v>
      </c>
      <c r="E1012" t="s">
        <v>63</v>
      </c>
      <c r="F1012" t="s">
        <v>139</v>
      </c>
      <c r="G1012" t="s">
        <v>2093</v>
      </c>
      <c r="H1012" t="s">
        <v>70</v>
      </c>
      <c r="I1012" t="s">
        <v>121</v>
      </c>
      <c r="J1012">
        <v>18</v>
      </c>
      <c r="K1012">
        <v>4030</v>
      </c>
      <c r="L1012">
        <v>72540</v>
      </c>
      <c r="M1012">
        <v>55872.1</v>
      </c>
      <c r="N1012">
        <v>16667.900000000001</v>
      </c>
      <c r="O1012">
        <v>65801.22</v>
      </c>
    </row>
    <row r="1013" spans="1:15" x14ac:dyDescent="0.25">
      <c r="A1013" t="s">
        <v>2094</v>
      </c>
      <c r="B1013" s="2">
        <v>46241</v>
      </c>
      <c r="C1013" t="s">
        <v>31</v>
      </c>
      <c r="D1013" t="s">
        <v>52</v>
      </c>
      <c r="E1013" t="s">
        <v>53</v>
      </c>
      <c r="F1013" t="s">
        <v>59</v>
      </c>
      <c r="G1013" t="s">
        <v>2095</v>
      </c>
      <c r="H1013" t="s">
        <v>38</v>
      </c>
      <c r="I1013" t="s">
        <v>78</v>
      </c>
      <c r="J1013">
        <v>4</v>
      </c>
      <c r="K1013">
        <v>48873</v>
      </c>
      <c r="L1013">
        <v>195492</v>
      </c>
      <c r="M1013">
        <v>146408.26999999999</v>
      </c>
      <c r="N1013">
        <v>49083.73</v>
      </c>
      <c r="O1013">
        <v>208473.97</v>
      </c>
    </row>
    <row r="1014" spans="1:15" x14ac:dyDescent="0.25">
      <c r="A1014" t="s">
        <v>2096</v>
      </c>
      <c r="B1014" s="2">
        <v>46341</v>
      </c>
      <c r="C1014" t="s">
        <v>16</v>
      </c>
      <c r="D1014" t="s">
        <v>17</v>
      </c>
      <c r="E1014" t="s">
        <v>18</v>
      </c>
      <c r="F1014" t="s">
        <v>89</v>
      </c>
      <c r="G1014" t="s">
        <v>2097</v>
      </c>
      <c r="H1014" t="s">
        <v>38</v>
      </c>
      <c r="I1014" t="s">
        <v>39</v>
      </c>
      <c r="J1014">
        <v>13</v>
      </c>
      <c r="K1014">
        <v>75793</v>
      </c>
      <c r="L1014">
        <v>985309</v>
      </c>
      <c r="M1014">
        <v>682105.18</v>
      </c>
      <c r="N1014">
        <v>303203.82</v>
      </c>
      <c r="O1014">
        <v>978188.46</v>
      </c>
    </row>
    <row r="1015" spans="1:15" x14ac:dyDescent="0.25">
      <c r="A1015" t="s">
        <v>2098</v>
      </c>
      <c r="B1015" s="2">
        <v>45681</v>
      </c>
      <c r="C1015" t="s">
        <v>31</v>
      </c>
      <c r="D1015" t="s">
        <v>52</v>
      </c>
      <c r="E1015" t="s">
        <v>53</v>
      </c>
      <c r="F1015" t="s">
        <v>128</v>
      </c>
      <c r="G1015" t="s">
        <v>2099</v>
      </c>
      <c r="H1015" t="s">
        <v>65</v>
      </c>
      <c r="I1015" t="s">
        <v>66</v>
      </c>
      <c r="J1015">
        <v>9</v>
      </c>
      <c r="K1015">
        <v>17479</v>
      </c>
      <c r="L1015">
        <v>157311</v>
      </c>
      <c r="M1015">
        <v>126606.45</v>
      </c>
      <c r="N1015">
        <v>30704.55</v>
      </c>
      <c r="O1015">
        <v>161844.18</v>
      </c>
    </row>
    <row r="1016" spans="1:15" x14ac:dyDescent="0.25">
      <c r="A1016" t="s">
        <v>2100</v>
      </c>
      <c r="B1016" s="2">
        <v>45806</v>
      </c>
      <c r="C1016" t="s">
        <v>24</v>
      </c>
      <c r="D1016" t="s">
        <v>25</v>
      </c>
      <c r="E1016" t="s">
        <v>26</v>
      </c>
      <c r="F1016" t="s">
        <v>275</v>
      </c>
      <c r="G1016" t="s">
        <v>2101</v>
      </c>
      <c r="H1016" t="s">
        <v>21</v>
      </c>
      <c r="I1016" t="s">
        <v>22</v>
      </c>
      <c r="J1016">
        <v>4</v>
      </c>
      <c r="K1016">
        <v>42656</v>
      </c>
      <c r="L1016">
        <v>170624</v>
      </c>
      <c r="M1016">
        <v>132895.48000000001</v>
      </c>
      <c r="N1016">
        <v>37728.519999999997</v>
      </c>
      <c r="O1016">
        <v>182443.18</v>
      </c>
    </row>
    <row r="1017" spans="1:15" x14ac:dyDescent="0.25">
      <c r="A1017" t="s">
        <v>2102</v>
      </c>
      <c r="B1017" s="2">
        <v>45707</v>
      </c>
      <c r="C1017" t="s">
        <v>31</v>
      </c>
      <c r="D1017" t="s">
        <v>32</v>
      </c>
      <c r="E1017" t="s">
        <v>33</v>
      </c>
      <c r="F1017" t="s">
        <v>34</v>
      </c>
      <c r="G1017" t="s">
        <v>2103</v>
      </c>
      <c r="H1017" t="s">
        <v>38</v>
      </c>
      <c r="I1017" t="s">
        <v>39</v>
      </c>
      <c r="J1017">
        <v>14</v>
      </c>
      <c r="K1017">
        <v>4727</v>
      </c>
      <c r="L1017">
        <v>66178</v>
      </c>
      <c r="M1017">
        <v>54973.54</v>
      </c>
      <c r="N1017">
        <v>11204.46</v>
      </c>
      <c r="O1017">
        <v>63061.81</v>
      </c>
    </row>
    <row r="1018" spans="1:15" x14ac:dyDescent="0.25">
      <c r="A1018" t="s">
        <v>2104</v>
      </c>
      <c r="B1018" s="2">
        <v>45792</v>
      </c>
      <c r="C1018" t="s">
        <v>24</v>
      </c>
      <c r="D1018" t="s">
        <v>62</v>
      </c>
      <c r="E1018" t="s">
        <v>73</v>
      </c>
      <c r="F1018" t="s">
        <v>42</v>
      </c>
      <c r="G1018" t="s">
        <v>2105</v>
      </c>
      <c r="H1018" t="s">
        <v>21</v>
      </c>
      <c r="I1018" t="s">
        <v>29</v>
      </c>
      <c r="J1018">
        <v>10</v>
      </c>
      <c r="K1018">
        <v>53587</v>
      </c>
      <c r="L1018">
        <v>535870</v>
      </c>
      <c r="M1018">
        <v>422651.71</v>
      </c>
      <c r="N1018">
        <v>113218.29</v>
      </c>
      <c r="O1018">
        <v>628327.64</v>
      </c>
    </row>
    <row r="1019" spans="1:15" x14ac:dyDescent="0.25">
      <c r="A1019" t="s">
        <v>2106</v>
      </c>
      <c r="B1019" s="2">
        <v>46097</v>
      </c>
      <c r="C1019" t="s">
        <v>16</v>
      </c>
      <c r="D1019" t="s">
        <v>84</v>
      </c>
      <c r="E1019" t="s">
        <v>85</v>
      </c>
      <c r="F1019" t="s">
        <v>54</v>
      </c>
      <c r="G1019" t="s">
        <v>2107</v>
      </c>
      <c r="H1019" t="s">
        <v>38</v>
      </c>
      <c r="I1019" t="s">
        <v>50</v>
      </c>
      <c r="J1019">
        <v>8</v>
      </c>
      <c r="K1019">
        <v>40297</v>
      </c>
      <c r="L1019">
        <v>322376</v>
      </c>
      <c r="M1019">
        <v>214673.27</v>
      </c>
      <c r="N1019">
        <v>107702.73</v>
      </c>
      <c r="O1019">
        <v>329611.55</v>
      </c>
    </row>
    <row r="1020" spans="1:15" x14ac:dyDescent="0.25">
      <c r="A1020" t="s">
        <v>2108</v>
      </c>
      <c r="B1020" s="2">
        <v>46142</v>
      </c>
      <c r="C1020" t="s">
        <v>45</v>
      </c>
      <c r="D1020" t="s">
        <v>80</v>
      </c>
      <c r="E1020" t="s">
        <v>81</v>
      </c>
      <c r="F1020" t="s">
        <v>128</v>
      </c>
      <c r="G1020" t="s">
        <v>2109</v>
      </c>
      <c r="H1020" t="s">
        <v>21</v>
      </c>
      <c r="I1020" t="s">
        <v>29</v>
      </c>
      <c r="J1020">
        <v>13</v>
      </c>
      <c r="K1020">
        <v>45871</v>
      </c>
      <c r="L1020">
        <v>596323</v>
      </c>
      <c r="M1020">
        <v>465562.09</v>
      </c>
      <c r="N1020">
        <v>130760.91</v>
      </c>
      <c r="O1020">
        <v>566505.03</v>
      </c>
    </row>
    <row r="1021" spans="1:15" x14ac:dyDescent="0.25">
      <c r="A1021" t="s">
        <v>2110</v>
      </c>
      <c r="B1021" s="2">
        <v>46268</v>
      </c>
      <c r="C1021" t="s">
        <v>16</v>
      </c>
      <c r="D1021" t="s">
        <v>17</v>
      </c>
      <c r="E1021" t="s">
        <v>18</v>
      </c>
      <c r="F1021" t="s">
        <v>115</v>
      </c>
      <c r="G1021" t="s">
        <v>2111</v>
      </c>
      <c r="H1021" t="s">
        <v>70</v>
      </c>
      <c r="I1021" t="s">
        <v>71</v>
      </c>
      <c r="J1021">
        <v>7</v>
      </c>
      <c r="K1021">
        <v>75647</v>
      </c>
      <c r="L1021">
        <v>529529</v>
      </c>
      <c r="M1021">
        <v>361341.3</v>
      </c>
      <c r="N1021">
        <v>168187.7</v>
      </c>
      <c r="O1021">
        <v>605471.48</v>
      </c>
    </row>
    <row r="1022" spans="1:15" x14ac:dyDescent="0.25">
      <c r="A1022" t="s">
        <v>2112</v>
      </c>
      <c r="B1022" s="2">
        <v>46307</v>
      </c>
      <c r="C1022" t="s">
        <v>45</v>
      </c>
      <c r="D1022" t="s">
        <v>57</v>
      </c>
      <c r="E1022" t="s">
        <v>58</v>
      </c>
      <c r="F1022" t="s">
        <v>19</v>
      </c>
      <c r="G1022" t="s">
        <v>2113</v>
      </c>
      <c r="H1022" t="s">
        <v>65</v>
      </c>
      <c r="I1022" t="s">
        <v>113</v>
      </c>
      <c r="J1022">
        <v>20</v>
      </c>
      <c r="K1022">
        <v>42840</v>
      </c>
      <c r="L1022">
        <v>856800</v>
      </c>
      <c r="M1022">
        <v>555634.4</v>
      </c>
      <c r="N1022">
        <v>301165.59999999998</v>
      </c>
      <c r="O1022">
        <v>826153.95</v>
      </c>
    </row>
    <row r="1023" spans="1:15" x14ac:dyDescent="0.25">
      <c r="A1023" t="s">
        <v>2114</v>
      </c>
      <c r="B1023" s="2">
        <v>46233</v>
      </c>
      <c r="C1023" t="s">
        <v>45</v>
      </c>
      <c r="D1023" t="s">
        <v>80</v>
      </c>
      <c r="E1023" t="s">
        <v>81</v>
      </c>
      <c r="F1023" t="s">
        <v>89</v>
      </c>
      <c r="G1023" t="s">
        <v>2115</v>
      </c>
      <c r="H1023" t="s">
        <v>65</v>
      </c>
      <c r="I1023" t="s">
        <v>154</v>
      </c>
      <c r="J1023">
        <v>14</v>
      </c>
      <c r="K1023">
        <v>49256</v>
      </c>
      <c r="L1023">
        <v>689584</v>
      </c>
      <c r="M1023">
        <v>557295.51</v>
      </c>
      <c r="N1023">
        <v>132288.49</v>
      </c>
      <c r="O1023">
        <v>783121.89</v>
      </c>
    </row>
    <row r="1024" spans="1:15" x14ac:dyDescent="0.25">
      <c r="A1024" t="s">
        <v>2116</v>
      </c>
      <c r="B1024" s="2">
        <v>45934</v>
      </c>
      <c r="C1024" t="s">
        <v>24</v>
      </c>
      <c r="D1024" t="s">
        <v>62</v>
      </c>
      <c r="E1024" t="s">
        <v>63</v>
      </c>
      <c r="F1024" t="s">
        <v>54</v>
      </c>
      <c r="G1024" t="s">
        <v>2117</v>
      </c>
      <c r="H1024" t="s">
        <v>38</v>
      </c>
      <c r="I1024" t="s">
        <v>78</v>
      </c>
      <c r="J1024">
        <v>12</v>
      </c>
      <c r="K1024">
        <v>76749</v>
      </c>
      <c r="L1024">
        <v>920988</v>
      </c>
      <c r="M1024">
        <v>529369.18999999994</v>
      </c>
      <c r="N1024">
        <v>391618.81</v>
      </c>
      <c r="O1024">
        <v>1089326.8500000001</v>
      </c>
    </row>
    <row r="1025" spans="1:15" x14ac:dyDescent="0.25">
      <c r="A1025" t="s">
        <v>2118</v>
      </c>
      <c r="B1025" s="2">
        <v>46177</v>
      </c>
      <c r="C1025" t="s">
        <v>16</v>
      </c>
      <c r="D1025" t="s">
        <v>110</v>
      </c>
      <c r="E1025" t="s">
        <v>111</v>
      </c>
      <c r="F1025" t="s">
        <v>34</v>
      </c>
      <c r="G1025" t="s">
        <v>2119</v>
      </c>
      <c r="H1025" t="s">
        <v>21</v>
      </c>
      <c r="I1025" t="s">
        <v>22</v>
      </c>
      <c r="J1025">
        <v>1</v>
      </c>
      <c r="K1025">
        <v>12568</v>
      </c>
      <c r="L1025">
        <v>12568</v>
      </c>
      <c r="M1025">
        <v>10624.66</v>
      </c>
      <c r="N1025">
        <v>1943.34</v>
      </c>
      <c r="O1025">
        <v>13809.64</v>
      </c>
    </row>
    <row r="1026" spans="1:15" x14ac:dyDescent="0.25">
      <c r="A1026" t="s">
        <v>2120</v>
      </c>
      <c r="B1026" s="2">
        <v>45667</v>
      </c>
      <c r="C1026" t="s">
        <v>24</v>
      </c>
      <c r="D1026" t="s">
        <v>62</v>
      </c>
      <c r="E1026" t="s">
        <v>73</v>
      </c>
      <c r="F1026" t="s">
        <v>128</v>
      </c>
      <c r="G1026" t="s">
        <v>2121</v>
      </c>
      <c r="H1026" t="s">
        <v>21</v>
      </c>
      <c r="I1026" t="s">
        <v>91</v>
      </c>
      <c r="J1026">
        <v>2</v>
      </c>
      <c r="K1026">
        <v>35487</v>
      </c>
      <c r="L1026">
        <v>70974</v>
      </c>
      <c r="M1026">
        <v>45173.77</v>
      </c>
      <c r="N1026">
        <v>25800.23</v>
      </c>
      <c r="O1026">
        <v>69123.66</v>
      </c>
    </row>
    <row r="1027" spans="1:15" x14ac:dyDescent="0.25">
      <c r="A1027" t="s">
        <v>2122</v>
      </c>
      <c r="B1027" s="2">
        <v>45848</v>
      </c>
      <c r="C1027" t="s">
        <v>31</v>
      </c>
      <c r="D1027" t="s">
        <v>32</v>
      </c>
      <c r="E1027" t="s">
        <v>33</v>
      </c>
      <c r="F1027" t="s">
        <v>142</v>
      </c>
      <c r="G1027" t="s">
        <v>2123</v>
      </c>
      <c r="H1027" t="s">
        <v>21</v>
      </c>
      <c r="I1027" t="s">
        <v>91</v>
      </c>
      <c r="J1027">
        <v>9</v>
      </c>
      <c r="K1027">
        <v>44282</v>
      </c>
      <c r="L1027">
        <v>398538</v>
      </c>
      <c r="M1027">
        <v>266893.65999999997</v>
      </c>
      <c r="N1027">
        <v>131644.34</v>
      </c>
      <c r="O1027">
        <v>440492.63</v>
      </c>
    </row>
    <row r="1028" spans="1:15" x14ac:dyDescent="0.25">
      <c r="A1028" t="s">
        <v>2124</v>
      </c>
      <c r="B1028" s="2">
        <v>45993</v>
      </c>
      <c r="C1028" t="s">
        <v>24</v>
      </c>
      <c r="D1028" t="s">
        <v>25</v>
      </c>
      <c r="E1028" t="s">
        <v>26</v>
      </c>
      <c r="F1028" t="s">
        <v>59</v>
      </c>
      <c r="G1028" t="s">
        <v>2125</v>
      </c>
      <c r="H1028" t="s">
        <v>65</v>
      </c>
      <c r="I1028" t="s">
        <v>154</v>
      </c>
      <c r="J1028">
        <v>6</v>
      </c>
      <c r="K1028">
        <v>58268</v>
      </c>
      <c r="L1028">
        <v>349608</v>
      </c>
      <c r="M1028">
        <v>249903.13</v>
      </c>
      <c r="N1028">
        <v>99704.87</v>
      </c>
      <c r="O1028">
        <v>342137.28</v>
      </c>
    </row>
    <row r="1029" spans="1:15" x14ac:dyDescent="0.25">
      <c r="A1029" t="s">
        <v>2126</v>
      </c>
      <c r="B1029" s="2">
        <v>46184</v>
      </c>
      <c r="C1029" t="s">
        <v>31</v>
      </c>
      <c r="D1029" t="s">
        <v>32</v>
      </c>
      <c r="E1029" t="s">
        <v>33</v>
      </c>
      <c r="F1029" t="s">
        <v>34</v>
      </c>
      <c r="G1029" t="s">
        <v>2127</v>
      </c>
      <c r="H1029" t="s">
        <v>21</v>
      </c>
      <c r="I1029" t="s">
        <v>91</v>
      </c>
      <c r="J1029">
        <v>15</v>
      </c>
      <c r="K1029">
        <v>21158</v>
      </c>
      <c r="L1029">
        <v>317370</v>
      </c>
      <c r="M1029">
        <v>231587.52</v>
      </c>
      <c r="N1029">
        <v>85782.48</v>
      </c>
      <c r="O1029">
        <v>363573.26</v>
      </c>
    </row>
    <row r="1030" spans="1:15" x14ac:dyDescent="0.25">
      <c r="A1030" t="s">
        <v>2128</v>
      </c>
      <c r="B1030" s="2">
        <v>45946</v>
      </c>
      <c r="C1030" t="s">
        <v>24</v>
      </c>
      <c r="D1030" t="s">
        <v>62</v>
      </c>
      <c r="E1030" t="s">
        <v>73</v>
      </c>
      <c r="F1030" t="s">
        <v>59</v>
      </c>
      <c r="G1030" t="s">
        <v>2129</v>
      </c>
      <c r="H1030" t="s">
        <v>21</v>
      </c>
      <c r="I1030" t="s">
        <v>22</v>
      </c>
      <c r="J1030">
        <v>2</v>
      </c>
      <c r="K1030">
        <v>33397</v>
      </c>
      <c r="L1030">
        <v>66794</v>
      </c>
      <c r="M1030">
        <v>42737.53</v>
      </c>
      <c r="N1030">
        <v>24056.47</v>
      </c>
      <c r="O1030">
        <v>80089.52</v>
      </c>
    </row>
    <row r="1031" spans="1:15" x14ac:dyDescent="0.25">
      <c r="A1031" t="s">
        <v>2130</v>
      </c>
      <c r="B1031" s="2">
        <v>45953</v>
      </c>
      <c r="C1031" t="s">
        <v>45</v>
      </c>
      <c r="D1031" t="s">
        <v>57</v>
      </c>
      <c r="E1031" t="s">
        <v>58</v>
      </c>
      <c r="F1031" t="s">
        <v>19</v>
      </c>
      <c r="G1031" t="s">
        <v>2131</v>
      </c>
      <c r="H1031" t="s">
        <v>38</v>
      </c>
      <c r="I1031" t="s">
        <v>39</v>
      </c>
      <c r="J1031">
        <v>19</v>
      </c>
      <c r="K1031">
        <v>73163</v>
      </c>
      <c r="L1031">
        <v>1390097</v>
      </c>
      <c r="M1031">
        <v>1079060.05</v>
      </c>
      <c r="N1031">
        <v>311036.95</v>
      </c>
      <c r="O1031">
        <v>1384034.05</v>
      </c>
    </row>
    <row r="1032" spans="1:15" x14ac:dyDescent="0.25">
      <c r="A1032" t="s">
        <v>2132</v>
      </c>
      <c r="B1032" s="2">
        <v>45960</v>
      </c>
      <c r="C1032" t="s">
        <v>24</v>
      </c>
      <c r="D1032" t="s">
        <v>62</v>
      </c>
      <c r="E1032" t="s">
        <v>73</v>
      </c>
      <c r="F1032" t="s">
        <v>139</v>
      </c>
      <c r="G1032" t="s">
        <v>2133</v>
      </c>
      <c r="H1032" t="s">
        <v>21</v>
      </c>
      <c r="I1032" t="s">
        <v>29</v>
      </c>
      <c r="J1032">
        <v>6</v>
      </c>
      <c r="K1032">
        <v>30582</v>
      </c>
      <c r="L1032">
        <v>183492</v>
      </c>
      <c r="M1032">
        <v>129359.06</v>
      </c>
      <c r="N1032">
        <v>54132.94</v>
      </c>
      <c r="O1032">
        <v>183478.84</v>
      </c>
    </row>
    <row r="1033" spans="1:15" x14ac:dyDescent="0.25">
      <c r="A1033" t="s">
        <v>2134</v>
      </c>
      <c r="B1033" s="2">
        <v>46154</v>
      </c>
      <c r="C1033" t="s">
        <v>45</v>
      </c>
      <c r="D1033" t="s">
        <v>80</v>
      </c>
      <c r="E1033" t="s">
        <v>81</v>
      </c>
      <c r="F1033" t="s">
        <v>68</v>
      </c>
      <c r="G1033" t="s">
        <v>2135</v>
      </c>
      <c r="H1033" t="s">
        <v>65</v>
      </c>
      <c r="I1033" t="s">
        <v>113</v>
      </c>
      <c r="J1033">
        <v>10</v>
      </c>
      <c r="K1033">
        <v>40679</v>
      </c>
      <c r="L1033">
        <v>406790</v>
      </c>
      <c r="M1033">
        <v>264540.57</v>
      </c>
      <c r="N1033">
        <v>142249.43</v>
      </c>
      <c r="O1033">
        <v>397929.49</v>
      </c>
    </row>
    <row r="1034" spans="1:15" x14ac:dyDescent="0.25">
      <c r="A1034" t="s">
        <v>2136</v>
      </c>
      <c r="B1034" s="2">
        <v>45734</v>
      </c>
      <c r="C1034" t="s">
        <v>24</v>
      </c>
      <c r="D1034" t="s">
        <v>25</v>
      </c>
      <c r="E1034" t="s">
        <v>26</v>
      </c>
      <c r="F1034" t="s">
        <v>128</v>
      </c>
      <c r="G1034" t="s">
        <v>2137</v>
      </c>
      <c r="H1034" t="s">
        <v>38</v>
      </c>
      <c r="I1034" t="s">
        <v>78</v>
      </c>
      <c r="J1034">
        <v>15</v>
      </c>
      <c r="K1034">
        <v>27648</v>
      </c>
      <c r="L1034">
        <v>414720</v>
      </c>
      <c r="M1034">
        <v>345235.57</v>
      </c>
      <c r="N1034">
        <v>69484.429999999993</v>
      </c>
      <c r="O1034">
        <v>462709.01</v>
      </c>
    </row>
    <row r="1035" spans="1:15" x14ac:dyDescent="0.25">
      <c r="A1035" t="s">
        <v>2138</v>
      </c>
      <c r="B1035" s="2">
        <v>45933</v>
      </c>
      <c r="C1035" t="s">
        <v>16</v>
      </c>
      <c r="D1035" t="s">
        <v>110</v>
      </c>
      <c r="E1035" t="s">
        <v>111</v>
      </c>
      <c r="F1035" t="s">
        <v>115</v>
      </c>
      <c r="G1035" t="s">
        <v>2139</v>
      </c>
      <c r="H1035" t="s">
        <v>70</v>
      </c>
      <c r="I1035" t="s">
        <v>124</v>
      </c>
      <c r="J1035">
        <v>16</v>
      </c>
      <c r="K1035">
        <v>49944</v>
      </c>
      <c r="L1035">
        <v>799104</v>
      </c>
      <c r="M1035">
        <v>613101.37</v>
      </c>
      <c r="N1035">
        <v>186002.63</v>
      </c>
      <c r="O1035">
        <v>845847.01</v>
      </c>
    </row>
    <row r="1036" spans="1:15" x14ac:dyDescent="0.25">
      <c r="A1036" t="s">
        <v>2140</v>
      </c>
      <c r="B1036" s="2">
        <v>45834</v>
      </c>
      <c r="C1036" t="s">
        <v>16</v>
      </c>
      <c r="D1036" t="s">
        <v>110</v>
      </c>
      <c r="E1036" t="s">
        <v>111</v>
      </c>
      <c r="F1036" t="s">
        <v>115</v>
      </c>
      <c r="G1036" t="s">
        <v>2141</v>
      </c>
      <c r="H1036" t="s">
        <v>70</v>
      </c>
      <c r="I1036" t="s">
        <v>124</v>
      </c>
      <c r="J1036">
        <v>10</v>
      </c>
      <c r="K1036">
        <v>23565</v>
      </c>
      <c r="L1036">
        <v>235650</v>
      </c>
      <c r="M1036">
        <v>181331.85</v>
      </c>
      <c r="N1036">
        <v>54318.15</v>
      </c>
      <c r="O1036">
        <v>278494.28000000003</v>
      </c>
    </row>
    <row r="1037" spans="1:15" x14ac:dyDescent="0.25">
      <c r="A1037" t="s">
        <v>2142</v>
      </c>
      <c r="B1037" s="2">
        <v>46142</v>
      </c>
      <c r="C1037" t="s">
        <v>31</v>
      </c>
      <c r="D1037" t="s">
        <v>41</v>
      </c>
      <c r="E1037" t="s">
        <v>41</v>
      </c>
      <c r="F1037" t="s">
        <v>89</v>
      </c>
      <c r="G1037" t="s">
        <v>2143</v>
      </c>
      <c r="H1037" t="s">
        <v>70</v>
      </c>
      <c r="I1037" t="s">
        <v>71</v>
      </c>
      <c r="J1037">
        <v>6</v>
      </c>
      <c r="K1037">
        <v>18271</v>
      </c>
      <c r="L1037">
        <v>109626</v>
      </c>
      <c r="M1037">
        <v>82604.05</v>
      </c>
      <c r="N1037">
        <v>27021.95</v>
      </c>
      <c r="O1037">
        <v>106672.32000000001</v>
      </c>
    </row>
    <row r="1038" spans="1:15" x14ac:dyDescent="0.25">
      <c r="A1038" t="s">
        <v>2144</v>
      </c>
      <c r="B1038" s="2">
        <v>45704</v>
      </c>
      <c r="C1038" t="s">
        <v>16</v>
      </c>
      <c r="D1038" t="s">
        <v>110</v>
      </c>
      <c r="E1038" t="s">
        <v>111</v>
      </c>
      <c r="F1038" t="s">
        <v>275</v>
      </c>
      <c r="G1038" t="s">
        <v>2145</v>
      </c>
      <c r="H1038" t="s">
        <v>70</v>
      </c>
      <c r="I1038" t="s">
        <v>121</v>
      </c>
      <c r="J1038">
        <v>1</v>
      </c>
      <c r="K1038">
        <v>60800</v>
      </c>
      <c r="L1038">
        <v>60800</v>
      </c>
      <c r="M1038">
        <v>48883.1</v>
      </c>
      <c r="N1038">
        <v>11916.9</v>
      </c>
      <c r="O1038">
        <v>55485.55</v>
      </c>
    </row>
    <row r="1039" spans="1:15" x14ac:dyDescent="0.25">
      <c r="A1039" t="s">
        <v>2146</v>
      </c>
      <c r="B1039" s="2">
        <v>45814</v>
      </c>
      <c r="C1039" t="s">
        <v>24</v>
      </c>
      <c r="D1039" t="s">
        <v>25</v>
      </c>
      <c r="E1039" t="s">
        <v>26</v>
      </c>
      <c r="F1039" t="s">
        <v>68</v>
      </c>
      <c r="G1039" t="s">
        <v>2147</v>
      </c>
      <c r="H1039" t="s">
        <v>38</v>
      </c>
      <c r="I1039" t="s">
        <v>50</v>
      </c>
      <c r="J1039">
        <v>3</v>
      </c>
      <c r="K1039">
        <v>10072</v>
      </c>
      <c r="L1039">
        <v>30216</v>
      </c>
      <c r="M1039">
        <v>20038.61</v>
      </c>
      <c r="N1039">
        <v>10177.39</v>
      </c>
      <c r="O1039">
        <v>32438.87</v>
      </c>
    </row>
    <row r="1040" spans="1:15" x14ac:dyDescent="0.25">
      <c r="A1040" t="s">
        <v>2148</v>
      </c>
      <c r="B1040" s="2">
        <v>45862</v>
      </c>
      <c r="C1040" t="s">
        <v>16</v>
      </c>
      <c r="D1040" t="s">
        <v>110</v>
      </c>
      <c r="E1040" t="s">
        <v>111</v>
      </c>
      <c r="F1040" t="s">
        <v>100</v>
      </c>
      <c r="G1040" t="s">
        <v>2149</v>
      </c>
      <c r="H1040" t="s">
        <v>70</v>
      </c>
      <c r="I1040" t="s">
        <v>71</v>
      </c>
      <c r="J1040">
        <v>12</v>
      </c>
      <c r="K1040">
        <v>41333</v>
      </c>
      <c r="L1040">
        <v>495996</v>
      </c>
      <c r="M1040">
        <v>279449.84999999998</v>
      </c>
      <c r="N1040">
        <v>216546.15</v>
      </c>
      <c r="O1040">
        <v>518201.27</v>
      </c>
    </row>
    <row r="1041" spans="1:15" x14ac:dyDescent="0.25">
      <c r="A1041" t="s">
        <v>2150</v>
      </c>
      <c r="B1041" s="2">
        <v>46093</v>
      </c>
      <c r="C1041" t="s">
        <v>31</v>
      </c>
      <c r="D1041" t="s">
        <v>41</v>
      </c>
      <c r="E1041" t="s">
        <v>41</v>
      </c>
      <c r="F1041" t="s">
        <v>186</v>
      </c>
      <c r="G1041" t="s">
        <v>2151</v>
      </c>
      <c r="H1041" t="s">
        <v>21</v>
      </c>
      <c r="I1041" t="s">
        <v>91</v>
      </c>
      <c r="J1041">
        <v>5</v>
      </c>
      <c r="K1041">
        <v>74086</v>
      </c>
      <c r="L1041">
        <v>370430</v>
      </c>
      <c r="M1041">
        <v>210738.02</v>
      </c>
      <c r="N1041">
        <v>159691.98000000001</v>
      </c>
      <c r="O1041">
        <v>412087.08</v>
      </c>
    </row>
    <row r="1042" spans="1:15" x14ac:dyDescent="0.25">
      <c r="A1042" t="s">
        <v>2152</v>
      </c>
      <c r="B1042" s="2">
        <v>46340</v>
      </c>
      <c r="C1042" t="s">
        <v>24</v>
      </c>
      <c r="D1042" t="s">
        <v>25</v>
      </c>
      <c r="E1042" t="s">
        <v>26</v>
      </c>
      <c r="F1042" t="s">
        <v>139</v>
      </c>
      <c r="G1042" t="s">
        <v>2153</v>
      </c>
      <c r="H1042" t="s">
        <v>38</v>
      </c>
      <c r="I1042" t="s">
        <v>39</v>
      </c>
      <c r="J1042">
        <v>2</v>
      </c>
      <c r="K1042">
        <v>67476</v>
      </c>
      <c r="L1042">
        <v>134952</v>
      </c>
      <c r="M1042">
        <v>96963.32</v>
      </c>
      <c r="N1042">
        <v>37988.68</v>
      </c>
      <c r="O1042">
        <v>142984.92000000001</v>
      </c>
    </row>
    <row r="1043" spans="1:15" x14ac:dyDescent="0.25">
      <c r="A1043" t="s">
        <v>2154</v>
      </c>
      <c r="B1043" s="2">
        <v>46157</v>
      </c>
      <c r="C1043" t="s">
        <v>24</v>
      </c>
      <c r="D1043" t="s">
        <v>62</v>
      </c>
      <c r="E1043" t="s">
        <v>73</v>
      </c>
      <c r="F1043" t="s">
        <v>59</v>
      </c>
      <c r="G1043" t="s">
        <v>2155</v>
      </c>
      <c r="H1043" t="s">
        <v>38</v>
      </c>
      <c r="I1043" t="s">
        <v>78</v>
      </c>
      <c r="J1043">
        <v>5</v>
      </c>
      <c r="K1043">
        <v>39488</v>
      </c>
      <c r="L1043">
        <v>197440</v>
      </c>
      <c r="M1043">
        <v>116025.22</v>
      </c>
      <c r="N1043">
        <v>81414.78</v>
      </c>
      <c r="O1043">
        <v>208819.73</v>
      </c>
    </row>
    <row r="1044" spans="1:15" x14ac:dyDescent="0.25">
      <c r="A1044" t="s">
        <v>2156</v>
      </c>
      <c r="B1044" s="2">
        <v>45800</v>
      </c>
      <c r="C1044" t="s">
        <v>16</v>
      </c>
      <c r="D1044" t="s">
        <v>110</v>
      </c>
      <c r="E1044" t="s">
        <v>111</v>
      </c>
      <c r="F1044" t="s">
        <v>93</v>
      </c>
      <c r="G1044" t="s">
        <v>2157</v>
      </c>
      <c r="H1044" t="s">
        <v>38</v>
      </c>
      <c r="I1044" t="s">
        <v>50</v>
      </c>
      <c r="J1044">
        <v>1</v>
      </c>
      <c r="K1044">
        <v>39282</v>
      </c>
      <c r="L1044">
        <v>39282</v>
      </c>
      <c r="M1044">
        <v>27440.35</v>
      </c>
      <c r="N1044">
        <v>11841.65</v>
      </c>
      <c r="O1044">
        <v>45312.33</v>
      </c>
    </row>
    <row r="1045" spans="1:15" x14ac:dyDescent="0.25">
      <c r="A1045" t="s">
        <v>2158</v>
      </c>
      <c r="B1045" s="2">
        <v>46273</v>
      </c>
      <c r="C1045" t="s">
        <v>24</v>
      </c>
      <c r="D1045" t="s">
        <v>62</v>
      </c>
      <c r="E1045" t="s">
        <v>63</v>
      </c>
      <c r="F1045" t="s">
        <v>128</v>
      </c>
      <c r="G1045" t="s">
        <v>2159</v>
      </c>
      <c r="H1045" t="s">
        <v>70</v>
      </c>
      <c r="I1045" t="s">
        <v>71</v>
      </c>
      <c r="J1045">
        <v>3</v>
      </c>
      <c r="K1045">
        <v>27900</v>
      </c>
      <c r="L1045">
        <v>83700</v>
      </c>
      <c r="M1045">
        <v>67937.17</v>
      </c>
      <c r="N1045">
        <v>15762.83</v>
      </c>
      <c r="O1045">
        <v>93151.81</v>
      </c>
    </row>
    <row r="1046" spans="1:15" x14ac:dyDescent="0.25">
      <c r="A1046" t="s">
        <v>2160</v>
      </c>
      <c r="B1046" s="2">
        <v>45856</v>
      </c>
      <c r="C1046" t="s">
        <v>31</v>
      </c>
      <c r="D1046" t="s">
        <v>32</v>
      </c>
      <c r="E1046" t="s">
        <v>33</v>
      </c>
      <c r="F1046" t="s">
        <v>142</v>
      </c>
      <c r="G1046" t="s">
        <v>2161</v>
      </c>
      <c r="H1046" t="s">
        <v>38</v>
      </c>
      <c r="I1046" t="s">
        <v>39</v>
      </c>
      <c r="J1046">
        <v>2</v>
      </c>
      <c r="K1046">
        <v>62616</v>
      </c>
      <c r="L1046">
        <v>125232</v>
      </c>
      <c r="M1046">
        <v>73222.149999999994</v>
      </c>
      <c r="N1046">
        <v>52009.85</v>
      </c>
      <c r="O1046">
        <v>131851.43</v>
      </c>
    </row>
    <row r="1047" spans="1:15" x14ac:dyDescent="0.25">
      <c r="A1047" t="s">
        <v>2162</v>
      </c>
      <c r="B1047" s="2">
        <v>45927</v>
      </c>
      <c r="C1047" t="s">
        <v>31</v>
      </c>
      <c r="D1047" t="s">
        <v>41</v>
      </c>
      <c r="E1047" t="s">
        <v>41</v>
      </c>
      <c r="F1047" t="s">
        <v>68</v>
      </c>
      <c r="G1047" t="s">
        <v>2163</v>
      </c>
      <c r="H1047" t="s">
        <v>38</v>
      </c>
      <c r="I1047" t="s">
        <v>50</v>
      </c>
      <c r="J1047">
        <v>9</v>
      </c>
      <c r="K1047">
        <v>48808</v>
      </c>
      <c r="L1047">
        <v>439272</v>
      </c>
      <c r="M1047">
        <v>304745.65000000002</v>
      </c>
      <c r="N1047">
        <v>134526.35</v>
      </c>
      <c r="O1047">
        <v>523030.16</v>
      </c>
    </row>
    <row r="1048" spans="1:15" x14ac:dyDescent="0.25">
      <c r="A1048" t="s">
        <v>2164</v>
      </c>
      <c r="B1048" s="2">
        <v>46337</v>
      </c>
      <c r="C1048" t="s">
        <v>16</v>
      </c>
      <c r="D1048" t="s">
        <v>110</v>
      </c>
      <c r="E1048" t="s">
        <v>111</v>
      </c>
      <c r="F1048" t="s">
        <v>186</v>
      </c>
      <c r="G1048" t="s">
        <v>2165</v>
      </c>
      <c r="H1048" t="s">
        <v>21</v>
      </c>
      <c r="I1048" t="s">
        <v>22</v>
      </c>
      <c r="J1048">
        <v>9</v>
      </c>
      <c r="K1048">
        <v>73366</v>
      </c>
      <c r="L1048">
        <v>660294</v>
      </c>
      <c r="M1048">
        <v>398935.25</v>
      </c>
      <c r="N1048">
        <v>261358.75</v>
      </c>
      <c r="O1048">
        <v>657225.30000000005</v>
      </c>
    </row>
    <row r="1049" spans="1:15" x14ac:dyDescent="0.25">
      <c r="A1049" t="s">
        <v>2166</v>
      </c>
      <c r="B1049" s="2">
        <v>46060</v>
      </c>
      <c r="C1049" t="s">
        <v>24</v>
      </c>
      <c r="D1049" t="s">
        <v>25</v>
      </c>
      <c r="E1049" t="s">
        <v>26</v>
      </c>
      <c r="F1049" t="s">
        <v>89</v>
      </c>
      <c r="G1049" t="s">
        <v>2167</v>
      </c>
      <c r="H1049" t="s">
        <v>70</v>
      </c>
      <c r="I1049" t="s">
        <v>124</v>
      </c>
      <c r="J1049">
        <v>7</v>
      </c>
      <c r="K1049">
        <v>33802</v>
      </c>
      <c r="L1049">
        <v>236614</v>
      </c>
      <c r="M1049">
        <v>169302.61</v>
      </c>
      <c r="N1049">
        <v>67311.39</v>
      </c>
      <c r="O1049">
        <v>214400.5</v>
      </c>
    </row>
    <row r="1050" spans="1:15" x14ac:dyDescent="0.25">
      <c r="A1050" t="s">
        <v>2168</v>
      </c>
      <c r="B1050" s="2">
        <v>46169</v>
      </c>
      <c r="C1050" t="s">
        <v>24</v>
      </c>
      <c r="D1050" t="s">
        <v>62</v>
      </c>
      <c r="E1050" t="s">
        <v>63</v>
      </c>
      <c r="F1050" t="s">
        <v>42</v>
      </c>
      <c r="G1050" t="s">
        <v>2169</v>
      </c>
      <c r="H1050" t="s">
        <v>21</v>
      </c>
      <c r="I1050" t="s">
        <v>22</v>
      </c>
      <c r="J1050">
        <v>6</v>
      </c>
      <c r="K1050">
        <v>6263</v>
      </c>
      <c r="L1050">
        <v>37578</v>
      </c>
      <c r="M1050">
        <v>31372.55</v>
      </c>
      <c r="N1050">
        <v>6205.45</v>
      </c>
      <c r="O1050">
        <v>36335.03</v>
      </c>
    </row>
    <row r="1051" spans="1:15" x14ac:dyDescent="0.25">
      <c r="A1051" t="s">
        <v>2170</v>
      </c>
      <c r="B1051" s="2">
        <v>45858</v>
      </c>
      <c r="C1051" t="s">
        <v>24</v>
      </c>
      <c r="D1051" t="s">
        <v>25</v>
      </c>
      <c r="E1051" t="s">
        <v>26</v>
      </c>
      <c r="F1051" t="s">
        <v>86</v>
      </c>
      <c r="G1051" t="s">
        <v>2171</v>
      </c>
      <c r="H1051" t="s">
        <v>70</v>
      </c>
      <c r="I1051" t="s">
        <v>121</v>
      </c>
      <c r="J1051">
        <v>1</v>
      </c>
      <c r="K1051">
        <v>43137</v>
      </c>
      <c r="L1051">
        <v>43137</v>
      </c>
      <c r="M1051">
        <v>28056.560000000001</v>
      </c>
      <c r="N1051">
        <v>15080.44</v>
      </c>
      <c r="O1051">
        <v>44705.09</v>
      </c>
    </row>
    <row r="1052" spans="1:15" x14ac:dyDescent="0.25">
      <c r="A1052" t="s">
        <v>2172</v>
      </c>
      <c r="B1052" s="2">
        <v>46269</v>
      </c>
      <c r="C1052" t="s">
        <v>31</v>
      </c>
      <c r="D1052" t="s">
        <v>41</v>
      </c>
      <c r="E1052" t="s">
        <v>41</v>
      </c>
      <c r="F1052" t="s">
        <v>19</v>
      </c>
      <c r="G1052" t="s">
        <v>2173</v>
      </c>
      <c r="H1052" t="s">
        <v>70</v>
      </c>
      <c r="I1052" t="s">
        <v>71</v>
      </c>
      <c r="J1052">
        <v>19</v>
      </c>
      <c r="K1052">
        <v>66424</v>
      </c>
      <c r="L1052">
        <v>1262056</v>
      </c>
      <c r="M1052">
        <v>893133.22</v>
      </c>
      <c r="N1052">
        <v>368922.78</v>
      </c>
      <c r="O1052">
        <v>1144463.76</v>
      </c>
    </row>
    <row r="1053" spans="1:15" x14ac:dyDescent="0.25">
      <c r="A1053" t="s">
        <v>2174</v>
      </c>
      <c r="B1053" s="2">
        <v>45901</v>
      </c>
      <c r="C1053" t="s">
        <v>16</v>
      </c>
      <c r="D1053" t="s">
        <v>110</v>
      </c>
      <c r="E1053" t="s">
        <v>111</v>
      </c>
      <c r="F1053" t="s">
        <v>275</v>
      </c>
      <c r="G1053" t="s">
        <v>2175</v>
      </c>
      <c r="H1053" t="s">
        <v>65</v>
      </c>
      <c r="I1053" t="s">
        <v>113</v>
      </c>
      <c r="J1053">
        <v>14</v>
      </c>
      <c r="K1053">
        <v>30559</v>
      </c>
      <c r="L1053">
        <v>427826</v>
      </c>
      <c r="M1053">
        <v>347706.95</v>
      </c>
      <c r="N1053">
        <v>80119.05</v>
      </c>
      <c r="O1053">
        <v>457128.29</v>
      </c>
    </row>
    <row r="1054" spans="1:15" x14ac:dyDescent="0.25">
      <c r="A1054" t="s">
        <v>2176</v>
      </c>
      <c r="B1054" s="2">
        <v>45994</v>
      </c>
      <c r="C1054" t="s">
        <v>31</v>
      </c>
      <c r="D1054" t="s">
        <v>41</v>
      </c>
      <c r="E1054" t="s">
        <v>41</v>
      </c>
      <c r="F1054" t="s">
        <v>19</v>
      </c>
      <c r="G1054" t="s">
        <v>2177</v>
      </c>
      <c r="H1054" t="s">
        <v>38</v>
      </c>
      <c r="I1054" t="s">
        <v>50</v>
      </c>
      <c r="J1054">
        <v>5</v>
      </c>
      <c r="K1054">
        <v>35513</v>
      </c>
      <c r="L1054">
        <v>177565</v>
      </c>
      <c r="M1054">
        <v>103740.92</v>
      </c>
      <c r="N1054">
        <v>73824.08</v>
      </c>
      <c r="O1054">
        <v>210523.12</v>
      </c>
    </row>
    <row r="1055" spans="1:15" x14ac:dyDescent="0.25">
      <c r="A1055" t="s">
        <v>2178</v>
      </c>
      <c r="B1055" s="2">
        <v>46310</v>
      </c>
      <c r="C1055" t="s">
        <v>16</v>
      </c>
      <c r="D1055" t="s">
        <v>110</v>
      </c>
      <c r="E1055" t="s">
        <v>111</v>
      </c>
      <c r="F1055" t="s">
        <v>100</v>
      </c>
      <c r="G1055" t="s">
        <v>2179</v>
      </c>
      <c r="H1055" t="s">
        <v>65</v>
      </c>
      <c r="I1055" t="s">
        <v>66</v>
      </c>
      <c r="J1055">
        <v>10</v>
      </c>
      <c r="K1055">
        <v>48857</v>
      </c>
      <c r="L1055">
        <v>488570</v>
      </c>
      <c r="M1055">
        <v>409282.59</v>
      </c>
      <c r="N1055">
        <v>79287.41</v>
      </c>
      <c r="O1055">
        <v>515305.71</v>
      </c>
    </row>
    <row r="1056" spans="1:15" x14ac:dyDescent="0.25">
      <c r="A1056" t="s">
        <v>2180</v>
      </c>
      <c r="B1056" s="2">
        <v>45737</v>
      </c>
      <c r="C1056" t="s">
        <v>31</v>
      </c>
      <c r="D1056" t="s">
        <v>52</v>
      </c>
      <c r="E1056" t="s">
        <v>53</v>
      </c>
      <c r="F1056" t="s">
        <v>34</v>
      </c>
      <c r="G1056" t="s">
        <v>2181</v>
      </c>
      <c r="H1056" t="s">
        <v>70</v>
      </c>
      <c r="I1056" t="s">
        <v>71</v>
      </c>
      <c r="J1056">
        <v>9</v>
      </c>
      <c r="K1056">
        <v>62883</v>
      </c>
      <c r="L1056">
        <v>565947</v>
      </c>
      <c r="M1056">
        <v>422687.85</v>
      </c>
      <c r="N1056">
        <v>143259.15</v>
      </c>
      <c r="O1056">
        <v>601589.32999999996</v>
      </c>
    </row>
    <row r="1057" spans="1:15" x14ac:dyDescent="0.25">
      <c r="A1057" t="s">
        <v>2182</v>
      </c>
      <c r="B1057" s="2">
        <v>46372</v>
      </c>
      <c r="C1057" t="s">
        <v>16</v>
      </c>
      <c r="D1057" t="s">
        <v>110</v>
      </c>
      <c r="E1057" t="s">
        <v>111</v>
      </c>
      <c r="F1057" t="s">
        <v>86</v>
      </c>
      <c r="G1057" t="s">
        <v>2183</v>
      </c>
      <c r="H1057" t="s">
        <v>70</v>
      </c>
      <c r="I1057" t="s">
        <v>71</v>
      </c>
      <c r="J1057">
        <v>2</v>
      </c>
      <c r="K1057">
        <v>68321</v>
      </c>
      <c r="L1057">
        <v>136642</v>
      </c>
      <c r="M1057">
        <v>76026.009999999995</v>
      </c>
      <c r="N1057">
        <v>60615.99</v>
      </c>
      <c r="O1057">
        <v>126062.83</v>
      </c>
    </row>
    <row r="1058" spans="1:15" x14ac:dyDescent="0.25">
      <c r="A1058" t="s">
        <v>2184</v>
      </c>
      <c r="B1058" s="2">
        <v>45965</v>
      </c>
      <c r="C1058" t="s">
        <v>16</v>
      </c>
      <c r="D1058" t="s">
        <v>110</v>
      </c>
      <c r="E1058" t="s">
        <v>111</v>
      </c>
      <c r="F1058" t="s">
        <v>142</v>
      </c>
      <c r="G1058" t="s">
        <v>2185</v>
      </c>
      <c r="H1058" t="s">
        <v>65</v>
      </c>
      <c r="I1058" t="s">
        <v>113</v>
      </c>
      <c r="J1058">
        <v>10</v>
      </c>
      <c r="K1058">
        <v>45653</v>
      </c>
      <c r="L1058">
        <v>456530</v>
      </c>
      <c r="M1058">
        <v>383471.78</v>
      </c>
      <c r="N1058">
        <v>73058.22</v>
      </c>
      <c r="O1058">
        <v>469110.28</v>
      </c>
    </row>
    <row r="1059" spans="1:15" x14ac:dyDescent="0.25">
      <c r="A1059" t="s">
        <v>2186</v>
      </c>
      <c r="B1059" s="2">
        <v>46139</v>
      </c>
      <c r="C1059" t="s">
        <v>31</v>
      </c>
      <c r="D1059" t="s">
        <v>41</v>
      </c>
      <c r="E1059" t="s">
        <v>41</v>
      </c>
      <c r="F1059" t="s">
        <v>128</v>
      </c>
      <c r="G1059" t="s">
        <v>2187</v>
      </c>
      <c r="H1059" t="s">
        <v>70</v>
      </c>
      <c r="I1059" t="s">
        <v>71</v>
      </c>
      <c r="J1059">
        <v>8</v>
      </c>
      <c r="K1059">
        <v>48195</v>
      </c>
      <c r="L1059">
        <v>385560</v>
      </c>
      <c r="M1059">
        <v>222226.62</v>
      </c>
      <c r="N1059">
        <v>163333.38</v>
      </c>
      <c r="O1059">
        <v>352194.28</v>
      </c>
    </row>
    <row r="1060" spans="1:15" x14ac:dyDescent="0.25">
      <c r="A1060" t="s">
        <v>2188</v>
      </c>
      <c r="B1060" s="2">
        <v>46126</v>
      </c>
      <c r="C1060" t="s">
        <v>24</v>
      </c>
      <c r="D1060" t="s">
        <v>62</v>
      </c>
      <c r="E1060" t="s">
        <v>63</v>
      </c>
      <c r="F1060" t="s">
        <v>142</v>
      </c>
      <c r="G1060" t="s">
        <v>2189</v>
      </c>
      <c r="H1060" t="s">
        <v>65</v>
      </c>
      <c r="I1060" t="s">
        <v>154</v>
      </c>
      <c r="J1060">
        <v>7</v>
      </c>
      <c r="K1060">
        <v>40067</v>
      </c>
      <c r="L1060">
        <v>280469</v>
      </c>
      <c r="M1060">
        <v>198112.51</v>
      </c>
      <c r="N1060">
        <v>82356.490000000005</v>
      </c>
      <c r="O1060">
        <v>303560.86</v>
      </c>
    </row>
    <row r="1061" spans="1:15" x14ac:dyDescent="0.25">
      <c r="A1061" t="s">
        <v>2190</v>
      </c>
      <c r="B1061" s="2">
        <v>46296</v>
      </c>
      <c r="C1061" t="s">
        <v>45</v>
      </c>
      <c r="D1061" t="s">
        <v>80</v>
      </c>
      <c r="E1061" t="s">
        <v>81</v>
      </c>
      <c r="F1061" t="s">
        <v>74</v>
      </c>
      <c r="G1061" t="s">
        <v>2191</v>
      </c>
      <c r="H1061" t="s">
        <v>70</v>
      </c>
      <c r="I1061" t="s">
        <v>124</v>
      </c>
      <c r="J1061">
        <v>11</v>
      </c>
      <c r="K1061">
        <v>2005</v>
      </c>
      <c r="L1061">
        <v>22055</v>
      </c>
      <c r="M1061">
        <v>12846.1</v>
      </c>
      <c r="N1061">
        <v>9208.9</v>
      </c>
      <c r="O1061">
        <v>20267</v>
      </c>
    </row>
    <row r="1062" spans="1:15" x14ac:dyDescent="0.25">
      <c r="A1062" t="s">
        <v>2192</v>
      </c>
      <c r="B1062" s="2">
        <v>46296</v>
      </c>
      <c r="C1062" t="s">
        <v>24</v>
      </c>
      <c r="D1062" t="s">
        <v>62</v>
      </c>
      <c r="E1062" t="s">
        <v>73</v>
      </c>
      <c r="F1062" t="s">
        <v>93</v>
      </c>
      <c r="G1062" t="s">
        <v>2193</v>
      </c>
      <c r="H1062" t="s">
        <v>65</v>
      </c>
      <c r="I1062" t="s">
        <v>154</v>
      </c>
      <c r="J1062">
        <v>19</v>
      </c>
      <c r="K1062">
        <v>2185</v>
      </c>
      <c r="L1062">
        <v>41515</v>
      </c>
      <c r="M1062">
        <v>30515.32</v>
      </c>
      <c r="N1062">
        <v>10999.68</v>
      </c>
      <c r="O1062">
        <v>43979.63</v>
      </c>
    </row>
    <row r="1063" spans="1:15" x14ac:dyDescent="0.25">
      <c r="A1063" t="s">
        <v>2194</v>
      </c>
      <c r="B1063" s="2">
        <v>46236</v>
      </c>
      <c r="C1063" t="s">
        <v>31</v>
      </c>
      <c r="D1063" t="s">
        <v>52</v>
      </c>
      <c r="E1063" t="s">
        <v>53</v>
      </c>
      <c r="F1063" t="s">
        <v>275</v>
      </c>
      <c r="G1063" t="s">
        <v>2195</v>
      </c>
      <c r="H1063" t="s">
        <v>65</v>
      </c>
      <c r="I1063" t="s">
        <v>113</v>
      </c>
      <c r="J1063">
        <v>7</v>
      </c>
      <c r="K1063">
        <v>59604</v>
      </c>
      <c r="L1063">
        <v>417228</v>
      </c>
      <c r="M1063">
        <v>245106.63</v>
      </c>
      <c r="N1063">
        <v>172121.37</v>
      </c>
      <c r="O1063">
        <v>440818.22</v>
      </c>
    </row>
    <row r="1064" spans="1:15" x14ac:dyDescent="0.25">
      <c r="A1064" t="s">
        <v>2196</v>
      </c>
      <c r="B1064" s="2">
        <v>45857</v>
      </c>
      <c r="C1064" t="s">
        <v>31</v>
      </c>
      <c r="D1064" t="s">
        <v>32</v>
      </c>
      <c r="E1064" t="s">
        <v>33</v>
      </c>
      <c r="F1064" t="s">
        <v>93</v>
      </c>
      <c r="G1064" t="s">
        <v>2197</v>
      </c>
      <c r="H1064" t="s">
        <v>38</v>
      </c>
      <c r="I1064" t="s">
        <v>39</v>
      </c>
      <c r="J1064">
        <v>15</v>
      </c>
      <c r="K1064">
        <v>78787</v>
      </c>
      <c r="L1064">
        <v>1181805</v>
      </c>
      <c r="M1064">
        <v>915599.13</v>
      </c>
      <c r="N1064">
        <v>266205.87</v>
      </c>
      <c r="O1064">
        <v>1231181.44</v>
      </c>
    </row>
    <row r="1065" spans="1:15" x14ac:dyDescent="0.25">
      <c r="A1065" t="s">
        <v>2198</v>
      </c>
      <c r="B1065" s="2">
        <v>45806</v>
      </c>
      <c r="C1065" t="s">
        <v>16</v>
      </c>
      <c r="D1065" t="s">
        <v>17</v>
      </c>
      <c r="E1065" t="s">
        <v>18</v>
      </c>
      <c r="F1065" t="s">
        <v>74</v>
      </c>
      <c r="G1065" t="s">
        <v>2199</v>
      </c>
      <c r="H1065" t="s">
        <v>38</v>
      </c>
      <c r="I1065" t="s">
        <v>50</v>
      </c>
      <c r="J1065">
        <v>15</v>
      </c>
      <c r="K1065">
        <v>15626</v>
      </c>
      <c r="L1065">
        <v>234390</v>
      </c>
      <c r="M1065">
        <v>196472.82</v>
      </c>
      <c r="N1065">
        <v>37917.18</v>
      </c>
      <c r="O1065">
        <v>214901.52</v>
      </c>
    </row>
    <row r="1066" spans="1:15" x14ac:dyDescent="0.25">
      <c r="A1066" t="s">
        <v>2200</v>
      </c>
      <c r="B1066" s="2">
        <v>45927</v>
      </c>
      <c r="C1066" t="s">
        <v>24</v>
      </c>
      <c r="D1066" t="s">
        <v>25</v>
      </c>
      <c r="E1066" t="s">
        <v>26</v>
      </c>
      <c r="F1066" t="s">
        <v>48</v>
      </c>
      <c r="G1066" t="s">
        <v>2201</v>
      </c>
      <c r="H1066" t="s">
        <v>21</v>
      </c>
      <c r="I1066" t="s">
        <v>29</v>
      </c>
      <c r="J1066">
        <v>11</v>
      </c>
      <c r="K1066">
        <v>42996</v>
      </c>
      <c r="L1066">
        <v>472956</v>
      </c>
      <c r="M1066">
        <v>265355.3</v>
      </c>
      <c r="N1066">
        <v>207600.7</v>
      </c>
      <c r="O1066">
        <v>483948.38</v>
      </c>
    </row>
    <row r="1067" spans="1:15" x14ac:dyDescent="0.25">
      <c r="A1067" t="s">
        <v>2202</v>
      </c>
      <c r="B1067" s="2">
        <v>45880</v>
      </c>
      <c r="C1067" t="s">
        <v>45</v>
      </c>
      <c r="D1067" t="s">
        <v>80</v>
      </c>
      <c r="E1067" t="s">
        <v>81</v>
      </c>
      <c r="F1067" t="s">
        <v>128</v>
      </c>
      <c r="G1067" t="s">
        <v>2203</v>
      </c>
      <c r="H1067" t="s">
        <v>21</v>
      </c>
      <c r="I1067" t="s">
        <v>29</v>
      </c>
      <c r="J1067">
        <v>17</v>
      </c>
      <c r="K1067">
        <v>49921</v>
      </c>
      <c r="L1067">
        <v>848657</v>
      </c>
      <c r="M1067">
        <v>644713.36</v>
      </c>
      <c r="N1067">
        <v>203943.64</v>
      </c>
      <c r="O1067">
        <v>767275.1</v>
      </c>
    </row>
    <row r="1068" spans="1:15" x14ac:dyDescent="0.25">
      <c r="A1068" t="s">
        <v>2204</v>
      </c>
      <c r="B1068" s="2">
        <v>45947</v>
      </c>
      <c r="C1068" t="s">
        <v>16</v>
      </c>
      <c r="D1068" t="s">
        <v>84</v>
      </c>
      <c r="E1068" t="s">
        <v>85</v>
      </c>
      <c r="F1068" t="s">
        <v>186</v>
      </c>
      <c r="G1068" t="s">
        <v>2205</v>
      </c>
      <c r="H1068" t="s">
        <v>65</v>
      </c>
      <c r="I1068" t="s">
        <v>113</v>
      </c>
      <c r="J1068">
        <v>8</v>
      </c>
      <c r="K1068">
        <v>28349</v>
      </c>
      <c r="L1068">
        <v>226792</v>
      </c>
      <c r="M1068">
        <v>148246.15</v>
      </c>
      <c r="N1068">
        <v>78545.850000000006</v>
      </c>
      <c r="O1068">
        <v>233884.46</v>
      </c>
    </row>
    <row r="1069" spans="1:15" x14ac:dyDescent="0.25">
      <c r="A1069" t="s">
        <v>2206</v>
      </c>
      <c r="B1069" s="2">
        <v>46364</v>
      </c>
      <c r="C1069" t="s">
        <v>16</v>
      </c>
      <c r="D1069" t="s">
        <v>110</v>
      </c>
      <c r="E1069" t="s">
        <v>111</v>
      </c>
      <c r="F1069" t="s">
        <v>48</v>
      </c>
      <c r="G1069" t="s">
        <v>2207</v>
      </c>
      <c r="H1069" t="s">
        <v>21</v>
      </c>
      <c r="I1069" t="s">
        <v>29</v>
      </c>
      <c r="J1069">
        <v>8</v>
      </c>
      <c r="K1069">
        <v>39857</v>
      </c>
      <c r="L1069">
        <v>318856</v>
      </c>
      <c r="M1069">
        <v>207747.63</v>
      </c>
      <c r="N1069">
        <v>111108.37</v>
      </c>
      <c r="O1069">
        <v>321180.94</v>
      </c>
    </row>
    <row r="1070" spans="1:15" x14ac:dyDescent="0.25">
      <c r="A1070" t="s">
        <v>2208</v>
      </c>
      <c r="B1070" s="2">
        <v>45922</v>
      </c>
      <c r="C1070" t="s">
        <v>31</v>
      </c>
      <c r="D1070" t="s">
        <v>41</v>
      </c>
      <c r="E1070" t="s">
        <v>41</v>
      </c>
      <c r="F1070" t="s">
        <v>275</v>
      </c>
      <c r="G1070" t="s">
        <v>2209</v>
      </c>
      <c r="H1070" t="s">
        <v>38</v>
      </c>
      <c r="I1070" t="s">
        <v>39</v>
      </c>
      <c r="J1070">
        <v>2</v>
      </c>
      <c r="K1070">
        <v>62319</v>
      </c>
      <c r="L1070">
        <v>124638</v>
      </c>
      <c r="M1070">
        <v>92061.36</v>
      </c>
      <c r="N1070">
        <v>32576.639999999999</v>
      </c>
      <c r="O1070">
        <v>137823.29999999999</v>
      </c>
    </row>
    <row r="1071" spans="1:15" x14ac:dyDescent="0.25">
      <c r="A1071" t="s">
        <v>2210</v>
      </c>
      <c r="B1071" s="2">
        <v>46010</v>
      </c>
      <c r="C1071" t="s">
        <v>16</v>
      </c>
      <c r="D1071" t="s">
        <v>110</v>
      </c>
      <c r="E1071" t="s">
        <v>111</v>
      </c>
      <c r="F1071" t="s">
        <v>107</v>
      </c>
      <c r="G1071" t="s">
        <v>2211</v>
      </c>
      <c r="H1071" t="s">
        <v>65</v>
      </c>
      <c r="I1071" t="s">
        <v>66</v>
      </c>
      <c r="J1071">
        <v>11</v>
      </c>
      <c r="K1071">
        <v>63342</v>
      </c>
      <c r="L1071">
        <v>696762</v>
      </c>
      <c r="M1071">
        <v>541028.24</v>
      </c>
      <c r="N1071">
        <v>155733.76000000001</v>
      </c>
      <c r="O1071">
        <v>712404.52</v>
      </c>
    </row>
    <row r="1072" spans="1:15" x14ac:dyDescent="0.25">
      <c r="A1072" t="s">
        <v>2212</v>
      </c>
      <c r="B1072" s="2">
        <v>46292</v>
      </c>
      <c r="C1072" t="s">
        <v>31</v>
      </c>
      <c r="D1072" t="s">
        <v>32</v>
      </c>
      <c r="E1072" t="s">
        <v>33</v>
      </c>
      <c r="F1072" t="s">
        <v>34</v>
      </c>
      <c r="G1072" t="s">
        <v>2213</v>
      </c>
      <c r="H1072" t="s">
        <v>70</v>
      </c>
      <c r="I1072" t="s">
        <v>124</v>
      </c>
      <c r="J1072">
        <v>12</v>
      </c>
      <c r="K1072">
        <v>45193</v>
      </c>
      <c r="L1072">
        <v>542316</v>
      </c>
      <c r="M1072">
        <v>306033.93</v>
      </c>
      <c r="N1072">
        <v>236282.07</v>
      </c>
      <c r="O1072">
        <v>541677.88</v>
      </c>
    </row>
    <row r="1073" spans="1:15" x14ac:dyDescent="0.25">
      <c r="A1073" t="s">
        <v>2214</v>
      </c>
      <c r="B1073" s="2">
        <v>45918</v>
      </c>
      <c r="C1073" t="s">
        <v>45</v>
      </c>
      <c r="D1073" t="s">
        <v>80</v>
      </c>
      <c r="E1073" t="s">
        <v>81</v>
      </c>
      <c r="F1073" t="s">
        <v>19</v>
      </c>
      <c r="G1073" t="s">
        <v>2215</v>
      </c>
      <c r="H1073" t="s">
        <v>38</v>
      </c>
      <c r="I1073" t="s">
        <v>50</v>
      </c>
      <c r="J1073">
        <v>2</v>
      </c>
      <c r="K1073">
        <v>61403</v>
      </c>
      <c r="L1073">
        <v>122806</v>
      </c>
      <c r="M1073">
        <v>77285.929999999993</v>
      </c>
      <c r="N1073">
        <v>45520.07</v>
      </c>
      <c r="O1073">
        <v>128212.78</v>
      </c>
    </row>
    <row r="1074" spans="1:15" x14ac:dyDescent="0.25">
      <c r="A1074" t="s">
        <v>2216</v>
      </c>
      <c r="B1074" s="2">
        <v>46199</v>
      </c>
      <c r="C1074" t="s">
        <v>45</v>
      </c>
      <c r="D1074" t="s">
        <v>80</v>
      </c>
      <c r="E1074" t="s">
        <v>81</v>
      </c>
      <c r="F1074" t="s">
        <v>19</v>
      </c>
      <c r="G1074" t="s">
        <v>2217</v>
      </c>
      <c r="H1074" t="s">
        <v>70</v>
      </c>
      <c r="I1074" t="s">
        <v>71</v>
      </c>
      <c r="J1074">
        <v>14</v>
      </c>
      <c r="K1074">
        <v>19163</v>
      </c>
      <c r="L1074">
        <v>268282</v>
      </c>
      <c r="M1074">
        <v>173896.88</v>
      </c>
      <c r="N1074">
        <v>94385.12</v>
      </c>
      <c r="O1074">
        <v>267323.3</v>
      </c>
    </row>
    <row r="1075" spans="1:15" x14ac:dyDescent="0.25">
      <c r="A1075" t="s">
        <v>2218</v>
      </c>
      <c r="B1075" s="2">
        <v>46208</v>
      </c>
      <c r="C1075" t="s">
        <v>31</v>
      </c>
      <c r="D1075" t="s">
        <v>52</v>
      </c>
      <c r="E1075" t="s">
        <v>53</v>
      </c>
      <c r="F1075" t="s">
        <v>48</v>
      </c>
      <c r="G1075" t="s">
        <v>2219</v>
      </c>
      <c r="H1075" t="s">
        <v>65</v>
      </c>
      <c r="I1075" t="s">
        <v>154</v>
      </c>
      <c r="J1075">
        <v>9</v>
      </c>
      <c r="K1075">
        <v>29883</v>
      </c>
      <c r="L1075">
        <v>268947</v>
      </c>
      <c r="M1075">
        <v>172926.24</v>
      </c>
      <c r="N1075">
        <v>96020.76</v>
      </c>
      <c r="O1075">
        <v>301554.06</v>
      </c>
    </row>
    <row r="1076" spans="1:15" x14ac:dyDescent="0.25">
      <c r="A1076" t="s">
        <v>2220</v>
      </c>
      <c r="B1076" s="2">
        <v>46019</v>
      </c>
      <c r="C1076" t="s">
        <v>31</v>
      </c>
      <c r="D1076" t="s">
        <v>52</v>
      </c>
      <c r="E1076" t="s">
        <v>53</v>
      </c>
      <c r="F1076" t="s">
        <v>54</v>
      </c>
      <c r="G1076" t="s">
        <v>2221</v>
      </c>
      <c r="H1076" t="s">
        <v>70</v>
      </c>
      <c r="I1076" t="s">
        <v>121</v>
      </c>
      <c r="J1076">
        <v>1</v>
      </c>
      <c r="K1076">
        <v>57744</v>
      </c>
      <c r="L1076">
        <v>57744</v>
      </c>
      <c r="M1076">
        <v>41972.639999999999</v>
      </c>
      <c r="N1076">
        <v>15771.36</v>
      </c>
      <c r="O1076">
        <v>60893.85</v>
      </c>
    </row>
    <row r="1077" spans="1:15" x14ac:dyDescent="0.25">
      <c r="A1077" t="s">
        <v>2222</v>
      </c>
      <c r="B1077" s="2">
        <v>46053</v>
      </c>
      <c r="C1077" t="s">
        <v>31</v>
      </c>
      <c r="D1077" t="s">
        <v>32</v>
      </c>
      <c r="E1077" t="s">
        <v>33</v>
      </c>
      <c r="F1077" t="s">
        <v>74</v>
      </c>
      <c r="G1077" t="s">
        <v>2223</v>
      </c>
      <c r="H1077" t="s">
        <v>21</v>
      </c>
      <c r="I1077" t="s">
        <v>91</v>
      </c>
      <c r="J1077">
        <v>16</v>
      </c>
      <c r="K1077">
        <v>21859</v>
      </c>
      <c r="L1077">
        <v>349744</v>
      </c>
      <c r="M1077">
        <v>230658.86</v>
      </c>
      <c r="N1077">
        <v>119085.14</v>
      </c>
      <c r="O1077">
        <v>400284.05</v>
      </c>
    </row>
    <row r="1078" spans="1:15" x14ac:dyDescent="0.25">
      <c r="A1078" t="s">
        <v>2224</v>
      </c>
      <c r="B1078" s="2">
        <v>46095</v>
      </c>
      <c r="C1078" t="s">
        <v>24</v>
      </c>
      <c r="D1078" t="s">
        <v>62</v>
      </c>
      <c r="E1078" t="s">
        <v>73</v>
      </c>
      <c r="F1078" t="s">
        <v>93</v>
      </c>
      <c r="G1078" t="s">
        <v>2225</v>
      </c>
      <c r="H1078" t="s">
        <v>65</v>
      </c>
      <c r="I1078" t="s">
        <v>113</v>
      </c>
      <c r="J1078">
        <v>14</v>
      </c>
      <c r="K1078">
        <v>49412</v>
      </c>
      <c r="L1078">
        <v>691768</v>
      </c>
      <c r="M1078">
        <v>422378.22</v>
      </c>
      <c r="N1078">
        <v>269389.78000000003</v>
      </c>
      <c r="O1078">
        <v>678339.22</v>
      </c>
    </row>
    <row r="1079" spans="1:15" x14ac:dyDescent="0.25">
      <c r="A1079" t="s">
        <v>2226</v>
      </c>
      <c r="B1079" s="2">
        <v>46288</v>
      </c>
      <c r="C1079" t="s">
        <v>16</v>
      </c>
      <c r="D1079" t="s">
        <v>84</v>
      </c>
      <c r="E1079" t="s">
        <v>85</v>
      </c>
      <c r="F1079" t="s">
        <v>186</v>
      </c>
      <c r="G1079" t="s">
        <v>2227</v>
      </c>
      <c r="H1079" t="s">
        <v>38</v>
      </c>
      <c r="I1079" t="s">
        <v>50</v>
      </c>
      <c r="J1079">
        <v>5</v>
      </c>
      <c r="K1079">
        <v>51324</v>
      </c>
      <c r="L1079">
        <v>256620</v>
      </c>
      <c r="M1079">
        <v>205061.8</v>
      </c>
      <c r="N1079">
        <v>51558.2</v>
      </c>
      <c r="O1079">
        <v>263675.07</v>
      </c>
    </row>
    <row r="1080" spans="1:15" x14ac:dyDescent="0.25">
      <c r="A1080" t="s">
        <v>2228</v>
      </c>
      <c r="B1080" s="2">
        <v>46207</v>
      </c>
      <c r="C1080" t="s">
        <v>24</v>
      </c>
      <c r="D1080" t="s">
        <v>62</v>
      </c>
      <c r="E1080" t="s">
        <v>63</v>
      </c>
      <c r="F1080" t="s">
        <v>59</v>
      </c>
      <c r="G1080" t="s">
        <v>2229</v>
      </c>
      <c r="H1080" t="s">
        <v>65</v>
      </c>
      <c r="I1080" t="s">
        <v>154</v>
      </c>
      <c r="J1080">
        <v>9</v>
      </c>
      <c r="K1080">
        <v>14881</v>
      </c>
      <c r="L1080">
        <v>133929</v>
      </c>
      <c r="M1080">
        <v>85764.53</v>
      </c>
      <c r="N1080">
        <v>48164.47</v>
      </c>
      <c r="O1080">
        <v>155907.14000000001</v>
      </c>
    </row>
    <row r="1081" spans="1:15" x14ac:dyDescent="0.25">
      <c r="A1081" t="s">
        <v>2230</v>
      </c>
      <c r="B1081" s="2">
        <v>45939</v>
      </c>
      <c r="C1081" t="s">
        <v>16</v>
      </c>
      <c r="D1081" t="s">
        <v>17</v>
      </c>
      <c r="E1081" t="s">
        <v>18</v>
      </c>
      <c r="F1081" t="s">
        <v>128</v>
      </c>
      <c r="G1081" t="s">
        <v>2231</v>
      </c>
      <c r="H1081" t="s">
        <v>70</v>
      </c>
      <c r="I1081" t="s">
        <v>124</v>
      </c>
      <c r="J1081">
        <v>2</v>
      </c>
      <c r="K1081">
        <v>64504</v>
      </c>
      <c r="L1081">
        <v>129008</v>
      </c>
      <c r="M1081">
        <v>74035.55</v>
      </c>
      <c r="N1081">
        <v>54972.45</v>
      </c>
      <c r="O1081">
        <v>144013.60999999999</v>
      </c>
    </row>
    <row r="1082" spans="1:15" x14ac:dyDescent="0.25">
      <c r="A1082" t="s">
        <v>2232</v>
      </c>
      <c r="B1082" s="2">
        <v>46132</v>
      </c>
      <c r="C1082" t="s">
        <v>45</v>
      </c>
      <c r="D1082" t="s">
        <v>57</v>
      </c>
      <c r="E1082" t="s">
        <v>58</v>
      </c>
      <c r="F1082" t="s">
        <v>68</v>
      </c>
      <c r="G1082" t="s">
        <v>2233</v>
      </c>
      <c r="H1082" t="s">
        <v>70</v>
      </c>
      <c r="I1082" t="s">
        <v>124</v>
      </c>
      <c r="J1082">
        <v>3</v>
      </c>
      <c r="K1082">
        <v>5249</v>
      </c>
      <c r="L1082">
        <v>15747</v>
      </c>
      <c r="M1082">
        <v>10015.030000000001</v>
      </c>
      <c r="N1082">
        <v>5731.97</v>
      </c>
      <c r="O1082">
        <v>18741.36</v>
      </c>
    </row>
    <row r="1083" spans="1:15" x14ac:dyDescent="0.25">
      <c r="A1083" t="s">
        <v>2234</v>
      </c>
      <c r="B1083" s="2">
        <v>46353</v>
      </c>
      <c r="C1083" t="s">
        <v>24</v>
      </c>
      <c r="D1083" t="s">
        <v>62</v>
      </c>
      <c r="E1083" t="s">
        <v>63</v>
      </c>
      <c r="F1083" t="s">
        <v>54</v>
      </c>
      <c r="G1083" t="s">
        <v>2235</v>
      </c>
      <c r="H1083" t="s">
        <v>65</v>
      </c>
      <c r="I1083" t="s">
        <v>113</v>
      </c>
      <c r="J1083">
        <v>15</v>
      </c>
      <c r="K1083">
        <v>41232</v>
      </c>
      <c r="L1083">
        <v>618480</v>
      </c>
      <c r="M1083">
        <v>359309.28</v>
      </c>
      <c r="N1083">
        <v>259170.72</v>
      </c>
      <c r="O1083">
        <v>579288.78</v>
      </c>
    </row>
    <row r="1084" spans="1:15" x14ac:dyDescent="0.25">
      <c r="A1084" t="s">
        <v>2236</v>
      </c>
      <c r="B1084" s="2">
        <v>46114</v>
      </c>
      <c r="C1084" t="s">
        <v>24</v>
      </c>
      <c r="D1084" t="s">
        <v>62</v>
      </c>
      <c r="E1084" t="s">
        <v>73</v>
      </c>
      <c r="F1084" t="s">
        <v>115</v>
      </c>
      <c r="G1084" t="s">
        <v>2237</v>
      </c>
      <c r="H1084" t="s">
        <v>70</v>
      </c>
      <c r="I1084" t="s">
        <v>124</v>
      </c>
      <c r="J1084">
        <v>20</v>
      </c>
      <c r="K1084">
        <v>76433</v>
      </c>
      <c r="L1084">
        <v>1528660</v>
      </c>
      <c r="M1084">
        <v>968200.7</v>
      </c>
      <c r="N1084">
        <v>560459.30000000005</v>
      </c>
      <c r="O1084">
        <v>1747873.76</v>
      </c>
    </row>
    <row r="1085" spans="1:15" x14ac:dyDescent="0.25">
      <c r="A1085" t="s">
        <v>2238</v>
      </c>
      <c r="B1085" s="2">
        <v>45931</v>
      </c>
      <c r="C1085" t="s">
        <v>31</v>
      </c>
      <c r="D1085" t="s">
        <v>41</v>
      </c>
      <c r="E1085" t="s">
        <v>41</v>
      </c>
      <c r="F1085" t="s">
        <v>93</v>
      </c>
      <c r="G1085" t="s">
        <v>2239</v>
      </c>
      <c r="H1085" t="s">
        <v>21</v>
      </c>
      <c r="I1085" t="s">
        <v>91</v>
      </c>
      <c r="J1085">
        <v>1</v>
      </c>
      <c r="K1085">
        <v>6880</v>
      </c>
      <c r="L1085">
        <v>6880</v>
      </c>
      <c r="M1085">
        <v>4530.3500000000004</v>
      </c>
      <c r="N1085">
        <v>2349.65</v>
      </c>
      <c r="O1085">
        <v>6781.49</v>
      </c>
    </row>
    <row r="1086" spans="1:15" x14ac:dyDescent="0.25">
      <c r="A1086" t="s">
        <v>2240</v>
      </c>
      <c r="B1086" s="2">
        <v>45766</v>
      </c>
      <c r="C1086" t="s">
        <v>45</v>
      </c>
      <c r="D1086" t="s">
        <v>57</v>
      </c>
      <c r="E1086" t="s">
        <v>58</v>
      </c>
      <c r="F1086" t="s">
        <v>34</v>
      </c>
      <c r="G1086" t="s">
        <v>2241</v>
      </c>
      <c r="H1086" t="s">
        <v>65</v>
      </c>
      <c r="I1086" t="s">
        <v>154</v>
      </c>
      <c r="J1086">
        <v>14</v>
      </c>
      <c r="K1086">
        <v>3120</v>
      </c>
      <c r="L1086">
        <v>43680</v>
      </c>
      <c r="M1086">
        <v>33817.11</v>
      </c>
      <c r="N1086">
        <v>9862.89</v>
      </c>
      <c r="O1086">
        <v>41451.81</v>
      </c>
    </row>
    <row r="1087" spans="1:15" x14ac:dyDescent="0.25">
      <c r="A1087" t="s">
        <v>2242</v>
      </c>
      <c r="B1087" s="2">
        <v>45955</v>
      </c>
      <c r="C1087" t="s">
        <v>16</v>
      </c>
      <c r="D1087" t="s">
        <v>17</v>
      </c>
      <c r="E1087" t="s">
        <v>18</v>
      </c>
      <c r="F1087" t="s">
        <v>42</v>
      </c>
      <c r="G1087" t="s">
        <v>2243</v>
      </c>
      <c r="H1087" t="s">
        <v>38</v>
      </c>
      <c r="I1087" t="s">
        <v>78</v>
      </c>
      <c r="J1087">
        <v>18</v>
      </c>
      <c r="K1087">
        <v>26702</v>
      </c>
      <c r="L1087">
        <v>480636</v>
      </c>
      <c r="M1087">
        <v>306104.61</v>
      </c>
      <c r="N1087">
        <v>174531.39</v>
      </c>
      <c r="O1087">
        <v>499611.2</v>
      </c>
    </row>
    <row r="1088" spans="1:15" x14ac:dyDescent="0.25">
      <c r="A1088" t="s">
        <v>2244</v>
      </c>
      <c r="B1088" s="2">
        <v>46117</v>
      </c>
      <c r="C1088" t="s">
        <v>45</v>
      </c>
      <c r="D1088" t="s">
        <v>46</v>
      </c>
      <c r="E1088" t="s">
        <v>47</v>
      </c>
      <c r="F1088" t="s">
        <v>89</v>
      </c>
      <c r="G1088" t="s">
        <v>2245</v>
      </c>
      <c r="H1088" t="s">
        <v>21</v>
      </c>
      <c r="I1088" t="s">
        <v>22</v>
      </c>
      <c r="J1088">
        <v>1</v>
      </c>
      <c r="K1088">
        <v>38291</v>
      </c>
      <c r="L1088">
        <v>38291</v>
      </c>
      <c r="M1088">
        <v>21763.96</v>
      </c>
      <c r="N1088">
        <v>16527.04</v>
      </c>
      <c r="O1088">
        <v>41396.39</v>
      </c>
    </row>
    <row r="1089" spans="1:15" x14ac:dyDescent="0.25">
      <c r="A1089" t="s">
        <v>2246</v>
      </c>
      <c r="B1089" s="2">
        <v>45799</v>
      </c>
      <c r="C1089" t="s">
        <v>16</v>
      </c>
      <c r="D1089" t="s">
        <v>84</v>
      </c>
      <c r="E1089" t="s">
        <v>85</v>
      </c>
      <c r="F1089" t="s">
        <v>186</v>
      </c>
      <c r="G1089" t="s">
        <v>2247</v>
      </c>
      <c r="H1089" t="s">
        <v>65</v>
      </c>
      <c r="I1089" t="s">
        <v>154</v>
      </c>
      <c r="J1089">
        <v>8</v>
      </c>
      <c r="K1089">
        <v>57772</v>
      </c>
      <c r="L1089">
        <v>462176</v>
      </c>
      <c r="M1089">
        <v>352417.09</v>
      </c>
      <c r="N1089">
        <v>109758.91</v>
      </c>
      <c r="O1089">
        <v>499379.71</v>
      </c>
    </row>
    <row r="1090" spans="1:15" x14ac:dyDescent="0.25">
      <c r="A1090" t="s">
        <v>2248</v>
      </c>
      <c r="B1090" s="2">
        <v>45700</v>
      </c>
      <c r="C1090" t="s">
        <v>45</v>
      </c>
      <c r="D1090" t="s">
        <v>57</v>
      </c>
      <c r="E1090" t="s">
        <v>58</v>
      </c>
      <c r="F1090" t="s">
        <v>48</v>
      </c>
      <c r="G1090" t="s">
        <v>2249</v>
      </c>
      <c r="H1090" t="s">
        <v>38</v>
      </c>
      <c r="I1090" t="s">
        <v>39</v>
      </c>
      <c r="J1090">
        <v>13</v>
      </c>
      <c r="K1090">
        <v>13843</v>
      </c>
      <c r="L1090">
        <v>179959</v>
      </c>
      <c r="M1090">
        <v>99694.29</v>
      </c>
      <c r="N1090">
        <v>80264.710000000006</v>
      </c>
      <c r="O1090">
        <v>196703.99</v>
      </c>
    </row>
    <row r="1091" spans="1:15" x14ac:dyDescent="0.25">
      <c r="A1091" t="s">
        <v>2250</v>
      </c>
      <c r="B1091" s="2">
        <v>46181</v>
      </c>
      <c r="C1091" t="s">
        <v>16</v>
      </c>
      <c r="D1091" t="s">
        <v>17</v>
      </c>
      <c r="E1091" t="s">
        <v>18</v>
      </c>
      <c r="F1091" t="s">
        <v>89</v>
      </c>
      <c r="G1091" t="s">
        <v>2251</v>
      </c>
      <c r="H1091" t="s">
        <v>65</v>
      </c>
      <c r="I1091" t="s">
        <v>113</v>
      </c>
      <c r="J1091">
        <v>19</v>
      </c>
      <c r="K1091">
        <v>45217</v>
      </c>
      <c r="L1091">
        <v>859123</v>
      </c>
      <c r="M1091">
        <v>597792.46</v>
      </c>
      <c r="N1091">
        <v>261330.54</v>
      </c>
      <c r="O1091">
        <v>869697.7</v>
      </c>
    </row>
    <row r="1092" spans="1:15" x14ac:dyDescent="0.25">
      <c r="A1092" t="s">
        <v>2252</v>
      </c>
      <c r="B1092" s="2">
        <v>45802</v>
      </c>
      <c r="C1092" t="s">
        <v>31</v>
      </c>
      <c r="D1092" t="s">
        <v>52</v>
      </c>
      <c r="E1092" t="s">
        <v>53</v>
      </c>
      <c r="F1092" t="s">
        <v>34</v>
      </c>
      <c r="G1092" t="s">
        <v>2253</v>
      </c>
      <c r="H1092" t="s">
        <v>38</v>
      </c>
      <c r="I1092" t="s">
        <v>78</v>
      </c>
      <c r="J1092">
        <v>12</v>
      </c>
      <c r="K1092">
        <v>4187</v>
      </c>
      <c r="L1092">
        <v>50244</v>
      </c>
      <c r="M1092">
        <v>28592.880000000001</v>
      </c>
      <c r="N1092">
        <v>21651.119999999999</v>
      </c>
      <c r="O1092">
        <v>52907.81</v>
      </c>
    </row>
    <row r="1093" spans="1:15" x14ac:dyDescent="0.25">
      <c r="A1093" t="s">
        <v>2254</v>
      </c>
      <c r="B1093" s="2">
        <v>45856</v>
      </c>
      <c r="C1093" t="s">
        <v>16</v>
      </c>
      <c r="D1093" t="s">
        <v>84</v>
      </c>
      <c r="E1093" t="s">
        <v>85</v>
      </c>
      <c r="F1093" t="s">
        <v>93</v>
      </c>
      <c r="G1093" t="s">
        <v>2255</v>
      </c>
      <c r="H1093" t="s">
        <v>70</v>
      </c>
      <c r="I1093" t="s">
        <v>71</v>
      </c>
      <c r="J1093">
        <v>17</v>
      </c>
      <c r="K1093">
        <v>74506</v>
      </c>
      <c r="L1093">
        <v>1266602</v>
      </c>
      <c r="M1093">
        <v>1037965.34</v>
      </c>
      <c r="N1093">
        <v>228636.66</v>
      </c>
      <c r="O1093">
        <v>1157774.8500000001</v>
      </c>
    </row>
    <row r="1094" spans="1:15" x14ac:dyDescent="0.25">
      <c r="A1094" t="s">
        <v>2256</v>
      </c>
      <c r="B1094" s="2">
        <v>46257</v>
      </c>
      <c r="C1094" t="s">
        <v>31</v>
      </c>
      <c r="D1094" t="s">
        <v>52</v>
      </c>
      <c r="E1094" t="s">
        <v>53</v>
      </c>
      <c r="F1094" t="s">
        <v>86</v>
      </c>
      <c r="G1094" t="s">
        <v>2257</v>
      </c>
      <c r="H1094" t="s">
        <v>70</v>
      </c>
      <c r="I1094" t="s">
        <v>71</v>
      </c>
      <c r="J1094">
        <v>6</v>
      </c>
      <c r="K1094">
        <v>65433</v>
      </c>
      <c r="L1094">
        <v>392598</v>
      </c>
      <c r="M1094">
        <v>290836.27</v>
      </c>
      <c r="N1094">
        <v>101761.73</v>
      </c>
      <c r="O1094">
        <v>382371.35</v>
      </c>
    </row>
    <row r="1095" spans="1:15" x14ac:dyDescent="0.25">
      <c r="A1095" t="s">
        <v>2258</v>
      </c>
      <c r="B1095" s="2">
        <v>46263</v>
      </c>
      <c r="C1095" t="s">
        <v>45</v>
      </c>
      <c r="D1095" t="s">
        <v>57</v>
      </c>
      <c r="E1095" t="s">
        <v>58</v>
      </c>
      <c r="F1095" t="s">
        <v>48</v>
      </c>
      <c r="G1095" t="s">
        <v>2259</v>
      </c>
      <c r="H1095" t="s">
        <v>38</v>
      </c>
      <c r="I1095" t="s">
        <v>50</v>
      </c>
      <c r="J1095">
        <v>4</v>
      </c>
      <c r="K1095">
        <v>1155</v>
      </c>
      <c r="L1095">
        <v>4620</v>
      </c>
      <c r="M1095">
        <v>3750.47</v>
      </c>
      <c r="N1095">
        <v>869.53</v>
      </c>
      <c r="O1095">
        <v>4193.3999999999996</v>
      </c>
    </row>
    <row r="1096" spans="1:15" x14ac:dyDescent="0.25">
      <c r="A1096" t="s">
        <v>2260</v>
      </c>
      <c r="B1096" s="2">
        <v>46128</v>
      </c>
      <c r="C1096" t="s">
        <v>24</v>
      </c>
      <c r="D1096" t="s">
        <v>62</v>
      </c>
      <c r="E1096" t="s">
        <v>73</v>
      </c>
      <c r="F1096" t="s">
        <v>54</v>
      </c>
      <c r="G1096" t="s">
        <v>2261</v>
      </c>
      <c r="H1096" t="s">
        <v>21</v>
      </c>
      <c r="I1096" t="s">
        <v>91</v>
      </c>
      <c r="J1096">
        <v>9</v>
      </c>
      <c r="K1096">
        <v>20981</v>
      </c>
      <c r="L1096">
        <v>188829</v>
      </c>
      <c r="M1096">
        <v>121240.67</v>
      </c>
      <c r="N1096">
        <v>67588.33</v>
      </c>
      <c r="O1096">
        <v>212782.3</v>
      </c>
    </row>
    <row r="1097" spans="1:15" x14ac:dyDescent="0.25">
      <c r="A1097" t="s">
        <v>2262</v>
      </c>
      <c r="B1097" s="2">
        <v>45691</v>
      </c>
      <c r="C1097" t="s">
        <v>24</v>
      </c>
      <c r="D1097" t="s">
        <v>62</v>
      </c>
      <c r="E1097" t="s">
        <v>73</v>
      </c>
      <c r="F1097" t="s">
        <v>128</v>
      </c>
      <c r="G1097" t="s">
        <v>2263</v>
      </c>
      <c r="H1097" t="s">
        <v>70</v>
      </c>
      <c r="I1097" t="s">
        <v>121</v>
      </c>
      <c r="J1097">
        <v>15</v>
      </c>
      <c r="K1097">
        <v>77422</v>
      </c>
      <c r="L1097">
        <v>1161330</v>
      </c>
      <c r="M1097">
        <v>695568.17</v>
      </c>
      <c r="N1097">
        <v>465761.83</v>
      </c>
      <c r="O1097">
        <v>1079797.47</v>
      </c>
    </row>
    <row r="1098" spans="1:15" x14ac:dyDescent="0.25">
      <c r="A1098" t="s">
        <v>2264</v>
      </c>
      <c r="B1098" s="2">
        <v>45937</v>
      </c>
      <c r="C1098" t="s">
        <v>24</v>
      </c>
      <c r="D1098" t="s">
        <v>62</v>
      </c>
      <c r="E1098" t="s">
        <v>73</v>
      </c>
      <c r="F1098" t="s">
        <v>89</v>
      </c>
      <c r="G1098" t="s">
        <v>2265</v>
      </c>
      <c r="H1098" t="s">
        <v>21</v>
      </c>
      <c r="I1098" t="s">
        <v>29</v>
      </c>
      <c r="J1098">
        <v>6</v>
      </c>
      <c r="K1098">
        <v>1544</v>
      </c>
      <c r="L1098">
        <v>9264</v>
      </c>
      <c r="M1098">
        <v>6312.88</v>
      </c>
      <c r="N1098">
        <v>2951.12</v>
      </c>
      <c r="O1098">
        <v>9917.39</v>
      </c>
    </row>
    <row r="1099" spans="1:15" x14ac:dyDescent="0.25">
      <c r="A1099" t="s">
        <v>2266</v>
      </c>
      <c r="B1099" s="2">
        <v>45809</v>
      </c>
      <c r="C1099" t="s">
        <v>16</v>
      </c>
      <c r="D1099" t="s">
        <v>17</v>
      </c>
      <c r="E1099" t="s">
        <v>18</v>
      </c>
      <c r="F1099" t="s">
        <v>100</v>
      </c>
      <c r="G1099" t="s">
        <v>767</v>
      </c>
      <c r="H1099" t="s">
        <v>38</v>
      </c>
      <c r="I1099" t="s">
        <v>39</v>
      </c>
      <c r="J1099">
        <v>17</v>
      </c>
      <c r="K1099">
        <v>38629</v>
      </c>
      <c r="L1099">
        <v>656693</v>
      </c>
      <c r="M1099">
        <v>377792.96</v>
      </c>
      <c r="N1099">
        <v>278900.03999999998</v>
      </c>
      <c r="O1099">
        <v>602861.94999999995</v>
      </c>
    </row>
    <row r="1100" spans="1:15" x14ac:dyDescent="0.25">
      <c r="A1100" t="s">
        <v>2267</v>
      </c>
      <c r="B1100" s="2">
        <v>45676</v>
      </c>
      <c r="C1100" t="s">
        <v>45</v>
      </c>
      <c r="D1100" t="s">
        <v>80</v>
      </c>
      <c r="E1100" t="s">
        <v>81</v>
      </c>
      <c r="F1100" t="s">
        <v>142</v>
      </c>
      <c r="G1100" t="s">
        <v>2268</v>
      </c>
      <c r="H1100" t="s">
        <v>65</v>
      </c>
      <c r="I1100" t="s">
        <v>66</v>
      </c>
      <c r="J1100">
        <v>16</v>
      </c>
      <c r="K1100">
        <v>2700</v>
      </c>
      <c r="L1100">
        <v>43200</v>
      </c>
      <c r="M1100">
        <v>33454.53</v>
      </c>
      <c r="N1100">
        <v>9745.4699999999993</v>
      </c>
      <c r="O1100">
        <v>47321.14</v>
      </c>
    </row>
    <row r="1101" spans="1:15" x14ac:dyDescent="0.25">
      <c r="A1101" t="s">
        <v>2269</v>
      </c>
      <c r="B1101" s="2">
        <v>46064</v>
      </c>
      <c r="C1101" t="s">
        <v>31</v>
      </c>
      <c r="D1101" t="s">
        <v>41</v>
      </c>
      <c r="E1101" t="s">
        <v>41</v>
      </c>
      <c r="F1101" t="s">
        <v>128</v>
      </c>
      <c r="G1101" t="s">
        <v>2270</v>
      </c>
      <c r="H1101" t="s">
        <v>38</v>
      </c>
      <c r="I1101" t="s">
        <v>39</v>
      </c>
      <c r="J1101">
        <v>12</v>
      </c>
      <c r="K1101">
        <v>4987</v>
      </c>
      <c r="L1101">
        <v>59844</v>
      </c>
      <c r="M1101">
        <v>43688.36</v>
      </c>
      <c r="N1101">
        <v>16155.64</v>
      </c>
      <c r="O1101">
        <v>61290.23</v>
      </c>
    </row>
    <row r="1102" spans="1:15" x14ac:dyDescent="0.25">
      <c r="A1102" t="s">
        <v>2271</v>
      </c>
      <c r="B1102" s="2">
        <v>46348</v>
      </c>
      <c r="C1102" t="s">
        <v>45</v>
      </c>
      <c r="D1102" t="s">
        <v>57</v>
      </c>
      <c r="E1102" t="s">
        <v>58</v>
      </c>
      <c r="F1102" t="s">
        <v>19</v>
      </c>
      <c r="G1102" t="s">
        <v>2272</v>
      </c>
      <c r="H1102" t="s">
        <v>70</v>
      </c>
      <c r="I1102" t="s">
        <v>124</v>
      </c>
      <c r="J1102">
        <v>11</v>
      </c>
      <c r="K1102">
        <v>54324</v>
      </c>
      <c r="L1102">
        <v>597564</v>
      </c>
      <c r="M1102">
        <v>435904.54</v>
      </c>
      <c r="N1102">
        <v>161659.46</v>
      </c>
      <c r="O1102">
        <v>600992.06999999995</v>
      </c>
    </row>
    <row r="1103" spans="1:15" x14ac:dyDescent="0.25">
      <c r="A1103" t="s">
        <v>2273</v>
      </c>
      <c r="B1103" s="2">
        <v>45975</v>
      </c>
      <c r="C1103" t="s">
        <v>31</v>
      </c>
      <c r="D1103" t="s">
        <v>32</v>
      </c>
      <c r="E1103" t="s">
        <v>33</v>
      </c>
      <c r="F1103" t="s">
        <v>27</v>
      </c>
      <c r="G1103" t="s">
        <v>2274</v>
      </c>
      <c r="H1103" t="s">
        <v>38</v>
      </c>
      <c r="I1103" t="s">
        <v>39</v>
      </c>
      <c r="J1103">
        <v>5</v>
      </c>
      <c r="K1103">
        <v>76500</v>
      </c>
      <c r="L1103">
        <v>382500</v>
      </c>
      <c r="M1103">
        <v>280609.90000000002</v>
      </c>
      <c r="N1103">
        <v>101890.1</v>
      </c>
      <c r="O1103">
        <v>374986.59</v>
      </c>
    </row>
    <row r="1104" spans="1:15" x14ac:dyDescent="0.25">
      <c r="A1104" t="s">
        <v>2275</v>
      </c>
      <c r="B1104" s="2">
        <v>45683</v>
      </c>
      <c r="C1104" t="s">
        <v>16</v>
      </c>
      <c r="D1104" t="s">
        <v>17</v>
      </c>
      <c r="E1104" t="s">
        <v>18</v>
      </c>
      <c r="F1104" t="s">
        <v>19</v>
      </c>
      <c r="G1104" t="s">
        <v>2276</v>
      </c>
      <c r="H1104" t="s">
        <v>70</v>
      </c>
      <c r="I1104" t="s">
        <v>124</v>
      </c>
      <c r="J1104">
        <v>1</v>
      </c>
      <c r="K1104">
        <v>66208</v>
      </c>
      <c r="L1104">
        <v>66208</v>
      </c>
      <c r="M1104">
        <v>41556.19</v>
      </c>
      <c r="N1104">
        <v>24651.81</v>
      </c>
      <c r="O1104">
        <v>78075.86</v>
      </c>
    </row>
    <row r="1105" spans="1:15" x14ac:dyDescent="0.25">
      <c r="A1105" t="s">
        <v>2277</v>
      </c>
      <c r="B1105" s="2">
        <v>45893</v>
      </c>
      <c r="C1105" t="s">
        <v>16</v>
      </c>
      <c r="D1105" t="s">
        <v>84</v>
      </c>
      <c r="E1105" t="s">
        <v>85</v>
      </c>
      <c r="F1105" t="s">
        <v>186</v>
      </c>
      <c r="G1105" t="s">
        <v>2278</v>
      </c>
      <c r="H1105" t="s">
        <v>65</v>
      </c>
      <c r="I1105" t="s">
        <v>66</v>
      </c>
      <c r="J1105">
        <v>17</v>
      </c>
      <c r="K1105">
        <v>33773</v>
      </c>
      <c r="L1105">
        <v>574141</v>
      </c>
      <c r="M1105">
        <v>389795.25</v>
      </c>
      <c r="N1105">
        <v>184345.75</v>
      </c>
      <c r="O1105">
        <v>652967.68999999994</v>
      </c>
    </row>
    <row r="1106" spans="1:15" x14ac:dyDescent="0.25">
      <c r="A1106" t="s">
        <v>2279</v>
      </c>
      <c r="B1106" s="2">
        <v>45733</v>
      </c>
      <c r="C1106" t="s">
        <v>16</v>
      </c>
      <c r="D1106" t="s">
        <v>110</v>
      </c>
      <c r="E1106" t="s">
        <v>111</v>
      </c>
      <c r="F1106" t="s">
        <v>59</v>
      </c>
      <c r="G1106" t="s">
        <v>2280</v>
      </c>
      <c r="H1106" t="s">
        <v>21</v>
      </c>
      <c r="I1106" t="s">
        <v>22</v>
      </c>
      <c r="J1106">
        <v>5</v>
      </c>
      <c r="K1106">
        <v>46798</v>
      </c>
      <c r="L1106">
        <v>233990</v>
      </c>
      <c r="M1106">
        <v>131634.43</v>
      </c>
      <c r="N1106">
        <v>102355.57</v>
      </c>
      <c r="O1106">
        <v>211000.73</v>
      </c>
    </row>
    <row r="1107" spans="1:15" x14ac:dyDescent="0.25">
      <c r="A1107" t="s">
        <v>2281</v>
      </c>
      <c r="B1107" s="2">
        <v>46150</v>
      </c>
      <c r="C1107" t="s">
        <v>24</v>
      </c>
      <c r="D1107" t="s">
        <v>25</v>
      </c>
      <c r="E1107" t="s">
        <v>26</v>
      </c>
      <c r="F1107" t="s">
        <v>68</v>
      </c>
      <c r="G1107" t="s">
        <v>2282</v>
      </c>
      <c r="H1107" t="s">
        <v>21</v>
      </c>
      <c r="I1107" t="s">
        <v>91</v>
      </c>
      <c r="J1107">
        <v>8</v>
      </c>
      <c r="K1107">
        <v>38926</v>
      </c>
      <c r="L1107">
        <v>311408</v>
      </c>
      <c r="M1107">
        <v>257034.57</v>
      </c>
      <c r="N1107">
        <v>54373.43</v>
      </c>
      <c r="O1107">
        <v>327424.71000000002</v>
      </c>
    </row>
    <row r="1108" spans="1:15" x14ac:dyDescent="0.25">
      <c r="A1108" t="s">
        <v>2283</v>
      </c>
      <c r="B1108" s="2">
        <v>46158</v>
      </c>
      <c r="C1108" t="s">
        <v>16</v>
      </c>
      <c r="D1108" t="s">
        <v>17</v>
      </c>
      <c r="E1108" t="s">
        <v>18</v>
      </c>
      <c r="F1108" t="s">
        <v>68</v>
      </c>
      <c r="G1108" t="s">
        <v>2284</v>
      </c>
      <c r="H1108" t="s">
        <v>70</v>
      </c>
      <c r="I1108" t="s">
        <v>124</v>
      </c>
      <c r="J1108">
        <v>5</v>
      </c>
      <c r="K1108">
        <v>69513</v>
      </c>
      <c r="L1108">
        <v>347565</v>
      </c>
      <c r="M1108">
        <v>201286.74</v>
      </c>
      <c r="N1108">
        <v>146278.26</v>
      </c>
      <c r="O1108">
        <v>397131.89</v>
      </c>
    </row>
    <row r="1109" spans="1:15" x14ac:dyDescent="0.25">
      <c r="A1109" t="s">
        <v>2285</v>
      </c>
      <c r="B1109" s="2">
        <v>46116</v>
      </c>
      <c r="C1109" t="s">
        <v>45</v>
      </c>
      <c r="D1109" t="s">
        <v>57</v>
      </c>
      <c r="E1109" t="s">
        <v>58</v>
      </c>
      <c r="F1109" t="s">
        <v>89</v>
      </c>
      <c r="G1109" t="s">
        <v>2286</v>
      </c>
      <c r="H1109" t="s">
        <v>70</v>
      </c>
      <c r="I1109" t="s">
        <v>121</v>
      </c>
      <c r="J1109">
        <v>10</v>
      </c>
      <c r="K1109">
        <v>53533</v>
      </c>
      <c r="L1109">
        <v>535330</v>
      </c>
      <c r="M1109">
        <v>356099.54</v>
      </c>
      <c r="N1109">
        <v>179230.46</v>
      </c>
      <c r="O1109">
        <v>514945.77</v>
      </c>
    </row>
    <row r="1110" spans="1:15" x14ac:dyDescent="0.25">
      <c r="A1110" t="s">
        <v>2287</v>
      </c>
      <c r="B1110" s="2">
        <v>46071</v>
      </c>
      <c r="C1110" t="s">
        <v>31</v>
      </c>
      <c r="D1110" t="s">
        <v>41</v>
      </c>
      <c r="E1110" t="s">
        <v>41</v>
      </c>
      <c r="F1110" t="s">
        <v>128</v>
      </c>
      <c r="G1110" t="s">
        <v>2288</v>
      </c>
      <c r="H1110" t="s">
        <v>65</v>
      </c>
      <c r="I1110" t="s">
        <v>113</v>
      </c>
      <c r="J1110">
        <v>7</v>
      </c>
      <c r="K1110">
        <v>58434</v>
      </c>
      <c r="L1110">
        <v>409038</v>
      </c>
      <c r="M1110">
        <v>337434.22</v>
      </c>
      <c r="N1110">
        <v>71603.78</v>
      </c>
      <c r="O1110">
        <v>446684.58</v>
      </c>
    </row>
    <row r="1111" spans="1:15" x14ac:dyDescent="0.25">
      <c r="A1111" t="s">
        <v>2289</v>
      </c>
      <c r="B1111" s="2">
        <v>45713</v>
      </c>
      <c r="C1111" t="s">
        <v>16</v>
      </c>
      <c r="D1111" t="s">
        <v>110</v>
      </c>
      <c r="E1111" t="s">
        <v>111</v>
      </c>
      <c r="F1111" t="s">
        <v>59</v>
      </c>
      <c r="G1111" t="s">
        <v>2290</v>
      </c>
      <c r="H1111" t="s">
        <v>65</v>
      </c>
      <c r="I1111" t="s">
        <v>154</v>
      </c>
      <c r="J1111">
        <v>13</v>
      </c>
      <c r="K1111">
        <v>9336</v>
      </c>
      <c r="L1111">
        <v>121368</v>
      </c>
      <c r="M1111">
        <v>75648.05</v>
      </c>
      <c r="N1111">
        <v>45719.95</v>
      </c>
      <c r="O1111">
        <v>130372.13</v>
      </c>
    </row>
    <row r="1112" spans="1:15" x14ac:dyDescent="0.25">
      <c r="A1112" t="s">
        <v>2291</v>
      </c>
      <c r="B1112" s="2">
        <v>45688</v>
      </c>
      <c r="C1112" t="s">
        <v>16</v>
      </c>
      <c r="D1112" t="s">
        <v>84</v>
      </c>
      <c r="E1112" t="s">
        <v>85</v>
      </c>
      <c r="F1112" t="s">
        <v>100</v>
      </c>
      <c r="G1112" t="s">
        <v>2292</v>
      </c>
      <c r="H1112" t="s">
        <v>21</v>
      </c>
      <c r="I1112" t="s">
        <v>22</v>
      </c>
      <c r="J1112">
        <v>6</v>
      </c>
      <c r="K1112">
        <v>3411</v>
      </c>
      <c r="L1112">
        <v>20466</v>
      </c>
      <c r="M1112">
        <v>15772.89</v>
      </c>
      <c r="N1112">
        <v>4693.1099999999997</v>
      </c>
      <c r="O1112">
        <v>22308.35</v>
      </c>
    </row>
    <row r="1113" spans="1:15" x14ac:dyDescent="0.25">
      <c r="A1113" t="s">
        <v>2293</v>
      </c>
      <c r="B1113" s="2">
        <v>46380</v>
      </c>
      <c r="C1113" t="s">
        <v>16</v>
      </c>
      <c r="D1113" t="s">
        <v>17</v>
      </c>
      <c r="E1113" t="s">
        <v>18</v>
      </c>
      <c r="F1113" t="s">
        <v>93</v>
      </c>
      <c r="G1113" t="s">
        <v>2294</v>
      </c>
      <c r="H1113" t="s">
        <v>70</v>
      </c>
      <c r="I1113" t="s">
        <v>121</v>
      </c>
      <c r="J1113">
        <v>10</v>
      </c>
      <c r="K1113">
        <v>60134</v>
      </c>
      <c r="L1113">
        <v>601340</v>
      </c>
      <c r="M1113">
        <v>404586.04</v>
      </c>
      <c r="N1113">
        <v>196753.96</v>
      </c>
      <c r="O1113">
        <v>650849.87</v>
      </c>
    </row>
    <row r="1114" spans="1:15" x14ac:dyDescent="0.25">
      <c r="A1114" t="s">
        <v>2295</v>
      </c>
      <c r="B1114" s="2">
        <v>46192</v>
      </c>
      <c r="C1114" t="s">
        <v>31</v>
      </c>
      <c r="D1114" t="s">
        <v>52</v>
      </c>
      <c r="E1114" t="s">
        <v>53</v>
      </c>
      <c r="F1114" t="s">
        <v>139</v>
      </c>
      <c r="G1114" t="s">
        <v>2296</v>
      </c>
      <c r="H1114" t="s">
        <v>65</v>
      </c>
      <c r="I1114" t="s">
        <v>66</v>
      </c>
      <c r="J1114">
        <v>20</v>
      </c>
      <c r="K1114">
        <v>59344</v>
      </c>
      <c r="L1114">
        <v>1186880</v>
      </c>
      <c r="M1114">
        <v>675908.69</v>
      </c>
      <c r="N1114">
        <v>510971.31</v>
      </c>
      <c r="O1114">
        <v>1204920.81</v>
      </c>
    </row>
    <row r="1115" spans="1:15" x14ac:dyDescent="0.25">
      <c r="A1115" t="s">
        <v>2297</v>
      </c>
      <c r="B1115" s="2">
        <v>45959</v>
      </c>
      <c r="C1115" t="s">
        <v>24</v>
      </c>
      <c r="D1115" t="s">
        <v>62</v>
      </c>
      <c r="E1115" t="s">
        <v>63</v>
      </c>
      <c r="F1115" t="s">
        <v>142</v>
      </c>
      <c r="G1115" t="s">
        <v>2298</v>
      </c>
      <c r="H1115" t="s">
        <v>65</v>
      </c>
      <c r="I1115" t="s">
        <v>66</v>
      </c>
      <c r="J1115">
        <v>3</v>
      </c>
      <c r="K1115">
        <v>9604</v>
      </c>
      <c r="L1115">
        <v>28812</v>
      </c>
      <c r="M1115">
        <v>18451.599999999999</v>
      </c>
      <c r="N1115">
        <v>10360.4</v>
      </c>
      <c r="O1115">
        <v>30734.36</v>
      </c>
    </row>
    <row r="1116" spans="1:15" x14ac:dyDescent="0.25">
      <c r="A1116" t="s">
        <v>2299</v>
      </c>
      <c r="B1116" s="2">
        <v>46334</v>
      </c>
      <c r="C1116" t="s">
        <v>24</v>
      </c>
      <c r="D1116" t="s">
        <v>62</v>
      </c>
      <c r="E1116" t="s">
        <v>73</v>
      </c>
      <c r="F1116" t="s">
        <v>74</v>
      </c>
      <c r="G1116" t="s">
        <v>2300</v>
      </c>
      <c r="H1116" t="s">
        <v>38</v>
      </c>
      <c r="I1116" t="s">
        <v>39</v>
      </c>
      <c r="J1116">
        <v>11</v>
      </c>
      <c r="K1116">
        <v>25902</v>
      </c>
      <c r="L1116">
        <v>284922</v>
      </c>
      <c r="M1116">
        <v>165113.57999999999</v>
      </c>
      <c r="N1116">
        <v>119808.42</v>
      </c>
      <c r="O1116">
        <v>328996.62</v>
      </c>
    </row>
    <row r="1117" spans="1:15" x14ac:dyDescent="0.25">
      <c r="A1117" t="s">
        <v>2301</v>
      </c>
      <c r="B1117" s="2">
        <v>46013</v>
      </c>
      <c r="C1117" t="s">
        <v>16</v>
      </c>
      <c r="D1117" t="s">
        <v>84</v>
      </c>
      <c r="E1117" t="s">
        <v>85</v>
      </c>
      <c r="F1117" t="s">
        <v>115</v>
      </c>
      <c r="G1117" t="s">
        <v>2302</v>
      </c>
      <c r="H1117" t="s">
        <v>70</v>
      </c>
      <c r="I1117" t="s">
        <v>121</v>
      </c>
      <c r="J1117">
        <v>1</v>
      </c>
      <c r="K1117">
        <v>66637</v>
      </c>
      <c r="L1117">
        <v>66637</v>
      </c>
      <c r="M1117">
        <v>42131.31</v>
      </c>
      <c r="N1117">
        <v>24505.69</v>
      </c>
      <c r="O1117">
        <v>65195.94</v>
      </c>
    </row>
    <row r="1118" spans="1:15" x14ac:dyDescent="0.25">
      <c r="A1118" t="s">
        <v>2303</v>
      </c>
      <c r="B1118" s="2">
        <v>45716</v>
      </c>
      <c r="C1118" t="s">
        <v>45</v>
      </c>
      <c r="D1118" t="s">
        <v>46</v>
      </c>
      <c r="E1118" t="s">
        <v>47</v>
      </c>
      <c r="F1118" t="s">
        <v>86</v>
      </c>
      <c r="G1118" t="s">
        <v>2304</v>
      </c>
      <c r="H1118" t="s">
        <v>38</v>
      </c>
      <c r="I1118" t="s">
        <v>78</v>
      </c>
      <c r="J1118">
        <v>16</v>
      </c>
      <c r="K1118">
        <v>54546</v>
      </c>
      <c r="L1118">
        <v>872736</v>
      </c>
      <c r="M1118">
        <v>649050.38</v>
      </c>
      <c r="N1118">
        <v>223685.62</v>
      </c>
      <c r="O1118">
        <v>1033944.56</v>
      </c>
    </row>
    <row r="1119" spans="1:15" x14ac:dyDescent="0.25">
      <c r="A1119" t="s">
        <v>2305</v>
      </c>
      <c r="B1119" s="2">
        <v>45876</v>
      </c>
      <c r="C1119" t="s">
        <v>45</v>
      </c>
      <c r="D1119" t="s">
        <v>80</v>
      </c>
      <c r="E1119" t="s">
        <v>81</v>
      </c>
      <c r="F1119" t="s">
        <v>86</v>
      </c>
      <c r="G1119" t="s">
        <v>2306</v>
      </c>
      <c r="H1119" t="s">
        <v>70</v>
      </c>
      <c r="I1119" t="s">
        <v>124</v>
      </c>
      <c r="J1119">
        <v>20</v>
      </c>
      <c r="K1119">
        <v>45917</v>
      </c>
      <c r="L1119">
        <v>918340</v>
      </c>
      <c r="M1119">
        <v>749373.19</v>
      </c>
      <c r="N1119">
        <v>168966.81</v>
      </c>
      <c r="O1119">
        <v>1034741.19</v>
      </c>
    </row>
    <row r="1120" spans="1:15" x14ac:dyDescent="0.25">
      <c r="A1120" t="s">
        <v>2307</v>
      </c>
      <c r="B1120" s="2">
        <v>46166</v>
      </c>
      <c r="C1120" t="s">
        <v>16</v>
      </c>
      <c r="D1120" t="s">
        <v>110</v>
      </c>
      <c r="E1120" t="s">
        <v>111</v>
      </c>
      <c r="F1120" t="s">
        <v>128</v>
      </c>
      <c r="G1120" t="s">
        <v>2308</v>
      </c>
      <c r="H1120" t="s">
        <v>65</v>
      </c>
      <c r="I1120" t="s">
        <v>66</v>
      </c>
      <c r="J1120">
        <v>16</v>
      </c>
      <c r="K1120">
        <v>15919</v>
      </c>
      <c r="L1120">
        <v>254704</v>
      </c>
      <c r="M1120">
        <v>183440.88</v>
      </c>
      <c r="N1120">
        <v>71263.12</v>
      </c>
      <c r="O1120">
        <v>249998.07999999999</v>
      </c>
    </row>
    <row r="1121" spans="1:15" x14ac:dyDescent="0.25">
      <c r="A1121" t="s">
        <v>2309</v>
      </c>
      <c r="B1121" s="2">
        <v>45844</v>
      </c>
      <c r="C1121" t="s">
        <v>31</v>
      </c>
      <c r="D1121" t="s">
        <v>32</v>
      </c>
      <c r="E1121" t="s">
        <v>33</v>
      </c>
      <c r="F1121" t="s">
        <v>139</v>
      </c>
      <c r="G1121" t="s">
        <v>2310</v>
      </c>
      <c r="H1121" t="s">
        <v>65</v>
      </c>
      <c r="I1121" t="s">
        <v>113</v>
      </c>
      <c r="J1121">
        <v>12</v>
      </c>
      <c r="K1121">
        <v>46953</v>
      </c>
      <c r="L1121">
        <v>563436</v>
      </c>
      <c r="M1121">
        <v>444859.13</v>
      </c>
      <c r="N1121">
        <v>118576.87</v>
      </c>
      <c r="O1121">
        <v>549362.53</v>
      </c>
    </row>
    <row r="1122" spans="1:15" x14ac:dyDescent="0.25">
      <c r="A1122" t="s">
        <v>2311</v>
      </c>
      <c r="B1122" s="2">
        <v>46064</v>
      </c>
      <c r="C1122" t="s">
        <v>45</v>
      </c>
      <c r="D1122" t="s">
        <v>46</v>
      </c>
      <c r="E1122" t="s">
        <v>47</v>
      </c>
      <c r="F1122" t="s">
        <v>48</v>
      </c>
      <c r="G1122" t="s">
        <v>2312</v>
      </c>
      <c r="H1122" t="s">
        <v>65</v>
      </c>
      <c r="I1122" t="s">
        <v>113</v>
      </c>
      <c r="J1122">
        <v>19</v>
      </c>
      <c r="K1122">
        <v>22916</v>
      </c>
      <c r="L1122">
        <v>435404</v>
      </c>
      <c r="M1122">
        <v>270660.68</v>
      </c>
      <c r="N1122">
        <v>164743.32</v>
      </c>
      <c r="O1122">
        <v>470461.67</v>
      </c>
    </row>
    <row r="1123" spans="1:15" x14ac:dyDescent="0.25">
      <c r="A1123" t="s">
        <v>2313</v>
      </c>
      <c r="B1123" s="2">
        <v>45912</v>
      </c>
      <c r="C1123" t="s">
        <v>24</v>
      </c>
      <c r="D1123" t="s">
        <v>62</v>
      </c>
      <c r="E1123" t="s">
        <v>63</v>
      </c>
      <c r="F1123" t="s">
        <v>19</v>
      </c>
      <c r="G1123" t="s">
        <v>2314</v>
      </c>
      <c r="H1123" t="s">
        <v>38</v>
      </c>
      <c r="I1123" t="s">
        <v>50</v>
      </c>
      <c r="J1123">
        <v>8</v>
      </c>
      <c r="K1123">
        <v>66650</v>
      </c>
      <c r="L1123">
        <v>533200</v>
      </c>
      <c r="M1123">
        <v>355236.01</v>
      </c>
      <c r="N1123">
        <v>177963.99</v>
      </c>
      <c r="O1123">
        <v>609202.59</v>
      </c>
    </row>
    <row r="1124" spans="1:15" x14ac:dyDescent="0.25">
      <c r="A1124" t="s">
        <v>2315</v>
      </c>
      <c r="B1124" s="2">
        <v>46343</v>
      </c>
      <c r="C1124" t="s">
        <v>16</v>
      </c>
      <c r="D1124" t="s">
        <v>17</v>
      </c>
      <c r="E1124" t="s">
        <v>18</v>
      </c>
      <c r="F1124" t="s">
        <v>74</v>
      </c>
      <c r="G1124" t="s">
        <v>2316</v>
      </c>
      <c r="H1124" t="s">
        <v>65</v>
      </c>
      <c r="I1124" t="s">
        <v>154</v>
      </c>
      <c r="J1124">
        <v>19</v>
      </c>
      <c r="K1124">
        <v>28488</v>
      </c>
      <c r="L1124">
        <v>541272</v>
      </c>
      <c r="M1124">
        <v>430363.53</v>
      </c>
      <c r="N1124">
        <v>110908.47</v>
      </c>
      <c r="O1124">
        <v>496237.86</v>
      </c>
    </row>
    <row r="1125" spans="1:15" x14ac:dyDescent="0.25">
      <c r="A1125" t="s">
        <v>2317</v>
      </c>
      <c r="B1125" s="2">
        <v>46342</v>
      </c>
      <c r="C1125" t="s">
        <v>16</v>
      </c>
      <c r="D1125" t="s">
        <v>84</v>
      </c>
      <c r="E1125" t="s">
        <v>85</v>
      </c>
      <c r="F1125" t="s">
        <v>89</v>
      </c>
      <c r="G1125" t="s">
        <v>2318</v>
      </c>
      <c r="H1125" t="s">
        <v>21</v>
      </c>
      <c r="I1125" t="s">
        <v>29</v>
      </c>
      <c r="J1125">
        <v>9</v>
      </c>
      <c r="K1125">
        <v>5677</v>
      </c>
      <c r="L1125">
        <v>51093</v>
      </c>
      <c r="M1125">
        <v>37707.21</v>
      </c>
      <c r="N1125">
        <v>13385.79</v>
      </c>
      <c r="O1125">
        <v>47405.99</v>
      </c>
    </row>
    <row r="1126" spans="1:15" x14ac:dyDescent="0.25">
      <c r="A1126" t="s">
        <v>2319</v>
      </c>
      <c r="B1126" s="2">
        <v>45850</v>
      </c>
      <c r="C1126" t="s">
        <v>16</v>
      </c>
      <c r="D1126" t="s">
        <v>17</v>
      </c>
      <c r="E1126" t="s">
        <v>18</v>
      </c>
      <c r="F1126" t="s">
        <v>86</v>
      </c>
      <c r="G1126" t="s">
        <v>2320</v>
      </c>
      <c r="H1126" t="s">
        <v>65</v>
      </c>
      <c r="I1126" t="s">
        <v>66</v>
      </c>
      <c r="J1126">
        <v>10</v>
      </c>
      <c r="K1126">
        <v>65908</v>
      </c>
      <c r="L1126">
        <v>659080</v>
      </c>
      <c r="M1126">
        <v>466338.59</v>
      </c>
      <c r="N1126">
        <v>192741.41</v>
      </c>
      <c r="O1126">
        <v>766918.81</v>
      </c>
    </row>
    <row r="1127" spans="1:15" x14ac:dyDescent="0.25">
      <c r="A1127" t="s">
        <v>2321</v>
      </c>
      <c r="B1127" s="2">
        <v>46331</v>
      </c>
      <c r="C1127" t="s">
        <v>45</v>
      </c>
      <c r="D1127" t="s">
        <v>57</v>
      </c>
      <c r="E1127" t="s">
        <v>58</v>
      </c>
      <c r="F1127" t="s">
        <v>100</v>
      </c>
      <c r="G1127" t="s">
        <v>2322</v>
      </c>
      <c r="H1127" t="s">
        <v>38</v>
      </c>
      <c r="I1127" t="s">
        <v>78</v>
      </c>
      <c r="J1127">
        <v>8</v>
      </c>
      <c r="K1127">
        <v>29413</v>
      </c>
      <c r="L1127">
        <v>235304</v>
      </c>
      <c r="M1127">
        <v>178107.86</v>
      </c>
      <c r="N1127">
        <v>57196.14</v>
      </c>
      <c r="O1127">
        <v>253459.79</v>
      </c>
    </row>
    <row r="1128" spans="1:15" x14ac:dyDescent="0.25">
      <c r="A1128" t="s">
        <v>2323</v>
      </c>
      <c r="B1128" s="2">
        <v>46299</v>
      </c>
      <c r="C1128" t="s">
        <v>24</v>
      </c>
      <c r="D1128" t="s">
        <v>25</v>
      </c>
      <c r="E1128" t="s">
        <v>26</v>
      </c>
      <c r="F1128" t="s">
        <v>27</v>
      </c>
      <c r="G1128" t="s">
        <v>2324</v>
      </c>
      <c r="H1128" t="s">
        <v>21</v>
      </c>
      <c r="I1128" t="s">
        <v>29</v>
      </c>
      <c r="J1128">
        <v>8</v>
      </c>
      <c r="K1128">
        <v>21687</v>
      </c>
      <c r="L1128">
        <v>173496</v>
      </c>
      <c r="M1128">
        <v>118909.27</v>
      </c>
      <c r="N1128">
        <v>54586.73</v>
      </c>
      <c r="O1128">
        <v>169092.33</v>
      </c>
    </row>
    <row r="1129" spans="1:15" x14ac:dyDescent="0.25">
      <c r="A1129" t="s">
        <v>2325</v>
      </c>
      <c r="B1129" s="2">
        <v>45911</v>
      </c>
      <c r="C1129" t="s">
        <v>31</v>
      </c>
      <c r="D1129" t="s">
        <v>52</v>
      </c>
      <c r="E1129" t="s">
        <v>53</v>
      </c>
      <c r="F1129" t="s">
        <v>89</v>
      </c>
      <c r="G1129" t="s">
        <v>2326</v>
      </c>
      <c r="H1129" t="s">
        <v>21</v>
      </c>
      <c r="I1129" t="s">
        <v>29</v>
      </c>
      <c r="J1129">
        <v>17</v>
      </c>
      <c r="K1129">
        <v>36144</v>
      </c>
      <c r="L1129">
        <v>614448</v>
      </c>
      <c r="M1129">
        <v>375439.17</v>
      </c>
      <c r="N1129">
        <v>239008.83</v>
      </c>
      <c r="O1129">
        <v>611880.16</v>
      </c>
    </row>
    <row r="1130" spans="1:15" x14ac:dyDescent="0.25">
      <c r="A1130" t="s">
        <v>2327</v>
      </c>
      <c r="B1130" s="2">
        <v>46206</v>
      </c>
      <c r="C1130" t="s">
        <v>45</v>
      </c>
      <c r="D1130" t="s">
        <v>57</v>
      </c>
      <c r="E1130" t="s">
        <v>58</v>
      </c>
      <c r="F1130" t="s">
        <v>93</v>
      </c>
      <c r="G1130" t="s">
        <v>2328</v>
      </c>
      <c r="H1130" t="s">
        <v>70</v>
      </c>
      <c r="I1130" t="s">
        <v>121</v>
      </c>
      <c r="J1130">
        <v>19</v>
      </c>
      <c r="K1130">
        <v>8792</v>
      </c>
      <c r="L1130">
        <v>167048</v>
      </c>
      <c r="M1130">
        <v>123094.36</v>
      </c>
      <c r="N1130">
        <v>43953.64</v>
      </c>
      <c r="O1130">
        <v>195803.68</v>
      </c>
    </row>
    <row r="1131" spans="1:15" x14ac:dyDescent="0.25">
      <c r="A1131" t="s">
        <v>2329</v>
      </c>
      <c r="B1131" s="2">
        <v>46306</v>
      </c>
      <c r="C1131" t="s">
        <v>31</v>
      </c>
      <c r="D1131" t="s">
        <v>52</v>
      </c>
      <c r="E1131" t="s">
        <v>53</v>
      </c>
      <c r="F1131" t="s">
        <v>139</v>
      </c>
      <c r="G1131" t="s">
        <v>2330</v>
      </c>
      <c r="H1131" t="s">
        <v>38</v>
      </c>
      <c r="I1131" t="s">
        <v>50</v>
      </c>
      <c r="J1131">
        <v>2</v>
      </c>
      <c r="K1131">
        <v>78846</v>
      </c>
      <c r="L1131">
        <v>157692</v>
      </c>
      <c r="M1131">
        <v>121643.73</v>
      </c>
      <c r="N1131">
        <v>36048.269999999997</v>
      </c>
      <c r="O1131">
        <v>156643.07999999999</v>
      </c>
    </row>
    <row r="1132" spans="1:15" x14ac:dyDescent="0.25">
      <c r="A1132" t="s">
        <v>2331</v>
      </c>
      <c r="B1132" s="2">
        <v>46022</v>
      </c>
      <c r="C1132" t="s">
        <v>16</v>
      </c>
      <c r="D1132" t="s">
        <v>110</v>
      </c>
      <c r="E1132" t="s">
        <v>111</v>
      </c>
      <c r="F1132" t="s">
        <v>59</v>
      </c>
      <c r="G1132" t="s">
        <v>2332</v>
      </c>
      <c r="H1132" t="s">
        <v>65</v>
      </c>
      <c r="I1132" t="s">
        <v>154</v>
      </c>
      <c r="J1132">
        <v>18</v>
      </c>
      <c r="K1132">
        <v>18767</v>
      </c>
      <c r="L1132">
        <v>337806</v>
      </c>
      <c r="M1132">
        <v>272369.89</v>
      </c>
      <c r="N1132">
        <v>65436.11</v>
      </c>
      <c r="O1132">
        <v>331949.33</v>
      </c>
    </row>
    <row r="1133" spans="1:15" x14ac:dyDescent="0.25">
      <c r="A1133" t="s">
        <v>2333</v>
      </c>
      <c r="B1133" s="2">
        <v>46296</v>
      </c>
      <c r="C1133" t="s">
        <v>31</v>
      </c>
      <c r="D1133" t="s">
        <v>41</v>
      </c>
      <c r="E1133" t="s">
        <v>41</v>
      </c>
      <c r="F1133" t="s">
        <v>186</v>
      </c>
      <c r="G1133" t="s">
        <v>2334</v>
      </c>
      <c r="H1133" t="s">
        <v>38</v>
      </c>
      <c r="I1133" t="s">
        <v>50</v>
      </c>
      <c r="J1133">
        <v>12</v>
      </c>
      <c r="K1133">
        <v>34289</v>
      </c>
      <c r="L1133">
        <v>411468</v>
      </c>
      <c r="M1133">
        <v>313527.74</v>
      </c>
      <c r="N1133">
        <v>97940.26</v>
      </c>
      <c r="O1133">
        <v>451733.58</v>
      </c>
    </row>
    <row r="1134" spans="1:15" x14ac:dyDescent="0.25">
      <c r="A1134" t="s">
        <v>2335</v>
      </c>
      <c r="B1134" s="2">
        <v>46015</v>
      </c>
      <c r="C1134" t="s">
        <v>16</v>
      </c>
      <c r="D1134" t="s">
        <v>110</v>
      </c>
      <c r="E1134" t="s">
        <v>111</v>
      </c>
      <c r="F1134" t="s">
        <v>115</v>
      </c>
      <c r="G1134" t="s">
        <v>2336</v>
      </c>
      <c r="H1134" t="s">
        <v>70</v>
      </c>
      <c r="I1134" t="s">
        <v>71</v>
      </c>
      <c r="J1134">
        <v>5</v>
      </c>
      <c r="K1134">
        <v>22784</v>
      </c>
      <c r="L1134">
        <v>113920</v>
      </c>
      <c r="M1134">
        <v>90848.86</v>
      </c>
      <c r="N1134">
        <v>23071.14</v>
      </c>
      <c r="O1134">
        <v>115634.34</v>
      </c>
    </row>
    <row r="1135" spans="1:15" x14ac:dyDescent="0.25">
      <c r="A1135" t="s">
        <v>2337</v>
      </c>
      <c r="B1135" s="2">
        <v>45971</v>
      </c>
      <c r="C1135" t="s">
        <v>24</v>
      </c>
      <c r="D1135" t="s">
        <v>62</v>
      </c>
      <c r="E1135" t="s">
        <v>63</v>
      </c>
      <c r="F1135" t="s">
        <v>139</v>
      </c>
      <c r="G1135" t="s">
        <v>2338</v>
      </c>
      <c r="H1135" t="s">
        <v>70</v>
      </c>
      <c r="I1135" t="s">
        <v>121</v>
      </c>
      <c r="J1135">
        <v>14</v>
      </c>
      <c r="K1135">
        <v>25228</v>
      </c>
      <c r="L1135">
        <v>353192</v>
      </c>
      <c r="M1135">
        <v>228319.22</v>
      </c>
      <c r="N1135">
        <v>124872.78</v>
      </c>
      <c r="O1135">
        <v>351462.48</v>
      </c>
    </row>
    <row r="1136" spans="1:15" x14ac:dyDescent="0.25">
      <c r="A1136" t="s">
        <v>2339</v>
      </c>
      <c r="B1136" s="2">
        <v>46012</v>
      </c>
      <c r="C1136" t="s">
        <v>24</v>
      </c>
      <c r="D1136" t="s">
        <v>25</v>
      </c>
      <c r="E1136" t="s">
        <v>26</v>
      </c>
      <c r="F1136" t="s">
        <v>89</v>
      </c>
      <c r="G1136" t="s">
        <v>2340</v>
      </c>
      <c r="H1136" t="s">
        <v>65</v>
      </c>
      <c r="I1136" t="s">
        <v>154</v>
      </c>
      <c r="J1136">
        <v>3</v>
      </c>
      <c r="K1136">
        <v>49955</v>
      </c>
      <c r="L1136">
        <v>149865</v>
      </c>
      <c r="M1136">
        <v>88401.96</v>
      </c>
      <c r="N1136">
        <v>61463.040000000001</v>
      </c>
      <c r="O1136">
        <v>162117.69</v>
      </c>
    </row>
    <row r="1137" spans="1:15" x14ac:dyDescent="0.25">
      <c r="A1137" t="s">
        <v>2341</v>
      </c>
      <c r="B1137" s="2">
        <v>46107</v>
      </c>
      <c r="C1137" t="s">
        <v>31</v>
      </c>
      <c r="D1137" t="s">
        <v>52</v>
      </c>
      <c r="E1137" t="s">
        <v>53</v>
      </c>
      <c r="F1137" t="s">
        <v>100</v>
      </c>
      <c r="G1137" t="s">
        <v>2342</v>
      </c>
      <c r="H1137" t="s">
        <v>70</v>
      </c>
      <c r="I1137" t="s">
        <v>71</v>
      </c>
      <c r="J1137">
        <v>8</v>
      </c>
      <c r="K1137">
        <v>72629</v>
      </c>
      <c r="L1137">
        <v>581032</v>
      </c>
      <c r="M1137">
        <v>334743.96000000002</v>
      </c>
      <c r="N1137">
        <v>246288.04</v>
      </c>
      <c r="O1137">
        <v>689924.02</v>
      </c>
    </row>
    <row r="1138" spans="1:15" x14ac:dyDescent="0.25">
      <c r="A1138" t="s">
        <v>2343</v>
      </c>
      <c r="B1138" s="2">
        <v>45878</v>
      </c>
      <c r="C1138" t="s">
        <v>45</v>
      </c>
      <c r="D1138" t="s">
        <v>46</v>
      </c>
      <c r="E1138" t="s">
        <v>47</v>
      </c>
      <c r="F1138" t="s">
        <v>128</v>
      </c>
      <c r="G1138" t="s">
        <v>2344</v>
      </c>
      <c r="H1138" t="s">
        <v>21</v>
      </c>
      <c r="I1138" t="s">
        <v>22</v>
      </c>
      <c r="J1138">
        <v>4</v>
      </c>
      <c r="K1138">
        <v>55352</v>
      </c>
      <c r="L1138">
        <v>221408</v>
      </c>
      <c r="M1138">
        <v>152917.91</v>
      </c>
      <c r="N1138">
        <v>68490.09</v>
      </c>
      <c r="O1138">
        <v>254775.57</v>
      </c>
    </row>
    <row r="1139" spans="1:15" x14ac:dyDescent="0.25">
      <c r="A1139" t="s">
        <v>2345</v>
      </c>
      <c r="B1139" s="2">
        <v>45658</v>
      </c>
      <c r="C1139" t="s">
        <v>24</v>
      </c>
      <c r="D1139" t="s">
        <v>25</v>
      </c>
      <c r="E1139" t="s">
        <v>26</v>
      </c>
      <c r="F1139" t="s">
        <v>128</v>
      </c>
      <c r="G1139" t="s">
        <v>2346</v>
      </c>
      <c r="H1139" t="s">
        <v>38</v>
      </c>
      <c r="I1139" t="s">
        <v>78</v>
      </c>
      <c r="J1139">
        <v>16</v>
      </c>
      <c r="K1139">
        <v>16235</v>
      </c>
      <c r="L1139">
        <v>259760</v>
      </c>
      <c r="M1139">
        <v>169803.65</v>
      </c>
      <c r="N1139">
        <v>89956.35</v>
      </c>
      <c r="O1139">
        <v>246522.12</v>
      </c>
    </row>
    <row r="1140" spans="1:15" x14ac:dyDescent="0.25">
      <c r="A1140" t="s">
        <v>2347</v>
      </c>
      <c r="B1140" s="2">
        <v>45924</v>
      </c>
      <c r="C1140" t="s">
        <v>31</v>
      </c>
      <c r="D1140" t="s">
        <v>52</v>
      </c>
      <c r="E1140" t="s">
        <v>53</v>
      </c>
      <c r="F1140" t="s">
        <v>86</v>
      </c>
      <c r="G1140" t="s">
        <v>2348</v>
      </c>
      <c r="H1140" t="s">
        <v>70</v>
      </c>
      <c r="I1140" t="s">
        <v>71</v>
      </c>
      <c r="J1140">
        <v>3</v>
      </c>
      <c r="K1140">
        <v>74266</v>
      </c>
      <c r="L1140">
        <v>222798</v>
      </c>
      <c r="M1140">
        <v>164306.65</v>
      </c>
      <c r="N1140">
        <v>58491.35</v>
      </c>
      <c r="O1140">
        <v>207060.78</v>
      </c>
    </row>
    <row r="1141" spans="1:15" x14ac:dyDescent="0.25">
      <c r="A1141" t="s">
        <v>2349</v>
      </c>
      <c r="B1141" s="2">
        <v>46365</v>
      </c>
      <c r="C1141" t="s">
        <v>31</v>
      </c>
      <c r="D1141" t="s">
        <v>41</v>
      </c>
      <c r="E1141" t="s">
        <v>41</v>
      </c>
      <c r="F1141" t="s">
        <v>128</v>
      </c>
      <c r="G1141" t="s">
        <v>2350</v>
      </c>
      <c r="H1141" t="s">
        <v>21</v>
      </c>
      <c r="I1141" t="s">
        <v>22</v>
      </c>
      <c r="J1141">
        <v>20</v>
      </c>
      <c r="K1141">
        <v>47456</v>
      </c>
      <c r="L1141">
        <v>949120</v>
      </c>
      <c r="M1141">
        <v>526990.69999999995</v>
      </c>
      <c r="N1141">
        <v>422129.3</v>
      </c>
      <c r="O1141">
        <v>875214.7</v>
      </c>
    </row>
    <row r="1142" spans="1:15" x14ac:dyDescent="0.25">
      <c r="A1142" t="s">
        <v>2351</v>
      </c>
      <c r="B1142" s="2">
        <v>46216</v>
      </c>
      <c r="C1142" t="s">
        <v>45</v>
      </c>
      <c r="D1142" t="s">
        <v>57</v>
      </c>
      <c r="E1142" t="s">
        <v>58</v>
      </c>
      <c r="F1142" t="s">
        <v>68</v>
      </c>
      <c r="G1142" t="s">
        <v>2352</v>
      </c>
      <c r="H1142" t="s">
        <v>38</v>
      </c>
      <c r="I1142" t="s">
        <v>78</v>
      </c>
      <c r="J1142">
        <v>6</v>
      </c>
      <c r="K1142">
        <v>31519</v>
      </c>
      <c r="L1142">
        <v>189114</v>
      </c>
      <c r="M1142">
        <v>152188.19</v>
      </c>
      <c r="N1142">
        <v>36925.81</v>
      </c>
      <c r="O1142">
        <v>205417.46</v>
      </c>
    </row>
    <row r="1143" spans="1:15" x14ac:dyDescent="0.25">
      <c r="A1143" t="s">
        <v>2353</v>
      </c>
      <c r="B1143" s="2">
        <v>45954</v>
      </c>
      <c r="C1143" t="s">
        <v>24</v>
      </c>
      <c r="D1143" t="s">
        <v>62</v>
      </c>
      <c r="E1143" t="s">
        <v>63</v>
      </c>
      <c r="F1143" t="s">
        <v>100</v>
      </c>
      <c r="G1143" t="s">
        <v>2354</v>
      </c>
      <c r="H1143" t="s">
        <v>21</v>
      </c>
      <c r="I1143" t="s">
        <v>22</v>
      </c>
      <c r="J1143">
        <v>3</v>
      </c>
      <c r="K1143">
        <v>16299</v>
      </c>
      <c r="L1143">
        <v>48897</v>
      </c>
      <c r="M1143">
        <v>40550.910000000003</v>
      </c>
      <c r="N1143">
        <v>8346.09</v>
      </c>
      <c r="O1143">
        <v>58294.21</v>
      </c>
    </row>
    <row r="1144" spans="1:15" x14ac:dyDescent="0.25">
      <c r="A1144" t="s">
        <v>2355</v>
      </c>
      <c r="B1144" s="2">
        <v>45988</v>
      </c>
      <c r="C1144" t="s">
        <v>16</v>
      </c>
      <c r="D1144" t="s">
        <v>84</v>
      </c>
      <c r="E1144" t="s">
        <v>85</v>
      </c>
      <c r="F1144" t="s">
        <v>48</v>
      </c>
      <c r="G1144" t="s">
        <v>2356</v>
      </c>
      <c r="H1144" t="s">
        <v>65</v>
      </c>
      <c r="I1144" t="s">
        <v>113</v>
      </c>
      <c r="J1144">
        <v>7</v>
      </c>
      <c r="K1144">
        <v>66239</v>
      </c>
      <c r="L1144">
        <v>463673</v>
      </c>
      <c r="M1144">
        <v>368877.68</v>
      </c>
      <c r="N1144">
        <v>94795.32</v>
      </c>
      <c r="O1144">
        <v>469874.4</v>
      </c>
    </row>
    <row r="1145" spans="1:15" x14ac:dyDescent="0.25">
      <c r="A1145" t="s">
        <v>2357</v>
      </c>
      <c r="B1145" s="2">
        <v>45996</v>
      </c>
      <c r="C1145" t="s">
        <v>45</v>
      </c>
      <c r="D1145" t="s">
        <v>57</v>
      </c>
      <c r="E1145" t="s">
        <v>58</v>
      </c>
      <c r="F1145" t="s">
        <v>186</v>
      </c>
      <c r="G1145" t="s">
        <v>2358</v>
      </c>
      <c r="H1145" t="s">
        <v>65</v>
      </c>
      <c r="I1145" t="s">
        <v>66</v>
      </c>
      <c r="J1145">
        <v>2</v>
      </c>
      <c r="K1145">
        <v>63696</v>
      </c>
      <c r="L1145">
        <v>127392</v>
      </c>
      <c r="M1145">
        <v>80598.289999999994</v>
      </c>
      <c r="N1145">
        <v>46793.71</v>
      </c>
      <c r="O1145">
        <v>138897.03</v>
      </c>
    </row>
    <row r="1146" spans="1:15" x14ac:dyDescent="0.25">
      <c r="A1146" t="s">
        <v>2359</v>
      </c>
      <c r="B1146" s="2">
        <v>46067</v>
      </c>
      <c r="C1146" t="s">
        <v>45</v>
      </c>
      <c r="D1146" t="s">
        <v>57</v>
      </c>
      <c r="E1146" t="s">
        <v>58</v>
      </c>
      <c r="F1146" t="s">
        <v>48</v>
      </c>
      <c r="G1146" t="s">
        <v>2360</v>
      </c>
      <c r="H1146" t="s">
        <v>21</v>
      </c>
      <c r="I1146" t="s">
        <v>91</v>
      </c>
      <c r="J1146">
        <v>11</v>
      </c>
      <c r="K1146">
        <v>32535</v>
      </c>
      <c r="L1146">
        <v>357885</v>
      </c>
      <c r="M1146">
        <v>272603.78000000003</v>
      </c>
      <c r="N1146">
        <v>85281.22</v>
      </c>
      <c r="O1146">
        <v>362707.27</v>
      </c>
    </row>
    <row r="1147" spans="1:15" x14ac:dyDescent="0.25">
      <c r="A1147" t="s">
        <v>2361</v>
      </c>
      <c r="B1147" s="2">
        <v>45887</v>
      </c>
      <c r="C1147" t="s">
        <v>16</v>
      </c>
      <c r="D1147" t="s">
        <v>110</v>
      </c>
      <c r="E1147" t="s">
        <v>111</v>
      </c>
      <c r="F1147" t="s">
        <v>27</v>
      </c>
      <c r="G1147" t="s">
        <v>2362</v>
      </c>
      <c r="H1147" t="s">
        <v>70</v>
      </c>
      <c r="I1147" t="s">
        <v>124</v>
      </c>
      <c r="J1147">
        <v>2</v>
      </c>
      <c r="K1147">
        <v>2608</v>
      </c>
      <c r="L1147">
        <v>5216</v>
      </c>
      <c r="M1147">
        <v>4403.8</v>
      </c>
      <c r="N1147">
        <v>812.2</v>
      </c>
      <c r="O1147">
        <v>5631.34</v>
      </c>
    </row>
    <row r="1148" spans="1:15" x14ac:dyDescent="0.25">
      <c r="A1148" t="s">
        <v>2363</v>
      </c>
      <c r="B1148" s="2">
        <v>45906</v>
      </c>
      <c r="C1148" t="s">
        <v>45</v>
      </c>
      <c r="D1148" t="s">
        <v>57</v>
      </c>
      <c r="E1148" t="s">
        <v>58</v>
      </c>
      <c r="F1148" t="s">
        <v>186</v>
      </c>
      <c r="G1148" t="s">
        <v>2364</v>
      </c>
      <c r="H1148" t="s">
        <v>38</v>
      </c>
      <c r="I1148" t="s">
        <v>78</v>
      </c>
      <c r="J1148">
        <v>7</v>
      </c>
      <c r="K1148">
        <v>22445</v>
      </c>
      <c r="L1148">
        <v>157115</v>
      </c>
      <c r="M1148">
        <v>132138.17000000001</v>
      </c>
      <c r="N1148">
        <v>24976.83</v>
      </c>
      <c r="O1148">
        <v>186568.19</v>
      </c>
    </row>
    <row r="1149" spans="1:15" x14ac:dyDescent="0.25">
      <c r="A1149" t="s">
        <v>2365</v>
      </c>
      <c r="B1149" s="2">
        <v>45815</v>
      </c>
      <c r="C1149" t="s">
        <v>45</v>
      </c>
      <c r="D1149" t="s">
        <v>57</v>
      </c>
      <c r="E1149" t="s">
        <v>58</v>
      </c>
      <c r="F1149" t="s">
        <v>19</v>
      </c>
      <c r="G1149" t="s">
        <v>2366</v>
      </c>
      <c r="H1149" t="s">
        <v>65</v>
      </c>
      <c r="I1149" t="s">
        <v>113</v>
      </c>
      <c r="J1149">
        <v>20</v>
      </c>
      <c r="K1149">
        <v>50335</v>
      </c>
      <c r="L1149">
        <v>1006700</v>
      </c>
      <c r="M1149">
        <v>615438.74</v>
      </c>
      <c r="N1149">
        <v>391261.26</v>
      </c>
      <c r="O1149">
        <v>1056427.19</v>
      </c>
    </row>
    <row r="1150" spans="1:15" x14ac:dyDescent="0.25">
      <c r="A1150" t="s">
        <v>2367</v>
      </c>
      <c r="B1150" s="2">
        <v>46000</v>
      </c>
      <c r="C1150" t="s">
        <v>16</v>
      </c>
      <c r="D1150" t="s">
        <v>84</v>
      </c>
      <c r="E1150" t="s">
        <v>85</v>
      </c>
      <c r="F1150" t="s">
        <v>89</v>
      </c>
      <c r="G1150" t="s">
        <v>2368</v>
      </c>
      <c r="H1150" t="s">
        <v>38</v>
      </c>
      <c r="I1150" t="s">
        <v>39</v>
      </c>
      <c r="J1150">
        <v>7</v>
      </c>
      <c r="K1150">
        <v>46208</v>
      </c>
      <c r="L1150">
        <v>323456</v>
      </c>
      <c r="M1150">
        <v>231878.96</v>
      </c>
      <c r="N1150">
        <v>91577.04</v>
      </c>
      <c r="O1150">
        <v>358345.52</v>
      </c>
    </row>
    <row r="1151" spans="1:15" x14ac:dyDescent="0.25">
      <c r="A1151" t="s">
        <v>2369</v>
      </c>
      <c r="B1151" s="2">
        <v>45750</v>
      </c>
      <c r="C1151" t="s">
        <v>24</v>
      </c>
      <c r="D1151" t="s">
        <v>62</v>
      </c>
      <c r="E1151" t="s">
        <v>73</v>
      </c>
      <c r="F1151" t="s">
        <v>142</v>
      </c>
      <c r="G1151" t="s">
        <v>2370</v>
      </c>
      <c r="H1151" t="s">
        <v>21</v>
      </c>
      <c r="I1151" t="s">
        <v>29</v>
      </c>
      <c r="J1151">
        <v>6</v>
      </c>
      <c r="K1151">
        <v>46546</v>
      </c>
      <c r="L1151">
        <v>279276</v>
      </c>
      <c r="M1151">
        <v>203382.51</v>
      </c>
      <c r="N1151">
        <v>75893.490000000005</v>
      </c>
      <c r="O1151">
        <v>257244.89</v>
      </c>
    </row>
    <row r="1152" spans="1:15" x14ac:dyDescent="0.25">
      <c r="A1152" t="s">
        <v>2371</v>
      </c>
      <c r="B1152" s="2">
        <v>45825</v>
      </c>
      <c r="C1152" t="s">
        <v>31</v>
      </c>
      <c r="D1152" t="s">
        <v>41</v>
      </c>
      <c r="E1152" t="s">
        <v>41</v>
      </c>
      <c r="F1152" t="s">
        <v>74</v>
      </c>
      <c r="G1152" t="s">
        <v>2372</v>
      </c>
      <c r="H1152" t="s">
        <v>65</v>
      </c>
      <c r="I1152" t="s">
        <v>113</v>
      </c>
      <c r="J1152">
        <v>3</v>
      </c>
      <c r="K1152">
        <v>64132</v>
      </c>
      <c r="L1152">
        <v>192396</v>
      </c>
      <c r="M1152">
        <v>128536.05</v>
      </c>
      <c r="N1152">
        <v>63859.95</v>
      </c>
      <c r="O1152">
        <v>205632.17</v>
      </c>
    </row>
    <row r="1153" spans="1:15" x14ac:dyDescent="0.25">
      <c r="A1153" t="s">
        <v>2373</v>
      </c>
      <c r="B1153" s="2">
        <v>45858</v>
      </c>
      <c r="C1153" t="s">
        <v>16</v>
      </c>
      <c r="D1153" t="s">
        <v>110</v>
      </c>
      <c r="E1153" t="s">
        <v>111</v>
      </c>
      <c r="F1153" t="s">
        <v>107</v>
      </c>
      <c r="G1153" t="s">
        <v>2374</v>
      </c>
      <c r="H1153" t="s">
        <v>65</v>
      </c>
      <c r="I1153" t="s">
        <v>66</v>
      </c>
      <c r="J1153">
        <v>16</v>
      </c>
      <c r="K1153">
        <v>49170</v>
      </c>
      <c r="L1153">
        <v>786720</v>
      </c>
      <c r="M1153">
        <v>547566.18000000005</v>
      </c>
      <c r="N1153">
        <v>239153.82</v>
      </c>
      <c r="O1153">
        <v>863765.14</v>
      </c>
    </row>
    <row r="1154" spans="1:15" x14ac:dyDescent="0.25">
      <c r="A1154" t="s">
        <v>2375</v>
      </c>
      <c r="B1154" s="2">
        <v>46333</v>
      </c>
      <c r="C1154" t="s">
        <v>45</v>
      </c>
      <c r="D1154" t="s">
        <v>80</v>
      </c>
      <c r="E1154" t="s">
        <v>81</v>
      </c>
      <c r="F1154" t="s">
        <v>100</v>
      </c>
      <c r="G1154" t="s">
        <v>2376</v>
      </c>
      <c r="H1154" t="s">
        <v>65</v>
      </c>
      <c r="I1154" t="s">
        <v>66</v>
      </c>
      <c r="J1154">
        <v>14</v>
      </c>
      <c r="K1154">
        <v>78011</v>
      </c>
      <c r="L1154">
        <v>1092154</v>
      </c>
      <c r="M1154">
        <v>831840.65</v>
      </c>
      <c r="N1154">
        <v>260313.35</v>
      </c>
      <c r="O1154">
        <v>1207527.6000000001</v>
      </c>
    </row>
    <row r="1155" spans="1:15" x14ac:dyDescent="0.25">
      <c r="A1155" t="s">
        <v>2377</v>
      </c>
      <c r="B1155" s="2">
        <v>45949</v>
      </c>
      <c r="C1155" t="s">
        <v>24</v>
      </c>
      <c r="D1155" t="s">
        <v>25</v>
      </c>
      <c r="E1155" t="s">
        <v>26</v>
      </c>
      <c r="F1155" t="s">
        <v>34</v>
      </c>
      <c r="G1155" t="s">
        <v>2378</v>
      </c>
      <c r="H1155" t="s">
        <v>21</v>
      </c>
      <c r="I1155" t="s">
        <v>91</v>
      </c>
      <c r="J1155">
        <v>5</v>
      </c>
      <c r="K1155">
        <v>39431</v>
      </c>
      <c r="L1155">
        <v>197155</v>
      </c>
      <c r="M1155">
        <v>126882.84</v>
      </c>
      <c r="N1155">
        <v>70272.160000000003</v>
      </c>
      <c r="O1155">
        <v>184327.59</v>
      </c>
    </row>
    <row r="1156" spans="1:15" x14ac:dyDescent="0.25">
      <c r="A1156" t="s">
        <v>2379</v>
      </c>
      <c r="B1156" s="2">
        <v>46144</v>
      </c>
      <c r="C1156" t="s">
        <v>16</v>
      </c>
      <c r="D1156" t="s">
        <v>17</v>
      </c>
      <c r="E1156" t="s">
        <v>18</v>
      </c>
      <c r="F1156" t="s">
        <v>142</v>
      </c>
      <c r="G1156" t="s">
        <v>2380</v>
      </c>
      <c r="H1156" t="s">
        <v>21</v>
      </c>
      <c r="I1156" t="s">
        <v>29</v>
      </c>
      <c r="J1156">
        <v>13</v>
      </c>
      <c r="K1156">
        <v>56245</v>
      </c>
      <c r="L1156">
        <v>731185</v>
      </c>
      <c r="M1156">
        <v>408267.35</v>
      </c>
      <c r="N1156">
        <v>322917.65000000002</v>
      </c>
      <c r="O1156">
        <v>845331.43</v>
      </c>
    </row>
    <row r="1157" spans="1:15" x14ac:dyDescent="0.25">
      <c r="A1157" t="s">
        <v>2381</v>
      </c>
      <c r="B1157" s="2">
        <v>46092</v>
      </c>
      <c r="C1157" t="s">
        <v>24</v>
      </c>
      <c r="D1157" t="s">
        <v>62</v>
      </c>
      <c r="E1157" t="s">
        <v>73</v>
      </c>
      <c r="F1157" t="s">
        <v>86</v>
      </c>
      <c r="G1157" t="s">
        <v>2382</v>
      </c>
      <c r="H1157" t="s">
        <v>21</v>
      </c>
      <c r="I1157" t="s">
        <v>22</v>
      </c>
      <c r="J1157">
        <v>13</v>
      </c>
      <c r="K1157">
        <v>24495</v>
      </c>
      <c r="L1157">
        <v>318435</v>
      </c>
      <c r="M1157">
        <v>266715.90999999997</v>
      </c>
      <c r="N1157">
        <v>51719.09</v>
      </c>
      <c r="O1157">
        <v>314429.83</v>
      </c>
    </row>
    <row r="1158" spans="1:15" x14ac:dyDescent="0.25">
      <c r="A1158" t="s">
        <v>2383</v>
      </c>
      <c r="B1158" s="2">
        <v>46092</v>
      </c>
      <c r="C1158" t="s">
        <v>24</v>
      </c>
      <c r="D1158" t="s">
        <v>62</v>
      </c>
      <c r="E1158" t="s">
        <v>63</v>
      </c>
      <c r="F1158" t="s">
        <v>186</v>
      </c>
      <c r="G1158" t="s">
        <v>2384</v>
      </c>
      <c r="H1158" t="s">
        <v>38</v>
      </c>
      <c r="I1158" t="s">
        <v>39</v>
      </c>
      <c r="J1158">
        <v>2</v>
      </c>
      <c r="K1158">
        <v>31233</v>
      </c>
      <c r="L1158">
        <v>62466</v>
      </c>
      <c r="M1158">
        <v>45074.75</v>
      </c>
      <c r="N1158">
        <v>17391.25</v>
      </c>
      <c r="O1158">
        <v>72749.8</v>
      </c>
    </row>
    <row r="1159" spans="1:15" x14ac:dyDescent="0.25">
      <c r="A1159" t="s">
        <v>2385</v>
      </c>
      <c r="B1159" s="2">
        <v>45770</v>
      </c>
      <c r="C1159" t="s">
        <v>45</v>
      </c>
      <c r="D1159" t="s">
        <v>80</v>
      </c>
      <c r="E1159" t="s">
        <v>81</v>
      </c>
      <c r="F1159" t="s">
        <v>275</v>
      </c>
      <c r="G1159" t="s">
        <v>2386</v>
      </c>
      <c r="H1159" t="s">
        <v>38</v>
      </c>
      <c r="I1159" t="s">
        <v>78</v>
      </c>
      <c r="J1159">
        <v>1</v>
      </c>
      <c r="K1159">
        <v>22035</v>
      </c>
      <c r="L1159">
        <v>22035</v>
      </c>
      <c r="M1159">
        <v>14725.32</v>
      </c>
      <c r="N1159">
        <v>7309.68</v>
      </c>
      <c r="O1159">
        <v>24411.58</v>
      </c>
    </row>
    <row r="1160" spans="1:15" x14ac:dyDescent="0.25">
      <c r="A1160" t="s">
        <v>2387</v>
      </c>
      <c r="B1160" s="2">
        <v>46109</v>
      </c>
      <c r="C1160" t="s">
        <v>45</v>
      </c>
      <c r="D1160" t="s">
        <v>46</v>
      </c>
      <c r="E1160" t="s">
        <v>47</v>
      </c>
      <c r="F1160" t="s">
        <v>142</v>
      </c>
      <c r="G1160" t="s">
        <v>2388</v>
      </c>
      <c r="H1160" t="s">
        <v>38</v>
      </c>
      <c r="I1160" t="s">
        <v>39</v>
      </c>
      <c r="J1160">
        <v>7</v>
      </c>
      <c r="K1160">
        <v>2171</v>
      </c>
      <c r="L1160">
        <v>15197</v>
      </c>
      <c r="M1160">
        <v>12637.03</v>
      </c>
      <c r="N1160">
        <v>2559.9699999999998</v>
      </c>
      <c r="O1160">
        <v>16076.42</v>
      </c>
    </row>
    <row r="1161" spans="1:15" x14ac:dyDescent="0.25">
      <c r="A1161" t="s">
        <v>2389</v>
      </c>
      <c r="B1161" s="2">
        <v>45773</v>
      </c>
      <c r="C1161" t="s">
        <v>31</v>
      </c>
      <c r="D1161" t="s">
        <v>52</v>
      </c>
      <c r="E1161" t="s">
        <v>53</v>
      </c>
      <c r="F1161" t="s">
        <v>89</v>
      </c>
      <c r="G1161" t="s">
        <v>2390</v>
      </c>
      <c r="H1161" t="s">
        <v>38</v>
      </c>
      <c r="I1161" t="s">
        <v>78</v>
      </c>
      <c r="J1161">
        <v>9</v>
      </c>
      <c r="K1161">
        <v>58792</v>
      </c>
      <c r="L1161">
        <v>529128</v>
      </c>
      <c r="M1161">
        <v>308325.71000000002</v>
      </c>
      <c r="N1161">
        <v>220802.29</v>
      </c>
      <c r="O1161">
        <v>571135.67000000004</v>
      </c>
    </row>
    <row r="1162" spans="1:15" x14ac:dyDescent="0.25">
      <c r="A1162" t="s">
        <v>2391</v>
      </c>
      <c r="B1162" s="2">
        <v>45773</v>
      </c>
      <c r="C1162" t="s">
        <v>24</v>
      </c>
      <c r="D1162" t="s">
        <v>62</v>
      </c>
      <c r="E1162" t="s">
        <v>63</v>
      </c>
      <c r="F1162" t="s">
        <v>142</v>
      </c>
      <c r="G1162" t="s">
        <v>2392</v>
      </c>
      <c r="H1162" t="s">
        <v>65</v>
      </c>
      <c r="I1162" t="s">
        <v>66</v>
      </c>
      <c r="J1162">
        <v>14</v>
      </c>
      <c r="K1162">
        <v>27860</v>
      </c>
      <c r="L1162">
        <v>390040</v>
      </c>
      <c r="M1162">
        <v>240810.84</v>
      </c>
      <c r="N1162">
        <v>149229.16</v>
      </c>
      <c r="O1162">
        <v>380649.76</v>
      </c>
    </row>
    <row r="1163" spans="1:15" x14ac:dyDescent="0.25">
      <c r="A1163" t="s">
        <v>2393</v>
      </c>
      <c r="B1163" s="2">
        <v>46374</v>
      </c>
      <c r="C1163" t="s">
        <v>45</v>
      </c>
      <c r="D1163" t="s">
        <v>46</v>
      </c>
      <c r="E1163" t="s">
        <v>47</v>
      </c>
      <c r="F1163" t="s">
        <v>186</v>
      </c>
      <c r="G1163" t="s">
        <v>2394</v>
      </c>
      <c r="H1163" t="s">
        <v>38</v>
      </c>
      <c r="I1163" t="s">
        <v>78</v>
      </c>
      <c r="J1163">
        <v>16</v>
      </c>
      <c r="K1163">
        <v>5375</v>
      </c>
      <c r="L1163">
        <v>86000</v>
      </c>
      <c r="M1163">
        <v>55218.2</v>
      </c>
      <c r="N1163">
        <v>30781.8</v>
      </c>
      <c r="O1163">
        <v>91293.9</v>
      </c>
    </row>
    <row r="1164" spans="1:15" x14ac:dyDescent="0.25">
      <c r="A1164" t="s">
        <v>2395</v>
      </c>
      <c r="B1164" s="2">
        <v>46229</v>
      </c>
      <c r="C1164" t="s">
        <v>45</v>
      </c>
      <c r="D1164" t="s">
        <v>80</v>
      </c>
      <c r="E1164" t="s">
        <v>81</v>
      </c>
      <c r="F1164" t="s">
        <v>100</v>
      </c>
      <c r="G1164" t="s">
        <v>2396</v>
      </c>
      <c r="H1164" t="s">
        <v>70</v>
      </c>
      <c r="I1164" t="s">
        <v>121</v>
      </c>
      <c r="J1164">
        <v>16</v>
      </c>
      <c r="K1164">
        <v>31641</v>
      </c>
      <c r="L1164">
        <v>506256</v>
      </c>
      <c r="M1164">
        <v>284407.26</v>
      </c>
      <c r="N1164">
        <v>221848.74</v>
      </c>
      <c r="O1164">
        <v>580216.69999999995</v>
      </c>
    </row>
    <row r="1165" spans="1:15" x14ac:dyDescent="0.25">
      <c r="A1165" t="s">
        <v>2397</v>
      </c>
      <c r="B1165" s="2">
        <v>46328</v>
      </c>
      <c r="C1165" t="s">
        <v>16</v>
      </c>
      <c r="D1165" t="s">
        <v>17</v>
      </c>
      <c r="E1165" t="s">
        <v>18</v>
      </c>
      <c r="F1165" t="s">
        <v>100</v>
      </c>
      <c r="G1165" t="s">
        <v>2398</v>
      </c>
      <c r="H1165" t="s">
        <v>70</v>
      </c>
      <c r="I1165" t="s">
        <v>121</v>
      </c>
      <c r="J1165">
        <v>9</v>
      </c>
      <c r="K1165">
        <v>48599</v>
      </c>
      <c r="L1165">
        <v>437391</v>
      </c>
      <c r="M1165">
        <v>354773.99</v>
      </c>
      <c r="N1165">
        <v>82617.009999999995</v>
      </c>
      <c r="O1165">
        <v>474145.6</v>
      </c>
    </row>
    <row r="1166" spans="1:15" x14ac:dyDescent="0.25">
      <c r="A1166" t="s">
        <v>2399</v>
      </c>
      <c r="B1166" s="2">
        <v>45833</v>
      </c>
      <c r="C1166" t="s">
        <v>31</v>
      </c>
      <c r="D1166" t="s">
        <v>52</v>
      </c>
      <c r="E1166" t="s">
        <v>53</v>
      </c>
      <c r="F1166" t="s">
        <v>19</v>
      </c>
      <c r="G1166" t="s">
        <v>2400</v>
      </c>
      <c r="H1166" t="s">
        <v>65</v>
      </c>
      <c r="I1166" t="s">
        <v>113</v>
      </c>
      <c r="J1166">
        <v>4</v>
      </c>
      <c r="K1166">
        <v>12161</v>
      </c>
      <c r="L1166">
        <v>48644</v>
      </c>
      <c r="M1166">
        <v>28698.22</v>
      </c>
      <c r="N1166">
        <v>19945.78</v>
      </c>
      <c r="O1166">
        <v>54342.45</v>
      </c>
    </row>
    <row r="1167" spans="1:15" x14ac:dyDescent="0.25">
      <c r="A1167" t="s">
        <v>2401</v>
      </c>
      <c r="B1167" s="2">
        <v>45832</v>
      </c>
      <c r="C1167" t="s">
        <v>45</v>
      </c>
      <c r="D1167" t="s">
        <v>46</v>
      </c>
      <c r="E1167" t="s">
        <v>47</v>
      </c>
      <c r="F1167" t="s">
        <v>54</v>
      </c>
      <c r="G1167" t="s">
        <v>2402</v>
      </c>
      <c r="H1167" t="s">
        <v>70</v>
      </c>
      <c r="I1167" t="s">
        <v>71</v>
      </c>
      <c r="J1167">
        <v>16</v>
      </c>
      <c r="K1167">
        <v>39395</v>
      </c>
      <c r="L1167">
        <v>630320</v>
      </c>
      <c r="M1167">
        <v>353681.56</v>
      </c>
      <c r="N1167">
        <v>276638.44</v>
      </c>
      <c r="O1167">
        <v>669457.28</v>
      </c>
    </row>
    <row r="1168" spans="1:15" x14ac:dyDescent="0.25">
      <c r="A1168" t="s">
        <v>2403</v>
      </c>
      <c r="B1168" s="2">
        <v>45749</v>
      </c>
      <c r="C1168" t="s">
        <v>24</v>
      </c>
      <c r="D1168" t="s">
        <v>62</v>
      </c>
      <c r="E1168" t="s">
        <v>73</v>
      </c>
      <c r="F1168" t="s">
        <v>42</v>
      </c>
      <c r="G1168" t="s">
        <v>2404</v>
      </c>
      <c r="H1168" t="s">
        <v>21</v>
      </c>
      <c r="I1168" t="s">
        <v>22</v>
      </c>
      <c r="J1168">
        <v>3</v>
      </c>
      <c r="K1168">
        <v>71407</v>
      </c>
      <c r="L1168">
        <v>214221</v>
      </c>
      <c r="M1168">
        <v>141079.07999999999</v>
      </c>
      <c r="N1168">
        <v>73141.919999999998</v>
      </c>
      <c r="O1168">
        <v>203218.01</v>
      </c>
    </row>
    <row r="1169" spans="1:15" x14ac:dyDescent="0.25">
      <c r="A1169" t="s">
        <v>2405</v>
      </c>
      <c r="B1169" s="2">
        <v>46307</v>
      </c>
      <c r="C1169" t="s">
        <v>45</v>
      </c>
      <c r="D1169" t="s">
        <v>80</v>
      </c>
      <c r="E1169" t="s">
        <v>81</v>
      </c>
      <c r="F1169" t="s">
        <v>100</v>
      </c>
      <c r="G1169" t="s">
        <v>1280</v>
      </c>
      <c r="H1169" t="s">
        <v>21</v>
      </c>
      <c r="I1169" t="s">
        <v>91</v>
      </c>
      <c r="J1169">
        <v>1</v>
      </c>
      <c r="K1169">
        <v>6615</v>
      </c>
      <c r="L1169">
        <v>6615</v>
      </c>
      <c r="M1169">
        <v>5010.1400000000003</v>
      </c>
      <c r="N1169">
        <v>1604.86</v>
      </c>
      <c r="O1169">
        <v>5997.1</v>
      </c>
    </row>
    <row r="1170" spans="1:15" x14ac:dyDescent="0.25">
      <c r="A1170" t="s">
        <v>2406</v>
      </c>
      <c r="B1170" s="2">
        <v>46009</v>
      </c>
      <c r="C1170" t="s">
        <v>45</v>
      </c>
      <c r="D1170" t="s">
        <v>80</v>
      </c>
      <c r="E1170" t="s">
        <v>81</v>
      </c>
      <c r="F1170" t="s">
        <v>107</v>
      </c>
      <c r="G1170" t="s">
        <v>2407</v>
      </c>
      <c r="H1170" t="s">
        <v>65</v>
      </c>
      <c r="I1170" t="s">
        <v>66</v>
      </c>
      <c r="J1170">
        <v>11</v>
      </c>
      <c r="K1170">
        <v>58264</v>
      </c>
      <c r="L1170">
        <v>640904</v>
      </c>
      <c r="M1170">
        <v>433362.1</v>
      </c>
      <c r="N1170">
        <v>207541.9</v>
      </c>
      <c r="O1170">
        <v>594889.30000000005</v>
      </c>
    </row>
    <row r="1171" spans="1:15" x14ac:dyDescent="0.25">
      <c r="A1171" t="s">
        <v>2408</v>
      </c>
      <c r="B1171" s="2">
        <v>45709</v>
      </c>
      <c r="C1171" t="s">
        <v>31</v>
      </c>
      <c r="D1171" t="s">
        <v>32</v>
      </c>
      <c r="E1171" t="s">
        <v>33</v>
      </c>
      <c r="F1171" t="s">
        <v>100</v>
      </c>
      <c r="G1171" t="s">
        <v>2409</v>
      </c>
      <c r="H1171" t="s">
        <v>70</v>
      </c>
      <c r="I1171" t="s">
        <v>121</v>
      </c>
      <c r="J1171">
        <v>17</v>
      </c>
      <c r="K1171">
        <v>22045</v>
      </c>
      <c r="L1171">
        <v>374765</v>
      </c>
      <c r="M1171">
        <v>241029.98</v>
      </c>
      <c r="N1171">
        <v>133735.01999999999</v>
      </c>
      <c r="O1171">
        <v>433573.56</v>
      </c>
    </row>
    <row r="1172" spans="1:15" x14ac:dyDescent="0.25">
      <c r="A1172" t="s">
        <v>2410</v>
      </c>
      <c r="B1172" s="2">
        <v>45808</v>
      </c>
      <c r="C1172" t="s">
        <v>31</v>
      </c>
      <c r="D1172" t="s">
        <v>32</v>
      </c>
      <c r="E1172" t="s">
        <v>33</v>
      </c>
      <c r="F1172" t="s">
        <v>48</v>
      </c>
      <c r="G1172" t="s">
        <v>2411</v>
      </c>
      <c r="H1172" t="s">
        <v>70</v>
      </c>
      <c r="I1172" t="s">
        <v>71</v>
      </c>
      <c r="J1172">
        <v>11</v>
      </c>
      <c r="K1172">
        <v>17131</v>
      </c>
      <c r="L1172">
        <v>188441</v>
      </c>
      <c r="M1172">
        <v>160131.48000000001</v>
      </c>
      <c r="N1172">
        <v>28309.52</v>
      </c>
      <c r="O1172">
        <v>187795.87</v>
      </c>
    </row>
    <row r="1173" spans="1:15" x14ac:dyDescent="0.25">
      <c r="A1173" t="s">
        <v>2412</v>
      </c>
      <c r="B1173" s="2">
        <v>46382</v>
      </c>
      <c r="C1173" t="s">
        <v>31</v>
      </c>
      <c r="D1173" t="s">
        <v>52</v>
      </c>
      <c r="E1173" t="s">
        <v>53</v>
      </c>
      <c r="F1173" t="s">
        <v>275</v>
      </c>
      <c r="G1173" t="s">
        <v>2413</v>
      </c>
      <c r="H1173" t="s">
        <v>21</v>
      </c>
      <c r="I1173" t="s">
        <v>91</v>
      </c>
      <c r="J1173">
        <v>18</v>
      </c>
      <c r="K1173">
        <v>10448</v>
      </c>
      <c r="L1173">
        <v>188064</v>
      </c>
      <c r="M1173">
        <v>113880.83</v>
      </c>
      <c r="N1173">
        <v>74183.17</v>
      </c>
      <c r="O1173">
        <v>224280.67</v>
      </c>
    </row>
    <row r="1174" spans="1:15" x14ac:dyDescent="0.25">
      <c r="A1174" t="s">
        <v>2414</v>
      </c>
      <c r="B1174" s="2">
        <v>46232</v>
      </c>
      <c r="C1174" t="s">
        <v>16</v>
      </c>
      <c r="D1174" t="s">
        <v>17</v>
      </c>
      <c r="E1174" t="s">
        <v>18</v>
      </c>
      <c r="F1174" t="s">
        <v>42</v>
      </c>
      <c r="G1174" t="s">
        <v>2415</v>
      </c>
      <c r="H1174" t="s">
        <v>70</v>
      </c>
      <c r="I1174" t="s">
        <v>124</v>
      </c>
      <c r="J1174">
        <v>4</v>
      </c>
      <c r="K1174">
        <v>4031</v>
      </c>
      <c r="L1174">
        <v>16124</v>
      </c>
      <c r="M1174">
        <v>12168.06</v>
      </c>
      <c r="N1174">
        <v>3955.94</v>
      </c>
      <c r="O1174">
        <v>17287.64</v>
      </c>
    </row>
    <row r="1175" spans="1:15" x14ac:dyDescent="0.25">
      <c r="A1175" t="s">
        <v>2416</v>
      </c>
      <c r="B1175" s="2">
        <v>46073</v>
      </c>
      <c r="C1175" t="s">
        <v>24</v>
      </c>
      <c r="D1175" t="s">
        <v>62</v>
      </c>
      <c r="E1175" t="s">
        <v>73</v>
      </c>
      <c r="F1175" t="s">
        <v>68</v>
      </c>
      <c r="G1175" t="s">
        <v>2417</v>
      </c>
      <c r="H1175" t="s">
        <v>38</v>
      </c>
      <c r="I1175" t="s">
        <v>39</v>
      </c>
      <c r="J1175">
        <v>7</v>
      </c>
      <c r="K1175">
        <v>20553</v>
      </c>
      <c r="L1175">
        <v>143871</v>
      </c>
      <c r="M1175">
        <v>113713.21</v>
      </c>
      <c r="N1175">
        <v>30157.79</v>
      </c>
      <c r="O1175">
        <v>136203.15</v>
      </c>
    </row>
    <row r="1176" spans="1:15" x14ac:dyDescent="0.25">
      <c r="A1176" t="s">
        <v>2418</v>
      </c>
      <c r="B1176" s="2">
        <v>46372</v>
      </c>
      <c r="C1176" t="s">
        <v>16</v>
      </c>
      <c r="D1176" t="s">
        <v>84</v>
      </c>
      <c r="E1176" t="s">
        <v>85</v>
      </c>
      <c r="F1176" t="s">
        <v>107</v>
      </c>
      <c r="G1176" t="s">
        <v>2419</v>
      </c>
      <c r="H1176" t="s">
        <v>38</v>
      </c>
      <c r="I1176" t="s">
        <v>39</v>
      </c>
      <c r="J1176">
        <v>4</v>
      </c>
      <c r="K1176">
        <v>46702</v>
      </c>
      <c r="L1176">
        <v>186808</v>
      </c>
      <c r="M1176">
        <v>112505.47</v>
      </c>
      <c r="N1176">
        <v>74302.53</v>
      </c>
      <c r="O1176">
        <v>209594.87</v>
      </c>
    </row>
    <row r="1177" spans="1:15" x14ac:dyDescent="0.25">
      <c r="A1177" t="s">
        <v>2420</v>
      </c>
      <c r="B1177" s="2">
        <v>46126</v>
      </c>
      <c r="C1177" t="s">
        <v>31</v>
      </c>
      <c r="D1177" t="s">
        <v>32</v>
      </c>
      <c r="E1177" t="s">
        <v>33</v>
      </c>
      <c r="F1177" t="s">
        <v>100</v>
      </c>
      <c r="G1177" t="s">
        <v>2421</v>
      </c>
      <c r="H1177" t="s">
        <v>21</v>
      </c>
      <c r="I1177" t="s">
        <v>22</v>
      </c>
      <c r="J1177">
        <v>20</v>
      </c>
      <c r="K1177">
        <v>40910</v>
      </c>
      <c r="L1177">
        <v>818200</v>
      </c>
      <c r="M1177">
        <v>478477.02</v>
      </c>
      <c r="N1177">
        <v>339722.98</v>
      </c>
      <c r="O1177">
        <v>813864.91</v>
      </c>
    </row>
    <row r="1178" spans="1:15" x14ac:dyDescent="0.25">
      <c r="A1178" t="s">
        <v>2422</v>
      </c>
      <c r="B1178" s="2">
        <v>46313</v>
      </c>
      <c r="C1178" t="s">
        <v>45</v>
      </c>
      <c r="D1178" t="s">
        <v>80</v>
      </c>
      <c r="E1178" t="s">
        <v>81</v>
      </c>
      <c r="F1178" t="s">
        <v>275</v>
      </c>
      <c r="G1178" t="s">
        <v>2423</v>
      </c>
      <c r="H1178" t="s">
        <v>65</v>
      </c>
      <c r="I1178" t="s">
        <v>154</v>
      </c>
      <c r="J1178">
        <v>4</v>
      </c>
      <c r="K1178">
        <v>37592</v>
      </c>
      <c r="L1178">
        <v>150368</v>
      </c>
      <c r="M1178">
        <v>121591.11</v>
      </c>
      <c r="N1178">
        <v>28776.89</v>
      </c>
      <c r="O1178">
        <v>169581.82</v>
      </c>
    </row>
    <row r="1179" spans="1:15" x14ac:dyDescent="0.25">
      <c r="A1179" t="s">
        <v>2424</v>
      </c>
      <c r="B1179" s="2">
        <v>45860</v>
      </c>
      <c r="C1179" t="s">
        <v>24</v>
      </c>
      <c r="D1179" t="s">
        <v>62</v>
      </c>
      <c r="E1179" t="s">
        <v>63</v>
      </c>
      <c r="F1179" t="s">
        <v>68</v>
      </c>
      <c r="G1179" t="s">
        <v>2425</v>
      </c>
      <c r="H1179" t="s">
        <v>21</v>
      </c>
      <c r="I1179" t="s">
        <v>22</v>
      </c>
      <c r="J1179">
        <v>15</v>
      </c>
      <c r="K1179">
        <v>76881</v>
      </c>
      <c r="L1179">
        <v>1153215</v>
      </c>
      <c r="M1179">
        <v>845077.9</v>
      </c>
      <c r="N1179">
        <v>308137.09999999998</v>
      </c>
      <c r="O1179">
        <v>1240878.17</v>
      </c>
    </row>
    <row r="1180" spans="1:15" x14ac:dyDescent="0.25">
      <c r="A1180" t="s">
        <v>2426</v>
      </c>
      <c r="B1180" s="2">
        <v>46163</v>
      </c>
      <c r="C1180" t="s">
        <v>16</v>
      </c>
      <c r="D1180" t="s">
        <v>110</v>
      </c>
      <c r="E1180" t="s">
        <v>111</v>
      </c>
      <c r="F1180" t="s">
        <v>128</v>
      </c>
      <c r="G1180" t="s">
        <v>2427</v>
      </c>
      <c r="H1180" t="s">
        <v>70</v>
      </c>
      <c r="I1180" t="s">
        <v>71</v>
      </c>
      <c r="J1180">
        <v>20</v>
      </c>
      <c r="K1180">
        <v>33516</v>
      </c>
      <c r="L1180">
        <v>670320</v>
      </c>
      <c r="M1180">
        <v>372262.07</v>
      </c>
      <c r="N1180">
        <v>298057.93</v>
      </c>
      <c r="O1180">
        <v>636575.02</v>
      </c>
    </row>
    <row r="1181" spans="1:15" x14ac:dyDescent="0.25">
      <c r="A1181" t="s">
        <v>2428</v>
      </c>
      <c r="B1181" s="2">
        <v>46289</v>
      </c>
      <c r="C1181" t="s">
        <v>31</v>
      </c>
      <c r="D1181" t="s">
        <v>32</v>
      </c>
      <c r="E1181" t="s">
        <v>33</v>
      </c>
      <c r="F1181" t="s">
        <v>42</v>
      </c>
      <c r="G1181" t="s">
        <v>2429</v>
      </c>
      <c r="H1181" t="s">
        <v>70</v>
      </c>
      <c r="I1181" t="s">
        <v>71</v>
      </c>
      <c r="J1181">
        <v>8</v>
      </c>
      <c r="K1181">
        <v>48498</v>
      </c>
      <c r="L1181">
        <v>387984</v>
      </c>
      <c r="M1181">
        <v>259101.05</v>
      </c>
      <c r="N1181">
        <v>128882.95</v>
      </c>
      <c r="O1181">
        <v>363682.75</v>
      </c>
    </row>
    <row r="1182" spans="1:15" x14ac:dyDescent="0.25">
      <c r="A1182" t="s">
        <v>2430</v>
      </c>
      <c r="B1182" s="2">
        <v>45672</v>
      </c>
      <c r="C1182" t="s">
        <v>24</v>
      </c>
      <c r="D1182" t="s">
        <v>25</v>
      </c>
      <c r="E1182" t="s">
        <v>26</v>
      </c>
      <c r="F1182" t="s">
        <v>115</v>
      </c>
      <c r="G1182" t="s">
        <v>2431</v>
      </c>
      <c r="H1182" t="s">
        <v>70</v>
      </c>
      <c r="I1182" t="s">
        <v>121</v>
      </c>
      <c r="J1182">
        <v>18</v>
      </c>
      <c r="K1182">
        <v>45466</v>
      </c>
      <c r="L1182">
        <v>818388</v>
      </c>
      <c r="M1182">
        <v>499792.14</v>
      </c>
      <c r="N1182">
        <v>318595.86</v>
      </c>
      <c r="O1182">
        <v>870830.86</v>
      </c>
    </row>
    <row r="1183" spans="1:15" x14ac:dyDescent="0.25">
      <c r="A1183" t="s">
        <v>2432</v>
      </c>
      <c r="B1183" s="2">
        <v>45866</v>
      </c>
      <c r="C1183" t="s">
        <v>16</v>
      </c>
      <c r="D1183" t="s">
        <v>17</v>
      </c>
      <c r="E1183" t="s">
        <v>18</v>
      </c>
      <c r="F1183" t="s">
        <v>74</v>
      </c>
      <c r="G1183" t="s">
        <v>2433</v>
      </c>
      <c r="H1183" t="s">
        <v>65</v>
      </c>
      <c r="I1183" t="s">
        <v>66</v>
      </c>
      <c r="J1183">
        <v>4</v>
      </c>
      <c r="K1183">
        <v>41824</v>
      </c>
      <c r="L1183">
        <v>167296</v>
      </c>
      <c r="M1183">
        <v>135551.54999999999</v>
      </c>
      <c r="N1183">
        <v>31744.45</v>
      </c>
      <c r="O1183">
        <v>169092.64</v>
      </c>
    </row>
    <row r="1184" spans="1:15" x14ac:dyDescent="0.25">
      <c r="A1184" t="s">
        <v>2434</v>
      </c>
      <c r="B1184" s="2">
        <v>45728</v>
      </c>
      <c r="C1184" t="s">
        <v>45</v>
      </c>
      <c r="D1184" t="s">
        <v>80</v>
      </c>
      <c r="E1184" t="s">
        <v>81</v>
      </c>
      <c r="F1184" t="s">
        <v>86</v>
      </c>
      <c r="G1184" t="s">
        <v>2435</v>
      </c>
      <c r="H1184" t="s">
        <v>38</v>
      </c>
      <c r="I1184" t="s">
        <v>39</v>
      </c>
      <c r="J1184">
        <v>11</v>
      </c>
      <c r="K1184">
        <v>9623</v>
      </c>
      <c r="L1184">
        <v>105853</v>
      </c>
      <c r="M1184">
        <v>77705.350000000006</v>
      </c>
      <c r="N1184">
        <v>28147.65</v>
      </c>
      <c r="O1184">
        <v>105361.81</v>
      </c>
    </row>
    <row r="1185" spans="1:15" x14ac:dyDescent="0.25">
      <c r="A1185" t="s">
        <v>2436</v>
      </c>
      <c r="B1185" s="2">
        <v>45867</v>
      </c>
      <c r="C1185" t="s">
        <v>16</v>
      </c>
      <c r="D1185" t="s">
        <v>17</v>
      </c>
      <c r="E1185" t="s">
        <v>18</v>
      </c>
      <c r="F1185" t="s">
        <v>275</v>
      </c>
      <c r="G1185" t="s">
        <v>2437</v>
      </c>
      <c r="H1185" t="s">
        <v>21</v>
      </c>
      <c r="I1185" t="s">
        <v>29</v>
      </c>
      <c r="J1185">
        <v>10</v>
      </c>
      <c r="K1185">
        <v>42788</v>
      </c>
      <c r="L1185">
        <v>427880</v>
      </c>
      <c r="M1185">
        <v>363677.68</v>
      </c>
      <c r="N1185">
        <v>64202.32</v>
      </c>
      <c r="O1185">
        <v>422744.38</v>
      </c>
    </row>
    <row r="1186" spans="1:15" x14ac:dyDescent="0.25">
      <c r="A1186" t="s">
        <v>2438</v>
      </c>
      <c r="B1186" s="2">
        <v>45923</v>
      </c>
      <c r="C1186" t="s">
        <v>16</v>
      </c>
      <c r="D1186" t="s">
        <v>84</v>
      </c>
      <c r="E1186" t="s">
        <v>85</v>
      </c>
      <c r="F1186" t="s">
        <v>86</v>
      </c>
      <c r="G1186" t="s">
        <v>2439</v>
      </c>
      <c r="H1186" t="s">
        <v>70</v>
      </c>
      <c r="I1186" t="s">
        <v>71</v>
      </c>
      <c r="J1186">
        <v>14</v>
      </c>
      <c r="K1186">
        <v>79492</v>
      </c>
      <c r="L1186">
        <v>1112888</v>
      </c>
      <c r="M1186">
        <v>783186.25</v>
      </c>
      <c r="N1186">
        <v>329701.75</v>
      </c>
      <c r="O1186">
        <v>1046699.11</v>
      </c>
    </row>
    <row r="1187" spans="1:15" x14ac:dyDescent="0.25">
      <c r="A1187" t="s">
        <v>2440</v>
      </c>
      <c r="B1187" s="2">
        <v>45772</v>
      </c>
      <c r="C1187" t="s">
        <v>31</v>
      </c>
      <c r="D1187" t="s">
        <v>52</v>
      </c>
      <c r="E1187" t="s">
        <v>53</v>
      </c>
      <c r="F1187" t="s">
        <v>139</v>
      </c>
      <c r="G1187" t="s">
        <v>2441</v>
      </c>
      <c r="H1187" t="s">
        <v>21</v>
      </c>
      <c r="I1187" t="s">
        <v>29</v>
      </c>
      <c r="J1187">
        <v>15</v>
      </c>
      <c r="K1187">
        <v>1607</v>
      </c>
      <c r="L1187">
        <v>24105</v>
      </c>
      <c r="M1187">
        <v>15009.9</v>
      </c>
      <c r="N1187">
        <v>9095.1</v>
      </c>
      <c r="O1187">
        <v>23982.42</v>
      </c>
    </row>
    <row r="1188" spans="1:15" x14ac:dyDescent="0.25">
      <c r="A1188" t="s">
        <v>2442</v>
      </c>
      <c r="B1188" s="2">
        <v>45960</v>
      </c>
      <c r="C1188" t="s">
        <v>31</v>
      </c>
      <c r="D1188" t="s">
        <v>52</v>
      </c>
      <c r="E1188" t="s">
        <v>53</v>
      </c>
      <c r="F1188" t="s">
        <v>275</v>
      </c>
      <c r="G1188" t="s">
        <v>2443</v>
      </c>
      <c r="H1188" t="s">
        <v>38</v>
      </c>
      <c r="I1188" t="s">
        <v>50</v>
      </c>
      <c r="J1188">
        <v>1</v>
      </c>
      <c r="K1188">
        <v>14947</v>
      </c>
      <c r="L1188">
        <v>14947</v>
      </c>
      <c r="M1188">
        <v>9729.2900000000009</v>
      </c>
      <c r="N1188">
        <v>5217.71</v>
      </c>
      <c r="O1188">
        <v>13870.46</v>
      </c>
    </row>
    <row r="1189" spans="1:15" x14ac:dyDescent="0.25">
      <c r="A1189" t="s">
        <v>2444</v>
      </c>
      <c r="B1189" s="2">
        <v>46226</v>
      </c>
      <c r="C1189" t="s">
        <v>24</v>
      </c>
      <c r="D1189" t="s">
        <v>25</v>
      </c>
      <c r="E1189" t="s">
        <v>26</v>
      </c>
      <c r="F1189" t="s">
        <v>128</v>
      </c>
      <c r="G1189" t="s">
        <v>2179</v>
      </c>
      <c r="H1189" t="s">
        <v>38</v>
      </c>
      <c r="I1189" t="s">
        <v>78</v>
      </c>
      <c r="J1189">
        <v>9</v>
      </c>
      <c r="K1189">
        <v>27187</v>
      </c>
      <c r="L1189">
        <v>244683</v>
      </c>
      <c r="M1189">
        <v>172477.25</v>
      </c>
      <c r="N1189">
        <v>72205.75</v>
      </c>
      <c r="O1189">
        <v>281297.62</v>
      </c>
    </row>
    <row r="1190" spans="1:15" x14ac:dyDescent="0.25">
      <c r="A1190" t="s">
        <v>2445</v>
      </c>
      <c r="B1190" s="2">
        <v>46217</v>
      </c>
      <c r="C1190" t="s">
        <v>31</v>
      </c>
      <c r="D1190" t="s">
        <v>32</v>
      </c>
      <c r="E1190" t="s">
        <v>33</v>
      </c>
      <c r="F1190" t="s">
        <v>89</v>
      </c>
      <c r="G1190" t="s">
        <v>2446</v>
      </c>
      <c r="H1190" t="s">
        <v>21</v>
      </c>
      <c r="I1190" t="s">
        <v>22</v>
      </c>
      <c r="J1190">
        <v>9</v>
      </c>
      <c r="K1190">
        <v>5951</v>
      </c>
      <c r="L1190">
        <v>53559</v>
      </c>
      <c r="M1190">
        <v>33431.25</v>
      </c>
      <c r="N1190">
        <v>20127.75</v>
      </c>
      <c r="O1190">
        <v>56525.98</v>
      </c>
    </row>
    <row r="1191" spans="1:15" x14ac:dyDescent="0.25">
      <c r="A1191" t="s">
        <v>2447</v>
      </c>
      <c r="B1191" s="2">
        <v>45887</v>
      </c>
      <c r="C1191" t="s">
        <v>16</v>
      </c>
      <c r="D1191" t="s">
        <v>110</v>
      </c>
      <c r="E1191" t="s">
        <v>111</v>
      </c>
      <c r="F1191" t="s">
        <v>68</v>
      </c>
      <c r="G1191" t="s">
        <v>2448</v>
      </c>
      <c r="H1191" t="s">
        <v>38</v>
      </c>
      <c r="I1191" t="s">
        <v>78</v>
      </c>
      <c r="J1191">
        <v>17</v>
      </c>
      <c r="K1191">
        <v>47347</v>
      </c>
      <c r="L1191">
        <v>804899</v>
      </c>
      <c r="M1191">
        <v>493851.07</v>
      </c>
      <c r="N1191">
        <v>311047.93</v>
      </c>
      <c r="O1191">
        <v>906024.22</v>
      </c>
    </row>
    <row r="1192" spans="1:15" x14ac:dyDescent="0.25">
      <c r="A1192" t="s">
        <v>2449</v>
      </c>
      <c r="B1192" s="2">
        <v>46042</v>
      </c>
      <c r="C1192" t="s">
        <v>45</v>
      </c>
      <c r="D1192" t="s">
        <v>57</v>
      </c>
      <c r="E1192" t="s">
        <v>58</v>
      </c>
      <c r="F1192" t="s">
        <v>115</v>
      </c>
      <c r="G1192" t="s">
        <v>2450</v>
      </c>
      <c r="H1192" t="s">
        <v>21</v>
      </c>
      <c r="I1192" t="s">
        <v>91</v>
      </c>
      <c r="J1192">
        <v>15</v>
      </c>
      <c r="K1192">
        <v>71858</v>
      </c>
      <c r="L1192">
        <v>1077870</v>
      </c>
      <c r="M1192">
        <v>682503.72</v>
      </c>
      <c r="N1192">
        <v>395366.28</v>
      </c>
      <c r="O1192">
        <v>1165824.3999999999</v>
      </c>
    </row>
    <row r="1193" spans="1:15" x14ac:dyDescent="0.25">
      <c r="A1193" t="s">
        <v>2451</v>
      </c>
      <c r="B1193" s="2">
        <v>46139</v>
      </c>
      <c r="C1193" t="s">
        <v>16</v>
      </c>
      <c r="D1193" t="s">
        <v>110</v>
      </c>
      <c r="E1193" t="s">
        <v>111</v>
      </c>
      <c r="F1193" t="s">
        <v>86</v>
      </c>
      <c r="G1193" t="s">
        <v>2452</v>
      </c>
      <c r="H1193" t="s">
        <v>21</v>
      </c>
      <c r="I1193" t="s">
        <v>22</v>
      </c>
      <c r="J1193">
        <v>8</v>
      </c>
      <c r="K1193">
        <v>4137</v>
      </c>
      <c r="L1193">
        <v>33096</v>
      </c>
      <c r="M1193">
        <v>27618.1</v>
      </c>
      <c r="N1193">
        <v>5477.9</v>
      </c>
      <c r="O1193">
        <v>35905.07</v>
      </c>
    </row>
    <row r="1194" spans="1:15" x14ac:dyDescent="0.25">
      <c r="A1194" t="s">
        <v>2453</v>
      </c>
      <c r="B1194" s="2">
        <v>46146</v>
      </c>
      <c r="C1194" t="s">
        <v>16</v>
      </c>
      <c r="D1194" t="s">
        <v>110</v>
      </c>
      <c r="E1194" t="s">
        <v>111</v>
      </c>
      <c r="F1194" t="s">
        <v>27</v>
      </c>
      <c r="G1194" t="s">
        <v>2454</v>
      </c>
      <c r="H1194" t="s">
        <v>38</v>
      </c>
      <c r="I1194" t="s">
        <v>78</v>
      </c>
      <c r="J1194">
        <v>4</v>
      </c>
      <c r="K1194">
        <v>41243</v>
      </c>
      <c r="L1194">
        <v>164972</v>
      </c>
      <c r="M1194">
        <v>122074.12</v>
      </c>
      <c r="N1194">
        <v>42897.88</v>
      </c>
      <c r="O1194">
        <v>173205.64</v>
      </c>
    </row>
    <row r="1195" spans="1:15" x14ac:dyDescent="0.25">
      <c r="A1195" t="s">
        <v>2455</v>
      </c>
      <c r="B1195" s="2">
        <v>46288</v>
      </c>
      <c r="C1195" t="s">
        <v>31</v>
      </c>
      <c r="D1195" t="s">
        <v>41</v>
      </c>
      <c r="E1195" t="s">
        <v>41</v>
      </c>
      <c r="F1195" t="s">
        <v>48</v>
      </c>
      <c r="G1195" t="s">
        <v>2456</v>
      </c>
      <c r="H1195" t="s">
        <v>70</v>
      </c>
      <c r="I1195" t="s">
        <v>124</v>
      </c>
      <c r="J1195">
        <v>15</v>
      </c>
      <c r="K1195">
        <v>66417</v>
      </c>
      <c r="L1195">
        <v>996255</v>
      </c>
      <c r="M1195">
        <v>737174.61</v>
      </c>
      <c r="N1195">
        <v>259080.39</v>
      </c>
      <c r="O1195">
        <v>915069.7</v>
      </c>
    </row>
    <row r="1196" spans="1:15" x14ac:dyDescent="0.25">
      <c r="A1196" t="s">
        <v>2457</v>
      </c>
      <c r="B1196" s="2">
        <v>45677</v>
      </c>
      <c r="C1196" t="s">
        <v>45</v>
      </c>
      <c r="D1196" t="s">
        <v>80</v>
      </c>
      <c r="E1196" t="s">
        <v>81</v>
      </c>
      <c r="F1196" t="s">
        <v>27</v>
      </c>
      <c r="G1196" t="s">
        <v>2458</v>
      </c>
      <c r="H1196" t="s">
        <v>70</v>
      </c>
      <c r="I1196" t="s">
        <v>124</v>
      </c>
      <c r="J1196">
        <v>17</v>
      </c>
      <c r="K1196">
        <v>37035</v>
      </c>
      <c r="L1196">
        <v>629595</v>
      </c>
      <c r="M1196">
        <v>436822.89</v>
      </c>
      <c r="N1196">
        <v>192772.11</v>
      </c>
      <c r="O1196">
        <v>684927.34</v>
      </c>
    </row>
    <row r="1197" spans="1:15" x14ac:dyDescent="0.25">
      <c r="A1197" t="s">
        <v>2459</v>
      </c>
      <c r="B1197" s="2">
        <v>46228</v>
      </c>
      <c r="C1197" t="s">
        <v>45</v>
      </c>
      <c r="D1197" t="s">
        <v>57</v>
      </c>
      <c r="E1197" t="s">
        <v>58</v>
      </c>
      <c r="F1197" t="s">
        <v>27</v>
      </c>
      <c r="G1197" t="s">
        <v>2460</v>
      </c>
      <c r="H1197" t="s">
        <v>38</v>
      </c>
      <c r="I1197" t="s">
        <v>39</v>
      </c>
      <c r="J1197">
        <v>10</v>
      </c>
      <c r="K1197">
        <v>63520</v>
      </c>
      <c r="L1197">
        <v>635200</v>
      </c>
      <c r="M1197">
        <v>432784.31</v>
      </c>
      <c r="N1197">
        <v>202415.69</v>
      </c>
      <c r="O1197">
        <v>739456.54</v>
      </c>
    </row>
    <row r="1198" spans="1:15" x14ac:dyDescent="0.25">
      <c r="A1198" t="s">
        <v>2461</v>
      </c>
      <c r="B1198" s="2">
        <v>46171</v>
      </c>
      <c r="C1198" t="s">
        <v>45</v>
      </c>
      <c r="D1198" t="s">
        <v>57</v>
      </c>
      <c r="E1198" t="s">
        <v>58</v>
      </c>
      <c r="F1198" t="s">
        <v>142</v>
      </c>
      <c r="G1198" t="s">
        <v>2462</v>
      </c>
      <c r="H1198" t="s">
        <v>21</v>
      </c>
      <c r="I1198" t="s">
        <v>29</v>
      </c>
      <c r="J1198">
        <v>11</v>
      </c>
      <c r="K1198">
        <v>9751</v>
      </c>
      <c r="L1198">
        <v>107261</v>
      </c>
      <c r="M1198">
        <v>86870.8</v>
      </c>
      <c r="N1198">
        <v>20390.2</v>
      </c>
      <c r="O1198">
        <v>102890.03</v>
      </c>
    </row>
    <row r="1199" spans="1:15" x14ac:dyDescent="0.25">
      <c r="A1199" t="s">
        <v>2463</v>
      </c>
      <c r="B1199" s="2">
        <v>46379</v>
      </c>
      <c r="C1199" t="s">
        <v>31</v>
      </c>
      <c r="D1199" t="s">
        <v>41</v>
      </c>
      <c r="E1199" t="s">
        <v>41</v>
      </c>
      <c r="F1199" t="s">
        <v>34</v>
      </c>
      <c r="G1199" t="s">
        <v>2464</v>
      </c>
      <c r="H1199" t="s">
        <v>38</v>
      </c>
      <c r="I1199" t="s">
        <v>78</v>
      </c>
      <c r="J1199">
        <v>12</v>
      </c>
      <c r="K1199">
        <v>43870</v>
      </c>
      <c r="L1199">
        <v>526440</v>
      </c>
      <c r="M1199">
        <v>313986.93</v>
      </c>
      <c r="N1199">
        <v>212453.07</v>
      </c>
      <c r="O1199">
        <v>527940.34</v>
      </c>
    </row>
    <row r="1200" spans="1:15" x14ac:dyDescent="0.25">
      <c r="A1200" t="s">
        <v>2465</v>
      </c>
      <c r="B1200" s="2">
        <v>45875</v>
      </c>
      <c r="C1200" t="s">
        <v>45</v>
      </c>
      <c r="D1200" t="s">
        <v>57</v>
      </c>
      <c r="E1200" t="s">
        <v>58</v>
      </c>
      <c r="F1200" t="s">
        <v>34</v>
      </c>
      <c r="G1200" t="s">
        <v>2466</v>
      </c>
      <c r="H1200" t="s">
        <v>21</v>
      </c>
      <c r="I1200" t="s">
        <v>29</v>
      </c>
      <c r="J1200">
        <v>2</v>
      </c>
      <c r="K1200">
        <v>12528</v>
      </c>
      <c r="L1200">
        <v>25056</v>
      </c>
      <c r="M1200">
        <v>19385.04</v>
      </c>
      <c r="N1200">
        <v>5670.96</v>
      </c>
      <c r="O1200">
        <v>27430.7</v>
      </c>
    </row>
    <row r="1201" spans="1:15" x14ac:dyDescent="0.25">
      <c r="A1201" t="s">
        <v>2467</v>
      </c>
      <c r="B1201" s="2">
        <v>46088</v>
      </c>
      <c r="C1201" t="s">
        <v>31</v>
      </c>
      <c r="D1201" t="s">
        <v>41</v>
      </c>
      <c r="E1201" t="s">
        <v>41</v>
      </c>
      <c r="F1201" t="s">
        <v>100</v>
      </c>
      <c r="G1201" t="s">
        <v>2468</v>
      </c>
      <c r="H1201" t="s">
        <v>38</v>
      </c>
      <c r="I1201" t="s">
        <v>39</v>
      </c>
      <c r="J1201">
        <v>20</v>
      </c>
      <c r="K1201">
        <v>66726</v>
      </c>
      <c r="L1201">
        <v>1334520</v>
      </c>
      <c r="M1201">
        <v>790167.96</v>
      </c>
      <c r="N1201">
        <v>544352.04</v>
      </c>
      <c r="O1201">
        <v>1230872.22</v>
      </c>
    </row>
    <row r="1202" spans="1:15" x14ac:dyDescent="0.25">
      <c r="A1202" t="s">
        <v>2469</v>
      </c>
      <c r="B1202" s="2">
        <v>46247</v>
      </c>
      <c r="C1202" t="s">
        <v>31</v>
      </c>
      <c r="D1202" t="s">
        <v>32</v>
      </c>
      <c r="E1202" t="s">
        <v>33</v>
      </c>
      <c r="F1202" t="s">
        <v>34</v>
      </c>
      <c r="G1202" t="s">
        <v>2470</v>
      </c>
      <c r="H1202" t="s">
        <v>21</v>
      </c>
      <c r="I1202" t="s">
        <v>22</v>
      </c>
      <c r="J1202">
        <v>12</v>
      </c>
      <c r="K1202">
        <v>29383</v>
      </c>
      <c r="L1202">
        <v>352596</v>
      </c>
      <c r="M1202">
        <v>252100.93</v>
      </c>
      <c r="N1202">
        <v>100495.07</v>
      </c>
      <c r="O1202">
        <v>405334</v>
      </c>
    </row>
    <row r="1203" spans="1:15" x14ac:dyDescent="0.25">
      <c r="A1203" t="s">
        <v>2471</v>
      </c>
      <c r="B1203" s="2">
        <v>46225</v>
      </c>
      <c r="C1203" t="s">
        <v>24</v>
      </c>
      <c r="D1203" t="s">
        <v>62</v>
      </c>
      <c r="E1203" t="s">
        <v>63</v>
      </c>
      <c r="F1203" t="s">
        <v>93</v>
      </c>
      <c r="G1203" t="s">
        <v>2472</v>
      </c>
      <c r="H1203" t="s">
        <v>65</v>
      </c>
      <c r="I1203" t="s">
        <v>113</v>
      </c>
      <c r="J1203">
        <v>8</v>
      </c>
      <c r="K1203">
        <v>70135</v>
      </c>
      <c r="L1203">
        <v>561080</v>
      </c>
      <c r="M1203">
        <v>439820.07</v>
      </c>
      <c r="N1203">
        <v>121259.93</v>
      </c>
      <c r="O1203">
        <v>543284.69999999995</v>
      </c>
    </row>
    <row r="1204" spans="1:15" x14ac:dyDescent="0.25">
      <c r="A1204" t="s">
        <v>2473</v>
      </c>
      <c r="B1204" s="2">
        <v>45970</v>
      </c>
      <c r="C1204" t="s">
        <v>16</v>
      </c>
      <c r="D1204" t="s">
        <v>110</v>
      </c>
      <c r="E1204" t="s">
        <v>111</v>
      </c>
      <c r="F1204" t="s">
        <v>68</v>
      </c>
      <c r="G1204" t="s">
        <v>2474</v>
      </c>
      <c r="H1204" t="s">
        <v>21</v>
      </c>
      <c r="I1204" t="s">
        <v>22</v>
      </c>
      <c r="J1204">
        <v>5</v>
      </c>
      <c r="K1204">
        <v>52947</v>
      </c>
      <c r="L1204">
        <v>264735</v>
      </c>
      <c r="M1204">
        <v>164155.81</v>
      </c>
      <c r="N1204">
        <v>100579.19</v>
      </c>
      <c r="O1204">
        <v>261780.14</v>
      </c>
    </row>
    <row r="1205" spans="1:15" x14ac:dyDescent="0.25">
      <c r="A1205" t="s">
        <v>2475</v>
      </c>
      <c r="B1205" s="2">
        <v>46364</v>
      </c>
      <c r="C1205" t="s">
        <v>24</v>
      </c>
      <c r="D1205" t="s">
        <v>25</v>
      </c>
      <c r="E1205" t="s">
        <v>26</v>
      </c>
      <c r="F1205" t="s">
        <v>27</v>
      </c>
      <c r="G1205" t="s">
        <v>2476</v>
      </c>
      <c r="H1205" t="s">
        <v>21</v>
      </c>
      <c r="I1205" t="s">
        <v>91</v>
      </c>
      <c r="J1205">
        <v>10</v>
      </c>
      <c r="K1205">
        <v>44931</v>
      </c>
      <c r="L1205">
        <v>449310</v>
      </c>
      <c r="M1205">
        <v>303332.57</v>
      </c>
      <c r="N1205">
        <v>145977.43</v>
      </c>
      <c r="O1205">
        <v>483465.61</v>
      </c>
    </row>
    <row r="1206" spans="1:15" x14ac:dyDescent="0.25">
      <c r="A1206" t="s">
        <v>2477</v>
      </c>
      <c r="B1206" s="2">
        <v>45705</v>
      </c>
      <c r="C1206" t="s">
        <v>24</v>
      </c>
      <c r="D1206" t="s">
        <v>25</v>
      </c>
      <c r="E1206" t="s">
        <v>26</v>
      </c>
      <c r="F1206" t="s">
        <v>107</v>
      </c>
      <c r="G1206" t="s">
        <v>2478</v>
      </c>
      <c r="H1206" t="s">
        <v>38</v>
      </c>
      <c r="I1206" t="s">
        <v>78</v>
      </c>
      <c r="J1206">
        <v>2</v>
      </c>
      <c r="K1206">
        <v>16185</v>
      </c>
      <c r="L1206">
        <v>32370</v>
      </c>
      <c r="M1206">
        <v>23811.91</v>
      </c>
      <c r="N1206">
        <v>8558.09</v>
      </c>
      <c r="O1206">
        <v>36445.22</v>
      </c>
    </row>
    <row r="1207" spans="1:15" x14ac:dyDescent="0.25">
      <c r="A1207" t="s">
        <v>2479</v>
      </c>
      <c r="B1207" s="2">
        <v>46376</v>
      </c>
      <c r="C1207" t="s">
        <v>24</v>
      </c>
      <c r="D1207" t="s">
        <v>25</v>
      </c>
      <c r="E1207" t="s">
        <v>26</v>
      </c>
      <c r="F1207" t="s">
        <v>142</v>
      </c>
      <c r="G1207" t="s">
        <v>2480</v>
      </c>
      <c r="H1207" t="s">
        <v>21</v>
      </c>
      <c r="I1207" t="s">
        <v>22</v>
      </c>
      <c r="J1207">
        <v>15</v>
      </c>
      <c r="K1207">
        <v>74330</v>
      </c>
      <c r="L1207">
        <v>1114950</v>
      </c>
      <c r="M1207">
        <v>642881.85</v>
      </c>
      <c r="N1207">
        <v>472068.15</v>
      </c>
      <c r="O1207">
        <v>1028328.96</v>
      </c>
    </row>
    <row r="1208" spans="1:15" x14ac:dyDescent="0.25">
      <c r="A1208" t="s">
        <v>2481</v>
      </c>
      <c r="B1208" s="2">
        <v>45698</v>
      </c>
      <c r="C1208" t="s">
        <v>24</v>
      </c>
      <c r="D1208" t="s">
        <v>62</v>
      </c>
      <c r="E1208" t="s">
        <v>63</v>
      </c>
      <c r="F1208" t="s">
        <v>48</v>
      </c>
      <c r="G1208" t="s">
        <v>2482</v>
      </c>
      <c r="H1208" t="s">
        <v>65</v>
      </c>
      <c r="I1208" t="s">
        <v>66</v>
      </c>
      <c r="J1208">
        <v>13</v>
      </c>
      <c r="K1208">
        <v>26952</v>
      </c>
      <c r="L1208">
        <v>350376</v>
      </c>
      <c r="M1208">
        <v>296234.46000000002</v>
      </c>
      <c r="N1208">
        <v>54141.54</v>
      </c>
      <c r="O1208">
        <v>399688.24</v>
      </c>
    </row>
    <row r="1209" spans="1:15" x14ac:dyDescent="0.25">
      <c r="A1209" t="s">
        <v>2483</v>
      </c>
      <c r="B1209" s="2">
        <v>45891</v>
      </c>
      <c r="C1209" t="s">
        <v>24</v>
      </c>
      <c r="D1209" t="s">
        <v>62</v>
      </c>
      <c r="E1209" t="s">
        <v>63</v>
      </c>
      <c r="F1209" t="s">
        <v>93</v>
      </c>
      <c r="G1209" t="s">
        <v>2484</v>
      </c>
      <c r="H1209" t="s">
        <v>65</v>
      </c>
      <c r="I1209" t="s">
        <v>113</v>
      </c>
      <c r="J1209">
        <v>6</v>
      </c>
      <c r="K1209">
        <v>28367</v>
      </c>
      <c r="L1209">
        <v>170202</v>
      </c>
      <c r="M1209">
        <v>131106.81</v>
      </c>
      <c r="N1209">
        <v>39095.19</v>
      </c>
      <c r="O1209">
        <v>195991.62</v>
      </c>
    </row>
    <row r="1210" spans="1:15" x14ac:dyDescent="0.25">
      <c r="A1210" t="s">
        <v>2485</v>
      </c>
      <c r="B1210" s="2">
        <v>45675</v>
      </c>
      <c r="C1210" t="s">
        <v>16</v>
      </c>
      <c r="D1210" t="s">
        <v>84</v>
      </c>
      <c r="E1210" t="s">
        <v>85</v>
      </c>
      <c r="F1210" t="s">
        <v>115</v>
      </c>
      <c r="G1210" t="s">
        <v>2486</v>
      </c>
      <c r="H1210" t="s">
        <v>65</v>
      </c>
      <c r="I1210" t="s">
        <v>154</v>
      </c>
      <c r="J1210">
        <v>19</v>
      </c>
      <c r="K1210">
        <v>5888</v>
      </c>
      <c r="L1210">
        <v>111872</v>
      </c>
      <c r="M1210">
        <v>91832.57</v>
      </c>
      <c r="N1210">
        <v>20039.43</v>
      </c>
      <c r="O1210">
        <v>102543.51</v>
      </c>
    </row>
    <row r="1211" spans="1:15" x14ac:dyDescent="0.25">
      <c r="A1211" t="s">
        <v>2487</v>
      </c>
      <c r="B1211" s="2">
        <v>45743</v>
      </c>
      <c r="C1211" t="s">
        <v>31</v>
      </c>
      <c r="D1211" t="s">
        <v>41</v>
      </c>
      <c r="E1211" t="s">
        <v>41</v>
      </c>
      <c r="F1211" t="s">
        <v>19</v>
      </c>
      <c r="G1211" t="s">
        <v>2488</v>
      </c>
      <c r="H1211" t="s">
        <v>38</v>
      </c>
      <c r="I1211" t="s">
        <v>50</v>
      </c>
      <c r="J1211">
        <v>10</v>
      </c>
      <c r="K1211">
        <v>46052</v>
      </c>
      <c r="L1211">
        <v>460520</v>
      </c>
      <c r="M1211">
        <v>300143.28999999998</v>
      </c>
      <c r="N1211">
        <v>160376.71</v>
      </c>
      <c r="O1211">
        <v>549993.19999999995</v>
      </c>
    </row>
    <row r="1212" spans="1:15" x14ac:dyDescent="0.25">
      <c r="A1212" t="s">
        <v>2489</v>
      </c>
      <c r="B1212" s="2">
        <v>46201</v>
      </c>
      <c r="C1212" t="s">
        <v>31</v>
      </c>
      <c r="D1212" t="s">
        <v>41</v>
      </c>
      <c r="E1212" t="s">
        <v>41</v>
      </c>
      <c r="F1212" t="s">
        <v>27</v>
      </c>
      <c r="G1212" t="s">
        <v>2490</v>
      </c>
      <c r="H1212" t="s">
        <v>38</v>
      </c>
      <c r="I1212" t="s">
        <v>78</v>
      </c>
      <c r="J1212">
        <v>20</v>
      </c>
      <c r="K1212">
        <v>21034</v>
      </c>
      <c r="L1212">
        <v>420680</v>
      </c>
      <c r="M1212">
        <v>323807.90000000002</v>
      </c>
      <c r="N1212">
        <v>96872.1</v>
      </c>
      <c r="O1212">
        <v>378752.03</v>
      </c>
    </row>
    <row r="1213" spans="1:15" x14ac:dyDescent="0.25">
      <c r="A1213" t="s">
        <v>2491</v>
      </c>
      <c r="B1213" s="2">
        <v>46007</v>
      </c>
      <c r="C1213" t="s">
        <v>31</v>
      </c>
      <c r="D1213" t="s">
        <v>52</v>
      </c>
      <c r="E1213" t="s">
        <v>53</v>
      </c>
      <c r="F1213" t="s">
        <v>93</v>
      </c>
      <c r="G1213" t="s">
        <v>2492</v>
      </c>
      <c r="H1213" t="s">
        <v>65</v>
      </c>
      <c r="I1213" t="s">
        <v>66</v>
      </c>
      <c r="J1213">
        <v>9</v>
      </c>
      <c r="K1213">
        <v>1840</v>
      </c>
      <c r="L1213">
        <v>16560</v>
      </c>
      <c r="M1213">
        <v>10777.51</v>
      </c>
      <c r="N1213">
        <v>5782.49</v>
      </c>
      <c r="O1213">
        <v>18390.02</v>
      </c>
    </row>
    <row r="1214" spans="1:15" x14ac:dyDescent="0.25">
      <c r="A1214" t="s">
        <v>2493</v>
      </c>
      <c r="B1214" s="2">
        <v>45797</v>
      </c>
      <c r="C1214" t="s">
        <v>31</v>
      </c>
      <c r="D1214" t="s">
        <v>41</v>
      </c>
      <c r="E1214" t="s">
        <v>41</v>
      </c>
      <c r="F1214" t="s">
        <v>59</v>
      </c>
      <c r="G1214" t="s">
        <v>2494</v>
      </c>
      <c r="H1214" t="s">
        <v>21</v>
      </c>
      <c r="I1214" t="s">
        <v>22</v>
      </c>
      <c r="J1214">
        <v>8</v>
      </c>
      <c r="K1214">
        <v>41000</v>
      </c>
      <c r="L1214">
        <v>328000</v>
      </c>
      <c r="M1214">
        <v>242503.3</v>
      </c>
      <c r="N1214">
        <v>85496.7</v>
      </c>
      <c r="O1214">
        <v>335089.98</v>
      </c>
    </row>
    <row r="1215" spans="1:15" x14ac:dyDescent="0.25">
      <c r="A1215" t="s">
        <v>2495</v>
      </c>
      <c r="B1215" s="2">
        <v>45846</v>
      </c>
      <c r="C1215" t="s">
        <v>24</v>
      </c>
      <c r="D1215" t="s">
        <v>25</v>
      </c>
      <c r="E1215" t="s">
        <v>26</v>
      </c>
      <c r="F1215" t="s">
        <v>115</v>
      </c>
      <c r="G1215" t="s">
        <v>2496</v>
      </c>
      <c r="H1215" t="s">
        <v>38</v>
      </c>
      <c r="I1215" t="s">
        <v>50</v>
      </c>
      <c r="J1215">
        <v>19</v>
      </c>
      <c r="K1215">
        <v>12610</v>
      </c>
      <c r="L1215">
        <v>239590</v>
      </c>
      <c r="M1215">
        <v>195575.26</v>
      </c>
      <c r="N1215">
        <v>44014.74</v>
      </c>
      <c r="O1215">
        <v>254419.21</v>
      </c>
    </row>
    <row r="1216" spans="1:15" x14ac:dyDescent="0.25">
      <c r="A1216" t="s">
        <v>2497</v>
      </c>
      <c r="B1216" s="2">
        <v>45719</v>
      </c>
      <c r="C1216" t="s">
        <v>16</v>
      </c>
      <c r="D1216" t="s">
        <v>84</v>
      </c>
      <c r="E1216" t="s">
        <v>85</v>
      </c>
      <c r="F1216" t="s">
        <v>86</v>
      </c>
      <c r="G1216" t="s">
        <v>2498</v>
      </c>
      <c r="H1216" t="s">
        <v>70</v>
      </c>
      <c r="I1216" t="s">
        <v>71</v>
      </c>
      <c r="J1216">
        <v>14</v>
      </c>
      <c r="K1216">
        <v>17802</v>
      </c>
      <c r="L1216">
        <v>249228</v>
      </c>
      <c r="M1216">
        <v>185257.88</v>
      </c>
      <c r="N1216">
        <v>63970.12</v>
      </c>
      <c r="O1216">
        <v>247890.45</v>
      </c>
    </row>
    <row r="1217" spans="1:15" x14ac:dyDescent="0.25">
      <c r="A1217" t="s">
        <v>2499</v>
      </c>
      <c r="B1217" s="2">
        <v>46187</v>
      </c>
      <c r="C1217" t="s">
        <v>16</v>
      </c>
      <c r="D1217" t="s">
        <v>84</v>
      </c>
      <c r="E1217" t="s">
        <v>85</v>
      </c>
      <c r="F1217" t="s">
        <v>93</v>
      </c>
      <c r="G1217" t="s">
        <v>2500</v>
      </c>
      <c r="H1217" t="s">
        <v>38</v>
      </c>
      <c r="I1217" t="s">
        <v>78</v>
      </c>
      <c r="J1217">
        <v>6</v>
      </c>
      <c r="K1217">
        <v>46012</v>
      </c>
      <c r="L1217">
        <v>276072</v>
      </c>
      <c r="M1217">
        <v>172212.72</v>
      </c>
      <c r="N1217">
        <v>103859.28</v>
      </c>
      <c r="O1217">
        <v>306020.84999999998</v>
      </c>
    </row>
    <row r="1218" spans="1:15" x14ac:dyDescent="0.25">
      <c r="A1218" t="s">
        <v>2501</v>
      </c>
      <c r="B1218" s="2">
        <v>46185</v>
      </c>
      <c r="C1218" t="s">
        <v>45</v>
      </c>
      <c r="D1218" t="s">
        <v>80</v>
      </c>
      <c r="E1218" t="s">
        <v>81</v>
      </c>
      <c r="F1218" t="s">
        <v>107</v>
      </c>
      <c r="G1218" t="s">
        <v>2502</v>
      </c>
      <c r="H1218" t="s">
        <v>21</v>
      </c>
      <c r="I1218" t="s">
        <v>91</v>
      </c>
      <c r="J1218">
        <v>11</v>
      </c>
      <c r="K1218">
        <v>16888</v>
      </c>
      <c r="L1218">
        <v>185768</v>
      </c>
      <c r="M1218">
        <v>142205.42000000001</v>
      </c>
      <c r="N1218">
        <v>43562.58</v>
      </c>
      <c r="O1218">
        <v>195431.56</v>
      </c>
    </row>
    <row r="1219" spans="1:15" x14ac:dyDescent="0.25">
      <c r="A1219" t="s">
        <v>2503</v>
      </c>
      <c r="B1219" s="2">
        <v>46295</v>
      </c>
      <c r="C1219" t="s">
        <v>24</v>
      </c>
      <c r="D1219" t="s">
        <v>62</v>
      </c>
      <c r="E1219" t="s">
        <v>63</v>
      </c>
      <c r="F1219" t="s">
        <v>42</v>
      </c>
      <c r="G1219" t="s">
        <v>2504</v>
      </c>
      <c r="H1219" t="s">
        <v>38</v>
      </c>
      <c r="I1219" t="s">
        <v>78</v>
      </c>
      <c r="J1219">
        <v>16</v>
      </c>
      <c r="K1219">
        <v>27181</v>
      </c>
      <c r="L1219">
        <v>434896</v>
      </c>
      <c r="M1219">
        <v>249577.81</v>
      </c>
      <c r="N1219">
        <v>185318.19</v>
      </c>
      <c r="O1219">
        <v>456598.15</v>
      </c>
    </row>
    <row r="1220" spans="1:15" x14ac:dyDescent="0.25">
      <c r="A1220" t="s">
        <v>2505</v>
      </c>
      <c r="B1220" s="2">
        <v>46048</v>
      </c>
      <c r="C1220" t="s">
        <v>45</v>
      </c>
      <c r="D1220" t="s">
        <v>80</v>
      </c>
      <c r="E1220" t="s">
        <v>81</v>
      </c>
      <c r="F1220" t="s">
        <v>74</v>
      </c>
      <c r="G1220" t="s">
        <v>2506</v>
      </c>
      <c r="H1220" t="s">
        <v>65</v>
      </c>
      <c r="I1220" t="s">
        <v>154</v>
      </c>
      <c r="J1220">
        <v>17</v>
      </c>
      <c r="K1220">
        <v>61636</v>
      </c>
      <c r="L1220">
        <v>1047812</v>
      </c>
      <c r="M1220">
        <v>852042.86</v>
      </c>
      <c r="N1220">
        <v>195769.14</v>
      </c>
      <c r="O1220">
        <v>1246365.9099999999</v>
      </c>
    </row>
    <row r="1221" spans="1:15" x14ac:dyDescent="0.25">
      <c r="A1221" t="s">
        <v>2507</v>
      </c>
      <c r="B1221" s="2">
        <v>46378</v>
      </c>
      <c r="C1221" t="s">
        <v>31</v>
      </c>
      <c r="D1221" t="s">
        <v>52</v>
      </c>
      <c r="E1221" t="s">
        <v>53</v>
      </c>
      <c r="F1221" t="s">
        <v>100</v>
      </c>
      <c r="G1221" t="s">
        <v>2508</v>
      </c>
      <c r="H1221" t="s">
        <v>38</v>
      </c>
      <c r="I1221" t="s">
        <v>50</v>
      </c>
      <c r="J1221">
        <v>20</v>
      </c>
      <c r="K1221">
        <v>68858</v>
      </c>
      <c r="L1221">
        <v>1377160</v>
      </c>
      <c r="M1221">
        <v>1098014.3600000001</v>
      </c>
      <c r="N1221">
        <v>279145.64</v>
      </c>
      <c r="O1221">
        <v>1462269.14</v>
      </c>
    </row>
    <row r="1222" spans="1:15" x14ac:dyDescent="0.25">
      <c r="A1222" t="s">
        <v>2509</v>
      </c>
      <c r="B1222" s="2">
        <v>46303</v>
      </c>
      <c r="C1222" t="s">
        <v>16</v>
      </c>
      <c r="D1222" t="s">
        <v>17</v>
      </c>
      <c r="E1222" t="s">
        <v>18</v>
      </c>
      <c r="F1222" t="s">
        <v>115</v>
      </c>
      <c r="G1222" t="s">
        <v>2510</v>
      </c>
      <c r="H1222" t="s">
        <v>65</v>
      </c>
      <c r="I1222" t="s">
        <v>154</v>
      </c>
      <c r="J1222">
        <v>11</v>
      </c>
      <c r="K1222">
        <v>75685</v>
      </c>
      <c r="L1222">
        <v>832535</v>
      </c>
      <c r="M1222">
        <v>587738.14</v>
      </c>
      <c r="N1222">
        <v>244796.86</v>
      </c>
      <c r="O1222">
        <v>837678.7</v>
      </c>
    </row>
    <row r="1223" spans="1:15" x14ac:dyDescent="0.25">
      <c r="A1223" t="s">
        <v>2511</v>
      </c>
      <c r="B1223" s="2">
        <v>45965</v>
      </c>
      <c r="C1223" t="s">
        <v>45</v>
      </c>
      <c r="D1223" t="s">
        <v>57</v>
      </c>
      <c r="E1223" t="s">
        <v>58</v>
      </c>
      <c r="F1223" t="s">
        <v>115</v>
      </c>
      <c r="G1223" t="s">
        <v>2512</v>
      </c>
      <c r="H1223" t="s">
        <v>65</v>
      </c>
      <c r="I1223" t="s">
        <v>66</v>
      </c>
      <c r="J1223">
        <v>13</v>
      </c>
      <c r="K1223">
        <v>12289</v>
      </c>
      <c r="L1223">
        <v>159757</v>
      </c>
      <c r="M1223">
        <v>99227.9</v>
      </c>
      <c r="N1223">
        <v>60529.1</v>
      </c>
      <c r="O1223">
        <v>187174.37</v>
      </c>
    </row>
    <row r="1224" spans="1:15" x14ac:dyDescent="0.25">
      <c r="A1224" t="s">
        <v>2513</v>
      </c>
      <c r="B1224" s="2">
        <v>46253</v>
      </c>
      <c r="C1224" t="s">
        <v>31</v>
      </c>
      <c r="D1224" t="s">
        <v>41</v>
      </c>
      <c r="E1224" t="s">
        <v>41</v>
      </c>
      <c r="F1224" t="s">
        <v>93</v>
      </c>
      <c r="G1224" t="s">
        <v>2514</v>
      </c>
      <c r="H1224" t="s">
        <v>38</v>
      </c>
      <c r="I1224" t="s">
        <v>39</v>
      </c>
      <c r="J1224">
        <v>17</v>
      </c>
      <c r="K1224">
        <v>59193</v>
      </c>
      <c r="L1224">
        <v>1006281</v>
      </c>
      <c r="M1224">
        <v>717693.31</v>
      </c>
      <c r="N1224">
        <v>288587.69</v>
      </c>
      <c r="O1224">
        <v>1146677.94</v>
      </c>
    </row>
    <row r="1225" spans="1:15" x14ac:dyDescent="0.25">
      <c r="A1225" t="s">
        <v>2515</v>
      </c>
      <c r="B1225" s="2">
        <v>45914</v>
      </c>
      <c r="C1225" t="s">
        <v>45</v>
      </c>
      <c r="D1225" t="s">
        <v>46</v>
      </c>
      <c r="E1225" t="s">
        <v>47</v>
      </c>
      <c r="F1225" t="s">
        <v>186</v>
      </c>
      <c r="G1225" t="s">
        <v>2516</v>
      </c>
      <c r="H1225" t="s">
        <v>38</v>
      </c>
      <c r="I1225" t="s">
        <v>39</v>
      </c>
      <c r="J1225">
        <v>4</v>
      </c>
      <c r="K1225">
        <v>36610</v>
      </c>
      <c r="L1225">
        <v>146440</v>
      </c>
      <c r="M1225">
        <v>116131.34</v>
      </c>
      <c r="N1225">
        <v>30308.66</v>
      </c>
      <c r="O1225">
        <v>136222.88</v>
      </c>
    </row>
    <row r="1226" spans="1:15" x14ac:dyDescent="0.25">
      <c r="A1226" t="s">
        <v>2517</v>
      </c>
      <c r="B1226" s="2">
        <v>46381</v>
      </c>
      <c r="C1226" t="s">
        <v>31</v>
      </c>
      <c r="D1226" t="s">
        <v>41</v>
      </c>
      <c r="E1226" t="s">
        <v>41</v>
      </c>
      <c r="F1226" t="s">
        <v>42</v>
      </c>
      <c r="G1226" t="s">
        <v>2518</v>
      </c>
      <c r="H1226" t="s">
        <v>38</v>
      </c>
      <c r="I1226" t="s">
        <v>39</v>
      </c>
      <c r="J1226">
        <v>12</v>
      </c>
      <c r="K1226">
        <v>55843</v>
      </c>
      <c r="L1226">
        <v>670116</v>
      </c>
      <c r="M1226">
        <v>502352.05</v>
      </c>
      <c r="N1226">
        <v>167763.95000000001</v>
      </c>
      <c r="O1226">
        <v>611934.56000000006</v>
      </c>
    </row>
    <row r="1227" spans="1:15" x14ac:dyDescent="0.25">
      <c r="A1227" t="s">
        <v>2519</v>
      </c>
      <c r="B1227" s="2">
        <v>46035</v>
      </c>
      <c r="C1227" t="s">
        <v>16</v>
      </c>
      <c r="D1227" t="s">
        <v>84</v>
      </c>
      <c r="E1227" t="s">
        <v>85</v>
      </c>
      <c r="F1227" t="s">
        <v>100</v>
      </c>
      <c r="G1227" t="s">
        <v>2520</v>
      </c>
      <c r="H1227" t="s">
        <v>38</v>
      </c>
      <c r="I1227" t="s">
        <v>39</v>
      </c>
      <c r="J1227">
        <v>5</v>
      </c>
      <c r="K1227">
        <v>30433</v>
      </c>
      <c r="L1227">
        <v>152165</v>
      </c>
      <c r="M1227">
        <v>102714.15</v>
      </c>
      <c r="N1227">
        <v>49450.85</v>
      </c>
      <c r="O1227">
        <v>176466.62</v>
      </c>
    </row>
    <row r="1228" spans="1:15" x14ac:dyDescent="0.25">
      <c r="A1228" t="s">
        <v>2521</v>
      </c>
      <c r="B1228" s="2">
        <v>46048</v>
      </c>
      <c r="C1228" t="s">
        <v>16</v>
      </c>
      <c r="D1228" t="s">
        <v>110</v>
      </c>
      <c r="E1228" t="s">
        <v>111</v>
      </c>
      <c r="F1228" t="s">
        <v>89</v>
      </c>
      <c r="G1228" t="s">
        <v>2522</v>
      </c>
      <c r="H1228" t="s">
        <v>21</v>
      </c>
      <c r="I1228" t="s">
        <v>91</v>
      </c>
      <c r="J1228">
        <v>18</v>
      </c>
      <c r="K1228">
        <v>23611</v>
      </c>
      <c r="L1228">
        <v>424998</v>
      </c>
      <c r="M1228">
        <v>264259.58</v>
      </c>
      <c r="N1228">
        <v>160738.42000000001</v>
      </c>
      <c r="O1228">
        <v>439146.43</v>
      </c>
    </row>
    <row r="1229" spans="1:15" x14ac:dyDescent="0.25">
      <c r="A1229" t="s">
        <v>2523</v>
      </c>
      <c r="B1229" s="2">
        <v>45961</v>
      </c>
      <c r="C1229" t="s">
        <v>24</v>
      </c>
      <c r="D1229" t="s">
        <v>62</v>
      </c>
      <c r="E1229" t="s">
        <v>73</v>
      </c>
      <c r="F1229" t="s">
        <v>68</v>
      </c>
      <c r="G1229" t="s">
        <v>2524</v>
      </c>
      <c r="H1229" t="s">
        <v>65</v>
      </c>
      <c r="I1229" t="s">
        <v>113</v>
      </c>
      <c r="J1229">
        <v>16</v>
      </c>
      <c r="K1229">
        <v>33598</v>
      </c>
      <c r="L1229">
        <v>537568</v>
      </c>
      <c r="M1229">
        <v>375221.29</v>
      </c>
      <c r="N1229">
        <v>162346.71</v>
      </c>
      <c r="O1229">
        <v>512745.4</v>
      </c>
    </row>
    <row r="1230" spans="1:15" x14ac:dyDescent="0.25">
      <c r="A1230" t="s">
        <v>2525</v>
      </c>
      <c r="B1230" s="2">
        <v>46191</v>
      </c>
      <c r="C1230" t="s">
        <v>16</v>
      </c>
      <c r="D1230" t="s">
        <v>110</v>
      </c>
      <c r="E1230" t="s">
        <v>111</v>
      </c>
      <c r="F1230" t="s">
        <v>42</v>
      </c>
      <c r="G1230" t="s">
        <v>2526</v>
      </c>
      <c r="H1230" t="s">
        <v>70</v>
      </c>
      <c r="I1230" t="s">
        <v>121</v>
      </c>
      <c r="J1230">
        <v>4</v>
      </c>
      <c r="K1230">
        <v>37393</v>
      </c>
      <c r="L1230">
        <v>149572</v>
      </c>
      <c r="M1230">
        <v>113882.52</v>
      </c>
      <c r="N1230">
        <v>35689.480000000003</v>
      </c>
      <c r="O1230">
        <v>176043.62</v>
      </c>
    </row>
    <row r="1231" spans="1:15" x14ac:dyDescent="0.25">
      <c r="A1231" t="s">
        <v>2527</v>
      </c>
      <c r="B1231" s="2">
        <v>45732</v>
      </c>
      <c r="C1231" t="s">
        <v>24</v>
      </c>
      <c r="D1231" t="s">
        <v>25</v>
      </c>
      <c r="E1231" t="s">
        <v>26</v>
      </c>
      <c r="F1231" t="s">
        <v>19</v>
      </c>
      <c r="G1231" t="s">
        <v>2528</v>
      </c>
      <c r="H1231" t="s">
        <v>38</v>
      </c>
      <c r="I1231" t="s">
        <v>50</v>
      </c>
      <c r="J1231">
        <v>4</v>
      </c>
      <c r="K1231">
        <v>59325</v>
      </c>
      <c r="L1231">
        <v>237300</v>
      </c>
      <c r="M1231">
        <v>133819.85</v>
      </c>
      <c r="N1231">
        <v>103480.15</v>
      </c>
      <c r="O1231">
        <v>229462.31</v>
      </c>
    </row>
    <row r="1232" spans="1:15" x14ac:dyDescent="0.25">
      <c r="A1232" t="s">
        <v>2529</v>
      </c>
      <c r="B1232" s="2">
        <v>46100</v>
      </c>
      <c r="C1232" t="s">
        <v>45</v>
      </c>
      <c r="D1232" t="s">
        <v>46</v>
      </c>
      <c r="E1232" t="s">
        <v>47</v>
      </c>
      <c r="F1232" t="s">
        <v>107</v>
      </c>
      <c r="G1232" t="s">
        <v>2530</v>
      </c>
      <c r="H1232" t="s">
        <v>38</v>
      </c>
      <c r="I1232" t="s">
        <v>50</v>
      </c>
      <c r="J1232">
        <v>1</v>
      </c>
      <c r="K1232">
        <v>12150</v>
      </c>
      <c r="L1232">
        <v>12150</v>
      </c>
      <c r="M1232">
        <v>7699.77</v>
      </c>
      <c r="N1232">
        <v>4450.2299999999996</v>
      </c>
      <c r="O1232">
        <v>12275.79</v>
      </c>
    </row>
    <row r="1233" spans="1:15" x14ac:dyDescent="0.25">
      <c r="A1233" t="s">
        <v>2531</v>
      </c>
      <c r="B1233" s="2">
        <v>45976</v>
      </c>
      <c r="C1233" t="s">
        <v>45</v>
      </c>
      <c r="D1233" t="s">
        <v>80</v>
      </c>
      <c r="E1233" t="s">
        <v>81</v>
      </c>
      <c r="F1233" t="s">
        <v>34</v>
      </c>
      <c r="G1233" t="s">
        <v>2532</v>
      </c>
      <c r="H1233" t="s">
        <v>38</v>
      </c>
      <c r="I1233" t="s">
        <v>39</v>
      </c>
      <c r="J1233">
        <v>17</v>
      </c>
      <c r="K1233">
        <v>45616</v>
      </c>
      <c r="L1233">
        <v>775472</v>
      </c>
      <c r="M1233">
        <v>498024.86</v>
      </c>
      <c r="N1233">
        <v>277447.14</v>
      </c>
      <c r="O1233">
        <v>810734.79</v>
      </c>
    </row>
    <row r="1234" spans="1:15" x14ac:dyDescent="0.25">
      <c r="A1234" t="s">
        <v>2533</v>
      </c>
      <c r="B1234" s="2">
        <v>46186</v>
      </c>
      <c r="C1234" t="s">
        <v>31</v>
      </c>
      <c r="D1234" t="s">
        <v>32</v>
      </c>
      <c r="E1234" t="s">
        <v>33</v>
      </c>
      <c r="F1234" t="s">
        <v>89</v>
      </c>
      <c r="G1234" t="s">
        <v>2534</v>
      </c>
      <c r="H1234" t="s">
        <v>70</v>
      </c>
      <c r="I1234" t="s">
        <v>124</v>
      </c>
      <c r="J1234">
        <v>9</v>
      </c>
      <c r="K1234">
        <v>6767</v>
      </c>
      <c r="L1234">
        <v>60903</v>
      </c>
      <c r="M1234">
        <v>51753.69</v>
      </c>
      <c r="N1234">
        <v>9149.31</v>
      </c>
      <c r="O1234">
        <v>69874.39</v>
      </c>
    </row>
    <row r="1235" spans="1:15" x14ac:dyDescent="0.25">
      <c r="A1235" t="s">
        <v>2535</v>
      </c>
      <c r="B1235" s="2">
        <v>45763</v>
      </c>
      <c r="C1235" t="s">
        <v>16</v>
      </c>
      <c r="D1235" t="s">
        <v>84</v>
      </c>
      <c r="E1235" t="s">
        <v>85</v>
      </c>
      <c r="F1235" t="s">
        <v>42</v>
      </c>
      <c r="G1235" t="s">
        <v>2536</v>
      </c>
      <c r="H1235" t="s">
        <v>65</v>
      </c>
      <c r="I1235" t="s">
        <v>154</v>
      </c>
      <c r="J1235">
        <v>7</v>
      </c>
      <c r="K1235">
        <v>66330</v>
      </c>
      <c r="L1235">
        <v>464310</v>
      </c>
      <c r="M1235">
        <v>375732.52</v>
      </c>
      <c r="N1235">
        <v>88577.48</v>
      </c>
      <c r="O1235">
        <v>533104.68000000005</v>
      </c>
    </row>
    <row r="1236" spans="1:15" x14ac:dyDescent="0.25">
      <c r="A1236" t="s">
        <v>2537</v>
      </c>
      <c r="B1236" s="2">
        <v>45741</v>
      </c>
      <c r="C1236" t="s">
        <v>24</v>
      </c>
      <c r="D1236" t="s">
        <v>62</v>
      </c>
      <c r="E1236" t="s">
        <v>63</v>
      </c>
      <c r="F1236" t="s">
        <v>74</v>
      </c>
      <c r="G1236" t="s">
        <v>2538</v>
      </c>
      <c r="H1236" t="s">
        <v>21</v>
      </c>
      <c r="I1236" t="s">
        <v>91</v>
      </c>
      <c r="J1236">
        <v>9</v>
      </c>
      <c r="K1236">
        <v>69473</v>
      </c>
      <c r="L1236">
        <v>625257</v>
      </c>
      <c r="M1236">
        <v>519524.44</v>
      </c>
      <c r="N1236">
        <v>105732.56</v>
      </c>
      <c r="O1236">
        <v>617640.24</v>
      </c>
    </row>
    <row r="1237" spans="1:15" x14ac:dyDescent="0.25">
      <c r="A1237" t="s">
        <v>2539</v>
      </c>
      <c r="B1237" s="2">
        <v>45830</v>
      </c>
      <c r="C1237" t="s">
        <v>31</v>
      </c>
      <c r="D1237" t="s">
        <v>52</v>
      </c>
      <c r="E1237" t="s">
        <v>53</v>
      </c>
      <c r="F1237" t="s">
        <v>54</v>
      </c>
      <c r="G1237" t="s">
        <v>2540</v>
      </c>
      <c r="H1237" t="s">
        <v>38</v>
      </c>
      <c r="I1237" t="s">
        <v>39</v>
      </c>
      <c r="J1237">
        <v>2</v>
      </c>
      <c r="K1237">
        <v>47544</v>
      </c>
      <c r="L1237">
        <v>95088</v>
      </c>
      <c r="M1237">
        <v>77921.91</v>
      </c>
      <c r="N1237">
        <v>17166.09</v>
      </c>
      <c r="O1237">
        <v>88973.88</v>
      </c>
    </row>
    <row r="1238" spans="1:15" x14ac:dyDescent="0.25">
      <c r="A1238" t="s">
        <v>2541</v>
      </c>
      <c r="B1238" s="2">
        <v>46132</v>
      </c>
      <c r="C1238" t="s">
        <v>31</v>
      </c>
      <c r="D1238" t="s">
        <v>32</v>
      </c>
      <c r="E1238" t="s">
        <v>33</v>
      </c>
      <c r="F1238" t="s">
        <v>68</v>
      </c>
      <c r="G1238" t="s">
        <v>2542</v>
      </c>
      <c r="H1238" t="s">
        <v>21</v>
      </c>
      <c r="I1238" t="s">
        <v>29</v>
      </c>
      <c r="J1238">
        <v>13</v>
      </c>
      <c r="K1238">
        <v>10512</v>
      </c>
      <c r="L1238">
        <v>136656</v>
      </c>
      <c r="M1238">
        <v>82191.289999999994</v>
      </c>
      <c r="N1238">
        <v>54464.71</v>
      </c>
      <c r="O1238">
        <v>139071.87</v>
      </c>
    </row>
    <row r="1239" spans="1:15" x14ac:dyDescent="0.25">
      <c r="A1239" t="s">
        <v>2543</v>
      </c>
      <c r="B1239" s="2">
        <v>46299</v>
      </c>
      <c r="C1239" t="s">
        <v>24</v>
      </c>
      <c r="D1239" t="s">
        <v>62</v>
      </c>
      <c r="E1239" t="s">
        <v>63</v>
      </c>
      <c r="F1239" t="s">
        <v>115</v>
      </c>
      <c r="G1239" t="s">
        <v>2544</v>
      </c>
      <c r="H1239" t="s">
        <v>21</v>
      </c>
      <c r="I1239" t="s">
        <v>29</v>
      </c>
      <c r="J1239">
        <v>15</v>
      </c>
      <c r="K1239">
        <v>63591</v>
      </c>
      <c r="L1239">
        <v>953865</v>
      </c>
      <c r="M1239">
        <v>564745.85</v>
      </c>
      <c r="N1239">
        <v>389119.15</v>
      </c>
      <c r="O1239">
        <v>862795.58</v>
      </c>
    </row>
    <row r="1240" spans="1:15" x14ac:dyDescent="0.25">
      <c r="A1240" t="s">
        <v>2545</v>
      </c>
      <c r="B1240" s="2">
        <v>45840</v>
      </c>
      <c r="C1240" t="s">
        <v>24</v>
      </c>
      <c r="D1240" t="s">
        <v>62</v>
      </c>
      <c r="E1240" t="s">
        <v>63</v>
      </c>
      <c r="F1240" t="s">
        <v>142</v>
      </c>
      <c r="G1240" t="s">
        <v>2546</v>
      </c>
      <c r="H1240" t="s">
        <v>70</v>
      </c>
      <c r="I1240" t="s">
        <v>121</v>
      </c>
      <c r="J1240">
        <v>4</v>
      </c>
      <c r="K1240">
        <v>32029</v>
      </c>
      <c r="L1240">
        <v>128116</v>
      </c>
      <c r="M1240">
        <v>90909.5</v>
      </c>
      <c r="N1240">
        <v>37206.5</v>
      </c>
      <c r="O1240">
        <v>142144.37</v>
      </c>
    </row>
    <row r="1241" spans="1:15" x14ac:dyDescent="0.25">
      <c r="A1241" t="s">
        <v>2547</v>
      </c>
      <c r="B1241" s="2">
        <v>46033</v>
      </c>
      <c r="C1241" t="s">
        <v>16</v>
      </c>
      <c r="D1241" t="s">
        <v>110</v>
      </c>
      <c r="E1241" t="s">
        <v>111</v>
      </c>
      <c r="F1241" t="s">
        <v>115</v>
      </c>
      <c r="G1241" t="s">
        <v>2548</v>
      </c>
      <c r="H1241" t="s">
        <v>65</v>
      </c>
      <c r="I1241" t="s">
        <v>113</v>
      </c>
      <c r="J1241">
        <v>2</v>
      </c>
      <c r="K1241">
        <v>74367</v>
      </c>
      <c r="L1241">
        <v>148734</v>
      </c>
      <c r="M1241">
        <v>85477.19</v>
      </c>
      <c r="N1241">
        <v>63256.81</v>
      </c>
      <c r="O1241">
        <v>169879.63</v>
      </c>
    </row>
    <row r="1242" spans="1:15" x14ac:dyDescent="0.25">
      <c r="A1242" t="s">
        <v>2549</v>
      </c>
      <c r="B1242" s="2">
        <v>45992</v>
      </c>
      <c r="C1242" t="s">
        <v>16</v>
      </c>
      <c r="D1242" t="s">
        <v>17</v>
      </c>
      <c r="E1242" t="s">
        <v>18</v>
      </c>
      <c r="F1242" t="s">
        <v>128</v>
      </c>
      <c r="G1242" t="s">
        <v>2550</v>
      </c>
      <c r="H1242" t="s">
        <v>38</v>
      </c>
      <c r="I1242" t="s">
        <v>50</v>
      </c>
      <c r="J1242">
        <v>6</v>
      </c>
      <c r="K1242">
        <v>57088</v>
      </c>
      <c r="L1242">
        <v>342528</v>
      </c>
      <c r="M1242">
        <v>237877.09</v>
      </c>
      <c r="N1242">
        <v>104650.91</v>
      </c>
      <c r="O1242">
        <v>347731.84</v>
      </c>
    </row>
    <row r="1243" spans="1:15" x14ac:dyDescent="0.25">
      <c r="A1243" t="s">
        <v>2551</v>
      </c>
      <c r="B1243" s="2">
        <v>45759</v>
      </c>
      <c r="C1243" t="s">
        <v>24</v>
      </c>
      <c r="D1243" t="s">
        <v>25</v>
      </c>
      <c r="E1243" t="s">
        <v>26</v>
      </c>
      <c r="F1243" t="s">
        <v>68</v>
      </c>
      <c r="G1243" t="s">
        <v>2552</v>
      </c>
      <c r="H1243" t="s">
        <v>70</v>
      </c>
      <c r="I1243" t="s">
        <v>71</v>
      </c>
      <c r="J1243">
        <v>4</v>
      </c>
      <c r="K1243">
        <v>51488</v>
      </c>
      <c r="L1243">
        <v>205952</v>
      </c>
      <c r="M1243">
        <v>127264.85</v>
      </c>
      <c r="N1243">
        <v>78687.149999999994</v>
      </c>
      <c r="O1243">
        <v>207278.41</v>
      </c>
    </row>
    <row r="1244" spans="1:15" x14ac:dyDescent="0.25">
      <c r="A1244" t="s">
        <v>2553</v>
      </c>
      <c r="B1244" s="2">
        <v>46130</v>
      </c>
      <c r="C1244" t="s">
        <v>45</v>
      </c>
      <c r="D1244" t="s">
        <v>46</v>
      </c>
      <c r="E1244" t="s">
        <v>47</v>
      </c>
      <c r="F1244" t="s">
        <v>42</v>
      </c>
      <c r="G1244" t="s">
        <v>2554</v>
      </c>
      <c r="H1244" t="s">
        <v>70</v>
      </c>
      <c r="I1244" t="s">
        <v>71</v>
      </c>
      <c r="J1244">
        <v>15</v>
      </c>
      <c r="K1244">
        <v>49594</v>
      </c>
      <c r="L1244">
        <v>743910</v>
      </c>
      <c r="M1244">
        <v>577518.76</v>
      </c>
      <c r="N1244">
        <v>166391.24</v>
      </c>
      <c r="O1244">
        <v>694895.73</v>
      </c>
    </row>
    <row r="1245" spans="1:15" x14ac:dyDescent="0.25">
      <c r="A1245" t="s">
        <v>2555</v>
      </c>
      <c r="B1245" s="2">
        <v>45904</v>
      </c>
      <c r="C1245" t="s">
        <v>31</v>
      </c>
      <c r="D1245" t="s">
        <v>52</v>
      </c>
      <c r="E1245" t="s">
        <v>53</v>
      </c>
      <c r="F1245" t="s">
        <v>68</v>
      </c>
      <c r="G1245" t="s">
        <v>2556</v>
      </c>
      <c r="H1245" t="s">
        <v>65</v>
      </c>
      <c r="I1245" t="s">
        <v>66</v>
      </c>
      <c r="J1245">
        <v>19</v>
      </c>
      <c r="K1245">
        <v>20884</v>
      </c>
      <c r="L1245">
        <v>396796</v>
      </c>
      <c r="M1245">
        <v>300730.14</v>
      </c>
      <c r="N1245">
        <v>96065.86</v>
      </c>
      <c r="O1245">
        <v>368149.26</v>
      </c>
    </row>
    <row r="1246" spans="1:15" x14ac:dyDescent="0.25">
      <c r="A1246" t="s">
        <v>2557</v>
      </c>
      <c r="B1246" s="2">
        <v>46065</v>
      </c>
      <c r="C1246" t="s">
        <v>45</v>
      </c>
      <c r="D1246" t="s">
        <v>80</v>
      </c>
      <c r="E1246" t="s">
        <v>81</v>
      </c>
      <c r="F1246" t="s">
        <v>48</v>
      </c>
      <c r="G1246" t="s">
        <v>2558</v>
      </c>
      <c r="H1246" t="s">
        <v>65</v>
      </c>
      <c r="I1246" t="s">
        <v>113</v>
      </c>
      <c r="J1246">
        <v>20</v>
      </c>
      <c r="K1246">
        <v>35684</v>
      </c>
      <c r="L1246">
        <v>713680</v>
      </c>
      <c r="M1246">
        <v>415886</v>
      </c>
      <c r="N1246">
        <v>297794</v>
      </c>
      <c r="O1246">
        <v>690107.34</v>
      </c>
    </row>
    <row r="1247" spans="1:15" x14ac:dyDescent="0.25">
      <c r="A1247" t="s">
        <v>2559</v>
      </c>
      <c r="B1247" s="2">
        <v>46166</v>
      </c>
      <c r="C1247" t="s">
        <v>16</v>
      </c>
      <c r="D1247" t="s">
        <v>110</v>
      </c>
      <c r="E1247" t="s">
        <v>111</v>
      </c>
      <c r="F1247" t="s">
        <v>68</v>
      </c>
      <c r="G1247" t="s">
        <v>2560</v>
      </c>
      <c r="H1247" t="s">
        <v>38</v>
      </c>
      <c r="I1247" t="s">
        <v>39</v>
      </c>
      <c r="J1247">
        <v>10</v>
      </c>
      <c r="K1247">
        <v>16640</v>
      </c>
      <c r="L1247">
        <v>166400</v>
      </c>
      <c r="M1247">
        <v>108956.67</v>
      </c>
      <c r="N1247">
        <v>57443.33</v>
      </c>
      <c r="O1247">
        <v>156757.25</v>
      </c>
    </row>
    <row r="1248" spans="1:15" x14ac:dyDescent="0.25">
      <c r="A1248" t="s">
        <v>2561</v>
      </c>
      <c r="B1248" s="2">
        <v>46299</v>
      </c>
      <c r="C1248" t="s">
        <v>16</v>
      </c>
      <c r="D1248" t="s">
        <v>17</v>
      </c>
      <c r="E1248" t="s">
        <v>18</v>
      </c>
      <c r="F1248" t="s">
        <v>74</v>
      </c>
      <c r="G1248" t="s">
        <v>2562</v>
      </c>
      <c r="H1248" t="s">
        <v>65</v>
      </c>
      <c r="I1248" t="s">
        <v>66</v>
      </c>
      <c r="J1248">
        <v>1</v>
      </c>
      <c r="K1248">
        <v>60380</v>
      </c>
      <c r="L1248">
        <v>60380</v>
      </c>
      <c r="M1248">
        <v>45821.599999999999</v>
      </c>
      <c r="N1248">
        <v>14558.4</v>
      </c>
      <c r="O1248">
        <v>63696.65</v>
      </c>
    </row>
    <row r="1249" spans="1:15" x14ac:dyDescent="0.25">
      <c r="A1249" t="s">
        <v>2563</v>
      </c>
      <c r="B1249" s="2">
        <v>46127</v>
      </c>
      <c r="C1249" t="s">
        <v>24</v>
      </c>
      <c r="D1249" t="s">
        <v>62</v>
      </c>
      <c r="E1249" t="s">
        <v>73</v>
      </c>
      <c r="F1249" t="s">
        <v>68</v>
      </c>
      <c r="G1249" t="s">
        <v>2564</v>
      </c>
      <c r="H1249" t="s">
        <v>70</v>
      </c>
      <c r="I1249" t="s">
        <v>71</v>
      </c>
      <c r="J1249">
        <v>9</v>
      </c>
      <c r="K1249">
        <v>27595</v>
      </c>
      <c r="L1249">
        <v>248355</v>
      </c>
      <c r="M1249">
        <v>148990.79999999999</v>
      </c>
      <c r="N1249">
        <v>99364.2</v>
      </c>
      <c r="O1249">
        <v>285768.83</v>
      </c>
    </row>
    <row r="1250" spans="1:15" x14ac:dyDescent="0.25">
      <c r="A1250" t="s">
        <v>2565</v>
      </c>
      <c r="B1250" s="2">
        <v>46114</v>
      </c>
      <c r="C1250" t="s">
        <v>16</v>
      </c>
      <c r="D1250" t="s">
        <v>17</v>
      </c>
      <c r="E1250" t="s">
        <v>18</v>
      </c>
      <c r="F1250" t="s">
        <v>128</v>
      </c>
      <c r="G1250" t="s">
        <v>2566</v>
      </c>
      <c r="H1250" t="s">
        <v>21</v>
      </c>
      <c r="I1250" t="s">
        <v>91</v>
      </c>
      <c r="J1250">
        <v>12</v>
      </c>
      <c r="K1250">
        <v>46070</v>
      </c>
      <c r="L1250">
        <v>552840</v>
      </c>
      <c r="M1250">
        <v>328414.90000000002</v>
      </c>
      <c r="N1250">
        <v>224425.1</v>
      </c>
      <c r="O1250">
        <v>539724.89</v>
      </c>
    </row>
    <row r="1251" spans="1:15" x14ac:dyDescent="0.25">
      <c r="A1251" t="s">
        <v>2567</v>
      </c>
      <c r="B1251" s="2">
        <v>46036</v>
      </c>
      <c r="C1251" t="s">
        <v>16</v>
      </c>
      <c r="D1251" t="s">
        <v>17</v>
      </c>
      <c r="E1251" t="s">
        <v>18</v>
      </c>
      <c r="F1251" t="s">
        <v>186</v>
      </c>
      <c r="G1251" t="s">
        <v>2446</v>
      </c>
      <c r="H1251" t="s">
        <v>65</v>
      </c>
      <c r="I1251" t="s">
        <v>154</v>
      </c>
      <c r="J1251">
        <v>2</v>
      </c>
      <c r="K1251">
        <v>514</v>
      </c>
      <c r="L1251">
        <v>1028</v>
      </c>
      <c r="M1251">
        <v>786.34</v>
      </c>
      <c r="N1251">
        <v>241.66</v>
      </c>
      <c r="O1251">
        <v>929.27</v>
      </c>
    </row>
    <row r="1252" spans="1:15" x14ac:dyDescent="0.25">
      <c r="A1252" t="s">
        <v>2568</v>
      </c>
      <c r="B1252" s="2">
        <v>45942</v>
      </c>
      <c r="C1252" t="s">
        <v>16</v>
      </c>
      <c r="D1252" t="s">
        <v>110</v>
      </c>
      <c r="E1252" t="s">
        <v>111</v>
      </c>
      <c r="F1252" t="s">
        <v>54</v>
      </c>
      <c r="G1252" t="s">
        <v>2569</v>
      </c>
      <c r="H1252" t="s">
        <v>65</v>
      </c>
      <c r="I1252" t="s">
        <v>113</v>
      </c>
      <c r="J1252">
        <v>12</v>
      </c>
      <c r="K1252">
        <v>63688</v>
      </c>
      <c r="L1252">
        <v>764256</v>
      </c>
      <c r="M1252">
        <v>598203.57999999996</v>
      </c>
      <c r="N1252">
        <v>166052.42000000001</v>
      </c>
      <c r="O1252">
        <v>766945.43</v>
      </c>
    </row>
    <row r="1253" spans="1:15" x14ac:dyDescent="0.25">
      <c r="A1253" t="s">
        <v>2570</v>
      </c>
      <c r="B1253" s="2">
        <v>45981</v>
      </c>
      <c r="C1253" t="s">
        <v>16</v>
      </c>
      <c r="D1253" t="s">
        <v>17</v>
      </c>
      <c r="E1253" t="s">
        <v>18</v>
      </c>
      <c r="F1253" t="s">
        <v>86</v>
      </c>
      <c r="G1253" t="s">
        <v>2571</v>
      </c>
      <c r="H1253" t="s">
        <v>38</v>
      </c>
      <c r="I1253" t="s">
        <v>78</v>
      </c>
      <c r="J1253">
        <v>2</v>
      </c>
      <c r="K1253">
        <v>53110</v>
      </c>
      <c r="L1253">
        <v>106220</v>
      </c>
      <c r="M1253">
        <v>81329.97</v>
      </c>
      <c r="N1253">
        <v>24890.03</v>
      </c>
      <c r="O1253">
        <v>119371.79</v>
      </c>
    </row>
    <row r="1254" spans="1:15" x14ac:dyDescent="0.25">
      <c r="A1254" t="s">
        <v>2572</v>
      </c>
      <c r="B1254" s="2">
        <v>46236</v>
      </c>
      <c r="C1254" t="s">
        <v>45</v>
      </c>
      <c r="D1254" t="s">
        <v>57</v>
      </c>
      <c r="E1254" t="s">
        <v>58</v>
      </c>
      <c r="F1254" t="s">
        <v>59</v>
      </c>
      <c r="G1254" t="s">
        <v>2573</v>
      </c>
      <c r="H1254" t="s">
        <v>65</v>
      </c>
      <c r="I1254" t="s">
        <v>113</v>
      </c>
      <c r="J1254">
        <v>17</v>
      </c>
      <c r="K1254">
        <v>53312</v>
      </c>
      <c r="L1254">
        <v>906304</v>
      </c>
      <c r="M1254">
        <v>694137.34</v>
      </c>
      <c r="N1254">
        <v>212166.66</v>
      </c>
      <c r="O1254">
        <v>873149.47</v>
      </c>
    </row>
    <row r="1255" spans="1:15" x14ac:dyDescent="0.25">
      <c r="A1255" t="s">
        <v>2574</v>
      </c>
      <c r="B1255" s="2">
        <v>46289</v>
      </c>
      <c r="C1255" t="s">
        <v>45</v>
      </c>
      <c r="D1255" t="s">
        <v>80</v>
      </c>
      <c r="E1255" t="s">
        <v>81</v>
      </c>
      <c r="F1255" t="s">
        <v>19</v>
      </c>
      <c r="G1255" t="s">
        <v>2575</v>
      </c>
      <c r="H1255" t="s">
        <v>65</v>
      </c>
      <c r="I1255" t="s">
        <v>113</v>
      </c>
      <c r="J1255">
        <v>13</v>
      </c>
      <c r="K1255">
        <v>50200</v>
      </c>
      <c r="L1255">
        <v>652600</v>
      </c>
      <c r="M1255">
        <v>361334.24</v>
      </c>
      <c r="N1255">
        <v>291265.76</v>
      </c>
      <c r="O1255">
        <v>618344.4</v>
      </c>
    </row>
    <row r="1256" spans="1:15" x14ac:dyDescent="0.25">
      <c r="A1256" t="s">
        <v>2576</v>
      </c>
      <c r="B1256" s="2">
        <v>46252</v>
      </c>
      <c r="C1256" t="s">
        <v>45</v>
      </c>
      <c r="D1256" t="s">
        <v>57</v>
      </c>
      <c r="E1256" t="s">
        <v>58</v>
      </c>
      <c r="F1256" t="s">
        <v>142</v>
      </c>
      <c r="G1256" t="s">
        <v>2577</v>
      </c>
      <c r="H1256" t="s">
        <v>21</v>
      </c>
      <c r="I1256" t="s">
        <v>29</v>
      </c>
      <c r="J1256">
        <v>4</v>
      </c>
      <c r="K1256">
        <v>32341</v>
      </c>
      <c r="L1256">
        <v>129364</v>
      </c>
      <c r="M1256">
        <v>94910.16</v>
      </c>
      <c r="N1256">
        <v>34453.839999999997</v>
      </c>
      <c r="O1256">
        <v>129882.1</v>
      </c>
    </row>
    <row r="1257" spans="1:15" x14ac:dyDescent="0.25">
      <c r="A1257" t="s">
        <v>2578</v>
      </c>
      <c r="B1257" s="2">
        <v>45741</v>
      </c>
      <c r="C1257" t="s">
        <v>31</v>
      </c>
      <c r="D1257" t="s">
        <v>41</v>
      </c>
      <c r="E1257" t="s">
        <v>41</v>
      </c>
      <c r="F1257" t="s">
        <v>100</v>
      </c>
      <c r="G1257" t="s">
        <v>2579</v>
      </c>
      <c r="H1257" t="s">
        <v>38</v>
      </c>
      <c r="I1257" t="s">
        <v>50</v>
      </c>
      <c r="J1257">
        <v>4</v>
      </c>
      <c r="K1257">
        <v>40648</v>
      </c>
      <c r="L1257">
        <v>162592</v>
      </c>
      <c r="M1257">
        <v>111042.74</v>
      </c>
      <c r="N1257">
        <v>51549.26</v>
      </c>
      <c r="O1257">
        <v>165323.91</v>
      </c>
    </row>
    <row r="1258" spans="1:15" x14ac:dyDescent="0.25">
      <c r="A1258" t="s">
        <v>2580</v>
      </c>
      <c r="B1258" s="2">
        <v>46286</v>
      </c>
      <c r="C1258" t="s">
        <v>24</v>
      </c>
      <c r="D1258" t="s">
        <v>62</v>
      </c>
      <c r="E1258" t="s">
        <v>73</v>
      </c>
      <c r="F1258" t="s">
        <v>139</v>
      </c>
      <c r="G1258" t="s">
        <v>2581</v>
      </c>
      <c r="H1258" t="s">
        <v>38</v>
      </c>
      <c r="I1258" t="s">
        <v>39</v>
      </c>
      <c r="J1258">
        <v>8</v>
      </c>
      <c r="K1258">
        <v>27594</v>
      </c>
      <c r="L1258">
        <v>220752</v>
      </c>
      <c r="M1258">
        <v>155545.94</v>
      </c>
      <c r="N1258">
        <v>65206.06</v>
      </c>
      <c r="O1258">
        <v>242067.44</v>
      </c>
    </row>
    <row r="1259" spans="1:15" x14ac:dyDescent="0.25">
      <c r="A1259" t="s">
        <v>2582</v>
      </c>
      <c r="B1259" s="2">
        <v>46364</v>
      </c>
      <c r="C1259" t="s">
        <v>24</v>
      </c>
      <c r="D1259" t="s">
        <v>25</v>
      </c>
      <c r="E1259" t="s">
        <v>26</v>
      </c>
      <c r="F1259" t="s">
        <v>100</v>
      </c>
      <c r="G1259" t="s">
        <v>2583</v>
      </c>
      <c r="H1259" t="s">
        <v>38</v>
      </c>
      <c r="I1259" t="s">
        <v>50</v>
      </c>
      <c r="J1259">
        <v>8</v>
      </c>
      <c r="K1259">
        <v>72331</v>
      </c>
      <c r="L1259">
        <v>578648</v>
      </c>
      <c r="M1259">
        <v>454253.66</v>
      </c>
      <c r="N1259">
        <v>124394.34</v>
      </c>
      <c r="O1259">
        <v>601545.68000000005</v>
      </c>
    </row>
    <row r="1260" spans="1:15" x14ac:dyDescent="0.25">
      <c r="A1260" t="s">
        <v>2584</v>
      </c>
      <c r="B1260" s="2">
        <v>46078</v>
      </c>
      <c r="C1260" t="s">
        <v>24</v>
      </c>
      <c r="D1260" t="s">
        <v>25</v>
      </c>
      <c r="E1260" t="s">
        <v>26</v>
      </c>
      <c r="F1260" t="s">
        <v>275</v>
      </c>
      <c r="G1260" t="s">
        <v>2585</v>
      </c>
      <c r="H1260" t="s">
        <v>70</v>
      </c>
      <c r="I1260" t="s">
        <v>121</v>
      </c>
      <c r="J1260">
        <v>12</v>
      </c>
      <c r="K1260">
        <v>5028</v>
      </c>
      <c r="L1260">
        <v>60336</v>
      </c>
      <c r="M1260">
        <v>36476.51</v>
      </c>
      <c r="N1260">
        <v>23859.49</v>
      </c>
      <c r="O1260">
        <v>69085.509999999995</v>
      </c>
    </row>
    <row r="1261" spans="1:15" x14ac:dyDescent="0.25">
      <c r="A1261" t="s">
        <v>2586</v>
      </c>
      <c r="B1261" s="2">
        <v>46121</v>
      </c>
      <c r="C1261" t="s">
        <v>31</v>
      </c>
      <c r="D1261" t="s">
        <v>41</v>
      </c>
      <c r="E1261" t="s">
        <v>41</v>
      </c>
      <c r="F1261" t="s">
        <v>54</v>
      </c>
      <c r="G1261" t="s">
        <v>2587</v>
      </c>
      <c r="H1261" t="s">
        <v>65</v>
      </c>
      <c r="I1261" t="s">
        <v>154</v>
      </c>
      <c r="J1261">
        <v>20</v>
      </c>
      <c r="K1261">
        <v>16891</v>
      </c>
      <c r="L1261">
        <v>337820</v>
      </c>
      <c r="M1261">
        <v>211553.05</v>
      </c>
      <c r="N1261">
        <v>126266.95</v>
      </c>
      <c r="O1261">
        <v>363213.72</v>
      </c>
    </row>
    <row r="1262" spans="1:15" x14ac:dyDescent="0.25">
      <c r="A1262" t="s">
        <v>2588</v>
      </c>
      <c r="B1262" s="2">
        <v>46339</v>
      </c>
      <c r="C1262" t="s">
        <v>31</v>
      </c>
      <c r="D1262" t="s">
        <v>41</v>
      </c>
      <c r="E1262" t="s">
        <v>41</v>
      </c>
      <c r="F1262" t="s">
        <v>54</v>
      </c>
      <c r="G1262" t="s">
        <v>2589</v>
      </c>
      <c r="H1262" t="s">
        <v>38</v>
      </c>
      <c r="I1262" t="s">
        <v>78</v>
      </c>
      <c r="J1262">
        <v>6</v>
      </c>
      <c r="K1262">
        <v>71517</v>
      </c>
      <c r="L1262">
        <v>429102</v>
      </c>
      <c r="M1262">
        <v>279538.59999999998</v>
      </c>
      <c r="N1262">
        <v>149563.4</v>
      </c>
      <c r="O1262">
        <v>429642.88</v>
      </c>
    </row>
    <row r="1263" spans="1:15" x14ac:dyDescent="0.25">
      <c r="A1263" t="s">
        <v>2590</v>
      </c>
      <c r="B1263" s="2">
        <v>45773</v>
      </c>
      <c r="C1263" t="s">
        <v>16</v>
      </c>
      <c r="D1263" t="s">
        <v>84</v>
      </c>
      <c r="E1263" t="s">
        <v>85</v>
      </c>
      <c r="F1263" t="s">
        <v>19</v>
      </c>
      <c r="G1263" t="s">
        <v>2591</v>
      </c>
      <c r="H1263" t="s">
        <v>70</v>
      </c>
      <c r="I1263" t="s">
        <v>71</v>
      </c>
      <c r="J1263">
        <v>14</v>
      </c>
      <c r="K1263">
        <v>30639</v>
      </c>
      <c r="L1263">
        <v>428946</v>
      </c>
      <c r="M1263">
        <v>336926.16</v>
      </c>
      <c r="N1263">
        <v>92019.839999999997</v>
      </c>
      <c r="O1263">
        <v>441372.56</v>
      </c>
    </row>
    <row r="1264" spans="1:15" x14ac:dyDescent="0.25">
      <c r="A1264" t="s">
        <v>2592</v>
      </c>
      <c r="B1264" s="2">
        <v>45928</v>
      </c>
      <c r="C1264" t="s">
        <v>24</v>
      </c>
      <c r="D1264" t="s">
        <v>25</v>
      </c>
      <c r="E1264" t="s">
        <v>26</v>
      </c>
      <c r="F1264" t="s">
        <v>34</v>
      </c>
      <c r="G1264" t="s">
        <v>2593</v>
      </c>
      <c r="H1264" t="s">
        <v>21</v>
      </c>
      <c r="I1264" t="s">
        <v>91</v>
      </c>
      <c r="J1264">
        <v>20</v>
      </c>
      <c r="K1264">
        <v>46696</v>
      </c>
      <c r="L1264">
        <v>933920</v>
      </c>
      <c r="M1264">
        <v>677062.13</v>
      </c>
      <c r="N1264">
        <v>256857.87</v>
      </c>
      <c r="O1264">
        <v>858158.31</v>
      </c>
    </row>
    <row r="1265" spans="1:15" x14ac:dyDescent="0.25">
      <c r="A1265" t="s">
        <v>2594</v>
      </c>
      <c r="B1265" s="2">
        <v>46316</v>
      </c>
      <c r="C1265" t="s">
        <v>24</v>
      </c>
      <c r="D1265" t="s">
        <v>62</v>
      </c>
      <c r="E1265" t="s">
        <v>63</v>
      </c>
      <c r="F1265" t="s">
        <v>89</v>
      </c>
      <c r="G1265" t="s">
        <v>2595</v>
      </c>
      <c r="H1265" t="s">
        <v>38</v>
      </c>
      <c r="I1265" t="s">
        <v>50</v>
      </c>
      <c r="J1265">
        <v>15</v>
      </c>
      <c r="K1265">
        <v>17431</v>
      </c>
      <c r="L1265">
        <v>261465</v>
      </c>
      <c r="M1265">
        <v>183234.95</v>
      </c>
      <c r="N1265">
        <v>78230.05</v>
      </c>
      <c r="O1265">
        <v>272653.57</v>
      </c>
    </row>
    <row r="1266" spans="1:15" x14ac:dyDescent="0.25">
      <c r="A1266" t="s">
        <v>2596</v>
      </c>
      <c r="B1266" s="2">
        <v>46139</v>
      </c>
      <c r="C1266" t="s">
        <v>16</v>
      </c>
      <c r="D1266" t="s">
        <v>17</v>
      </c>
      <c r="E1266" t="s">
        <v>18</v>
      </c>
      <c r="F1266" t="s">
        <v>89</v>
      </c>
      <c r="G1266" t="s">
        <v>2597</v>
      </c>
      <c r="H1266" t="s">
        <v>70</v>
      </c>
      <c r="I1266" t="s">
        <v>71</v>
      </c>
      <c r="J1266">
        <v>16</v>
      </c>
      <c r="K1266">
        <v>35199</v>
      </c>
      <c r="L1266">
        <v>563184</v>
      </c>
      <c r="M1266">
        <v>393965.8</v>
      </c>
      <c r="N1266">
        <v>169218.2</v>
      </c>
      <c r="O1266">
        <v>615055.30000000005</v>
      </c>
    </row>
    <row r="1267" spans="1:15" x14ac:dyDescent="0.25">
      <c r="A1267" t="s">
        <v>2598</v>
      </c>
      <c r="B1267" s="2">
        <v>45940</v>
      </c>
      <c r="C1267" t="s">
        <v>31</v>
      </c>
      <c r="D1267" t="s">
        <v>52</v>
      </c>
      <c r="E1267" t="s">
        <v>53</v>
      </c>
      <c r="F1267" t="s">
        <v>34</v>
      </c>
      <c r="G1267" t="s">
        <v>2599</v>
      </c>
      <c r="H1267" t="s">
        <v>21</v>
      </c>
      <c r="I1267" t="s">
        <v>91</v>
      </c>
      <c r="J1267">
        <v>11</v>
      </c>
      <c r="K1267">
        <v>31332</v>
      </c>
      <c r="L1267">
        <v>344652</v>
      </c>
      <c r="M1267">
        <v>230384.68</v>
      </c>
      <c r="N1267">
        <v>114267.32</v>
      </c>
      <c r="O1267">
        <v>388304.34</v>
      </c>
    </row>
    <row r="1268" spans="1:15" x14ac:dyDescent="0.25">
      <c r="A1268" t="s">
        <v>2600</v>
      </c>
      <c r="B1268" s="2">
        <v>45849</v>
      </c>
      <c r="C1268" t="s">
        <v>45</v>
      </c>
      <c r="D1268" t="s">
        <v>80</v>
      </c>
      <c r="E1268" t="s">
        <v>81</v>
      </c>
      <c r="F1268" t="s">
        <v>34</v>
      </c>
      <c r="G1268" t="s">
        <v>2601</v>
      </c>
      <c r="H1268" t="s">
        <v>21</v>
      </c>
      <c r="I1268" t="s">
        <v>22</v>
      </c>
      <c r="J1268">
        <v>7</v>
      </c>
      <c r="K1268">
        <v>23591</v>
      </c>
      <c r="L1268">
        <v>165137</v>
      </c>
      <c r="M1268">
        <v>118683.48</v>
      </c>
      <c r="N1268">
        <v>46453.52</v>
      </c>
      <c r="O1268">
        <v>171520.66</v>
      </c>
    </row>
    <row r="1269" spans="1:15" x14ac:dyDescent="0.25">
      <c r="A1269" t="s">
        <v>2602</v>
      </c>
      <c r="B1269" s="2">
        <v>46141</v>
      </c>
      <c r="C1269" t="s">
        <v>31</v>
      </c>
      <c r="D1269" t="s">
        <v>41</v>
      </c>
      <c r="E1269" t="s">
        <v>41</v>
      </c>
      <c r="F1269" t="s">
        <v>54</v>
      </c>
      <c r="G1269" t="s">
        <v>2603</v>
      </c>
      <c r="H1269" t="s">
        <v>21</v>
      </c>
      <c r="I1269" t="s">
        <v>91</v>
      </c>
      <c r="J1269">
        <v>15</v>
      </c>
      <c r="K1269">
        <v>73348</v>
      </c>
      <c r="L1269">
        <v>1100220</v>
      </c>
      <c r="M1269">
        <v>717400.21</v>
      </c>
      <c r="N1269">
        <v>382819.79</v>
      </c>
      <c r="O1269">
        <v>1226467.43</v>
      </c>
    </row>
    <row r="1270" spans="1:15" x14ac:dyDescent="0.25">
      <c r="A1270" t="s">
        <v>2604</v>
      </c>
      <c r="B1270" s="2">
        <v>46165</v>
      </c>
      <c r="C1270" t="s">
        <v>16</v>
      </c>
      <c r="D1270" t="s">
        <v>84</v>
      </c>
      <c r="E1270" t="s">
        <v>85</v>
      </c>
      <c r="F1270" t="s">
        <v>48</v>
      </c>
      <c r="G1270" t="s">
        <v>2605</v>
      </c>
      <c r="H1270" t="s">
        <v>65</v>
      </c>
      <c r="I1270" t="s">
        <v>113</v>
      </c>
      <c r="J1270">
        <v>13</v>
      </c>
      <c r="K1270">
        <v>67343</v>
      </c>
      <c r="L1270">
        <v>875459</v>
      </c>
      <c r="M1270">
        <v>562122.04</v>
      </c>
      <c r="N1270">
        <v>313336.96000000002</v>
      </c>
      <c r="O1270">
        <v>1006204.96</v>
      </c>
    </row>
    <row r="1271" spans="1:15" x14ac:dyDescent="0.25">
      <c r="A1271" t="s">
        <v>2606</v>
      </c>
      <c r="B1271" s="2">
        <v>46343</v>
      </c>
      <c r="C1271" t="s">
        <v>45</v>
      </c>
      <c r="D1271" t="s">
        <v>80</v>
      </c>
      <c r="E1271" t="s">
        <v>81</v>
      </c>
      <c r="F1271" t="s">
        <v>48</v>
      </c>
      <c r="G1271" t="s">
        <v>2607</v>
      </c>
      <c r="H1271" t="s">
        <v>70</v>
      </c>
      <c r="I1271" t="s">
        <v>71</v>
      </c>
      <c r="J1271">
        <v>18</v>
      </c>
      <c r="K1271">
        <v>21681</v>
      </c>
      <c r="L1271">
        <v>390258</v>
      </c>
      <c r="M1271">
        <v>246892.96</v>
      </c>
      <c r="N1271">
        <v>143365.04</v>
      </c>
      <c r="O1271">
        <v>431881.99</v>
      </c>
    </row>
    <row r="1272" spans="1:15" x14ac:dyDescent="0.25">
      <c r="A1272" t="s">
        <v>2608</v>
      </c>
      <c r="B1272" s="2">
        <v>45772</v>
      </c>
      <c r="C1272" t="s">
        <v>16</v>
      </c>
      <c r="D1272" t="s">
        <v>17</v>
      </c>
      <c r="E1272" t="s">
        <v>18</v>
      </c>
      <c r="F1272" t="s">
        <v>115</v>
      </c>
      <c r="G1272" t="s">
        <v>2609</v>
      </c>
      <c r="H1272" t="s">
        <v>70</v>
      </c>
      <c r="I1272" t="s">
        <v>121</v>
      </c>
      <c r="J1272">
        <v>11</v>
      </c>
      <c r="K1272">
        <v>76670</v>
      </c>
      <c r="L1272">
        <v>843370</v>
      </c>
      <c r="M1272">
        <v>485363.75</v>
      </c>
      <c r="N1272">
        <v>358006.25</v>
      </c>
      <c r="O1272">
        <v>1010418.81</v>
      </c>
    </row>
    <row r="1273" spans="1:15" x14ac:dyDescent="0.25">
      <c r="A1273" t="s">
        <v>2610</v>
      </c>
      <c r="B1273" s="2">
        <v>45919</v>
      </c>
      <c r="C1273" t="s">
        <v>24</v>
      </c>
      <c r="D1273" t="s">
        <v>62</v>
      </c>
      <c r="E1273" t="s">
        <v>63</v>
      </c>
      <c r="F1273" t="s">
        <v>100</v>
      </c>
      <c r="G1273" t="s">
        <v>2611</v>
      </c>
      <c r="H1273" t="s">
        <v>65</v>
      </c>
      <c r="I1273" t="s">
        <v>154</v>
      </c>
      <c r="J1273">
        <v>1</v>
      </c>
      <c r="K1273">
        <v>71088</v>
      </c>
      <c r="L1273">
        <v>71088</v>
      </c>
      <c r="M1273">
        <v>58192.47</v>
      </c>
      <c r="N1273">
        <v>12895.53</v>
      </c>
      <c r="O1273">
        <v>67438.27</v>
      </c>
    </row>
    <row r="1274" spans="1:15" x14ac:dyDescent="0.25">
      <c r="A1274" t="s">
        <v>2612</v>
      </c>
      <c r="B1274" s="2">
        <v>46379</v>
      </c>
      <c r="C1274" t="s">
        <v>45</v>
      </c>
      <c r="D1274" t="s">
        <v>46</v>
      </c>
      <c r="E1274" t="s">
        <v>47</v>
      </c>
      <c r="F1274" t="s">
        <v>142</v>
      </c>
      <c r="G1274" t="s">
        <v>2613</v>
      </c>
      <c r="H1274" t="s">
        <v>70</v>
      </c>
      <c r="I1274" t="s">
        <v>124</v>
      </c>
      <c r="J1274">
        <v>20</v>
      </c>
      <c r="K1274">
        <v>48212</v>
      </c>
      <c r="L1274">
        <v>964240</v>
      </c>
      <c r="M1274">
        <v>755632.71</v>
      </c>
      <c r="N1274">
        <v>208607.29</v>
      </c>
      <c r="O1274">
        <v>1066108.83</v>
      </c>
    </row>
    <row r="1275" spans="1:15" x14ac:dyDescent="0.25">
      <c r="A1275" t="s">
        <v>2614</v>
      </c>
      <c r="B1275" s="2">
        <v>46203</v>
      </c>
      <c r="C1275" t="s">
        <v>16</v>
      </c>
      <c r="D1275" t="s">
        <v>17</v>
      </c>
      <c r="E1275" t="s">
        <v>18</v>
      </c>
      <c r="F1275" t="s">
        <v>86</v>
      </c>
      <c r="G1275" t="s">
        <v>2615</v>
      </c>
      <c r="H1275" t="s">
        <v>21</v>
      </c>
      <c r="I1275" t="s">
        <v>91</v>
      </c>
      <c r="J1275">
        <v>7</v>
      </c>
      <c r="K1275">
        <v>41695</v>
      </c>
      <c r="L1275">
        <v>291865</v>
      </c>
      <c r="M1275">
        <v>198595.33</v>
      </c>
      <c r="N1275">
        <v>93269.67</v>
      </c>
      <c r="O1275">
        <v>291889.67</v>
      </c>
    </row>
    <row r="1276" spans="1:15" x14ac:dyDescent="0.25">
      <c r="A1276" t="s">
        <v>2616</v>
      </c>
      <c r="B1276" s="2">
        <v>45702</v>
      </c>
      <c r="C1276" t="s">
        <v>31</v>
      </c>
      <c r="D1276" t="s">
        <v>41</v>
      </c>
      <c r="E1276" t="s">
        <v>41</v>
      </c>
      <c r="F1276" t="s">
        <v>186</v>
      </c>
      <c r="G1276" t="s">
        <v>2617</v>
      </c>
      <c r="H1276" t="s">
        <v>38</v>
      </c>
      <c r="I1276" t="s">
        <v>39</v>
      </c>
      <c r="J1276">
        <v>10</v>
      </c>
      <c r="K1276">
        <v>75034</v>
      </c>
      <c r="L1276">
        <v>750340</v>
      </c>
      <c r="M1276">
        <v>593080.81999999995</v>
      </c>
      <c r="N1276">
        <v>157259.18</v>
      </c>
      <c r="O1276">
        <v>811800.38</v>
      </c>
    </row>
    <row r="1277" spans="1:15" x14ac:dyDescent="0.25">
      <c r="A1277" t="s">
        <v>2618</v>
      </c>
      <c r="B1277" s="2">
        <v>46285</v>
      </c>
      <c r="C1277" t="s">
        <v>45</v>
      </c>
      <c r="D1277" t="s">
        <v>57</v>
      </c>
      <c r="E1277" t="s">
        <v>58</v>
      </c>
      <c r="F1277" t="s">
        <v>68</v>
      </c>
      <c r="G1277" t="s">
        <v>2619</v>
      </c>
      <c r="H1277" t="s">
        <v>21</v>
      </c>
      <c r="I1277" t="s">
        <v>22</v>
      </c>
      <c r="J1277">
        <v>6</v>
      </c>
      <c r="K1277">
        <v>77739</v>
      </c>
      <c r="L1277">
        <v>466434</v>
      </c>
      <c r="M1277">
        <v>325099.86</v>
      </c>
      <c r="N1277">
        <v>141334.14000000001</v>
      </c>
      <c r="O1277">
        <v>468759.26</v>
      </c>
    </row>
    <row r="1278" spans="1:15" x14ac:dyDescent="0.25">
      <c r="A1278" t="s">
        <v>2620</v>
      </c>
      <c r="B1278" s="2">
        <v>45758</v>
      </c>
      <c r="C1278" t="s">
        <v>16</v>
      </c>
      <c r="D1278" t="s">
        <v>17</v>
      </c>
      <c r="E1278" t="s">
        <v>18</v>
      </c>
      <c r="F1278" t="s">
        <v>42</v>
      </c>
      <c r="G1278" t="s">
        <v>2621</v>
      </c>
      <c r="H1278" t="s">
        <v>21</v>
      </c>
      <c r="I1278" t="s">
        <v>22</v>
      </c>
      <c r="J1278">
        <v>3</v>
      </c>
      <c r="K1278">
        <v>34860</v>
      </c>
      <c r="L1278">
        <v>104580</v>
      </c>
      <c r="M1278">
        <v>60576.52</v>
      </c>
      <c r="N1278">
        <v>44003.48</v>
      </c>
      <c r="O1278">
        <v>108575.91</v>
      </c>
    </row>
    <row r="1279" spans="1:15" x14ac:dyDescent="0.25">
      <c r="A1279" t="s">
        <v>2622</v>
      </c>
      <c r="B1279" s="2">
        <v>45734</v>
      </c>
      <c r="C1279" t="s">
        <v>45</v>
      </c>
      <c r="D1279" t="s">
        <v>80</v>
      </c>
      <c r="E1279" t="s">
        <v>81</v>
      </c>
      <c r="F1279" t="s">
        <v>42</v>
      </c>
      <c r="G1279" t="s">
        <v>2623</v>
      </c>
      <c r="H1279" t="s">
        <v>38</v>
      </c>
      <c r="I1279" t="s">
        <v>39</v>
      </c>
      <c r="J1279">
        <v>2</v>
      </c>
      <c r="K1279">
        <v>51349</v>
      </c>
      <c r="L1279">
        <v>102698</v>
      </c>
      <c r="M1279">
        <v>56700.49</v>
      </c>
      <c r="N1279">
        <v>45997.51</v>
      </c>
      <c r="O1279">
        <v>104689.55</v>
      </c>
    </row>
    <row r="1280" spans="1:15" x14ac:dyDescent="0.25">
      <c r="A1280" t="s">
        <v>2624</v>
      </c>
      <c r="B1280" s="2">
        <v>46298</v>
      </c>
      <c r="C1280" t="s">
        <v>31</v>
      </c>
      <c r="D1280" t="s">
        <v>52</v>
      </c>
      <c r="E1280" t="s">
        <v>53</v>
      </c>
      <c r="F1280" t="s">
        <v>142</v>
      </c>
      <c r="G1280" t="s">
        <v>2625</v>
      </c>
      <c r="H1280" t="s">
        <v>21</v>
      </c>
      <c r="I1280" t="s">
        <v>22</v>
      </c>
      <c r="J1280">
        <v>5</v>
      </c>
      <c r="K1280">
        <v>71854</v>
      </c>
      <c r="L1280">
        <v>359270</v>
      </c>
      <c r="M1280">
        <v>248367.82</v>
      </c>
      <c r="N1280">
        <v>110902.18</v>
      </c>
      <c r="O1280">
        <v>391963.76</v>
      </c>
    </row>
    <row r="1281" spans="1:15" x14ac:dyDescent="0.25">
      <c r="A1281" t="s">
        <v>2626</v>
      </c>
      <c r="B1281" s="2">
        <v>45780</v>
      </c>
      <c r="C1281" t="s">
        <v>45</v>
      </c>
      <c r="D1281" t="s">
        <v>57</v>
      </c>
      <c r="E1281" t="s">
        <v>58</v>
      </c>
      <c r="F1281" t="s">
        <v>42</v>
      </c>
      <c r="G1281" t="s">
        <v>2627</v>
      </c>
      <c r="H1281" t="s">
        <v>38</v>
      </c>
      <c r="I1281" t="s">
        <v>50</v>
      </c>
      <c r="J1281">
        <v>20</v>
      </c>
      <c r="K1281">
        <v>31818</v>
      </c>
      <c r="L1281">
        <v>636360</v>
      </c>
      <c r="M1281">
        <v>443432.93</v>
      </c>
      <c r="N1281">
        <v>192927.07</v>
      </c>
      <c r="O1281">
        <v>758506.23</v>
      </c>
    </row>
    <row r="1282" spans="1:15" x14ac:dyDescent="0.25">
      <c r="A1282" t="s">
        <v>2628</v>
      </c>
      <c r="B1282" s="2">
        <v>45719</v>
      </c>
      <c r="C1282" t="s">
        <v>31</v>
      </c>
      <c r="D1282" t="s">
        <v>52</v>
      </c>
      <c r="E1282" t="s">
        <v>53</v>
      </c>
      <c r="F1282" t="s">
        <v>93</v>
      </c>
      <c r="G1282" t="s">
        <v>2629</v>
      </c>
      <c r="H1282" t="s">
        <v>65</v>
      </c>
      <c r="I1282" t="s">
        <v>154</v>
      </c>
      <c r="J1282">
        <v>15</v>
      </c>
      <c r="K1282">
        <v>57450</v>
      </c>
      <c r="L1282">
        <v>861750</v>
      </c>
      <c r="M1282">
        <v>640252.75</v>
      </c>
      <c r="N1282">
        <v>221497.25</v>
      </c>
      <c r="O1282">
        <v>779118.56</v>
      </c>
    </row>
    <row r="1283" spans="1:15" x14ac:dyDescent="0.25">
      <c r="A1283" t="s">
        <v>2630</v>
      </c>
      <c r="B1283" s="2">
        <v>46271</v>
      </c>
      <c r="C1283" t="s">
        <v>31</v>
      </c>
      <c r="D1283" t="s">
        <v>32</v>
      </c>
      <c r="E1283" t="s">
        <v>33</v>
      </c>
      <c r="F1283" t="s">
        <v>93</v>
      </c>
      <c r="G1283" t="s">
        <v>2631</v>
      </c>
      <c r="H1283" t="s">
        <v>65</v>
      </c>
      <c r="I1283" t="s">
        <v>66</v>
      </c>
      <c r="J1283">
        <v>17</v>
      </c>
      <c r="K1283">
        <v>66941</v>
      </c>
      <c r="L1283">
        <v>1137997</v>
      </c>
      <c r="M1283">
        <v>912113.41</v>
      </c>
      <c r="N1283">
        <v>225883.59</v>
      </c>
      <c r="O1283">
        <v>1156958.3799999999</v>
      </c>
    </row>
    <row r="1284" spans="1:15" x14ac:dyDescent="0.25">
      <c r="A1284" t="s">
        <v>2632</v>
      </c>
      <c r="B1284" s="2">
        <v>45858</v>
      </c>
      <c r="C1284" t="s">
        <v>16</v>
      </c>
      <c r="D1284" t="s">
        <v>110</v>
      </c>
      <c r="E1284" t="s">
        <v>111</v>
      </c>
      <c r="F1284" t="s">
        <v>27</v>
      </c>
      <c r="G1284" t="s">
        <v>2633</v>
      </c>
      <c r="H1284" t="s">
        <v>38</v>
      </c>
      <c r="I1284" t="s">
        <v>39</v>
      </c>
      <c r="J1284">
        <v>9</v>
      </c>
      <c r="K1284">
        <v>44358</v>
      </c>
      <c r="L1284">
        <v>399222</v>
      </c>
      <c r="M1284">
        <v>321280.17</v>
      </c>
      <c r="N1284">
        <v>77941.83</v>
      </c>
      <c r="O1284">
        <v>418924.27</v>
      </c>
    </row>
    <row r="1285" spans="1:15" x14ac:dyDescent="0.25">
      <c r="A1285" t="s">
        <v>2634</v>
      </c>
      <c r="B1285" s="2">
        <v>46134</v>
      </c>
      <c r="C1285" t="s">
        <v>16</v>
      </c>
      <c r="D1285" t="s">
        <v>84</v>
      </c>
      <c r="E1285" t="s">
        <v>85</v>
      </c>
      <c r="F1285" t="s">
        <v>128</v>
      </c>
      <c r="G1285" t="s">
        <v>2635</v>
      </c>
      <c r="H1285" t="s">
        <v>70</v>
      </c>
      <c r="I1285" t="s">
        <v>124</v>
      </c>
      <c r="J1285">
        <v>15</v>
      </c>
      <c r="K1285">
        <v>20248</v>
      </c>
      <c r="L1285">
        <v>303720</v>
      </c>
      <c r="M1285">
        <v>181567.54</v>
      </c>
      <c r="N1285">
        <v>122152.46</v>
      </c>
      <c r="O1285">
        <v>361338.26</v>
      </c>
    </row>
    <row r="1286" spans="1:15" x14ac:dyDescent="0.25">
      <c r="A1286" t="s">
        <v>2636</v>
      </c>
      <c r="B1286" s="2">
        <v>46100</v>
      </c>
      <c r="C1286" t="s">
        <v>31</v>
      </c>
      <c r="D1286" t="s">
        <v>41</v>
      </c>
      <c r="E1286" t="s">
        <v>41</v>
      </c>
      <c r="F1286" t="s">
        <v>27</v>
      </c>
      <c r="G1286" t="s">
        <v>2637</v>
      </c>
      <c r="H1286" t="s">
        <v>21</v>
      </c>
      <c r="I1286" t="s">
        <v>91</v>
      </c>
      <c r="J1286">
        <v>18</v>
      </c>
      <c r="K1286">
        <v>55138</v>
      </c>
      <c r="L1286">
        <v>992484</v>
      </c>
      <c r="M1286">
        <v>599315.30000000005</v>
      </c>
      <c r="N1286">
        <v>393168.7</v>
      </c>
      <c r="O1286">
        <v>1168171.5</v>
      </c>
    </row>
    <row r="1287" spans="1:15" x14ac:dyDescent="0.25">
      <c r="A1287" t="s">
        <v>2638</v>
      </c>
      <c r="B1287" s="2">
        <v>45845</v>
      </c>
      <c r="C1287" t="s">
        <v>31</v>
      </c>
      <c r="D1287" t="s">
        <v>32</v>
      </c>
      <c r="E1287" t="s">
        <v>33</v>
      </c>
      <c r="F1287" t="s">
        <v>186</v>
      </c>
      <c r="G1287" t="s">
        <v>2639</v>
      </c>
      <c r="H1287" t="s">
        <v>65</v>
      </c>
      <c r="I1287" t="s">
        <v>154</v>
      </c>
      <c r="J1287">
        <v>10</v>
      </c>
      <c r="K1287">
        <v>38516</v>
      </c>
      <c r="L1287">
        <v>385160</v>
      </c>
      <c r="M1287">
        <v>247816.57</v>
      </c>
      <c r="N1287">
        <v>137343.43</v>
      </c>
      <c r="O1287">
        <v>362410.23999999999</v>
      </c>
    </row>
    <row r="1288" spans="1:15" x14ac:dyDescent="0.25">
      <c r="A1288" t="s">
        <v>2640</v>
      </c>
      <c r="B1288" s="2">
        <v>45698</v>
      </c>
      <c r="C1288" t="s">
        <v>45</v>
      </c>
      <c r="D1288" t="s">
        <v>57</v>
      </c>
      <c r="E1288" t="s">
        <v>58</v>
      </c>
      <c r="F1288" t="s">
        <v>186</v>
      </c>
      <c r="G1288" t="s">
        <v>2641</v>
      </c>
      <c r="H1288" t="s">
        <v>70</v>
      </c>
      <c r="I1288" t="s">
        <v>124</v>
      </c>
      <c r="J1288">
        <v>3</v>
      </c>
      <c r="K1288">
        <v>70566</v>
      </c>
      <c r="L1288">
        <v>211698</v>
      </c>
      <c r="M1288">
        <v>165593.97</v>
      </c>
      <c r="N1288">
        <v>46104.03</v>
      </c>
      <c r="O1288">
        <v>216756.65</v>
      </c>
    </row>
    <row r="1289" spans="1:15" x14ac:dyDescent="0.25">
      <c r="A1289" t="s">
        <v>2642</v>
      </c>
      <c r="B1289" s="2">
        <v>45831</v>
      </c>
      <c r="C1289" t="s">
        <v>16</v>
      </c>
      <c r="D1289" t="s">
        <v>84</v>
      </c>
      <c r="E1289" t="s">
        <v>85</v>
      </c>
      <c r="F1289" t="s">
        <v>142</v>
      </c>
      <c r="G1289" t="s">
        <v>2643</v>
      </c>
      <c r="H1289" t="s">
        <v>38</v>
      </c>
      <c r="I1289" t="s">
        <v>50</v>
      </c>
      <c r="J1289">
        <v>6</v>
      </c>
      <c r="K1289">
        <v>51705</v>
      </c>
      <c r="L1289">
        <v>310230</v>
      </c>
      <c r="M1289">
        <v>192068.77</v>
      </c>
      <c r="N1289">
        <v>118161.23</v>
      </c>
      <c r="O1289">
        <v>307751.77</v>
      </c>
    </row>
    <row r="1290" spans="1:15" x14ac:dyDescent="0.25">
      <c r="A1290" t="s">
        <v>2644</v>
      </c>
      <c r="B1290" s="2">
        <v>46125</v>
      </c>
      <c r="C1290" t="s">
        <v>45</v>
      </c>
      <c r="D1290" t="s">
        <v>80</v>
      </c>
      <c r="E1290" t="s">
        <v>81</v>
      </c>
      <c r="F1290" t="s">
        <v>139</v>
      </c>
      <c r="G1290" t="s">
        <v>2645</v>
      </c>
      <c r="H1290" t="s">
        <v>21</v>
      </c>
      <c r="I1290" t="s">
        <v>29</v>
      </c>
      <c r="J1290">
        <v>5</v>
      </c>
      <c r="K1290">
        <v>34140</v>
      </c>
      <c r="L1290">
        <v>170700</v>
      </c>
      <c r="M1290">
        <v>116679.88</v>
      </c>
      <c r="N1290">
        <v>54020.12</v>
      </c>
      <c r="O1290">
        <v>190600.03</v>
      </c>
    </row>
    <row r="1291" spans="1:15" x14ac:dyDescent="0.25">
      <c r="A1291" t="s">
        <v>2646</v>
      </c>
      <c r="B1291" s="2">
        <v>46020</v>
      </c>
      <c r="C1291" t="s">
        <v>31</v>
      </c>
      <c r="D1291" t="s">
        <v>41</v>
      </c>
      <c r="E1291" t="s">
        <v>41</v>
      </c>
      <c r="F1291" t="s">
        <v>48</v>
      </c>
      <c r="G1291" t="s">
        <v>2647</v>
      </c>
      <c r="H1291" t="s">
        <v>21</v>
      </c>
      <c r="I1291" t="s">
        <v>22</v>
      </c>
      <c r="J1291">
        <v>15</v>
      </c>
      <c r="K1291">
        <v>71273</v>
      </c>
      <c r="L1291">
        <v>1069095</v>
      </c>
      <c r="M1291">
        <v>729137.73</v>
      </c>
      <c r="N1291">
        <v>339957.27</v>
      </c>
      <c r="O1291">
        <v>1250265.56</v>
      </c>
    </row>
    <row r="1292" spans="1:15" x14ac:dyDescent="0.25">
      <c r="A1292" t="s">
        <v>2648</v>
      </c>
      <c r="B1292" s="2">
        <v>45690</v>
      </c>
      <c r="C1292" t="s">
        <v>24</v>
      </c>
      <c r="D1292" t="s">
        <v>62</v>
      </c>
      <c r="E1292" t="s">
        <v>73</v>
      </c>
      <c r="F1292" t="s">
        <v>142</v>
      </c>
      <c r="G1292" t="s">
        <v>2649</v>
      </c>
      <c r="H1292" t="s">
        <v>70</v>
      </c>
      <c r="I1292" t="s">
        <v>124</v>
      </c>
      <c r="J1292">
        <v>8</v>
      </c>
      <c r="K1292">
        <v>34886</v>
      </c>
      <c r="L1292">
        <v>279088</v>
      </c>
      <c r="M1292">
        <v>216159.49</v>
      </c>
      <c r="N1292">
        <v>62928.51</v>
      </c>
      <c r="O1292">
        <v>274689.40999999997</v>
      </c>
    </row>
    <row r="1293" spans="1:15" x14ac:dyDescent="0.25">
      <c r="A1293" t="s">
        <v>2650</v>
      </c>
      <c r="B1293" s="2">
        <v>46125</v>
      </c>
      <c r="C1293" t="s">
        <v>31</v>
      </c>
      <c r="D1293" t="s">
        <v>32</v>
      </c>
      <c r="E1293" t="s">
        <v>33</v>
      </c>
      <c r="F1293" t="s">
        <v>93</v>
      </c>
      <c r="G1293" t="s">
        <v>2651</v>
      </c>
      <c r="H1293" t="s">
        <v>21</v>
      </c>
      <c r="I1293" t="s">
        <v>22</v>
      </c>
      <c r="J1293">
        <v>19</v>
      </c>
      <c r="K1293">
        <v>70130</v>
      </c>
      <c r="L1293">
        <v>1332470</v>
      </c>
      <c r="M1293">
        <v>837588.99</v>
      </c>
      <c r="N1293">
        <v>494881.01</v>
      </c>
      <c r="O1293">
        <v>1294220.8</v>
      </c>
    </row>
    <row r="1294" spans="1:15" x14ac:dyDescent="0.25">
      <c r="A1294" t="s">
        <v>2652</v>
      </c>
      <c r="B1294" s="2">
        <v>46004</v>
      </c>
      <c r="C1294" t="s">
        <v>24</v>
      </c>
      <c r="D1294" t="s">
        <v>25</v>
      </c>
      <c r="E1294" t="s">
        <v>26</v>
      </c>
      <c r="F1294" t="s">
        <v>115</v>
      </c>
      <c r="G1294" t="s">
        <v>2653</v>
      </c>
      <c r="H1294" t="s">
        <v>70</v>
      </c>
      <c r="I1294" t="s">
        <v>71</v>
      </c>
      <c r="J1294">
        <v>8</v>
      </c>
      <c r="K1294">
        <v>53355</v>
      </c>
      <c r="L1294">
        <v>426840</v>
      </c>
      <c r="M1294">
        <v>303786.15999999997</v>
      </c>
      <c r="N1294">
        <v>123053.84</v>
      </c>
      <c r="O1294">
        <v>484051.25</v>
      </c>
    </row>
    <row r="1295" spans="1:15" x14ac:dyDescent="0.25">
      <c r="A1295" t="s">
        <v>2654</v>
      </c>
      <c r="B1295" s="2">
        <v>46194</v>
      </c>
      <c r="C1295" t="s">
        <v>16</v>
      </c>
      <c r="D1295" t="s">
        <v>84</v>
      </c>
      <c r="E1295" t="s">
        <v>85</v>
      </c>
      <c r="F1295" t="s">
        <v>100</v>
      </c>
      <c r="G1295" t="s">
        <v>2655</v>
      </c>
      <c r="H1295" t="s">
        <v>70</v>
      </c>
      <c r="I1295" t="s">
        <v>121</v>
      </c>
      <c r="J1295">
        <v>14</v>
      </c>
      <c r="K1295">
        <v>15450</v>
      </c>
      <c r="L1295">
        <v>216300</v>
      </c>
      <c r="M1295">
        <v>153029.9</v>
      </c>
      <c r="N1295">
        <v>63270.1</v>
      </c>
      <c r="O1295">
        <v>205792.65</v>
      </c>
    </row>
    <row r="1296" spans="1:15" x14ac:dyDescent="0.25">
      <c r="A1296" t="s">
        <v>2656</v>
      </c>
      <c r="B1296" s="2">
        <v>46330</v>
      </c>
      <c r="C1296" t="s">
        <v>24</v>
      </c>
      <c r="D1296" t="s">
        <v>25</v>
      </c>
      <c r="E1296" t="s">
        <v>26</v>
      </c>
      <c r="F1296" t="s">
        <v>115</v>
      </c>
      <c r="G1296" t="s">
        <v>2657</v>
      </c>
      <c r="H1296" t="s">
        <v>65</v>
      </c>
      <c r="I1296" t="s">
        <v>66</v>
      </c>
      <c r="J1296">
        <v>13</v>
      </c>
      <c r="K1296">
        <v>67426</v>
      </c>
      <c r="L1296">
        <v>876538</v>
      </c>
      <c r="M1296">
        <v>630588.61</v>
      </c>
      <c r="N1296">
        <v>245949.39</v>
      </c>
      <c r="O1296">
        <v>930617.79</v>
      </c>
    </row>
    <row r="1297" spans="1:15" x14ac:dyDescent="0.25">
      <c r="A1297" t="s">
        <v>2658</v>
      </c>
      <c r="B1297" s="2">
        <v>45979</v>
      </c>
      <c r="C1297" t="s">
        <v>31</v>
      </c>
      <c r="D1297" t="s">
        <v>52</v>
      </c>
      <c r="E1297" t="s">
        <v>53</v>
      </c>
      <c r="F1297" t="s">
        <v>42</v>
      </c>
      <c r="G1297" t="s">
        <v>2659</v>
      </c>
      <c r="H1297" t="s">
        <v>21</v>
      </c>
      <c r="I1297" t="s">
        <v>22</v>
      </c>
      <c r="J1297">
        <v>18</v>
      </c>
      <c r="K1297">
        <v>1431</v>
      </c>
      <c r="L1297">
        <v>25758</v>
      </c>
      <c r="M1297">
        <v>15972.39</v>
      </c>
      <c r="N1297">
        <v>9785.61</v>
      </c>
      <c r="O1297">
        <v>28342.98</v>
      </c>
    </row>
    <row r="1298" spans="1:15" x14ac:dyDescent="0.25">
      <c r="A1298" t="s">
        <v>2660</v>
      </c>
      <c r="B1298" s="2">
        <v>46001</v>
      </c>
      <c r="C1298" t="s">
        <v>31</v>
      </c>
      <c r="D1298" t="s">
        <v>32</v>
      </c>
      <c r="E1298" t="s">
        <v>33</v>
      </c>
      <c r="F1298" t="s">
        <v>93</v>
      </c>
      <c r="G1298" t="s">
        <v>2661</v>
      </c>
      <c r="H1298" t="s">
        <v>65</v>
      </c>
      <c r="I1298" t="s">
        <v>113</v>
      </c>
      <c r="J1298">
        <v>14</v>
      </c>
      <c r="K1298">
        <v>11750</v>
      </c>
      <c r="L1298">
        <v>164500</v>
      </c>
      <c r="M1298">
        <v>126484.41</v>
      </c>
      <c r="N1298">
        <v>38015.589999999997</v>
      </c>
      <c r="O1298">
        <v>185917.63</v>
      </c>
    </row>
    <row r="1299" spans="1:15" x14ac:dyDescent="0.25">
      <c r="A1299" t="s">
        <v>2662</v>
      </c>
      <c r="B1299" s="2">
        <v>45854</v>
      </c>
      <c r="C1299" t="s">
        <v>24</v>
      </c>
      <c r="D1299" t="s">
        <v>62</v>
      </c>
      <c r="E1299" t="s">
        <v>63</v>
      </c>
      <c r="F1299" t="s">
        <v>54</v>
      </c>
      <c r="G1299" t="s">
        <v>2663</v>
      </c>
      <c r="H1299" t="s">
        <v>21</v>
      </c>
      <c r="I1299" t="s">
        <v>29</v>
      </c>
      <c r="J1299">
        <v>6</v>
      </c>
      <c r="K1299">
        <v>10321</v>
      </c>
      <c r="L1299">
        <v>61926</v>
      </c>
      <c r="M1299">
        <v>35687.53</v>
      </c>
      <c r="N1299">
        <v>26238.47</v>
      </c>
      <c r="O1299">
        <v>57472.5</v>
      </c>
    </row>
    <row r="1300" spans="1:15" x14ac:dyDescent="0.25">
      <c r="A1300" t="s">
        <v>2664</v>
      </c>
      <c r="B1300" s="2">
        <v>46357</v>
      </c>
      <c r="C1300" t="s">
        <v>45</v>
      </c>
      <c r="D1300" t="s">
        <v>46</v>
      </c>
      <c r="E1300" t="s">
        <v>47</v>
      </c>
      <c r="F1300" t="s">
        <v>115</v>
      </c>
      <c r="G1300" t="s">
        <v>2665</v>
      </c>
      <c r="H1300" t="s">
        <v>38</v>
      </c>
      <c r="I1300" t="s">
        <v>50</v>
      </c>
      <c r="J1300">
        <v>9</v>
      </c>
      <c r="K1300">
        <v>5348</v>
      </c>
      <c r="L1300">
        <v>48132</v>
      </c>
      <c r="M1300">
        <v>31793.88</v>
      </c>
      <c r="N1300">
        <v>16338.12</v>
      </c>
      <c r="O1300">
        <v>53390.71</v>
      </c>
    </row>
    <row r="1301" spans="1:15" x14ac:dyDescent="0.25">
      <c r="A1301" t="s">
        <v>2666</v>
      </c>
      <c r="B1301" s="2">
        <v>46332</v>
      </c>
      <c r="C1301" t="s">
        <v>16</v>
      </c>
      <c r="D1301" t="s">
        <v>84</v>
      </c>
      <c r="E1301" t="s">
        <v>85</v>
      </c>
      <c r="F1301" t="s">
        <v>100</v>
      </c>
      <c r="G1301" t="s">
        <v>2667</v>
      </c>
      <c r="H1301" t="s">
        <v>21</v>
      </c>
      <c r="I1301" t="s">
        <v>91</v>
      </c>
      <c r="J1301">
        <v>17</v>
      </c>
      <c r="K1301">
        <v>33483</v>
      </c>
      <c r="L1301">
        <v>569211</v>
      </c>
      <c r="M1301">
        <v>462042.36</v>
      </c>
      <c r="N1301">
        <v>107168.64</v>
      </c>
      <c r="O1301">
        <v>645372</v>
      </c>
    </row>
    <row r="1302" spans="1:15" x14ac:dyDescent="0.25">
      <c r="A1302" t="s">
        <v>2668</v>
      </c>
      <c r="B1302" s="2">
        <v>46210</v>
      </c>
      <c r="C1302" t="s">
        <v>45</v>
      </c>
      <c r="D1302" t="s">
        <v>80</v>
      </c>
      <c r="E1302" t="s">
        <v>81</v>
      </c>
      <c r="F1302" t="s">
        <v>59</v>
      </c>
      <c r="G1302" t="s">
        <v>2669</v>
      </c>
      <c r="H1302" t="s">
        <v>21</v>
      </c>
      <c r="I1302" t="s">
        <v>91</v>
      </c>
      <c r="J1302">
        <v>4</v>
      </c>
      <c r="K1302">
        <v>61862</v>
      </c>
      <c r="L1302">
        <v>247448</v>
      </c>
      <c r="M1302">
        <v>168128.83</v>
      </c>
      <c r="N1302">
        <v>79319.17</v>
      </c>
      <c r="O1302">
        <v>226905.93</v>
      </c>
    </row>
    <row r="1303" spans="1:15" x14ac:dyDescent="0.25">
      <c r="A1303" t="s">
        <v>2670</v>
      </c>
      <c r="B1303" s="2">
        <v>46209</v>
      </c>
      <c r="C1303" t="s">
        <v>24</v>
      </c>
      <c r="D1303" t="s">
        <v>25</v>
      </c>
      <c r="E1303" t="s">
        <v>26</v>
      </c>
      <c r="F1303" t="s">
        <v>275</v>
      </c>
      <c r="G1303" t="s">
        <v>2671</v>
      </c>
      <c r="H1303" t="s">
        <v>65</v>
      </c>
      <c r="I1303" t="s">
        <v>113</v>
      </c>
      <c r="J1303">
        <v>4</v>
      </c>
      <c r="K1303">
        <v>35749</v>
      </c>
      <c r="L1303">
        <v>142996</v>
      </c>
      <c r="M1303">
        <v>88969.54</v>
      </c>
      <c r="N1303">
        <v>54026.46</v>
      </c>
      <c r="O1303">
        <v>162649.10999999999</v>
      </c>
    </row>
    <row r="1304" spans="1:15" x14ac:dyDescent="0.25">
      <c r="A1304" t="s">
        <v>2672</v>
      </c>
      <c r="B1304" s="2">
        <v>46223</v>
      </c>
      <c r="C1304" t="s">
        <v>16</v>
      </c>
      <c r="D1304" t="s">
        <v>84</v>
      </c>
      <c r="E1304" t="s">
        <v>85</v>
      </c>
      <c r="F1304" t="s">
        <v>139</v>
      </c>
      <c r="G1304" t="s">
        <v>2673</v>
      </c>
      <c r="H1304" t="s">
        <v>70</v>
      </c>
      <c r="I1304" t="s">
        <v>121</v>
      </c>
      <c r="J1304">
        <v>13</v>
      </c>
      <c r="K1304">
        <v>48771</v>
      </c>
      <c r="L1304">
        <v>634023</v>
      </c>
      <c r="M1304">
        <v>423923.47</v>
      </c>
      <c r="N1304">
        <v>210099.53</v>
      </c>
      <c r="O1304">
        <v>723322.82</v>
      </c>
    </row>
    <row r="1305" spans="1:15" x14ac:dyDescent="0.25">
      <c r="A1305" t="s">
        <v>2674</v>
      </c>
      <c r="B1305" s="2">
        <v>46075</v>
      </c>
      <c r="C1305" t="s">
        <v>45</v>
      </c>
      <c r="D1305" t="s">
        <v>46</v>
      </c>
      <c r="E1305" t="s">
        <v>47</v>
      </c>
      <c r="F1305" t="s">
        <v>89</v>
      </c>
      <c r="G1305" t="s">
        <v>2675</v>
      </c>
      <c r="H1305" t="s">
        <v>70</v>
      </c>
      <c r="I1305" t="s">
        <v>121</v>
      </c>
      <c r="J1305">
        <v>3</v>
      </c>
      <c r="K1305">
        <v>8289</v>
      </c>
      <c r="L1305">
        <v>24867</v>
      </c>
      <c r="M1305">
        <v>20607.41</v>
      </c>
      <c r="N1305">
        <v>4259.59</v>
      </c>
      <c r="O1305">
        <v>24022.44</v>
      </c>
    </row>
    <row r="1306" spans="1:15" x14ac:dyDescent="0.25">
      <c r="A1306" t="s">
        <v>2676</v>
      </c>
      <c r="B1306" s="2">
        <v>45796</v>
      </c>
      <c r="C1306" t="s">
        <v>16</v>
      </c>
      <c r="D1306" t="s">
        <v>17</v>
      </c>
      <c r="E1306" t="s">
        <v>18</v>
      </c>
      <c r="F1306" t="s">
        <v>34</v>
      </c>
      <c r="G1306" t="s">
        <v>2677</v>
      </c>
      <c r="H1306" t="s">
        <v>21</v>
      </c>
      <c r="I1306" t="s">
        <v>29</v>
      </c>
      <c r="J1306">
        <v>19</v>
      </c>
      <c r="K1306">
        <v>31994</v>
      </c>
      <c r="L1306">
        <v>607886</v>
      </c>
      <c r="M1306">
        <v>364709.28</v>
      </c>
      <c r="N1306">
        <v>243176.72</v>
      </c>
      <c r="O1306">
        <v>574755.98</v>
      </c>
    </row>
    <row r="1307" spans="1:15" x14ac:dyDescent="0.25">
      <c r="A1307" t="s">
        <v>2678</v>
      </c>
      <c r="B1307" s="2">
        <v>46294</v>
      </c>
      <c r="C1307" t="s">
        <v>16</v>
      </c>
      <c r="D1307" t="s">
        <v>84</v>
      </c>
      <c r="E1307" t="s">
        <v>85</v>
      </c>
      <c r="F1307" t="s">
        <v>142</v>
      </c>
      <c r="G1307" t="s">
        <v>2679</v>
      </c>
      <c r="H1307" t="s">
        <v>21</v>
      </c>
      <c r="I1307" t="s">
        <v>91</v>
      </c>
      <c r="J1307">
        <v>16</v>
      </c>
      <c r="K1307">
        <v>64933</v>
      </c>
      <c r="L1307">
        <v>1038928</v>
      </c>
      <c r="M1307">
        <v>669778.4</v>
      </c>
      <c r="N1307">
        <v>369149.6</v>
      </c>
      <c r="O1307">
        <v>1000616.15</v>
      </c>
    </row>
    <row r="1308" spans="1:15" x14ac:dyDescent="0.25">
      <c r="A1308" t="s">
        <v>2680</v>
      </c>
      <c r="B1308" s="2">
        <v>46295</v>
      </c>
      <c r="C1308" t="s">
        <v>24</v>
      </c>
      <c r="D1308" t="s">
        <v>62</v>
      </c>
      <c r="E1308" t="s">
        <v>63</v>
      </c>
      <c r="F1308" t="s">
        <v>128</v>
      </c>
      <c r="G1308" t="s">
        <v>2681</v>
      </c>
      <c r="H1308" t="s">
        <v>21</v>
      </c>
      <c r="I1308" t="s">
        <v>29</v>
      </c>
      <c r="J1308">
        <v>18</v>
      </c>
      <c r="K1308">
        <v>69120</v>
      </c>
      <c r="L1308">
        <v>1244160</v>
      </c>
      <c r="M1308">
        <v>982314.99</v>
      </c>
      <c r="N1308">
        <v>261845.01</v>
      </c>
      <c r="O1308">
        <v>1279610.52</v>
      </c>
    </row>
    <row r="1309" spans="1:15" x14ac:dyDescent="0.25">
      <c r="A1309" t="s">
        <v>2682</v>
      </c>
      <c r="B1309" s="2">
        <v>45892</v>
      </c>
      <c r="C1309" t="s">
        <v>24</v>
      </c>
      <c r="D1309" t="s">
        <v>62</v>
      </c>
      <c r="E1309" t="s">
        <v>73</v>
      </c>
      <c r="F1309" t="s">
        <v>42</v>
      </c>
      <c r="G1309" t="s">
        <v>2683</v>
      </c>
      <c r="H1309" t="s">
        <v>21</v>
      </c>
      <c r="I1309" t="s">
        <v>29</v>
      </c>
      <c r="J1309">
        <v>18</v>
      </c>
      <c r="K1309">
        <v>30394</v>
      </c>
      <c r="L1309">
        <v>547092</v>
      </c>
      <c r="M1309">
        <v>405489.93</v>
      </c>
      <c r="N1309">
        <v>141602.07</v>
      </c>
      <c r="O1309">
        <v>586531.06000000006</v>
      </c>
    </row>
    <row r="1310" spans="1:15" x14ac:dyDescent="0.25">
      <c r="A1310" t="s">
        <v>2684</v>
      </c>
      <c r="B1310" s="2">
        <v>46001</v>
      </c>
      <c r="C1310" t="s">
        <v>16</v>
      </c>
      <c r="D1310" t="s">
        <v>110</v>
      </c>
      <c r="E1310" t="s">
        <v>111</v>
      </c>
      <c r="F1310" t="s">
        <v>186</v>
      </c>
      <c r="G1310" t="s">
        <v>2685</v>
      </c>
      <c r="H1310" t="s">
        <v>21</v>
      </c>
      <c r="I1310" t="s">
        <v>22</v>
      </c>
      <c r="J1310">
        <v>20</v>
      </c>
      <c r="K1310">
        <v>38154</v>
      </c>
      <c r="L1310">
        <v>763080</v>
      </c>
      <c r="M1310">
        <v>635195.05000000005</v>
      </c>
      <c r="N1310">
        <v>127884.95</v>
      </c>
      <c r="O1310">
        <v>833686.48</v>
      </c>
    </row>
    <row r="1311" spans="1:15" x14ac:dyDescent="0.25">
      <c r="A1311" t="s">
        <v>2686</v>
      </c>
      <c r="B1311" s="2">
        <v>46330</v>
      </c>
      <c r="C1311" t="s">
        <v>24</v>
      </c>
      <c r="D1311" t="s">
        <v>62</v>
      </c>
      <c r="E1311" t="s">
        <v>63</v>
      </c>
      <c r="F1311" t="s">
        <v>68</v>
      </c>
      <c r="G1311" t="s">
        <v>2687</v>
      </c>
      <c r="H1311" t="s">
        <v>65</v>
      </c>
      <c r="I1311" t="s">
        <v>154</v>
      </c>
      <c r="J1311">
        <v>8</v>
      </c>
      <c r="K1311">
        <v>52717</v>
      </c>
      <c r="L1311">
        <v>421736</v>
      </c>
      <c r="M1311">
        <v>337934.49</v>
      </c>
      <c r="N1311">
        <v>83801.509999999995</v>
      </c>
      <c r="O1311">
        <v>460484.69</v>
      </c>
    </row>
    <row r="1312" spans="1:15" x14ac:dyDescent="0.25">
      <c r="A1312" t="s">
        <v>2688</v>
      </c>
      <c r="B1312" s="2">
        <v>46350</v>
      </c>
      <c r="C1312" t="s">
        <v>31</v>
      </c>
      <c r="D1312" t="s">
        <v>32</v>
      </c>
      <c r="E1312" t="s">
        <v>33</v>
      </c>
      <c r="F1312" t="s">
        <v>27</v>
      </c>
      <c r="G1312" t="s">
        <v>2689</v>
      </c>
      <c r="H1312" t="s">
        <v>21</v>
      </c>
      <c r="I1312" t="s">
        <v>22</v>
      </c>
      <c r="J1312">
        <v>18</v>
      </c>
      <c r="K1312">
        <v>28755</v>
      </c>
      <c r="L1312">
        <v>517590</v>
      </c>
      <c r="M1312">
        <v>288373.15000000002</v>
      </c>
      <c r="N1312">
        <v>229216.85</v>
      </c>
      <c r="O1312">
        <v>539937.04</v>
      </c>
    </row>
    <row r="1313" spans="1:15" x14ac:dyDescent="0.25">
      <c r="A1313" t="s">
        <v>2690</v>
      </c>
      <c r="B1313" s="2">
        <v>46069</v>
      </c>
      <c r="C1313" t="s">
        <v>16</v>
      </c>
      <c r="D1313" t="s">
        <v>17</v>
      </c>
      <c r="E1313" t="s">
        <v>18</v>
      </c>
      <c r="F1313" t="s">
        <v>142</v>
      </c>
      <c r="G1313" t="s">
        <v>2691</v>
      </c>
      <c r="H1313" t="s">
        <v>38</v>
      </c>
      <c r="I1313" t="s">
        <v>39</v>
      </c>
      <c r="J1313">
        <v>3</v>
      </c>
      <c r="K1313">
        <v>20847</v>
      </c>
      <c r="L1313">
        <v>62541</v>
      </c>
      <c r="M1313">
        <v>52423.45</v>
      </c>
      <c r="N1313">
        <v>10117.549999999999</v>
      </c>
      <c r="O1313">
        <v>64001.88</v>
      </c>
    </row>
    <row r="1314" spans="1:15" x14ac:dyDescent="0.25">
      <c r="A1314" t="s">
        <v>2692</v>
      </c>
      <c r="B1314" s="2">
        <v>45967</v>
      </c>
      <c r="C1314" t="s">
        <v>24</v>
      </c>
      <c r="D1314" t="s">
        <v>62</v>
      </c>
      <c r="E1314" t="s">
        <v>73</v>
      </c>
      <c r="F1314" t="s">
        <v>54</v>
      </c>
      <c r="G1314" t="s">
        <v>2693</v>
      </c>
      <c r="H1314" t="s">
        <v>38</v>
      </c>
      <c r="I1314" t="s">
        <v>39</v>
      </c>
      <c r="J1314">
        <v>4</v>
      </c>
      <c r="K1314">
        <v>25804</v>
      </c>
      <c r="L1314">
        <v>103216</v>
      </c>
      <c r="M1314">
        <v>82397.929999999993</v>
      </c>
      <c r="N1314">
        <v>20818.07</v>
      </c>
      <c r="O1314">
        <v>96664.65</v>
      </c>
    </row>
    <row r="1315" spans="1:15" x14ac:dyDescent="0.25">
      <c r="A1315" t="s">
        <v>2694</v>
      </c>
      <c r="B1315" s="2">
        <v>45892</v>
      </c>
      <c r="C1315" t="s">
        <v>16</v>
      </c>
      <c r="D1315" t="s">
        <v>84</v>
      </c>
      <c r="E1315" t="s">
        <v>85</v>
      </c>
      <c r="F1315" t="s">
        <v>68</v>
      </c>
      <c r="G1315" t="s">
        <v>2695</v>
      </c>
      <c r="H1315" t="s">
        <v>21</v>
      </c>
      <c r="I1315" t="s">
        <v>91</v>
      </c>
      <c r="J1315">
        <v>16</v>
      </c>
      <c r="K1315">
        <v>38808</v>
      </c>
      <c r="L1315">
        <v>620928</v>
      </c>
      <c r="M1315">
        <v>496693.33</v>
      </c>
      <c r="N1315">
        <v>124234.67</v>
      </c>
      <c r="O1315">
        <v>713114.24</v>
      </c>
    </row>
    <row r="1316" spans="1:15" x14ac:dyDescent="0.25">
      <c r="A1316" t="s">
        <v>2696</v>
      </c>
      <c r="B1316" s="2">
        <v>46332</v>
      </c>
      <c r="C1316" t="s">
        <v>31</v>
      </c>
      <c r="D1316" t="s">
        <v>52</v>
      </c>
      <c r="E1316" t="s">
        <v>53</v>
      </c>
      <c r="F1316" t="s">
        <v>142</v>
      </c>
      <c r="G1316" t="s">
        <v>2697</v>
      </c>
      <c r="H1316" t="s">
        <v>38</v>
      </c>
      <c r="I1316" t="s">
        <v>50</v>
      </c>
      <c r="J1316">
        <v>19</v>
      </c>
      <c r="K1316">
        <v>12835</v>
      </c>
      <c r="L1316">
        <v>243865</v>
      </c>
      <c r="M1316">
        <v>150780.29</v>
      </c>
      <c r="N1316">
        <v>93084.71</v>
      </c>
      <c r="O1316">
        <v>267788.17</v>
      </c>
    </row>
    <row r="1317" spans="1:15" x14ac:dyDescent="0.25">
      <c r="A1317" t="s">
        <v>2698</v>
      </c>
      <c r="B1317" s="2">
        <v>46240</v>
      </c>
      <c r="C1317" t="s">
        <v>16</v>
      </c>
      <c r="D1317" t="s">
        <v>17</v>
      </c>
      <c r="E1317" t="s">
        <v>18</v>
      </c>
      <c r="F1317" t="s">
        <v>34</v>
      </c>
      <c r="G1317" t="s">
        <v>2699</v>
      </c>
      <c r="H1317" t="s">
        <v>38</v>
      </c>
      <c r="I1317" t="s">
        <v>78</v>
      </c>
      <c r="J1317">
        <v>10</v>
      </c>
      <c r="K1317">
        <v>60112</v>
      </c>
      <c r="L1317">
        <v>601120</v>
      </c>
      <c r="M1317">
        <v>443497.86</v>
      </c>
      <c r="N1317">
        <v>157622.14000000001</v>
      </c>
      <c r="O1317">
        <v>644878.14</v>
      </c>
    </row>
    <row r="1318" spans="1:15" x14ac:dyDescent="0.25">
      <c r="A1318" t="s">
        <v>2700</v>
      </c>
      <c r="B1318" s="2">
        <v>46303</v>
      </c>
      <c r="C1318" t="s">
        <v>16</v>
      </c>
      <c r="D1318" t="s">
        <v>110</v>
      </c>
      <c r="E1318" t="s">
        <v>111</v>
      </c>
      <c r="F1318" t="s">
        <v>86</v>
      </c>
      <c r="G1318" t="s">
        <v>2701</v>
      </c>
      <c r="H1318" t="s">
        <v>65</v>
      </c>
      <c r="I1318" t="s">
        <v>66</v>
      </c>
      <c r="J1318">
        <v>16</v>
      </c>
      <c r="K1318">
        <v>12926</v>
      </c>
      <c r="L1318">
        <v>206816</v>
      </c>
      <c r="M1318">
        <v>121417.36</v>
      </c>
      <c r="N1318">
        <v>85398.64</v>
      </c>
      <c r="O1318">
        <v>197774.02</v>
      </c>
    </row>
    <row r="1319" spans="1:15" x14ac:dyDescent="0.25">
      <c r="A1319" t="s">
        <v>2702</v>
      </c>
      <c r="B1319" s="2">
        <v>46053</v>
      </c>
      <c r="C1319" t="s">
        <v>24</v>
      </c>
      <c r="D1319" t="s">
        <v>25</v>
      </c>
      <c r="E1319" t="s">
        <v>26</v>
      </c>
      <c r="F1319" t="s">
        <v>128</v>
      </c>
      <c r="G1319" t="s">
        <v>2703</v>
      </c>
      <c r="H1319" t="s">
        <v>65</v>
      </c>
      <c r="I1319" t="s">
        <v>66</v>
      </c>
      <c r="J1319">
        <v>19</v>
      </c>
      <c r="K1319">
        <v>52049</v>
      </c>
      <c r="L1319">
        <v>988931</v>
      </c>
      <c r="M1319">
        <v>612312.69999999995</v>
      </c>
      <c r="N1319">
        <v>376618.3</v>
      </c>
      <c r="O1319">
        <v>1109453.3</v>
      </c>
    </row>
    <row r="1320" spans="1:15" x14ac:dyDescent="0.25">
      <c r="A1320" t="s">
        <v>2704</v>
      </c>
      <c r="B1320" s="2">
        <v>45871</v>
      </c>
      <c r="C1320" t="s">
        <v>16</v>
      </c>
      <c r="D1320" t="s">
        <v>17</v>
      </c>
      <c r="E1320" t="s">
        <v>18</v>
      </c>
      <c r="F1320" t="s">
        <v>139</v>
      </c>
      <c r="G1320" t="s">
        <v>2705</v>
      </c>
      <c r="H1320" t="s">
        <v>65</v>
      </c>
      <c r="I1320" t="s">
        <v>66</v>
      </c>
      <c r="J1320">
        <v>2</v>
      </c>
      <c r="K1320">
        <v>50780</v>
      </c>
      <c r="L1320">
        <v>101560</v>
      </c>
      <c r="M1320">
        <v>77486.28</v>
      </c>
      <c r="N1320">
        <v>24073.72</v>
      </c>
      <c r="O1320">
        <v>108437.69</v>
      </c>
    </row>
    <row r="1321" spans="1:15" x14ac:dyDescent="0.25">
      <c r="A1321" t="s">
        <v>2706</v>
      </c>
      <c r="B1321" s="2">
        <v>46307</v>
      </c>
      <c r="C1321" t="s">
        <v>16</v>
      </c>
      <c r="D1321" t="s">
        <v>110</v>
      </c>
      <c r="E1321" t="s">
        <v>111</v>
      </c>
      <c r="F1321" t="s">
        <v>59</v>
      </c>
      <c r="G1321" t="s">
        <v>2707</v>
      </c>
      <c r="H1321" t="s">
        <v>21</v>
      </c>
      <c r="I1321" t="s">
        <v>22</v>
      </c>
      <c r="J1321">
        <v>2</v>
      </c>
      <c r="K1321">
        <v>52529</v>
      </c>
      <c r="L1321">
        <v>105058</v>
      </c>
      <c r="M1321">
        <v>72726.490000000005</v>
      </c>
      <c r="N1321">
        <v>32331.51</v>
      </c>
      <c r="O1321">
        <v>97087.95</v>
      </c>
    </row>
    <row r="1322" spans="1:15" x14ac:dyDescent="0.25">
      <c r="A1322" t="s">
        <v>2708</v>
      </c>
      <c r="B1322" s="2">
        <v>45912</v>
      </c>
      <c r="C1322" t="s">
        <v>31</v>
      </c>
      <c r="D1322" t="s">
        <v>32</v>
      </c>
      <c r="E1322" t="s">
        <v>33</v>
      </c>
      <c r="F1322" t="s">
        <v>186</v>
      </c>
      <c r="G1322" t="s">
        <v>2709</v>
      </c>
      <c r="H1322" t="s">
        <v>21</v>
      </c>
      <c r="I1322" t="s">
        <v>29</v>
      </c>
      <c r="J1322">
        <v>12</v>
      </c>
      <c r="K1322">
        <v>65680</v>
      </c>
      <c r="L1322">
        <v>788160</v>
      </c>
      <c r="M1322">
        <v>436729.55</v>
      </c>
      <c r="N1322">
        <v>351430.45</v>
      </c>
      <c r="O1322">
        <v>857483.93</v>
      </c>
    </row>
    <row r="1323" spans="1:15" x14ac:dyDescent="0.25">
      <c r="A1323" t="s">
        <v>2710</v>
      </c>
      <c r="B1323" s="2">
        <v>45815</v>
      </c>
      <c r="C1323" t="s">
        <v>24</v>
      </c>
      <c r="D1323" t="s">
        <v>62</v>
      </c>
      <c r="E1323" t="s">
        <v>63</v>
      </c>
      <c r="F1323" t="s">
        <v>128</v>
      </c>
      <c r="G1323" t="s">
        <v>2711</v>
      </c>
      <c r="H1323" t="s">
        <v>70</v>
      </c>
      <c r="I1323" t="s">
        <v>124</v>
      </c>
      <c r="J1323">
        <v>10</v>
      </c>
      <c r="K1323">
        <v>63681</v>
      </c>
      <c r="L1323">
        <v>636810</v>
      </c>
      <c r="M1323">
        <v>519620.08</v>
      </c>
      <c r="N1323">
        <v>117189.92</v>
      </c>
      <c r="O1323">
        <v>574910.77</v>
      </c>
    </row>
    <row r="1324" spans="1:15" x14ac:dyDescent="0.25">
      <c r="A1324" t="s">
        <v>2712</v>
      </c>
      <c r="B1324" s="2">
        <v>46068</v>
      </c>
      <c r="C1324" t="s">
        <v>24</v>
      </c>
      <c r="D1324" t="s">
        <v>62</v>
      </c>
      <c r="E1324" t="s">
        <v>63</v>
      </c>
      <c r="F1324" t="s">
        <v>34</v>
      </c>
      <c r="G1324" t="s">
        <v>2713</v>
      </c>
      <c r="H1324" t="s">
        <v>38</v>
      </c>
      <c r="I1324" t="s">
        <v>78</v>
      </c>
      <c r="J1324">
        <v>7</v>
      </c>
      <c r="K1324">
        <v>6083</v>
      </c>
      <c r="L1324">
        <v>42581</v>
      </c>
      <c r="M1324">
        <v>31796.18</v>
      </c>
      <c r="N1324">
        <v>10784.82</v>
      </c>
      <c r="O1324">
        <v>41142.129999999997</v>
      </c>
    </row>
    <row r="1325" spans="1:15" x14ac:dyDescent="0.25">
      <c r="A1325" t="s">
        <v>2714</v>
      </c>
      <c r="B1325" s="2">
        <v>46015</v>
      </c>
      <c r="C1325" t="s">
        <v>16</v>
      </c>
      <c r="D1325" t="s">
        <v>84</v>
      </c>
      <c r="E1325" t="s">
        <v>85</v>
      </c>
      <c r="F1325" t="s">
        <v>74</v>
      </c>
      <c r="G1325" t="s">
        <v>2715</v>
      </c>
      <c r="H1325" t="s">
        <v>70</v>
      </c>
      <c r="I1325" t="s">
        <v>121</v>
      </c>
      <c r="J1325">
        <v>4</v>
      </c>
      <c r="K1325">
        <v>47201</v>
      </c>
      <c r="L1325">
        <v>188804</v>
      </c>
      <c r="M1325">
        <v>125721.79</v>
      </c>
      <c r="N1325">
        <v>63082.21</v>
      </c>
      <c r="O1325">
        <v>192765.18</v>
      </c>
    </row>
    <row r="1326" spans="1:15" x14ac:dyDescent="0.25">
      <c r="A1326" t="s">
        <v>2716</v>
      </c>
      <c r="B1326" s="2">
        <v>45663</v>
      </c>
      <c r="C1326" t="s">
        <v>45</v>
      </c>
      <c r="D1326" t="s">
        <v>57</v>
      </c>
      <c r="E1326" t="s">
        <v>58</v>
      </c>
      <c r="F1326" t="s">
        <v>115</v>
      </c>
      <c r="G1326" t="s">
        <v>2717</v>
      </c>
      <c r="H1326" t="s">
        <v>21</v>
      </c>
      <c r="I1326" t="s">
        <v>22</v>
      </c>
      <c r="J1326">
        <v>17</v>
      </c>
      <c r="K1326">
        <v>46175</v>
      </c>
      <c r="L1326">
        <v>784975</v>
      </c>
      <c r="M1326">
        <v>523452.02</v>
      </c>
      <c r="N1326">
        <v>261522.98</v>
      </c>
      <c r="O1326">
        <v>893281.56</v>
      </c>
    </row>
    <row r="1327" spans="1:15" x14ac:dyDescent="0.25">
      <c r="A1327" t="s">
        <v>2718</v>
      </c>
      <c r="B1327" s="2">
        <v>45982</v>
      </c>
      <c r="C1327" t="s">
        <v>16</v>
      </c>
      <c r="D1327" t="s">
        <v>17</v>
      </c>
      <c r="E1327" t="s">
        <v>18</v>
      </c>
      <c r="F1327" t="s">
        <v>19</v>
      </c>
      <c r="G1327" t="s">
        <v>2719</v>
      </c>
      <c r="H1327" t="s">
        <v>65</v>
      </c>
      <c r="I1327" t="s">
        <v>113</v>
      </c>
      <c r="J1327">
        <v>20</v>
      </c>
      <c r="K1327">
        <v>24492</v>
      </c>
      <c r="L1327">
        <v>489840</v>
      </c>
      <c r="M1327">
        <v>299563.5</v>
      </c>
      <c r="N1327">
        <v>190276.5</v>
      </c>
      <c r="O1327">
        <v>556827.63</v>
      </c>
    </row>
    <row r="1328" spans="1:15" x14ac:dyDescent="0.25">
      <c r="A1328" t="s">
        <v>2720</v>
      </c>
      <c r="B1328" s="2">
        <v>46374</v>
      </c>
      <c r="C1328" t="s">
        <v>16</v>
      </c>
      <c r="D1328" t="s">
        <v>84</v>
      </c>
      <c r="E1328" t="s">
        <v>85</v>
      </c>
      <c r="F1328" t="s">
        <v>275</v>
      </c>
      <c r="G1328" t="s">
        <v>2721</v>
      </c>
      <c r="H1328" t="s">
        <v>70</v>
      </c>
      <c r="I1328" t="s">
        <v>71</v>
      </c>
      <c r="J1328">
        <v>12</v>
      </c>
      <c r="K1328">
        <v>26665</v>
      </c>
      <c r="L1328">
        <v>319980</v>
      </c>
      <c r="M1328">
        <v>240450.94</v>
      </c>
      <c r="N1328">
        <v>79529.06</v>
      </c>
      <c r="O1328">
        <v>339112.94</v>
      </c>
    </row>
    <row r="1329" spans="1:15" x14ac:dyDescent="0.25">
      <c r="A1329" t="s">
        <v>2722</v>
      </c>
      <c r="B1329" s="2">
        <v>45919</v>
      </c>
      <c r="C1329" t="s">
        <v>45</v>
      </c>
      <c r="D1329" t="s">
        <v>57</v>
      </c>
      <c r="E1329" t="s">
        <v>58</v>
      </c>
      <c r="F1329" t="s">
        <v>107</v>
      </c>
      <c r="G1329" t="s">
        <v>2723</v>
      </c>
      <c r="H1329" t="s">
        <v>70</v>
      </c>
      <c r="I1329" t="s">
        <v>121</v>
      </c>
      <c r="J1329">
        <v>4</v>
      </c>
      <c r="K1329">
        <v>7320</v>
      </c>
      <c r="L1329">
        <v>29280</v>
      </c>
      <c r="M1329">
        <v>22287.78</v>
      </c>
      <c r="N1329">
        <v>6992.22</v>
      </c>
      <c r="O1329">
        <v>32980.910000000003</v>
      </c>
    </row>
    <row r="1330" spans="1:15" x14ac:dyDescent="0.25">
      <c r="A1330" t="s">
        <v>2724</v>
      </c>
      <c r="B1330" s="2">
        <v>45739</v>
      </c>
      <c r="C1330" t="s">
        <v>24</v>
      </c>
      <c r="D1330" t="s">
        <v>62</v>
      </c>
      <c r="E1330" t="s">
        <v>63</v>
      </c>
      <c r="F1330" t="s">
        <v>93</v>
      </c>
      <c r="G1330" t="s">
        <v>2725</v>
      </c>
      <c r="H1330" t="s">
        <v>38</v>
      </c>
      <c r="I1330" t="s">
        <v>39</v>
      </c>
      <c r="J1330">
        <v>9</v>
      </c>
      <c r="K1330">
        <v>75580</v>
      </c>
      <c r="L1330">
        <v>680220</v>
      </c>
      <c r="M1330">
        <v>380464.93</v>
      </c>
      <c r="N1330">
        <v>299755.07</v>
      </c>
      <c r="O1330">
        <v>742021.75</v>
      </c>
    </row>
    <row r="1331" spans="1:15" x14ac:dyDescent="0.25">
      <c r="A1331" t="s">
        <v>2726</v>
      </c>
      <c r="B1331" s="2">
        <v>46222</v>
      </c>
      <c r="C1331" t="s">
        <v>45</v>
      </c>
      <c r="D1331" t="s">
        <v>46</v>
      </c>
      <c r="E1331" t="s">
        <v>47</v>
      </c>
      <c r="F1331" t="s">
        <v>34</v>
      </c>
      <c r="G1331" t="s">
        <v>2727</v>
      </c>
      <c r="H1331" t="s">
        <v>21</v>
      </c>
      <c r="I1331" t="s">
        <v>91</v>
      </c>
      <c r="J1331">
        <v>2</v>
      </c>
      <c r="K1331">
        <v>76846</v>
      </c>
      <c r="L1331">
        <v>153692</v>
      </c>
      <c r="M1331">
        <v>87756.23</v>
      </c>
      <c r="N1331">
        <v>65935.77</v>
      </c>
      <c r="O1331">
        <v>143789.32999999999</v>
      </c>
    </row>
    <row r="1332" spans="1:15" x14ac:dyDescent="0.25">
      <c r="A1332" t="s">
        <v>2728</v>
      </c>
      <c r="B1332" s="2">
        <v>46190</v>
      </c>
      <c r="C1332" t="s">
        <v>45</v>
      </c>
      <c r="D1332" t="s">
        <v>57</v>
      </c>
      <c r="E1332" t="s">
        <v>58</v>
      </c>
      <c r="F1332" t="s">
        <v>86</v>
      </c>
      <c r="G1332" t="s">
        <v>2729</v>
      </c>
      <c r="H1332" t="s">
        <v>38</v>
      </c>
      <c r="I1332" t="s">
        <v>50</v>
      </c>
      <c r="J1332">
        <v>15</v>
      </c>
      <c r="K1332">
        <v>12767</v>
      </c>
      <c r="L1332">
        <v>191505</v>
      </c>
      <c r="M1332">
        <v>128198.11</v>
      </c>
      <c r="N1332">
        <v>63306.89</v>
      </c>
      <c r="O1332">
        <v>227911.25</v>
      </c>
    </row>
    <row r="1333" spans="1:15" x14ac:dyDescent="0.25">
      <c r="A1333" t="s">
        <v>2730</v>
      </c>
      <c r="B1333" s="2">
        <v>45813</v>
      </c>
      <c r="C1333" t="s">
        <v>31</v>
      </c>
      <c r="D1333" t="s">
        <v>41</v>
      </c>
      <c r="E1333" t="s">
        <v>41</v>
      </c>
      <c r="F1333" t="s">
        <v>100</v>
      </c>
      <c r="G1333" t="s">
        <v>2731</v>
      </c>
      <c r="H1333" t="s">
        <v>65</v>
      </c>
      <c r="I1333" t="s">
        <v>154</v>
      </c>
      <c r="J1333">
        <v>13</v>
      </c>
      <c r="K1333">
        <v>68701</v>
      </c>
      <c r="L1333">
        <v>893113</v>
      </c>
      <c r="M1333">
        <v>554319.57999999996</v>
      </c>
      <c r="N1333">
        <v>338793.42</v>
      </c>
      <c r="O1333">
        <v>1043394.55</v>
      </c>
    </row>
    <row r="1334" spans="1:15" x14ac:dyDescent="0.25">
      <c r="A1334" t="s">
        <v>2732</v>
      </c>
      <c r="B1334" s="2">
        <v>45804</v>
      </c>
      <c r="C1334" t="s">
        <v>24</v>
      </c>
      <c r="D1334" t="s">
        <v>25</v>
      </c>
      <c r="E1334" t="s">
        <v>26</v>
      </c>
      <c r="F1334" t="s">
        <v>48</v>
      </c>
      <c r="G1334" t="s">
        <v>2733</v>
      </c>
      <c r="H1334" t="s">
        <v>38</v>
      </c>
      <c r="I1334" t="s">
        <v>78</v>
      </c>
      <c r="J1334">
        <v>16</v>
      </c>
      <c r="K1334">
        <v>5082</v>
      </c>
      <c r="L1334">
        <v>81312</v>
      </c>
      <c r="M1334">
        <v>46469</v>
      </c>
      <c r="N1334">
        <v>34843</v>
      </c>
      <c r="O1334">
        <v>89300.2</v>
      </c>
    </row>
    <row r="1335" spans="1:15" x14ac:dyDescent="0.25">
      <c r="A1335" t="s">
        <v>2734</v>
      </c>
      <c r="B1335" s="2">
        <v>46052</v>
      </c>
      <c r="C1335" t="s">
        <v>31</v>
      </c>
      <c r="D1335" t="s">
        <v>41</v>
      </c>
      <c r="E1335" t="s">
        <v>41</v>
      </c>
      <c r="F1335" t="s">
        <v>186</v>
      </c>
      <c r="G1335" t="s">
        <v>2735</v>
      </c>
      <c r="H1335" t="s">
        <v>65</v>
      </c>
      <c r="I1335" t="s">
        <v>113</v>
      </c>
      <c r="J1335">
        <v>19</v>
      </c>
      <c r="K1335">
        <v>57992</v>
      </c>
      <c r="L1335">
        <v>1101848</v>
      </c>
      <c r="M1335">
        <v>802819.2</v>
      </c>
      <c r="N1335">
        <v>299028.8</v>
      </c>
      <c r="O1335">
        <v>1191814.21</v>
      </c>
    </row>
    <row r="1336" spans="1:15" x14ac:dyDescent="0.25">
      <c r="A1336" t="s">
        <v>2736</v>
      </c>
      <c r="B1336" s="2">
        <v>46356</v>
      </c>
      <c r="C1336" t="s">
        <v>16</v>
      </c>
      <c r="D1336" t="s">
        <v>110</v>
      </c>
      <c r="E1336" t="s">
        <v>111</v>
      </c>
      <c r="F1336" t="s">
        <v>74</v>
      </c>
      <c r="G1336" t="s">
        <v>2737</v>
      </c>
      <c r="H1336" t="s">
        <v>38</v>
      </c>
      <c r="I1336" t="s">
        <v>50</v>
      </c>
      <c r="J1336">
        <v>17</v>
      </c>
      <c r="K1336">
        <v>44583</v>
      </c>
      <c r="L1336">
        <v>757911</v>
      </c>
      <c r="M1336">
        <v>637786.38</v>
      </c>
      <c r="N1336">
        <v>120124.62</v>
      </c>
      <c r="O1336">
        <v>731953.3</v>
      </c>
    </row>
    <row r="1337" spans="1:15" x14ac:dyDescent="0.25">
      <c r="A1337" t="s">
        <v>2738</v>
      </c>
      <c r="B1337" s="2">
        <v>45988</v>
      </c>
      <c r="C1337" t="s">
        <v>31</v>
      </c>
      <c r="D1337" t="s">
        <v>32</v>
      </c>
      <c r="E1337" t="s">
        <v>33</v>
      </c>
      <c r="F1337" t="s">
        <v>93</v>
      </c>
      <c r="G1337" t="s">
        <v>2739</v>
      </c>
      <c r="H1337" t="s">
        <v>65</v>
      </c>
      <c r="I1337" t="s">
        <v>113</v>
      </c>
      <c r="J1337">
        <v>14</v>
      </c>
      <c r="K1337">
        <v>13256</v>
      </c>
      <c r="L1337">
        <v>185584</v>
      </c>
      <c r="M1337">
        <v>142542.42000000001</v>
      </c>
      <c r="N1337">
        <v>43041.58</v>
      </c>
      <c r="O1337">
        <v>209543.38</v>
      </c>
    </row>
    <row r="1338" spans="1:15" x14ac:dyDescent="0.25">
      <c r="A1338" t="s">
        <v>2740</v>
      </c>
      <c r="B1338" s="2">
        <v>45899</v>
      </c>
      <c r="C1338" t="s">
        <v>31</v>
      </c>
      <c r="D1338" t="s">
        <v>52</v>
      </c>
      <c r="E1338" t="s">
        <v>53</v>
      </c>
      <c r="F1338" t="s">
        <v>115</v>
      </c>
      <c r="G1338" t="s">
        <v>2741</v>
      </c>
      <c r="H1338" t="s">
        <v>65</v>
      </c>
      <c r="I1338" t="s">
        <v>154</v>
      </c>
      <c r="J1338">
        <v>16</v>
      </c>
      <c r="K1338">
        <v>3851</v>
      </c>
      <c r="L1338">
        <v>61616</v>
      </c>
      <c r="M1338">
        <v>38816.21</v>
      </c>
      <c r="N1338">
        <v>22799.79</v>
      </c>
      <c r="O1338">
        <v>66883.09</v>
      </c>
    </row>
    <row r="1339" spans="1:15" x14ac:dyDescent="0.25">
      <c r="A1339" t="s">
        <v>2742</v>
      </c>
      <c r="B1339" s="2">
        <v>46336</v>
      </c>
      <c r="C1339" t="s">
        <v>16</v>
      </c>
      <c r="D1339" t="s">
        <v>84</v>
      </c>
      <c r="E1339" t="s">
        <v>85</v>
      </c>
      <c r="F1339" t="s">
        <v>54</v>
      </c>
      <c r="G1339" t="s">
        <v>2743</v>
      </c>
      <c r="H1339" t="s">
        <v>70</v>
      </c>
      <c r="I1339" t="s">
        <v>124</v>
      </c>
      <c r="J1339">
        <v>20</v>
      </c>
      <c r="K1339">
        <v>38734</v>
      </c>
      <c r="L1339">
        <v>774680</v>
      </c>
      <c r="M1339">
        <v>594059.63</v>
      </c>
      <c r="N1339">
        <v>180620.37</v>
      </c>
      <c r="O1339">
        <v>749592.46</v>
      </c>
    </row>
    <row r="1340" spans="1:15" x14ac:dyDescent="0.25">
      <c r="A1340" t="s">
        <v>2744</v>
      </c>
      <c r="B1340" s="2">
        <v>45808</v>
      </c>
      <c r="C1340" t="s">
        <v>31</v>
      </c>
      <c r="D1340" t="s">
        <v>41</v>
      </c>
      <c r="E1340" t="s">
        <v>41</v>
      </c>
      <c r="F1340" t="s">
        <v>93</v>
      </c>
      <c r="G1340" t="s">
        <v>2745</v>
      </c>
      <c r="H1340" t="s">
        <v>70</v>
      </c>
      <c r="I1340" t="s">
        <v>71</v>
      </c>
      <c r="J1340">
        <v>3</v>
      </c>
      <c r="K1340">
        <v>22512</v>
      </c>
      <c r="L1340">
        <v>67536</v>
      </c>
      <c r="M1340">
        <v>46045.35</v>
      </c>
      <c r="N1340">
        <v>21490.65</v>
      </c>
      <c r="O1340">
        <v>62818.86</v>
      </c>
    </row>
    <row r="1341" spans="1:15" x14ac:dyDescent="0.25">
      <c r="A1341" t="s">
        <v>2746</v>
      </c>
      <c r="B1341" s="2">
        <v>46297</v>
      </c>
      <c r="C1341" t="s">
        <v>16</v>
      </c>
      <c r="D1341" t="s">
        <v>17</v>
      </c>
      <c r="E1341" t="s">
        <v>18</v>
      </c>
      <c r="F1341" t="s">
        <v>100</v>
      </c>
      <c r="G1341" t="s">
        <v>2747</v>
      </c>
      <c r="H1341" t="s">
        <v>65</v>
      </c>
      <c r="I1341" t="s">
        <v>66</v>
      </c>
      <c r="J1341">
        <v>14</v>
      </c>
      <c r="K1341">
        <v>42174</v>
      </c>
      <c r="L1341">
        <v>590436</v>
      </c>
      <c r="M1341">
        <v>470256.82</v>
      </c>
      <c r="N1341">
        <v>120179.18</v>
      </c>
      <c r="O1341">
        <v>602922.59</v>
      </c>
    </row>
    <row r="1342" spans="1:15" x14ac:dyDescent="0.25">
      <c r="A1342" t="s">
        <v>2748</v>
      </c>
      <c r="B1342" s="2">
        <v>45790</v>
      </c>
      <c r="C1342" t="s">
        <v>31</v>
      </c>
      <c r="D1342" t="s">
        <v>52</v>
      </c>
      <c r="E1342" t="s">
        <v>53</v>
      </c>
      <c r="F1342" t="s">
        <v>89</v>
      </c>
      <c r="G1342" t="s">
        <v>2749</v>
      </c>
      <c r="H1342" t="s">
        <v>21</v>
      </c>
      <c r="I1342" t="s">
        <v>91</v>
      </c>
      <c r="J1342">
        <v>18</v>
      </c>
      <c r="K1342">
        <v>47256</v>
      </c>
      <c r="L1342">
        <v>850608</v>
      </c>
      <c r="M1342">
        <v>513149.29</v>
      </c>
      <c r="N1342">
        <v>337458.71</v>
      </c>
      <c r="O1342">
        <v>1018635.35</v>
      </c>
    </row>
    <row r="1343" spans="1:15" x14ac:dyDescent="0.25">
      <c r="A1343" t="s">
        <v>2750</v>
      </c>
      <c r="B1343" s="2">
        <v>45898</v>
      </c>
      <c r="C1343" t="s">
        <v>31</v>
      </c>
      <c r="D1343" t="s">
        <v>52</v>
      </c>
      <c r="E1343" t="s">
        <v>53</v>
      </c>
      <c r="F1343" t="s">
        <v>54</v>
      </c>
      <c r="G1343" t="s">
        <v>2751</v>
      </c>
      <c r="H1343" t="s">
        <v>65</v>
      </c>
      <c r="I1343" t="s">
        <v>66</v>
      </c>
      <c r="J1343">
        <v>4</v>
      </c>
      <c r="K1343">
        <v>23055</v>
      </c>
      <c r="L1343">
        <v>92220</v>
      </c>
      <c r="M1343">
        <v>64701.05</v>
      </c>
      <c r="N1343">
        <v>27518.95</v>
      </c>
      <c r="O1343">
        <v>88904.4</v>
      </c>
    </row>
    <row r="1344" spans="1:15" x14ac:dyDescent="0.25">
      <c r="A1344" t="s">
        <v>2752</v>
      </c>
      <c r="B1344" s="2">
        <v>45952</v>
      </c>
      <c r="C1344" t="s">
        <v>24</v>
      </c>
      <c r="D1344" t="s">
        <v>25</v>
      </c>
      <c r="E1344" t="s">
        <v>26</v>
      </c>
      <c r="F1344" t="s">
        <v>107</v>
      </c>
      <c r="G1344" t="s">
        <v>2753</v>
      </c>
      <c r="H1344" t="s">
        <v>21</v>
      </c>
      <c r="I1344" t="s">
        <v>29</v>
      </c>
      <c r="J1344">
        <v>18</v>
      </c>
      <c r="K1344">
        <v>29355</v>
      </c>
      <c r="L1344">
        <v>528390</v>
      </c>
      <c r="M1344">
        <v>347568.05</v>
      </c>
      <c r="N1344">
        <v>180821.95</v>
      </c>
      <c r="O1344">
        <v>512406.45</v>
      </c>
    </row>
    <row r="1345" spans="1:15" x14ac:dyDescent="0.25">
      <c r="A1345" t="s">
        <v>2754</v>
      </c>
      <c r="B1345" s="2">
        <v>46278</v>
      </c>
      <c r="C1345" t="s">
        <v>31</v>
      </c>
      <c r="D1345" t="s">
        <v>41</v>
      </c>
      <c r="E1345" t="s">
        <v>41</v>
      </c>
      <c r="F1345" t="s">
        <v>128</v>
      </c>
      <c r="G1345" t="s">
        <v>2755</v>
      </c>
      <c r="H1345" t="s">
        <v>65</v>
      </c>
      <c r="I1345" t="s">
        <v>154</v>
      </c>
      <c r="J1345">
        <v>11</v>
      </c>
      <c r="K1345">
        <v>26035</v>
      </c>
      <c r="L1345">
        <v>286385</v>
      </c>
      <c r="M1345">
        <v>167882.57</v>
      </c>
      <c r="N1345">
        <v>118502.43</v>
      </c>
      <c r="O1345">
        <v>302122.34999999998</v>
      </c>
    </row>
    <row r="1346" spans="1:15" x14ac:dyDescent="0.25">
      <c r="A1346" t="s">
        <v>2756</v>
      </c>
      <c r="B1346" s="2">
        <v>46363</v>
      </c>
      <c r="C1346" t="s">
        <v>45</v>
      </c>
      <c r="D1346" t="s">
        <v>57</v>
      </c>
      <c r="E1346" t="s">
        <v>58</v>
      </c>
      <c r="F1346" t="s">
        <v>74</v>
      </c>
      <c r="G1346" t="s">
        <v>2757</v>
      </c>
      <c r="H1346" t="s">
        <v>21</v>
      </c>
      <c r="I1346" t="s">
        <v>22</v>
      </c>
      <c r="J1346">
        <v>11</v>
      </c>
      <c r="K1346">
        <v>70001</v>
      </c>
      <c r="L1346">
        <v>770011</v>
      </c>
      <c r="M1346">
        <v>567567.67000000004</v>
      </c>
      <c r="N1346">
        <v>202443.33</v>
      </c>
      <c r="O1346">
        <v>823348.79</v>
      </c>
    </row>
    <row r="1347" spans="1:15" x14ac:dyDescent="0.25">
      <c r="A1347" t="s">
        <v>2758</v>
      </c>
      <c r="B1347" s="2">
        <v>45684</v>
      </c>
      <c r="C1347" t="s">
        <v>45</v>
      </c>
      <c r="D1347" t="s">
        <v>46</v>
      </c>
      <c r="E1347" t="s">
        <v>47</v>
      </c>
      <c r="F1347" t="s">
        <v>93</v>
      </c>
      <c r="G1347" t="s">
        <v>2759</v>
      </c>
      <c r="H1347" t="s">
        <v>65</v>
      </c>
      <c r="I1347" t="s">
        <v>66</v>
      </c>
      <c r="J1347">
        <v>10</v>
      </c>
      <c r="K1347">
        <v>68879</v>
      </c>
      <c r="L1347">
        <v>688790</v>
      </c>
      <c r="M1347">
        <v>513215.09</v>
      </c>
      <c r="N1347">
        <v>175574.91</v>
      </c>
      <c r="O1347">
        <v>747590.9</v>
      </c>
    </row>
    <row r="1348" spans="1:15" x14ac:dyDescent="0.25">
      <c r="A1348" t="s">
        <v>2760</v>
      </c>
      <c r="B1348" s="2">
        <v>46357</v>
      </c>
      <c r="C1348" t="s">
        <v>45</v>
      </c>
      <c r="D1348" t="s">
        <v>57</v>
      </c>
      <c r="E1348" t="s">
        <v>58</v>
      </c>
      <c r="F1348" t="s">
        <v>54</v>
      </c>
      <c r="G1348" t="s">
        <v>2761</v>
      </c>
      <c r="H1348" t="s">
        <v>38</v>
      </c>
      <c r="I1348" t="s">
        <v>78</v>
      </c>
      <c r="J1348">
        <v>3</v>
      </c>
      <c r="K1348">
        <v>77555</v>
      </c>
      <c r="L1348">
        <v>232665</v>
      </c>
      <c r="M1348">
        <v>135825.04</v>
      </c>
      <c r="N1348">
        <v>96839.96</v>
      </c>
      <c r="O1348">
        <v>272452.19</v>
      </c>
    </row>
    <row r="1349" spans="1:15" x14ac:dyDescent="0.25">
      <c r="A1349" t="s">
        <v>2762</v>
      </c>
      <c r="B1349" s="2">
        <v>46188</v>
      </c>
      <c r="C1349" t="s">
        <v>31</v>
      </c>
      <c r="D1349" t="s">
        <v>41</v>
      </c>
      <c r="E1349" t="s">
        <v>41</v>
      </c>
      <c r="F1349" t="s">
        <v>275</v>
      </c>
      <c r="G1349" t="s">
        <v>2763</v>
      </c>
      <c r="H1349" t="s">
        <v>38</v>
      </c>
      <c r="I1349" t="s">
        <v>39</v>
      </c>
      <c r="J1349">
        <v>8</v>
      </c>
      <c r="K1349">
        <v>68729</v>
      </c>
      <c r="L1349">
        <v>549832</v>
      </c>
      <c r="M1349">
        <v>405033.16</v>
      </c>
      <c r="N1349">
        <v>144798.84</v>
      </c>
      <c r="O1349">
        <v>588543.57999999996</v>
      </c>
    </row>
    <row r="1350" spans="1:15" x14ac:dyDescent="0.25">
      <c r="A1350" t="s">
        <v>2764</v>
      </c>
      <c r="B1350" s="2">
        <v>46064</v>
      </c>
      <c r="C1350" t="s">
        <v>24</v>
      </c>
      <c r="D1350" t="s">
        <v>62</v>
      </c>
      <c r="E1350" t="s">
        <v>73</v>
      </c>
      <c r="F1350" t="s">
        <v>186</v>
      </c>
      <c r="G1350" t="s">
        <v>1083</v>
      </c>
      <c r="H1350" t="s">
        <v>21</v>
      </c>
      <c r="I1350" t="s">
        <v>22</v>
      </c>
      <c r="J1350">
        <v>3</v>
      </c>
      <c r="K1350">
        <v>20017</v>
      </c>
      <c r="L1350">
        <v>60051</v>
      </c>
      <c r="M1350">
        <v>49044.27</v>
      </c>
      <c r="N1350">
        <v>11006.73</v>
      </c>
      <c r="O1350">
        <v>66631.77</v>
      </c>
    </row>
    <row r="1351" spans="1:15" x14ac:dyDescent="0.25">
      <c r="A1351" t="s">
        <v>2765</v>
      </c>
      <c r="B1351" s="2">
        <v>45761</v>
      </c>
      <c r="C1351" t="s">
        <v>45</v>
      </c>
      <c r="D1351" t="s">
        <v>80</v>
      </c>
      <c r="E1351" t="s">
        <v>81</v>
      </c>
      <c r="F1351" t="s">
        <v>115</v>
      </c>
      <c r="G1351" t="s">
        <v>2766</v>
      </c>
      <c r="H1351" t="s">
        <v>38</v>
      </c>
      <c r="I1351" t="s">
        <v>50</v>
      </c>
      <c r="J1351">
        <v>15</v>
      </c>
      <c r="K1351">
        <v>47931</v>
      </c>
      <c r="L1351">
        <v>718965</v>
      </c>
      <c r="M1351">
        <v>504652.21</v>
      </c>
      <c r="N1351">
        <v>214312.79</v>
      </c>
      <c r="O1351">
        <v>697985.51</v>
      </c>
    </row>
    <row r="1352" spans="1:15" x14ac:dyDescent="0.25">
      <c r="A1352" t="s">
        <v>2767</v>
      </c>
      <c r="B1352" s="2">
        <v>45667</v>
      </c>
      <c r="C1352" t="s">
        <v>31</v>
      </c>
      <c r="D1352" t="s">
        <v>32</v>
      </c>
      <c r="E1352" t="s">
        <v>33</v>
      </c>
      <c r="F1352" t="s">
        <v>54</v>
      </c>
      <c r="G1352" t="s">
        <v>2768</v>
      </c>
      <c r="H1352" t="s">
        <v>21</v>
      </c>
      <c r="I1352" t="s">
        <v>29</v>
      </c>
      <c r="J1352">
        <v>2</v>
      </c>
      <c r="K1352">
        <v>53804</v>
      </c>
      <c r="L1352">
        <v>107608</v>
      </c>
      <c r="M1352">
        <v>75009.600000000006</v>
      </c>
      <c r="N1352">
        <v>32598.400000000001</v>
      </c>
      <c r="O1352">
        <v>107007.09</v>
      </c>
    </row>
    <row r="1353" spans="1:15" x14ac:dyDescent="0.25">
      <c r="A1353" t="s">
        <v>2769</v>
      </c>
      <c r="B1353" s="2">
        <v>46217</v>
      </c>
      <c r="C1353" t="s">
        <v>45</v>
      </c>
      <c r="D1353" t="s">
        <v>46</v>
      </c>
      <c r="E1353" t="s">
        <v>47</v>
      </c>
      <c r="F1353" t="s">
        <v>100</v>
      </c>
      <c r="G1353" t="s">
        <v>2770</v>
      </c>
      <c r="H1353" t="s">
        <v>70</v>
      </c>
      <c r="I1353" t="s">
        <v>124</v>
      </c>
      <c r="J1353">
        <v>5</v>
      </c>
      <c r="K1353">
        <v>44312</v>
      </c>
      <c r="L1353">
        <v>221560</v>
      </c>
      <c r="M1353">
        <v>148673.46</v>
      </c>
      <c r="N1353">
        <v>72886.539999999994</v>
      </c>
      <c r="O1353">
        <v>213795.47</v>
      </c>
    </row>
    <row r="1354" spans="1:15" x14ac:dyDescent="0.25">
      <c r="A1354" t="s">
        <v>2771</v>
      </c>
      <c r="B1354" s="2">
        <v>46235</v>
      </c>
      <c r="C1354" t="s">
        <v>45</v>
      </c>
      <c r="D1354" t="s">
        <v>46</v>
      </c>
      <c r="E1354" t="s">
        <v>47</v>
      </c>
      <c r="F1354" t="s">
        <v>128</v>
      </c>
      <c r="G1354" t="s">
        <v>2772</v>
      </c>
      <c r="H1354" t="s">
        <v>38</v>
      </c>
      <c r="I1354" t="s">
        <v>39</v>
      </c>
      <c r="J1354">
        <v>19</v>
      </c>
      <c r="K1354">
        <v>41775</v>
      </c>
      <c r="L1354">
        <v>793725</v>
      </c>
      <c r="M1354">
        <v>489594.24</v>
      </c>
      <c r="N1354">
        <v>304130.76</v>
      </c>
      <c r="O1354">
        <v>914313.88</v>
      </c>
    </row>
    <row r="1355" spans="1:15" x14ac:dyDescent="0.25">
      <c r="A1355" t="s">
        <v>2773</v>
      </c>
      <c r="B1355" s="2">
        <v>45880</v>
      </c>
      <c r="C1355" t="s">
        <v>45</v>
      </c>
      <c r="D1355" t="s">
        <v>57</v>
      </c>
      <c r="E1355" t="s">
        <v>58</v>
      </c>
      <c r="F1355" t="s">
        <v>100</v>
      </c>
      <c r="G1355" t="s">
        <v>2774</v>
      </c>
      <c r="H1355" t="s">
        <v>65</v>
      </c>
      <c r="I1355" t="s">
        <v>66</v>
      </c>
      <c r="J1355">
        <v>18</v>
      </c>
      <c r="K1355">
        <v>23215</v>
      </c>
      <c r="L1355">
        <v>417870</v>
      </c>
      <c r="M1355">
        <v>231836.23</v>
      </c>
      <c r="N1355">
        <v>186033.77</v>
      </c>
      <c r="O1355">
        <v>410501.8</v>
      </c>
    </row>
    <row r="1356" spans="1:15" x14ac:dyDescent="0.25">
      <c r="A1356" t="s">
        <v>2775</v>
      </c>
      <c r="B1356" s="2">
        <v>45798</v>
      </c>
      <c r="C1356" t="s">
        <v>31</v>
      </c>
      <c r="D1356" t="s">
        <v>32</v>
      </c>
      <c r="E1356" t="s">
        <v>33</v>
      </c>
      <c r="F1356" t="s">
        <v>89</v>
      </c>
      <c r="G1356" t="s">
        <v>2776</v>
      </c>
      <c r="H1356" t="s">
        <v>65</v>
      </c>
      <c r="I1356" t="s">
        <v>154</v>
      </c>
      <c r="J1356">
        <v>17</v>
      </c>
      <c r="K1356">
        <v>42145</v>
      </c>
      <c r="L1356">
        <v>716465</v>
      </c>
      <c r="M1356">
        <v>562900.09</v>
      </c>
      <c r="N1356">
        <v>153564.91</v>
      </c>
      <c r="O1356">
        <v>800724.12</v>
      </c>
    </row>
    <row r="1357" spans="1:15" x14ac:dyDescent="0.25">
      <c r="A1357" t="s">
        <v>2777</v>
      </c>
      <c r="B1357" s="2">
        <v>46042</v>
      </c>
      <c r="C1357" t="s">
        <v>16</v>
      </c>
      <c r="D1357" t="s">
        <v>110</v>
      </c>
      <c r="E1357" t="s">
        <v>111</v>
      </c>
      <c r="F1357" t="s">
        <v>74</v>
      </c>
      <c r="G1357" t="s">
        <v>2778</v>
      </c>
      <c r="H1357" t="s">
        <v>65</v>
      </c>
      <c r="I1357" t="s">
        <v>154</v>
      </c>
      <c r="J1357">
        <v>6</v>
      </c>
      <c r="K1357">
        <v>1989</v>
      </c>
      <c r="L1357">
        <v>11934</v>
      </c>
      <c r="M1357">
        <v>8991.06</v>
      </c>
      <c r="N1357">
        <v>2942.94</v>
      </c>
      <c r="O1357">
        <v>12522.03</v>
      </c>
    </row>
    <row r="1358" spans="1:15" x14ac:dyDescent="0.25">
      <c r="A1358" t="s">
        <v>2779</v>
      </c>
      <c r="B1358" s="2">
        <v>45829</v>
      </c>
      <c r="C1358" t="s">
        <v>31</v>
      </c>
      <c r="D1358" t="s">
        <v>52</v>
      </c>
      <c r="E1358" t="s">
        <v>53</v>
      </c>
      <c r="F1358" t="s">
        <v>86</v>
      </c>
      <c r="G1358" t="s">
        <v>1151</v>
      </c>
      <c r="H1358" t="s">
        <v>38</v>
      </c>
      <c r="I1358" t="s">
        <v>39</v>
      </c>
      <c r="J1358">
        <v>14</v>
      </c>
      <c r="K1358">
        <v>24741</v>
      </c>
      <c r="L1358">
        <v>346374</v>
      </c>
      <c r="M1358">
        <v>291233.27</v>
      </c>
      <c r="N1358">
        <v>55140.73</v>
      </c>
      <c r="O1358">
        <v>392959.68</v>
      </c>
    </row>
    <row r="1359" spans="1:15" x14ac:dyDescent="0.25">
      <c r="A1359" t="s">
        <v>2780</v>
      </c>
      <c r="B1359" s="2">
        <v>46087</v>
      </c>
      <c r="C1359" t="s">
        <v>24</v>
      </c>
      <c r="D1359" t="s">
        <v>25</v>
      </c>
      <c r="E1359" t="s">
        <v>26</v>
      </c>
      <c r="F1359" t="s">
        <v>89</v>
      </c>
      <c r="G1359" t="s">
        <v>2781</v>
      </c>
      <c r="H1359" t="s">
        <v>38</v>
      </c>
      <c r="I1359" t="s">
        <v>50</v>
      </c>
      <c r="J1359">
        <v>10</v>
      </c>
      <c r="K1359">
        <v>73281</v>
      </c>
      <c r="L1359">
        <v>732810</v>
      </c>
      <c r="M1359">
        <v>488285.7</v>
      </c>
      <c r="N1359">
        <v>244524.3</v>
      </c>
      <c r="O1359">
        <v>796634.19</v>
      </c>
    </row>
    <row r="1360" spans="1:15" x14ac:dyDescent="0.25">
      <c r="A1360" t="s">
        <v>2782</v>
      </c>
      <c r="B1360" s="2">
        <v>46193</v>
      </c>
      <c r="C1360" t="s">
        <v>16</v>
      </c>
      <c r="D1360" t="s">
        <v>110</v>
      </c>
      <c r="E1360" t="s">
        <v>111</v>
      </c>
      <c r="F1360" t="s">
        <v>115</v>
      </c>
      <c r="G1360" t="s">
        <v>2783</v>
      </c>
      <c r="H1360" t="s">
        <v>21</v>
      </c>
      <c r="I1360" t="s">
        <v>91</v>
      </c>
      <c r="J1360">
        <v>9</v>
      </c>
      <c r="K1360">
        <v>54691</v>
      </c>
      <c r="L1360">
        <v>492219</v>
      </c>
      <c r="M1360">
        <v>407423.6</v>
      </c>
      <c r="N1360">
        <v>84795.4</v>
      </c>
      <c r="O1360">
        <v>582253.02</v>
      </c>
    </row>
    <row r="1361" spans="1:15" x14ac:dyDescent="0.25">
      <c r="A1361" t="s">
        <v>2784</v>
      </c>
      <c r="B1361" s="2">
        <v>46323</v>
      </c>
      <c r="C1361" t="s">
        <v>45</v>
      </c>
      <c r="D1361" t="s">
        <v>46</v>
      </c>
      <c r="E1361" t="s">
        <v>47</v>
      </c>
      <c r="F1361" t="s">
        <v>54</v>
      </c>
      <c r="G1361" t="s">
        <v>2785</v>
      </c>
      <c r="H1361" t="s">
        <v>21</v>
      </c>
      <c r="I1361" t="s">
        <v>22</v>
      </c>
      <c r="J1361">
        <v>13</v>
      </c>
      <c r="K1361">
        <v>52525</v>
      </c>
      <c r="L1361">
        <v>682825</v>
      </c>
      <c r="M1361">
        <v>532957.63</v>
      </c>
      <c r="N1361">
        <v>149867.37</v>
      </c>
      <c r="O1361">
        <v>619045.84</v>
      </c>
    </row>
    <row r="1362" spans="1:15" x14ac:dyDescent="0.25">
      <c r="A1362" t="s">
        <v>2786</v>
      </c>
      <c r="B1362" s="2">
        <v>46072</v>
      </c>
      <c r="C1362" t="s">
        <v>24</v>
      </c>
      <c r="D1362" t="s">
        <v>62</v>
      </c>
      <c r="E1362" t="s">
        <v>73</v>
      </c>
      <c r="F1362" t="s">
        <v>186</v>
      </c>
      <c r="G1362" t="s">
        <v>2787</v>
      </c>
      <c r="H1362" t="s">
        <v>21</v>
      </c>
      <c r="I1362" t="s">
        <v>22</v>
      </c>
      <c r="J1362">
        <v>4</v>
      </c>
      <c r="K1362">
        <v>75518</v>
      </c>
      <c r="L1362">
        <v>302072</v>
      </c>
      <c r="M1362">
        <v>224585.73</v>
      </c>
      <c r="N1362">
        <v>77486.27</v>
      </c>
      <c r="O1362">
        <v>298826.7</v>
      </c>
    </row>
    <row r="1363" spans="1:15" x14ac:dyDescent="0.25">
      <c r="A1363" t="s">
        <v>2788</v>
      </c>
      <c r="B1363" s="2">
        <v>45861</v>
      </c>
      <c r="C1363" t="s">
        <v>31</v>
      </c>
      <c r="D1363" t="s">
        <v>32</v>
      </c>
      <c r="E1363" t="s">
        <v>33</v>
      </c>
      <c r="F1363" t="s">
        <v>27</v>
      </c>
      <c r="G1363" t="s">
        <v>2789</v>
      </c>
      <c r="H1363" t="s">
        <v>70</v>
      </c>
      <c r="I1363" t="s">
        <v>121</v>
      </c>
      <c r="J1363">
        <v>14</v>
      </c>
      <c r="K1363">
        <v>12095</v>
      </c>
      <c r="L1363">
        <v>169330</v>
      </c>
      <c r="M1363">
        <v>103239.63</v>
      </c>
      <c r="N1363">
        <v>66090.37</v>
      </c>
      <c r="O1363">
        <v>197818.86</v>
      </c>
    </row>
    <row r="1364" spans="1:15" x14ac:dyDescent="0.25">
      <c r="A1364" t="s">
        <v>2790</v>
      </c>
      <c r="B1364" s="2">
        <v>45944</v>
      </c>
      <c r="C1364" t="s">
        <v>31</v>
      </c>
      <c r="D1364" t="s">
        <v>52</v>
      </c>
      <c r="E1364" t="s">
        <v>53</v>
      </c>
      <c r="F1364" t="s">
        <v>115</v>
      </c>
      <c r="G1364" t="s">
        <v>2791</v>
      </c>
      <c r="H1364" t="s">
        <v>21</v>
      </c>
      <c r="I1364" t="s">
        <v>91</v>
      </c>
      <c r="J1364">
        <v>2</v>
      </c>
      <c r="K1364">
        <v>75080</v>
      </c>
      <c r="L1364">
        <v>150160</v>
      </c>
      <c r="M1364">
        <v>113695.53</v>
      </c>
      <c r="N1364">
        <v>36464.47</v>
      </c>
      <c r="O1364">
        <v>154049.06</v>
      </c>
    </row>
    <row r="1365" spans="1:15" x14ac:dyDescent="0.25">
      <c r="A1365" t="s">
        <v>2792</v>
      </c>
      <c r="B1365" s="2">
        <v>46197</v>
      </c>
      <c r="C1365" t="s">
        <v>24</v>
      </c>
      <c r="D1365" t="s">
        <v>25</v>
      </c>
      <c r="E1365" t="s">
        <v>26</v>
      </c>
      <c r="F1365" t="s">
        <v>128</v>
      </c>
      <c r="G1365" t="s">
        <v>2793</v>
      </c>
      <c r="H1365" t="s">
        <v>65</v>
      </c>
      <c r="I1365" t="s">
        <v>154</v>
      </c>
      <c r="J1365">
        <v>8</v>
      </c>
      <c r="K1365">
        <v>64060</v>
      </c>
      <c r="L1365">
        <v>512480</v>
      </c>
      <c r="M1365">
        <v>379301.39</v>
      </c>
      <c r="N1365">
        <v>133178.60999999999</v>
      </c>
      <c r="O1365">
        <v>596760.46</v>
      </c>
    </row>
    <row r="1366" spans="1:15" x14ac:dyDescent="0.25">
      <c r="A1366" t="s">
        <v>2794</v>
      </c>
      <c r="B1366" s="2">
        <v>45959</v>
      </c>
      <c r="C1366" t="s">
        <v>45</v>
      </c>
      <c r="D1366" t="s">
        <v>46</v>
      </c>
      <c r="E1366" t="s">
        <v>47</v>
      </c>
      <c r="F1366" t="s">
        <v>142</v>
      </c>
      <c r="G1366" t="s">
        <v>2795</v>
      </c>
      <c r="H1366" t="s">
        <v>70</v>
      </c>
      <c r="I1366" t="s">
        <v>71</v>
      </c>
      <c r="J1366">
        <v>9</v>
      </c>
      <c r="K1366">
        <v>77850</v>
      </c>
      <c r="L1366">
        <v>700650</v>
      </c>
      <c r="M1366">
        <v>577308.16000000003</v>
      </c>
      <c r="N1366">
        <v>123341.84</v>
      </c>
      <c r="O1366">
        <v>631817.25</v>
      </c>
    </row>
    <row r="1367" spans="1:15" x14ac:dyDescent="0.25">
      <c r="A1367" t="s">
        <v>2796</v>
      </c>
      <c r="B1367" s="2">
        <v>46118</v>
      </c>
      <c r="C1367" t="s">
        <v>16</v>
      </c>
      <c r="D1367" t="s">
        <v>110</v>
      </c>
      <c r="E1367" t="s">
        <v>111</v>
      </c>
      <c r="F1367" t="s">
        <v>107</v>
      </c>
      <c r="G1367" t="s">
        <v>2215</v>
      </c>
      <c r="H1367" t="s">
        <v>38</v>
      </c>
      <c r="I1367" t="s">
        <v>39</v>
      </c>
      <c r="J1367">
        <v>4</v>
      </c>
      <c r="K1367">
        <v>34927</v>
      </c>
      <c r="L1367">
        <v>139708</v>
      </c>
      <c r="M1367">
        <v>95455.45</v>
      </c>
      <c r="N1367">
        <v>44252.55</v>
      </c>
      <c r="O1367">
        <v>137619.69</v>
      </c>
    </row>
    <row r="1368" spans="1:15" x14ac:dyDescent="0.25">
      <c r="A1368" t="s">
        <v>2797</v>
      </c>
      <c r="B1368" s="2">
        <v>46262</v>
      </c>
      <c r="C1368" t="s">
        <v>24</v>
      </c>
      <c r="D1368" t="s">
        <v>25</v>
      </c>
      <c r="E1368" t="s">
        <v>26</v>
      </c>
      <c r="F1368" t="s">
        <v>128</v>
      </c>
      <c r="G1368" t="s">
        <v>2798</v>
      </c>
      <c r="H1368" t="s">
        <v>70</v>
      </c>
      <c r="I1368" t="s">
        <v>121</v>
      </c>
      <c r="J1368">
        <v>16</v>
      </c>
      <c r="K1368">
        <v>50588</v>
      </c>
      <c r="L1368">
        <v>809408</v>
      </c>
      <c r="M1368">
        <v>475041.23</v>
      </c>
      <c r="N1368">
        <v>334366.77</v>
      </c>
      <c r="O1368">
        <v>807139.97</v>
      </c>
    </row>
    <row r="1369" spans="1:15" x14ac:dyDescent="0.25">
      <c r="A1369" t="s">
        <v>2799</v>
      </c>
      <c r="B1369" s="2">
        <v>46241</v>
      </c>
      <c r="C1369" t="s">
        <v>31</v>
      </c>
      <c r="D1369" t="s">
        <v>41</v>
      </c>
      <c r="E1369" t="s">
        <v>41</v>
      </c>
      <c r="F1369" t="s">
        <v>34</v>
      </c>
      <c r="G1369" t="s">
        <v>2800</v>
      </c>
      <c r="H1369" t="s">
        <v>38</v>
      </c>
      <c r="I1369" t="s">
        <v>78</v>
      </c>
      <c r="J1369">
        <v>17</v>
      </c>
      <c r="K1369">
        <v>34142</v>
      </c>
      <c r="L1369">
        <v>580414</v>
      </c>
      <c r="M1369">
        <v>466921.4</v>
      </c>
      <c r="N1369">
        <v>113492.6</v>
      </c>
      <c r="O1369">
        <v>667719.19999999995</v>
      </c>
    </row>
    <row r="1370" spans="1:15" x14ac:dyDescent="0.25">
      <c r="A1370" t="s">
        <v>2801</v>
      </c>
      <c r="B1370" s="2">
        <v>46068</v>
      </c>
      <c r="C1370" t="s">
        <v>45</v>
      </c>
      <c r="D1370" t="s">
        <v>80</v>
      </c>
      <c r="E1370" t="s">
        <v>81</v>
      </c>
      <c r="F1370" t="s">
        <v>115</v>
      </c>
      <c r="G1370" t="s">
        <v>2802</v>
      </c>
      <c r="H1370" t="s">
        <v>65</v>
      </c>
      <c r="I1370" t="s">
        <v>154</v>
      </c>
      <c r="J1370">
        <v>3</v>
      </c>
      <c r="K1370">
        <v>36219</v>
      </c>
      <c r="L1370">
        <v>108657</v>
      </c>
      <c r="M1370">
        <v>59855.58</v>
      </c>
      <c r="N1370">
        <v>48801.42</v>
      </c>
      <c r="O1370">
        <v>109724.25</v>
      </c>
    </row>
    <row r="1371" spans="1:15" x14ac:dyDescent="0.25">
      <c r="A1371" t="s">
        <v>2803</v>
      </c>
      <c r="B1371" s="2">
        <v>46127</v>
      </c>
      <c r="C1371" t="s">
        <v>16</v>
      </c>
      <c r="D1371" t="s">
        <v>17</v>
      </c>
      <c r="E1371" t="s">
        <v>18</v>
      </c>
      <c r="F1371" t="s">
        <v>275</v>
      </c>
      <c r="G1371" t="s">
        <v>2804</v>
      </c>
      <c r="H1371" t="s">
        <v>38</v>
      </c>
      <c r="I1371" t="s">
        <v>50</v>
      </c>
      <c r="J1371">
        <v>8</v>
      </c>
      <c r="K1371">
        <v>55915</v>
      </c>
      <c r="L1371">
        <v>447320</v>
      </c>
      <c r="M1371">
        <v>368179.79</v>
      </c>
      <c r="N1371">
        <v>79140.210000000006</v>
      </c>
      <c r="O1371">
        <v>427244.15</v>
      </c>
    </row>
    <row r="1372" spans="1:15" x14ac:dyDescent="0.25">
      <c r="A1372" t="s">
        <v>2805</v>
      </c>
      <c r="B1372" s="2">
        <v>46194</v>
      </c>
      <c r="C1372" t="s">
        <v>31</v>
      </c>
      <c r="D1372" t="s">
        <v>32</v>
      </c>
      <c r="E1372" t="s">
        <v>33</v>
      </c>
      <c r="F1372" t="s">
        <v>115</v>
      </c>
      <c r="G1372" t="s">
        <v>2806</v>
      </c>
      <c r="H1372" t="s">
        <v>38</v>
      </c>
      <c r="I1372" t="s">
        <v>78</v>
      </c>
      <c r="J1372">
        <v>13</v>
      </c>
      <c r="K1372">
        <v>39214</v>
      </c>
      <c r="L1372">
        <v>509782</v>
      </c>
      <c r="M1372">
        <v>430665.02</v>
      </c>
      <c r="N1372">
        <v>79116.98</v>
      </c>
      <c r="O1372">
        <v>574628.80000000005</v>
      </c>
    </row>
    <row r="1373" spans="1:15" x14ac:dyDescent="0.25">
      <c r="A1373" t="s">
        <v>2807</v>
      </c>
      <c r="B1373" s="2">
        <v>45958</v>
      </c>
      <c r="C1373" t="s">
        <v>24</v>
      </c>
      <c r="D1373" t="s">
        <v>62</v>
      </c>
      <c r="E1373" t="s">
        <v>73</v>
      </c>
      <c r="F1373" t="s">
        <v>115</v>
      </c>
      <c r="G1373" t="s">
        <v>2808</v>
      </c>
      <c r="H1373" t="s">
        <v>38</v>
      </c>
      <c r="I1373" t="s">
        <v>78</v>
      </c>
      <c r="J1373">
        <v>14</v>
      </c>
      <c r="K1373">
        <v>46486</v>
      </c>
      <c r="L1373">
        <v>650804</v>
      </c>
      <c r="M1373">
        <v>500476.24</v>
      </c>
      <c r="N1373">
        <v>150327.76</v>
      </c>
      <c r="O1373">
        <v>600069.84</v>
      </c>
    </row>
    <row r="1374" spans="1:15" x14ac:dyDescent="0.25">
      <c r="A1374" t="s">
        <v>2809</v>
      </c>
      <c r="B1374" s="2">
        <v>45957</v>
      </c>
      <c r="C1374" t="s">
        <v>45</v>
      </c>
      <c r="D1374" t="s">
        <v>46</v>
      </c>
      <c r="E1374" t="s">
        <v>47</v>
      </c>
      <c r="F1374" t="s">
        <v>107</v>
      </c>
      <c r="G1374" t="s">
        <v>2810</v>
      </c>
      <c r="H1374" t="s">
        <v>65</v>
      </c>
      <c r="I1374" t="s">
        <v>113</v>
      </c>
      <c r="J1374">
        <v>18</v>
      </c>
      <c r="K1374">
        <v>41491</v>
      </c>
      <c r="L1374">
        <v>746838</v>
      </c>
      <c r="M1374">
        <v>497227.89</v>
      </c>
      <c r="N1374">
        <v>249610.11</v>
      </c>
      <c r="O1374">
        <v>859364.07</v>
      </c>
    </row>
    <row r="1375" spans="1:15" x14ac:dyDescent="0.25">
      <c r="A1375" t="s">
        <v>2811</v>
      </c>
      <c r="B1375" s="2">
        <v>46280</v>
      </c>
      <c r="C1375" t="s">
        <v>31</v>
      </c>
      <c r="D1375" t="s">
        <v>52</v>
      </c>
      <c r="E1375" t="s">
        <v>53</v>
      </c>
      <c r="F1375" t="s">
        <v>42</v>
      </c>
      <c r="G1375" t="s">
        <v>2812</v>
      </c>
      <c r="H1375" t="s">
        <v>21</v>
      </c>
      <c r="I1375" t="s">
        <v>91</v>
      </c>
      <c r="J1375">
        <v>7</v>
      </c>
      <c r="K1375">
        <v>77389</v>
      </c>
      <c r="L1375">
        <v>541723</v>
      </c>
      <c r="M1375">
        <v>310686.13</v>
      </c>
      <c r="N1375">
        <v>231036.87</v>
      </c>
      <c r="O1375">
        <v>540524.43000000005</v>
      </c>
    </row>
    <row r="1376" spans="1:15" x14ac:dyDescent="0.25">
      <c r="A1376" t="s">
        <v>2813</v>
      </c>
      <c r="B1376" s="2">
        <v>46248</v>
      </c>
      <c r="C1376" t="s">
        <v>45</v>
      </c>
      <c r="D1376" t="s">
        <v>80</v>
      </c>
      <c r="E1376" t="s">
        <v>81</v>
      </c>
      <c r="F1376" t="s">
        <v>93</v>
      </c>
      <c r="G1376" t="s">
        <v>2814</v>
      </c>
      <c r="H1376" t="s">
        <v>21</v>
      </c>
      <c r="I1376" t="s">
        <v>91</v>
      </c>
      <c r="J1376">
        <v>19</v>
      </c>
      <c r="K1376">
        <v>22080</v>
      </c>
      <c r="L1376">
        <v>419520</v>
      </c>
      <c r="M1376">
        <v>311199.86</v>
      </c>
      <c r="N1376">
        <v>108320.14</v>
      </c>
      <c r="O1376">
        <v>486643.11</v>
      </c>
    </row>
    <row r="1377" spans="1:15" x14ac:dyDescent="0.25">
      <c r="A1377" t="s">
        <v>2815</v>
      </c>
      <c r="B1377" s="2">
        <v>46265</v>
      </c>
      <c r="C1377" t="s">
        <v>31</v>
      </c>
      <c r="D1377" t="s">
        <v>32</v>
      </c>
      <c r="E1377" t="s">
        <v>33</v>
      </c>
      <c r="F1377" t="s">
        <v>86</v>
      </c>
      <c r="G1377" t="s">
        <v>2816</v>
      </c>
      <c r="H1377" t="s">
        <v>70</v>
      </c>
      <c r="I1377" t="s">
        <v>71</v>
      </c>
      <c r="J1377">
        <v>19</v>
      </c>
      <c r="K1377">
        <v>33776</v>
      </c>
      <c r="L1377">
        <v>641744</v>
      </c>
      <c r="M1377">
        <v>397701.81</v>
      </c>
      <c r="N1377">
        <v>244042.19</v>
      </c>
      <c r="O1377">
        <v>628139.22</v>
      </c>
    </row>
    <row r="1378" spans="1:15" x14ac:dyDescent="0.25">
      <c r="A1378" t="s">
        <v>2817</v>
      </c>
      <c r="B1378" s="2">
        <v>45796</v>
      </c>
      <c r="C1378" t="s">
        <v>31</v>
      </c>
      <c r="D1378" t="s">
        <v>32</v>
      </c>
      <c r="E1378" t="s">
        <v>33</v>
      </c>
      <c r="F1378" t="s">
        <v>68</v>
      </c>
      <c r="G1378" t="s">
        <v>2818</v>
      </c>
      <c r="H1378" t="s">
        <v>21</v>
      </c>
      <c r="I1378" t="s">
        <v>29</v>
      </c>
      <c r="J1378">
        <v>8</v>
      </c>
      <c r="K1378">
        <v>66380</v>
      </c>
      <c r="L1378">
        <v>531040</v>
      </c>
      <c r="M1378">
        <v>365843.82</v>
      </c>
      <c r="N1378">
        <v>165196.18</v>
      </c>
      <c r="O1378">
        <v>489637.71</v>
      </c>
    </row>
    <row r="1379" spans="1:15" x14ac:dyDescent="0.25">
      <c r="A1379" t="s">
        <v>2819</v>
      </c>
      <c r="B1379" s="2">
        <v>46053</v>
      </c>
      <c r="C1379" t="s">
        <v>24</v>
      </c>
      <c r="D1379" t="s">
        <v>25</v>
      </c>
      <c r="E1379" t="s">
        <v>26</v>
      </c>
      <c r="F1379" t="s">
        <v>42</v>
      </c>
      <c r="G1379" t="s">
        <v>2820</v>
      </c>
      <c r="H1379" t="s">
        <v>38</v>
      </c>
      <c r="I1379" t="s">
        <v>39</v>
      </c>
      <c r="J1379">
        <v>6</v>
      </c>
      <c r="K1379">
        <v>7061</v>
      </c>
      <c r="L1379">
        <v>42366</v>
      </c>
      <c r="M1379">
        <v>29216.3</v>
      </c>
      <c r="N1379">
        <v>13149.7</v>
      </c>
      <c r="O1379">
        <v>39900.519999999997</v>
      </c>
    </row>
    <row r="1380" spans="1:15" x14ac:dyDescent="0.25">
      <c r="A1380" t="s">
        <v>2821</v>
      </c>
      <c r="B1380" s="2">
        <v>46209</v>
      </c>
      <c r="C1380" t="s">
        <v>24</v>
      </c>
      <c r="D1380" t="s">
        <v>25</v>
      </c>
      <c r="E1380" t="s">
        <v>26</v>
      </c>
      <c r="F1380" t="s">
        <v>42</v>
      </c>
      <c r="G1380" t="s">
        <v>2822</v>
      </c>
      <c r="H1380" t="s">
        <v>38</v>
      </c>
      <c r="I1380" t="s">
        <v>78</v>
      </c>
      <c r="J1380">
        <v>3</v>
      </c>
      <c r="K1380">
        <v>69767</v>
      </c>
      <c r="L1380">
        <v>209301</v>
      </c>
      <c r="M1380">
        <v>130532.88</v>
      </c>
      <c r="N1380">
        <v>78768.12</v>
      </c>
      <c r="O1380">
        <v>228719.24</v>
      </c>
    </row>
    <row r="1381" spans="1:15" x14ac:dyDescent="0.25">
      <c r="A1381" t="s">
        <v>2823</v>
      </c>
      <c r="B1381" s="2">
        <v>46356</v>
      </c>
      <c r="C1381" t="s">
        <v>16</v>
      </c>
      <c r="D1381" t="s">
        <v>17</v>
      </c>
      <c r="E1381" t="s">
        <v>18</v>
      </c>
      <c r="F1381" t="s">
        <v>89</v>
      </c>
      <c r="G1381" t="s">
        <v>2824</v>
      </c>
      <c r="H1381" t="s">
        <v>38</v>
      </c>
      <c r="I1381" t="s">
        <v>78</v>
      </c>
      <c r="J1381">
        <v>6</v>
      </c>
      <c r="K1381">
        <v>705</v>
      </c>
      <c r="L1381">
        <v>4230</v>
      </c>
      <c r="M1381">
        <v>2926.81</v>
      </c>
      <c r="N1381">
        <v>1303.19</v>
      </c>
      <c r="O1381">
        <v>4160.96</v>
      </c>
    </row>
    <row r="1382" spans="1:15" x14ac:dyDescent="0.25">
      <c r="A1382" t="s">
        <v>2825</v>
      </c>
      <c r="B1382" s="2">
        <v>46231</v>
      </c>
      <c r="C1382" t="s">
        <v>31</v>
      </c>
      <c r="D1382" t="s">
        <v>52</v>
      </c>
      <c r="E1382" t="s">
        <v>53</v>
      </c>
      <c r="F1382" t="s">
        <v>142</v>
      </c>
      <c r="G1382" t="s">
        <v>2826</v>
      </c>
      <c r="H1382" t="s">
        <v>21</v>
      </c>
      <c r="I1382" t="s">
        <v>29</v>
      </c>
      <c r="J1382">
        <v>9</v>
      </c>
      <c r="K1382">
        <v>24025</v>
      </c>
      <c r="L1382">
        <v>216225</v>
      </c>
      <c r="M1382">
        <v>140238.09</v>
      </c>
      <c r="N1382">
        <v>75986.91</v>
      </c>
      <c r="O1382">
        <v>218632.59</v>
      </c>
    </row>
    <row r="1383" spans="1:15" x14ac:dyDescent="0.25">
      <c r="A1383" t="s">
        <v>2827</v>
      </c>
      <c r="B1383" s="2">
        <v>45848</v>
      </c>
      <c r="C1383" t="s">
        <v>31</v>
      </c>
      <c r="D1383" t="s">
        <v>41</v>
      </c>
      <c r="E1383" t="s">
        <v>41</v>
      </c>
      <c r="F1383" t="s">
        <v>42</v>
      </c>
      <c r="G1383" t="s">
        <v>2828</v>
      </c>
      <c r="H1383" t="s">
        <v>21</v>
      </c>
      <c r="I1383" t="s">
        <v>91</v>
      </c>
      <c r="J1383">
        <v>13</v>
      </c>
      <c r="K1383">
        <v>27577</v>
      </c>
      <c r="L1383">
        <v>358501</v>
      </c>
      <c r="M1383">
        <v>278626.15000000002</v>
      </c>
      <c r="N1383">
        <v>79874.850000000006</v>
      </c>
      <c r="O1383">
        <v>365294.71</v>
      </c>
    </row>
    <row r="1384" spans="1:15" x14ac:dyDescent="0.25">
      <c r="A1384" t="s">
        <v>2829</v>
      </c>
      <c r="B1384" s="2">
        <v>46191</v>
      </c>
      <c r="C1384" t="s">
        <v>16</v>
      </c>
      <c r="D1384" t="s">
        <v>84</v>
      </c>
      <c r="E1384" t="s">
        <v>85</v>
      </c>
      <c r="F1384" t="s">
        <v>74</v>
      </c>
      <c r="G1384" t="s">
        <v>2830</v>
      </c>
      <c r="H1384" t="s">
        <v>38</v>
      </c>
      <c r="I1384" t="s">
        <v>78</v>
      </c>
      <c r="J1384">
        <v>14</v>
      </c>
      <c r="K1384">
        <v>31196</v>
      </c>
      <c r="L1384">
        <v>436744</v>
      </c>
      <c r="M1384">
        <v>294392.42</v>
      </c>
      <c r="N1384">
        <v>142351.57999999999</v>
      </c>
      <c r="O1384">
        <v>423444.28</v>
      </c>
    </row>
    <row r="1385" spans="1:15" x14ac:dyDescent="0.25">
      <c r="A1385" t="s">
        <v>2831</v>
      </c>
      <c r="B1385" s="2">
        <v>46359</v>
      </c>
      <c r="C1385" t="s">
        <v>31</v>
      </c>
      <c r="D1385" t="s">
        <v>32</v>
      </c>
      <c r="E1385" t="s">
        <v>33</v>
      </c>
      <c r="F1385" t="s">
        <v>74</v>
      </c>
      <c r="G1385" t="s">
        <v>2832</v>
      </c>
      <c r="H1385" t="s">
        <v>70</v>
      </c>
      <c r="I1385" t="s">
        <v>71</v>
      </c>
      <c r="J1385">
        <v>2</v>
      </c>
      <c r="K1385">
        <v>41616</v>
      </c>
      <c r="L1385">
        <v>83232</v>
      </c>
      <c r="M1385">
        <v>45887.519999999997</v>
      </c>
      <c r="N1385">
        <v>37344.480000000003</v>
      </c>
      <c r="O1385">
        <v>75044.31</v>
      </c>
    </row>
    <row r="1386" spans="1:15" x14ac:dyDescent="0.25">
      <c r="A1386" t="s">
        <v>2833</v>
      </c>
      <c r="B1386" s="2">
        <v>46211</v>
      </c>
      <c r="C1386" t="s">
        <v>24</v>
      </c>
      <c r="D1386" t="s">
        <v>62</v>
      </c>
      <c r="E1386" t="s">
        <v>73</v>
      </c>
      <c r="F1386" t="s">
        <v>27</v>
      </c>
      <c r="G1386" t="s">
        <v>2834</v>
      </c>
      <c r="H1386" t="s">
        <v>70</v>
      </c>
      <c r="I1386" t="s">
        <v>121</v>
      </c>
      <c r="J1386">
        <v>17</v>
      </c>
      <c r="K1386">
        <v>34727</v>
      </c>
      <c r="L1386">
        <v>590359</v>
      </c>
      <c r="M1386">
        <v>452284.29</v>
      </c>
      <c r="N1386">
        <v>138074.71</v>
      </c>
      <c r="O1386">
        <v>600135.28</v>
      </c>
    </row>
    <row r="1387" spans="1:15" x14ac:dyDescent="0.25">
      <c r="A1387" t="s">
        <v>2835</v>
      </c>
      <c r="B1387" s="2">
        <v>45802</v>
      </c>
      <c r="C1387" t="s">
        <v>24</v>
      </c>
      <c r="D1387" t="s">
        <v>25</v>
      </c>
      <c r="E1387" t="s">
        <v>26</v>
      </c>
      <c r="F1387" t="s">
        <v>19</v>
      </c>
      <c r="G1387" t="s">
        <v>2836</v>
      </c>
      <c r="H1387" t="s">
        <v>21</v>
      </c>
      <c r="I1387" t="s">
        <v>29</v>
      </c>
      <c r="J1387">
        <v>6</v>
      </c>
      <c r="K1387">
        <v>18668</v>
      </c>
      <c r="L1387">
        <v>112008</v>
      </c>
      <c r="M1387">
        <v>77673.679999999993</v>
      </c>
      <c r="N1387">
        <v>34334.32</v>
      </c>
      <c r="O1387">
        <v>121372.25</v>
      </c>
    </row>
    <row r="1388" spans="1:15" x14ac:dyDescent="0.25">
      <c r="A1388" t="s">
        <v>2837</v>
      </c>
      <c r="B1388" s="2">
        <v>45847</v>
      </c>
      <c r="C1388" t="s">
        <v>24</v>
      </c>
      <c r="D1388" t="s">
        <v>62</v>
      </c>
      <c r="E1388" t="s">
        <v>63</v>
      </c>
      <c r="F1388" t="s">
        <v>128</v>
      </c>
      <c r="G1388" t="s">
        <v>2838</v>
      </c>
      <c r="H1388" t="s">
        <v>21</v>
      </c>
      <c r="I1388" t="s">
        <v>91</v>
      </c>
      <c r="J1388">
        <v>1</v>
      </c>
      <c r="K1388">
        <v>52714</v>
      </c>
      <c r="L1388">
        <v>52714</v>
      </c>
      <c r="M1388">
        <v>39416.65</v>
      </c>
      <c r="N1388">
        <v>13297.35</v>
      </c>
      <c r="O1388">
        <v>60795.6</v>
      </c>
    </row>
    <row r="1389" spans="1:15" x14ac:dyDescent="0.25">
      <c r="A1389" t="s">
        <v>2839</v>
      </c>
      <c r="B1389" s="2">
        <v>45702</v>
      </c>
      <c r="C1389" t="s">
        <v>16</v>
      </c>
      <c r="D1389" t="s">
        <v>84</v>
      </c>
      <c r="E1389" t="s">
        <v>85</v>
      </c>
      <c r="F1389" t="s">
        <v>128</v>
      </c>
      <c r="G1389" t="s">
        <v>2840</v>
      </c>
      <c r="H1389" t="s">
        <v>21</v>
      </c>
      <c r="I1389" t="s">
        <v>29</v>
      </c>
      <c r="J1389">
        <v>11</v>
      </c>
      <c r="K1389">
        <v>61198</v>
      </c>
      <c r="L1389">
        <v>673178</v>
      </c>
      <c r="M1389">
        <v>441448.11</v>
      </c>
      <c r="N1389">
        <v>231729.89</v>
      </c>
      <c r="O1389">
        <v>733034.02</v>
      </c>
    </row>
    <row r="1390" spans="1:15" x14ac:dyDescent="0.25">
      <c r="A1390" t="s">
        <v>2841</v>
      </c>
      <c r="B1390" s="2">
        <v>46274</v>
      </c>
      <c r="C1390" t="s">
        <v>45</v>
      </c>
      <c r="D1390" t="s">
        <v>57</v>
      </c>
      <c r="E1390" t="s">
        <v>58</v>
      </c>
      <c r="F1390" t="s">
        <v>34</v>
      </c>
      <c r="G1390" t="s">
        <v>2842</v>
      </c>
      <c r="H1390" t="s">
        <v>38</v>
      </c>
      <c r="I1390" t="s">
        <v>50</v>
      </c>
      <c r="J1390">
        <v>18</v>
      </c>
      <c r="K1390">
        <v>79467</v>
      </c>
      <c r="L1390">
        <v>1430406</v>
      </c>
      <c r="M1390">
        <v>787973.74</v>
      </c>
      <c r="N1390">
        <v>642432.26</v>
      </c>
      <c r="O1390">
        <v>1289772.24</v>
      </c>
    </row>
    <row r="1391" spans="1:15" x14ac:dyDescent="0.25">
      <c r="A1391" t="s">
        <v>2843</v>
      </c>
      <c r="B1391" s="2">
        <v>46103</v>
      </c>
      <c r="C1391" t="s">
        <v>24</v>
      </c>
      <c r="D1391" t="s">
        <v>25</v>
      </c>
      <c r="E1391" t="s">
        <v>26</v>
      </c>
      <c r="F1391" t="s">
        <v>74</v>
      </c>
      <c r="G1391" t="s">
        <v>2844</v>
      </c>
      <c r="H1391" t="s">
        <v>38</v>
      </c>
      <c r="I1391" t="s">
        <v>50</v>
      </c>
      <c r="J1391">
        <v>19</v>
      </c>
      <c r="K1391">
        <v>69395</v>
      </c>
      <c r="L1391">
        <v>1318505</v>
      </c>
      <c r="M1391">
        <v>974894.47</v>
      </c>
      <c r="N1391">
        <v>343610.53</v>
      </c>
      <c r="O1391">
        <v>1380987.14</v>
      </c>
    </row>
    <row r="1392" spans="1:15" x14ac:dyDescent="0.25">
      <c r="A1392" t="s">
        <v>2845</v>
      </c>
      <c r="B1392" s="2">
        <v>46323</v>
      </c>
      <c r="C1392" t="s">
        <v>31</v>
      </c>
      <c r="D1392" t="s">
        <v>52</v>
      </c>
      <c r="E1392" t="s">
        <v>53</v>
      </c>
      <c r="F1392" t="s">
        <v>142</v>
      </c>
      <c r="G1392" t="s">
        <v>2846</v>
      </c>
      <c r="H1392" t="s">
        <v>21</v>
      </c>
      <c r="I1392" t="s">
        <v>29</v>
      </c>
      <c r="J1392">
        <v>18</v>
      </c>
      <c r="K1392">
        <v>11656</v>
      </c>
      <c r="L1392">
        <v>209808</v>
      </c>
      <c r="M1392">
        <v>118626.74</v>
      </c>
      <c r="N1392">
        <v>91181.26</v>
      </c>
      <c r="O1392">
        <v>222451.02</v>
      </c>
    </row>
    <row r="1393" spans="1:15" x14ac:dyDescent="0.25">
      <c r="A1393" t="s">
        <v>2847</v>
      </c>
      <c r="B1393" s="2">
        <v>45707</v>
      </c>
      <c r="C1393" t="s">
        <v>16</v>
      </c>
      <c r="D1393" t="s">
        <v>110</v>
      </c>
      <c r="E1393" t="s">
        <v>111</v>
      </c>
      <c r="F1393" t="s">
        <v>19</v>
      </c>
      <c r="G1393" t="s">
        <v>2848</v>
      </c>
      <c r="H1393" t="s">
        <v>65</v>
      </c>
      <c r="I1393" t="s">
        <v>66</v>
      </c>
      <c r="J1393">
        <v>2</v>
      </c>
      <c r="K1393">
        <v>29425</v>
      </c>
      <c r="L1393">
        <v>58850</v>
      </c>
      <c r="M1393">
        <v>37188.870000000003</v>
      </c>
      <c r="N1393">
        <v>21661.13</v>
      </c>
      <c r="O1393">
        <v>70579.740000000005</v>
      </c>
    </row>
    <row r="1394" spans="1:15" x14ac:dyDescent="0.25">
      <c r="A1394" t="s">
        <v>2849</v>
      </c>
      <c r="B1394" s="2">
        <v>46376</v>
      </c>
      <c r="C1394" t="s">
        <v>45</v>
      </c>
      <c r="D1394" t="s">
        <v>46</v>
      </c>
      <c r="E1394" t="s">
        <v>47</v>
      </c>
      <c r="F1394" t="s">
        <v>186</v>
      </c>
      <c r="G1394" t="s">
        <v>2850</v>
      </c>
      <c r="H1394" t="s">
        <v>38</v>
      </c>
      <c r="I1394" t="s">
        <v>39</v>
      </c>
      <c r="J1394">
        <v>19</v>
      </c>
      <c r="K1394">
        <v>12108</v>
      </c>
      <c r="L1394">
        <v>230052</v>
      </c>
      <c r="M1394">
        <v>186401.05</v>
      </c>
      <c r="N1394">
        <v>43650.95</v>
      </c>
      <c r="O1394">
        <v>261353.86</v>
      </c>
    </row>
    <row r="1395" spans="1:15" x14ac:dyDescent="0.25">
      <c r="A1395" t="s">
        <v>2851</v>
      </c>
      <c r="B1395" s="2">
        <v>46228</v>
      </c>
      <c r="C1395" t="s">
        <v>45</v>
      </c>
      <c r="D1395" t="s">
        <v>46</v>
      </c>
      <c r="E1395" t="s">
        <v>47</v>
      </c>
      <c r="F1395" t="s">
        <v>42</v>
      </c>
      <c r="G1395" t="s">
        <v>2852</v>
      </c>
      <c r="H1395" t="s">
        <v>38</v>
      </c>
      <c r="I1395" t="s">
        <v>78</v>
      </c>
      <c r="J1395">
        <v>1</v>
      </c>
      <c r="K1395">
        <v>25838</v>
      </c>
      <c r="L1395">
        <v>25838</v>
      </c>
      <c r="M1395">
        <v>15686.44</v>
      </c>
      <c r="N1395">
        <v>10151.56</v>
      </c>
      <c r="O1395">
        <v>25572.52</v>
      </c>
    </row>
    <row r="1396" spans="1:15" x14ac:dyDescent="0.25">
      <c r="A1396" t="s">
        <v>2853</v>
      </c>
      <c r="B1396" s="2">
        <v>46124</v>
      </c>
      <c r="C1396" t="s">
        <v>24</v>
      </c>
      <c r="D1396" t="s">
        <v>25</v>
      </c>
      <c r="E1396" t="s">
        <v>26</v>
      </c>
      <c r="F1396" t="s">
        <v>48</v>
      </c>
      <c r="G1396" t="s">
        <v>2854</v>
      </c>
      <c r="H1396" t="s">
        <v>65</v>
      </c>
      <c r="I1396" t="s">
        <v>113</v>
      </c>
      <c r="J1396">
        <v>8</v>
      </c>
      <c r="K1396">
        <v>52341</v>
      </c>
      <c r="L1396">
        <v>418728</v>
      </c>
      <c r="M1396">
        <v>347610.55</v>
      </c>
      <c r="N1396">
        <v>71117.45</v>
      </c>
      <c r="O1396">
        <v>485697.73</v>
      </c>
    </row>
    <row r="1397" spans="1:15" x14ac:dyDescent="0.25">
      <c r="A1397" t="s">
        <v>2855</v>
      </c>
      <c r="B1397" s="2">
        <v>46013</v>
      </c>
      <c r="C1397" t="s">
        <v>24</v>
      </c>
      <c r="D1397" t="s">
        <v>62</v>
      </c>
      <c r="E1397" t="s">
        <v>63</v>
      </c>
      <c r="F1397" t="s">
        <v>142</v>
      </c>
      <c r="G1397" t="s">
        <v>2856</v>
      </c>
      <c r="H1397" t="s">
        <v>21</v>
      </c>
      <c r="I1397" t="s">
        <v>29</v>
      </c>
      <c r="J1397">
        <v>20</v>
      </c>
      <c r="K1397">
        <v>52057</v>
      </c>
      <c r="L1397">
        <v>1041140</v>
      </c>
      <c r="M1397">
        <v>795399.92</v>
      </c>
      <c r="N1397">
        <v>245740.08</v>
      </c>
      <c r="O1397">
        <v>987499.72</v>
      </c>
    </row>
    <row r="1398" spans="1:15" x14ac:dyDescent="0.25">
      <c r="A1398" t="s">
        <v>2857</v>
      </c>
      <c r="B1398" s="2">
        <v>45705</v>
      </c>
      <c r="C1398" t="s">
        <v>45</v>
      </c>
      <c r="D1398" t="s">
        <v>57</v>
      </c>
      <c r="E1398" t="s">
        <v>58</v>
      </c>
      <c r="F1398" t="s">
        <v>42</v>
      </c>
      <c r="G1398" t="s">
        <v>2858</v>
      </c>
      <c r="H1398" t="s">
        <v>70</v>
      </c>
      <c r="I1398" t="s">
        <v>71</v>
      </c>
      <c r="J1398">
        <v>10</v>
      </c>
      <c r="K1398">
        <v>901</v>
      </c>
      <c r="L1398">
        <v>9010</v>
      </c>
      <c r="M1398">
        <v>5769.34</v>
      </c>
      <c r="N1398">
        <v>3240.66</v>
      </c>
      <c r="O1398">
        <v>10769.88</v>
      </c>
    </row>
    <row r="1399" spans="1:15" x14ac:dyDescent="0.25">
      <c r="A1399" t="s">
        <v>2859</v>
      </c>
      <c r="B1399" s="2">
        <v>46059</v>
      </c>
      <c r="C1399" t="s">
        <v>16</v>
      </c>
      <c r="D1399" t="s">
        <v>17</v>
      </c>
      <c r="E1399" t="s">
        <v>18</v>
      </c>
      <c r="F1399" t="s">
        <v>34</v>
      </c>
      <c r="G1399" t="s">
        <v>2860</v>
      </c>
      <c r="H1399" t="s">
        <v>38</v>
      </c>
      <c r="I1399" t="s">
        <v>78</v>
      </c>
      <c r="J1399">
        <v>9</v>
      </c>
      <c r="K1399">
        <v>65599</v>
      </c>
      <c r="L1399">
        <v>590391</v>
      </c>
      <c r="M1399">
        <v>412481.34</v>
      </c>
      <c r="N1399">
        <v>177909.66</v>
      </c>
      <c r="O1399">
        <v>696909.35</v>
      </c>
    </row>
    <row r="1400" spans="1:15" x14ac:dyDescent="0.25">
      <c r="A1400" t="s">
        <v>2861</v>
      </c>
      <c r="B1400" s="2">
        <v>46113</v>
      </c>
      <c r="C1400" t="s">
        <v>31</v>
      </c>
      <c r="D1400" t="s">
        <v>41</v>
      </c>
      <c r="E1400" t="s">
        <v>41</v>
      </c>
      <c r="F1400" t="s">
        <v>42</v>
      </c>
      <c r="G1400" t="s">
        <v>2862</v>
      </c>
      <c r="H1400" t="s">
        <v>65</v>
      </c>
      <c r="I1400" t="s">
        <v>154</v>
      </c>
      <c r="J1400">
        <v>7</v>
      </c>
      <c r="K1400">
        <v>61904</v>
      </c>
      <c r="L1400">
        <v>433328</v>
      </c>
      <c r="M1400">
        <v>331220.59999999998</v>
      </c>
      <c r="N1400">
        <v>102107.4</v>
      </c>
      <c r="O1400">
        <v>423492.01</v>
      </c>
    </row>
    <row r="1401" spans="1:15" x14ac:dyDescent="0.25">
      <c r="A1401" t="s">
        <v>2863</v>
      </c>
      <c r="B1401" s="2">
        <v>46101</v>
      </c>
      <c r="C1401" t="s">
        <v>31</v>
      </c>
      <c r="D1401" t="s">
        <v>32</v>
      </c>
      <c r="E1401" t="s">
        <v>33</v>
      </c>
      <c r="F1401" t="s">
        <v>100</v>
      </c>
      <c r="G1401" t="s">
        <v>2864</v>
      </c>
      <c r="H1401" t="s">
        <v>38</v>
      </c>
      <c r="I1401" t="s">
        <v>78</v>
      </c>
      <c r="J1401">
        <v>6</v>
      </c>
      <c r="K1401">
        <v>11354</v>
      </c>
      <c r="L1401">
        <v>68124</v>
      </c>
      <c r="M1401">
        <v>41290.269999999997</v>
      </c>
      <c r="N1401">
        <v>26833.73</v>
      </c>
      <c r="O1401">
        <v>79106.22</v>
      </c>
    </row>
    <row r="1402" spans="1:15" x14ac:dyDescent="0.25">
      <c r="A1402" t="s">
        <v>2865</v>
      </c>
      <c r="B1402" s="2">
        <v>46236</v>
      </c>
      <c r="C1402" t="s">
        <v>31</v>
      </c>
      <c r="D1402" t="s">
        <v>32</v>
      </c>
      <c r="E1402" t="s">
        <v>33</v>
      </c>
      <c r="F1402" t="s">
        <v>48</v>
      </c>
      <c r="G1402" t="s">
        <v>2866</v>
      </c>
      <c r="H1402" t="s">
        <v>38</v>
      </c>
      <c r="I1402" t="s">
        <v>78</v>
      </c>
      <c r="J1402">
        <v>17</v>
      </c>
      <c r="K1402">
        <v>47260</v>
      </c>
      <c r="L1402">
        <v>803420</v>
      </c>
      <c r="M1402">
        <v>582998.97</v>
      </c>
      <c r="N1402">
        <v>220421.03</v>
      </c>
      <c r="O1402">
        <v>858206.4</v>
      </c>
    </row>
    <row r="1403" spans="1:15" x14ac:dyDescent="0.25">
      <c r="A1403" t="s">
        <v>2867</v>
      </c>
      <c r="B1403" s="2">
        <v>46082</v>
      </c>
      <c r="C1403" t="s">
        <v>16</v>
      </c>
      <c r="D1403" t="s">
        <v>17</v>
      </c>
      <c r="E1403" t="s">
        <v>18</v>
      </c>
      <c r="F1403" t="s">
        <v>48</v>
      </c>
      <c r="G1403" t="s">
        <v>2868</v>
      </c>
      <c r="H1403" t="s">
        <v>21</v>
      </c>
      <c r="I1403" t="s">
        <v>29</v>
      </c>
      <c r="J1403">
        <v>8</v>
      </c>
      <c r="K1403">
        <v>28519</v>
      </c>
      <c r="L1403">
        <v>228152</v>
      </c>
      <c r="M1403">
        <v>148656.18</v>
      </c>
      <c r="N1403">
        <v>79495.820000000007</v>
      </c>
      <c r="O1403">
        <v>209190.46</v>
      </c>
    </row>
    <row r="1404" spans="1:15" x14ac:dyDescent="0.25">
      <c r="A1404" t="s">
        <v>2869</v>
      </c>
      <c r="B1404" s="2">
        <v>46164</v>
      </c>
      <c r="C1404" t="s">
        <v>45</v>
      </c>
      <c r="D1404" t="s">
        <v>46</v>
      </c>
      <c r="E1404" t="s">
        <v>47</v>
      </c>
      <c r="F1404" t="s">
        <v>74</v>
      </c>
      <c r="G1404" t="s">
        <v>2870</v>
      </c>
      <c r="H1404" t="s">
        <v>65</v>
      </c>
      <c r="I1404" t="s">
        <v>113</v>
      </c>
      <c r="J1404">
        <v>8</v>
      </c>
      <c r="K1404">
        <v>71482</v>
      </c>
      <c r="L1404">
        <v>571856</v>
      </c>
      <c r="M1404">
        <v>405374.16</v>
      </c>
      <c r="N1404">
        <v>166481.84</v>
      </c>
      <c r="O1404">
        <v>563222.29</v>
      </c>
    </row>
    <row r="1405" spans="1:15" x14ac:dyDescent="0.25">
      <c r="A1405" t="s">
        <v>2871</v>
      </c>
      <c r="B1405" s="2">
        <v>46191</v>
      </c>
      <c r="C1405" t="s">
        <v>24</v>
      </c>
      <c r="D1405" t="s">
        <v>62</v>
      </c>
      <c r="E1405" t="s">
        <v>73</v>
      </c>
      <c r="F1405" t="s">
        <v>86</v>
      </c>
      <c r="G1405" t="s">
        <v>2872</v>
      </c>
      <c r="H1405" t="s">
        <v>21</v>
      </c>
      <c r="I1405" t="s">
        <v>29</v>
      </c>
      <c r="J1405">
        <v>4</v>
      </c>
      <c r="K1405">
        <v>56616</v>
      </c>
      <c r="L1405">
        <v>226464</v>
      </c>
      <c r="M1405">
        <v>140265.62</v>
      </c>
      <c r="N1405">
        <v>86198.38</v>
      </c>
      <c r="O1405">
        <v>225613.84</v>
      </c>
    </row>
    <row r="1406" spans="1:15" x14ac:dyDescent="0.25">
      <c r="A1406" t="s">
        <v>2873</v>
      </c>
      <c r="B1406" s="2">
        <v>45818</v>
      </c>
      <c r="C1406" t="s">
        <v>31</v>
      </c>
      <c r="D1406" t="s">
        <v>32</v>
      </c>
      <c r="E1406" t="s">
        <v>33</v>
      </c>
      <c r="F1406" t="s">
        <v>186</v>
      </c>
      <c r="G1406" t="s">
        <v>2874</v>
      </c>
      <c r="H1406" t="s">
        <v>21</v>
      </c>
      <c r="I1406" t="s">
        <v>22</v>
      </c>
      <c r="J1406">
        <v>1</v>
      </c>
      <c r="K1406">
        <v>1237</v>
      </c>
      <c r="L1406">
        <v>1237</v>
      </c>
      <c r="M1406">
        <v>1015.61</v>
      </c>
      <c r="N1406">
        <v>221.39</v>
      </c>
      <c r="O1406">
        <v>1249.47</v>
      </c>
    </row>
    <row r="1407" spans="1:15" x14ac:dyDescent="0.25">
      <c r="A1407" t="s">
        <v>2875</v>
      </c>
      <c r="B1407" s="2">
        <v>46060</v>
      </c>
      <c r="C1407" t="s">
        <v>16</v>
      </c>
      <c r="D1407" t="s">
        <v>110</v>
      </c>
      <c r="E1407" t="s">
        <v>111</v>
      </c>
      <c r="F1407" t="s">
        <v>115</v>
      </c>
      <c r="G1407" t="s">
        <v>2876</v>
      </c>
      <c r="H1407" t="s">
        <v>21</v>
      </c>
      <c r="I1407" t="s">
        <v>29</v>
      </c>
      <c r="J1407">
        <v>14</v>
      </c>
      <c r="K1407">
        <v>67412</v>
      </c>
      <c r="L1407">
        <v>943768</v>
      </c>
      <c r="M1407">
        <v>767347.08</v>
      </c>
      <c r="N1407">
        <v>176420.92</v>
      </c>
      <c r="O1407">
        <v>946232.63</v>
      </c>
    </row>
    <row r="1408" spans="1:15" x14ac:dyDescent="0.25">
      <c r="A1408" t="s">
        <v>2877</v>
      </c>
      <c r="B1408" s="2">
        <v>46232</v>
      </c>
      <c r="C1408" t="s">
        <v>31</v>
      </c>
      <c r="D1408" t="s">
        <v>52</v>
      </c>
      <c r="E1408" t="s">
        <v>53</v>
      </c>
      <c r="F1408" t="s">
        <v>93</v>
      </c>
      <c r="G1408" t="s">
        <v>2878</v>
      </c>
      <c r="H1408" t="s">
        <v>38</v>
      </c>
      <c r="I1408" t="s">
        <v>50</v>
      </c>
      <c r="J1408">
        <v>11</v>
      </c>
      <c r="K1408">
        <v>2023</v>
      </c>
      <c r="L1408">
        <v>22253</v>
      </c>
      <c r="M1408">
        <v>17464.259999999998</v>
      </c>
      <c r="N1408">
        <v>4788.74</v>
      </c>
      <c r="O1408">
        <v>20865.2</v>
      </c>
    </row>
    <row r="1409" spans="1:15" x14ac:dyDescent="0.25">
      <c r="A1409" t="s">
        <v>2879</v>
      </c>
      <c r="B1409" s="2">
        <v>46251</v>
      </c>
      <c r="C1409" t="s">
        <v>45</v>
      </c>
      <c r="D1409" t="s">
        <v>80</v>
      </c>
      <c r="E1409" t="s">
        <v>81</v>
      </c>
      <c r="F1409" t="s">
        <v>128</v>
      </c>
      <c r="G1409" t="s">
        <v>2880</v>
      </c>
      <c r="H1409" t="s">
        <v>38</v>
      </c>
      <c r="I1409" t="s">
        <v>50</v>
      </c>
      <c r="J1409">
        <v>13</v>
      </c>
      <c r="K1409">
        <v>75401</v>
      </c>
      <c r="L1409">
        <v>980213</v>
      </c>
      <c r="M1409">
        <v>766988.52</v>
      </c>
      <c r="N1409">
        <v>213224.48</v>
      </c>
      <c r="O1409">
        <v>914185.89</v>
      </c>
    </row>
    <row r="1410" spans="1:15" x14ac:dyDescent="0.25">
      <c r="A1410" t="s">
        <v>2881</v>
      </c>
      <c r="B1410" s="2">
        <v>45727</v>
      </c>
      <c r="C1410" t="s">
        <v>16</v>
      </c>
      <c r="D1410" t="s">
        <v>84</v>
      </c>
      <c r="E1410" t="s">
        <v>85</v>
      </c>
      <c r="F1410" t="s">
        <v>107</v>
      </c>
      <c r="G1410" t="s">
        <v>2882</v>
      </c>
      <c r="H1410" t="s">
        <v>21</v>
      </c>
      <c r="I1410" t="s">
        <v>29</v>
      </c>
      <c r="J1410">
        <v>16</v>
      </c>
      <c r="K1410">
        <v>38681</v>
      </c>
      <c r="L1410">
        <v>618896</v>
      </c>
      <c r="M1410">
        <v>459893.54</v>
      </c>
      <c r="N1410">
        <v>159002.46</v>
      </c>
      <c r="O1410">
        <v>678857.93</v>
      </c>
    </row>
    <row r="1411" spans="1:15" x14ac:dyDescent="0.25">
      <c r="A1411" t="s">
        <v>2883</v>
      </c>
      <c r="B1411" s="2">
        <v>45908</v>
      </c>
      <c r="C1411" t="s">
        <v>45</v>
      </c>
      <c r="D1411" t="s">
        <v>80</v>
      </c>
      <c r="E1411" t="s">
        <v>81</v>
      </c>
      <c r="F1411" t="s">
        <v>59</v>
      </c>
      <c r="G1411" t="s">
        <v>2884</v>
      </c>
      <c r="H1411" t="s">
        <v>38</v>
      </c>
      <c r="I1411" t="s">
        <v>78</v>
      </c>
      <c r="J1411">
        <v>18</v>
      </c>
      <c r="K1411">
        <v>47368</v>
      </c>
      <c r="L1411">
        <v>852624</v>
      </c>
      <c r="M1411">
        <v>600831.68000000005</v>
      </c>
      <c r="N1411">
        <v>251792.32</v>
      </c>
      <c r="O1411">
        <v>883058.05</v>
      </c>
    </row>
    <row r="1412" spans="1:15" x14ac:dyDescent="0.25">
      <c r="A1412" t="s">
        <v>2885</v>
      </c>
      <c r="B1412" s="2">
        <v>45701</v>
      </c>
      <c r="C1412" t="s">
        <v>45</v>
      </c>
      <c r="D1412" t="s">
        <v>57</v>
      </c>
      <c r="E1412" t="s">
        <v>58</v>
      </c>
      <c r="F1412" t="s">
        <v>68</v>
      </c>
      <c r="G1412" t="s">
        <v>2886</v>
      </c>
      <c r="H1412" t="s">
        <v>21</v>
      </c>
      <c r="I1412" t="s">
        <v>29</v>
      </c>
      <c r="J1412">
        <v>8</v>
      </c>
      <c r="K1412">
        <v>53108</v>
      </c>
      <c r="L1412">
        <v>424864</v>
      </c>
      <c r="M1412">
        <v>277354.90000000002</v>
      </c>
      <c r="N1412">
        <v>147509.1</v>
      </c>
      <c r="O1412">
        <v>423464.53</v>
      </c>
    </row>
    <row r="1413" spans="1:15" x14ac:dyDescent="0.25">
      <c r="A1413" t="s">
        <v>2887</v>
      </c>
      <c r="B1413" s="2">
        <v>45964</v>
      </c>
      <c r="C1413" t="s">
        <v>45</v>
      </c>
      <c r="D1413" t="s">
        <v>80</v>
      </c>
      <c r="E1413" t="s">
        <v>81</v>
      </c>
      <c r="F1413" t="s">
        <v>89</v>
      </c>
      <c r="G1413" t="s">
        <v>2888</v>
      </c>
      <c r="H1413" t="s">
        <v>65</v>
      </c>
      <c r="I1413" t="s">
        <v>113</v>
      </c>
      <c r="J1413">
        <v>11</v>
      </c>
      <c r="K1413">
        <v>12814</v>
      </c>
      <c r="L1413">
        <v>140954</v>
      </c>
      <c r="M1413">
        <v>85303.85</v>
      </c>
      <c r="N1413">
        <v>55650.15</v>
      </c>
      <c r="O1413">
        <v>138571.35</v>
      </c>
    </row>
    <row r="1414" spans="1:15" x14ac:dyDescent="0.25">
      <c r="A1414" t="s">
        <v>2889</v>
      </c>
      <c r="B1414" s="2">
        <v>46335</v>
      </c>
      <c r="C1414" t="s">
        <v>45</v>
      </c>
      <c r="D1414" t="s">
        <v>57</v>
      </c>
      <c r="E1414" t="s">
        <v>58</v>
      </c>
      <c r="F1414" t="s">
        <v>34</v>
      </c>
      <c r="G1414" t="s">
        <v>2890</v>
      </c>
      <c r="H1414" t="s">
        <v>21</v>
      </c>
      <c r="I1414" t="s">
        <v>29</v>
      </c>
      <c r="J1414">
        <v>14</v>
      </c>
      <c r="K1414">
        <v>53177</v>
      </c>
      <c r="L1414">
        <v>744478</v>
      </c>
      <c r="M1414">
        <v>501913.86</v>
      </c>
      <c r="N1414">
        <v>242564.14</v>
      </c>
      <c r="O1414">
        <v>881886.86</v>
      </c>
    </row>
    <row r="1415" spans="1:15" x14ac:dyDescent="0.25">
      <c r="A1415" t="s">
        <v>2891</v>
      </c>
      <c r="B1415" s="2">
        <v>45899</v>
      </c>
      <c r="C1415" t="s">
        <v>31</v>
      </c>
      <c r="D1415" t="s">
        <v>41</v>
      </c>
      <c r="E1415" t="s">
        <v>41</v>
      </c>
      <c r="F1415" t="s">
        <v>186</v>
      </c>
      <c r="G1415" t="s">
        <v>2892</v>
      </c>
      <c r="H1415" t="s">
        <v>38</v>
      </c>
      <c r="I1415" t="s">
        <v>78</v>
      </c>
      <c r="J1415">
        <v>6</v>
      </c>
      <c r="K1415">
        <v>63365</v>
      </c>
      <c r="L1415">
        <v>380190</v>
      </c>
      <c r="M1415">
        <v>279887.61</v>
      </c>
      <c r="N1415">
        <v>100302.39</v>
      </c>
      <c r="O1415">
        <v>453354.29</v>
      </c>
    </row>
    <row r="1416" spans="1:15" x14ac:dyDescent="0.25">
      <c r="A1416" t="s">
        <v>2893</v>
      </c>
      <c r="B1416" s="2">
        <v>45825</v>
      </c>
      <c r="C1416" t="s">
        <v>16</v>
      </c>
      <c r="D1416" t="s">
        <v>110</v>
      </c>
      <c r="E1416" t="s">
        <v>111</v>
      </c>
      <c r="F1416" t="s">
        <v>68</v>
      </c>
      <c r="G1416" t="s">
        <v>2894</v>
      </c>
      <c r="H1416" t="s">
        <v>21</v>
      </c>
      <c r="I1416" t="s">
        <v>91</v>
      </c>
      <c r="J1416">
        <v>13</v>
      </c>
      <c r="K1416">
        <v>19391</v>
      </c>
      <c r="L1416">
        <v>252083</v>
      </c>
      <c r="M1416">
        <v>205449.98</v>
      </c>
      <c r="N1416">
        <v>46633.02</v>
      </c>
      <c r="O1416">
        <v>268392.40000000002</v>
      </c>
    </row>
    <row r="1417" spans="1:15" x14ac:dyDescent="0.25">
      <c r="A1417" t="s">
        <v>2895</v>
      </c>
      <c r="B1417" s="2">
        <v>46197</v>
      </c>
      <c r="C1417" t="s">
        <v>24</v>
      </c>
      <c r="D1417" t="s">
        <v>25</v>
      </c>
      <c r="E1417" t="s">
        <v>26</v>
      </c>
      <c r="F1417" t="s">
        <v>68</v>
      </c>
      <c r="G1417" t="s">
        <v>2896</v>
      </c>
      <c r="H1417" t="s">
        <v>65</v>
      </c>
      <c r="I1417" t="s">
        <v>113</v>
      </c>
      <c r="J1417">
        <v>12</v>
      </c>
      <c r="K1417">
        <v>60574</v>
      </c>
      <c r="L1417">
        <v>726888</v>
      </c>
      <c r="M1417">
        <v>589224.13</v>
      </c>
      <c r="N1417">
        <v>137663.87</v>
      </c>
      <c r="O1417">
        <v>772575.94</v>
      </c>
    </row>
    <row r="1418" spans="1:15" x14ac:dyDescent="0.25">
      <c r="A1418" t="s">
        <v>2897</v>
      </c>
      <c r="B1418" s="2">
        <v>46108</v>
      </c>
      <c r="C1418" t="s">
        <v>24</v>
      </c>
      <c r="D1418" t="s">
        <v>25</v>
      </c>
      <c r="E1418" t="s">
        <v>26</v>
      </c>
      <c r="F1418" t="s">
        <v>139</v>
      </c>
      <c r="G1418" t="s">
        <v>2898</v>
      </c>
      <c r="H1418" t="s">
        <v>70</v>
      </c>
      <c r="I1418" t="s">
        <v>121</v>
      </c>
      <c r="J1418">
        <v>15</v>
      </c>
      <c r="K1418">
        <v>16717</v>
      </c>
      <c r="L1418">
        <v>250755</v>
      </c>
      <c r="M1418">
        <v>149566.79</v>
      </c>
      <c r="N1418">
        <v>101188.21</v>
      </c>
      <c r="O1418">
        <v>260078.61</v>
      </c>
    </row>
    <row r="1419" spans="1:15" x14ac:dyDescent="0.25">
      <c r="A1419" t="s">
        <v>2899</v>
      </c>
      <c r="B1419" s="2">
        <v>45865</v>
      </c>
      <c r="C1419" t="s">
        <v>45</v>
      </c>
      <c r="D1419" t="s">
        <v>80</v>
      </c>
      <c r="E1419" t="s">
        <v>81</v>
      </c>
      <c r="F1419" t="s">
        <v>86</v>
      </c>
      <c r="G1419" t="s">
        <v>2900</v>
      </c>
      <c r="H1419" t="s">
        <v>38</v>
      </c>
      <c r="I1419" t="s">
        <v>50</v>
      </c>
      <c r="J1419">
        <v>6</v>
      </c>
      <c r="K1419">
        <v>73626</v>
      </c>
      <c r="L1419">
        <v>441756</v>
      </c>
      <c r="M1419">
        <v>245756.91</v>
      </c>
      <c r="N1419">
        <v>195999.09</v>
      </c>
      <c r="O1419">
        <v>403092.9</v>
      </c>
    </row>
    <row r="1420" spans="1:15" x14ac:dyDescent="0.25">
      <c r="A1420" t="s">
        <v>2901</v>
      </c>
      <c r="B1420" s="2">
        <v>46287</v>
      </c>
      <c r="C1420" t="s">
        <v>16</v>
      </c>
      <c r="D1420" t="s">
        <v>17</v>
      </c>
      <c r="E1420" t="s">
        <v>18</v>
      </c>
      <c r="F1420" t="s">
        <v>42</v>
      </c>
      <c r="G1420" t="s">
        <v>2902</v>
      </c>
      <c r="H1420" t="s">
        <v>21</v>
      </c>
      <c r="I1420" t="s">
        <v>22</v>
      </c>
      <c r="J1420">
        <v>3</v>
      </c>
      <c r="K1420">
        <v>10957</v>
      </c>
      <c r="L1420">
        <v>32871</v>
      </c>
      <c r="M1420">
        <v>22812.84</v>
      </c>
      <c r="N1420">
        <v>10058.16</v>
      </c>
      <c r="O1420">
        <v>32834.75</v>
      </c>
    </row>
    <row r="1421" spans="1:15" x14ac:dyDescent="0.25">
      <c r="A1421" t="s">
        <v>2903</v>
      </c>
      <c r="B1421" s="2">
        <v>46344</v>
      </c>
      <c r="C1421" t="s">
        <v>45</v>
      </c>
      <c r="D1421" t="s">
        <v>80</v>
      </c>
      <c r="E1421" t="s">
        <v>81</v>
      </c>
      <c r="F1421" t="s">
        <v>142</v>
      </c>
      <c r="G1421" t="s">
        <v>2904</v>
      </c>
      <c r="H1421" t="s">
        <v>21</v>
      </c>
      <c r="I1421" t="s">
        <v>22</v>
      </c>
      <c r="J1421">
        <v>13</v>
      </c>
      <c r="K1421">
        <v>79478</v>
      </c>
      <c r="L1421">
        <v>1033214</v>
      </c>
      <c r="M1421">
        <v>864773.12</v>
      </c>
      <c r="N1421">
        <v>168440.88</v>
      </c>
      <c r="O1421">
        <v>1204382.3899999999</v>
      </c>
    </row>
    <row r="1422" spans="1:15" x14ac:dyDescent="0.25">
      <c r="A1422" t="s">
        <v>2905</v>
      </c>
      <c r="B1422" s="2">
        <v>45971</v>
      </c>
      <c r="C1422" t="s">
        <v>24</v>
      </c>
      <c r="D1422" t="s">
        <v>62</v>
      </c>
      <c r="E1422" t="s">
        <v>73</v>
      </c>
      <c r="F1422" t="s">
        <v>54</v>
      </c>
      <c r="G1422" t="s">
        <v>2906</v>
      </c>
      <c r="H1422" t="s">
        <v>70</v>
      </c>
      <c r="I1422" t="s">
        <v>71</v>
      </c>
      <c r="J1422">
        <v>6</v>
      </c>
      <c r="K1422">
        <v>28854</v>
      </c>
      <c r="L1422">
        <v>173124</v>
      </c>
      <c r="M1422">
        <v>123397.51</v>
      </c>
      <c r="N1422">
        <v>49726.49</v>
      </c>
      <c r="O1422">
        <v>175290.82</v>
      </c>
    </row>
    <row r="1423" spans="1:15" x14ac:dyDescent="0.25">
      <c r="A1423" t="s">
        <v>2907</v>
      </c>
      <c r="B1423" s="2">
        <v>46291</v>
      </c>
      <c r="C1423" t="s">
        <v>16</v>
      </c>
      <c r="D1423" t="s">
        <v>17</v>
      </c>
      <c r="E1423" t="s">
        <v>18</v>
      </c>
      <c r="F1423" t="s">
        <v>54</v>
      </c>
      <c r="G1423" t="s">
        <v>2908</v>
      </c>
      <c r="H1423" t="s">
        <v>38</v>
      </c>
      <c r="I1423" t="s">
        <v>39</v>
      </c>
      <c r="J1423">
        <v>15</v>
      </c>
      <c r="K1423">
        <v>57931</v>
      </c>
      <c r="L1423">
        <v>868965</v>
      </c>
      <c r="M1423">
        <v>645512.13</v>
      </c>
      <c r="N1423">
        <v>223452.87</v>
      </c>
      <c r="O1423">
        <v>824735.64</v>
      </c>
    </row>
    <row r="1424" spans="1:15" x14ac:dyDescent="0.25">
      <c r="A1424" t="s">
        <v>2909</v>
      </c>
      <c r="B1424" s="2">
        <v>45964</v>
      </c>
      <c r="C1424" t="s">
        <v>45</v>
      </c>
      <c r="D1424" t="s">
        <v>46</v>
      </c>
      <c r="E1424" t="s">
        <v>47</v>
      </c>
      <c r="F1424" t="s">
        <v>107</v>
      </c>
      <c r="G1424" t="s">
        <v>2910</v>
      </c>
      <c r="H1424" t="s">
        <v>70</v>
      </c>
      <c r="I1424" t="s">
        <v>121</v>
      </c>
      <c r="J1424">
        <v>3</v>
      </c>
      <c r="K1424">
        <v>40972</v>
      </c>
      <c r="L1424">
        <v>122916</v>
      </c>
      <c r="M1424">
        <v>94115.94</v>
      </c>
      <c r="N1424">
        <v>28800.06</v>
      </c>
      <c r="O1424">
        <v>147189.39000000001</v>
      </c>
    </row>
    <row r="1425" spans="1:15" x14ac:dyDescent="0.25">
      <c r="A1425" t="s">
        <v>2911</v>
      </c>
      <c r="B1425" s="2">
        <v>46188</v>
      </c>
      <c r="C1425" t="s">
        <v>45</v>
      </c>
      <c r="D1425" t="s">
        <v>46</v>
      </c>
      <c r="E1425" t="s">
        <v>47</v>
      </c>
      <c r="F1425" t="s">
        <v>34</v>
      </c>
      <c r="G1425" t="s">
        <v>2912</v>
      </c>
      <c r="H1425" t="s">
        <v>70</v>
      </c>
      <c r="I1425" t="s">
        <v>124</v>
      </c>
      <c r="J1425">
        <v>6</v>
      </c>
      <c r="K1425">
        <v>39795</v>
      </c>
      <c r="L1425">
        <v>238770</v>
      </c>
      <c r="M1425">
        <v>148999.29</v>
      </c>
      <c r="N1425">
        <v>89770.71</v>
      </c>
      <c r="O1425">
        <v>250759.78</v>
      </c>
    </row>
    <row r="1426" spans="1:15" x14ac:dyDescent="0.25">
      <c r="A1426" t="s">
        <v>2913</v>
      </c>
      <c r="B1426" s="2">
        <v>46000</v>
      </c>
      <c r="C1426" t="s">
        <v>16</v>
      </c>
      <c r="D1426" t="s">
        <v>17</v>
      </c>
      <c r="E1426" t="s">
        <v>18</v>
      </c>
      <c r="F1426" t="s">
        <v>89</v>
      </c>
      <c r="G1426" t="s">
        <v>2914</v>
      </c>
      <c r="H1426" t="s">
        <v>70</v>
      </c>
      <c r="I1426" t="s">
        <v>124</v>
      </c>
      <c r="J1426">
        <v>8</v>
      </c>
      <c r="K1426">
        <v>49397</v>
      </c>
      <c r="L1426">
        <v>395176</v>
      </c>
      <c r="M1426">
        <v>244926.56</v>
      </c>
      <c r="N1426">
        <v>150249.44</v>
      </c>
      <c r="O1426">
        <v>444016.99</v>
      </c>
    </row>
    <row r="1427" spans="1:15" x14ac:dyDescent="0.25">
      <c r="A1427" t="s">
        <v>2915</v>
      </c>
      <c r="B1427" s="2">
        <v>46332</v>
      </c>
      <c r="C1427" t="s">
        <v>45</v>
      </c>
      <c r="D1427" t="s">
        <v>46</v>
      </c>
      <c r="E1427" t="s">
        <v>47</v>
      </c>
      <c r="F1427" t="s">
        <v>74</v>
      </c>
      <c r="G1427" t="s">
        <v>2916</v>
      </c>
      <c r="H1427" t="s">
        <v>21</v>
      </c>
      <c r="I1427" t="s">
        <v>22</v>
      </c>
      <c r="J1427">
        <v>9</v>
      </c>
      <c r="K1427">
        <v>25541</v>
      </c>
      <c r="L1427">
        <v>229869</v>
      </c>
      <c r="M1427">
        <v>158276.46</v>
      </c>
      <c r="N1427">
        <v>71592.539999999994</v>
      </c>
      <c r="O1427">
        <v>270958.42</v>
      </c>
    </row>
    <row r="1428" spans="1:15" x14ac:dyDescent="0.25">
      <c r="A1428" t="s">
        <v>2917</v>
      </c>
      <c r="B1428" s="2">
        <v>45712</v>
      </c>
      <c r="C1428" t="s">
        <v>16</v>
      </c>
      <c r="D1428" t="s">
        <v>110</v>
      </c>
      <c r="E1428" t="s">
        <v>111</v>
      </c>
      <c r="F1428" t="s">
        <v>27</v>
      </c>
      <c r="G1428" t="s">
        <v>2918</v>
      </c>
      <c r="H1428" t="s">
        <v>21</v>
      </c>
      <c r="I1428" t="s">
        <v>22</v>
      </c>
      <c r="J1428">
        <v>13</v>
      </c>
      <c r="K1428">
        <v>69526</v>
      </c>
      <c r="L1428">
        <v>903838</v>
      </c>
      <c r="M1428">
        <v>657266.96</v>
      </c>
      <c r="N1428">
        <v>246571.04</v>
      </c>
      <c r="O1428">
        <v>1030666.17</v>
      </c>
    </row>
    <row r="1429" spans="1:15" x14ac:dyDescent="0.25">
      <c r="A1429" t="s">
        <v>2919</v>
      </c>
      <c r="B1429" s="2">
        <v>45962</v>
      </c>
      <c r="C1429" t="s">
        <v>31</v>
      </c>
      <c r="D1429" t="s">
        <v>41</v>
      </c>
      <c r="E1429" t="s">
        <v>41</v>
      </c>
      <c r="F1429" t="s">
        <v>34</v>
      </c>
      <c r="G1429" t="s">
        <v>2920</v>
      </c>
      <c r="H1429" t="s">
        <v>38</v>
      </c>
      <c r="I1429" t="s">
        <v>50</v>
      </c>
      <c r="J1429">
        <v>8</v>
      </c>
      <c r="K1429">
        <v>67260</v>
      </c>
      <c r="L1429">
        <v>538080</v>
      </c>
      <c r="M1429">
        <v>337653.81</v>
      </c>
      <c r="N1429">
        <v>200426.19</v>
      </c>
      <c r="O1429">
        <v>537671.80000000005</v>
      </c>
    </row>
    <row r="1430" spans="1:15" x14ac:dyDescent="0.25">
      <c r="A1430" t="s">
        <v>2921</v>
      </c>
      <c r="B1430" s="2">
        <v>45818</v>
      </c>
      <c r="C1430" t="s">
        <v>24</v>
      </c>
      <c r="D1430" t="s">
        <v>62</v>
      </c>
      <c r="E1430" t="s">
        <v>63</v>
      </c>
      <c r="F1430" t="s">
        <v>42</v>
      </c>
      <c r="G1430" t="s">
        <v>2922</v>
      </c>
      <c r="H1430" t="s">
        <v>65</v>
      </c>
      <c r="I1430" t="s">
        <v>66</v>
      </c>
      <c r="J1430">
        <v>12</v>
      </c>
      <c r="K1430">
        <v>66099</v>
      </c>
      <c r="L1430">
        <v>793188</v>
      </c>
      <c r="M1430">
        <v>537261.85</v>
      </c>
      <c r="N1430">
        <v>255926.15</v>
      </c>
      <c r="O1430">
        <v>823313.01</v>
      </c>
    </row>
    <row r="1431" spans="1:15" x14ac:dyDescent="0.25">
      <c r="A1431" t="s">
        <v>2923</v>
      </c>
      <c r="B1431" s="2">
        <v>46296</v>
      </c>
      <c r="C1431" t="s">
        <v>45</v>
      </c>
      <c r="D1431" t="s">
        <v>80</v>
      </c>
      <c r="E1431" t="s">
        <v>81</v>
      </c>
      <c r="F1431" t="s">
        <v>142</v>
      </c>
      <c r="G1431" t="s">
        <v>2924</v>
      </c>
      <c r="H1431" t="s">
        <v>70</v>
      </c>
      <c r="I1431" t="s">
        <v>124</v>
      </c>
      <c r="J1431">
        <v>11</v>
      </c>
      <c r="K1431">
        <v>26951</v>
      </c>
      <c r="L1431">
        <v>296461</v>
      </c>
      <c r="M1431">
        <v>223023.9</v>
      </c>
      <c r="N1431">
        <v>73437.100000000006</v>
      </c>
      <c r="O1431">
        <v>322867.90999999997</v>
      </c>
    </row>
    <row r="1432" spans="1:15" x14ac:dyDescent="0.25">
      <c r="A1432" t="s">
        <v>2925</v>
      </c>
      <c r="B1432" s="2">
        <v>45793</v>
      </c>
      <c r="C1432" t="s">
        <v>16</v>
      </c>
      <c r="D1432" t="s">
        <v>17</v>
      </c>
      <c r="E1432" t="s">
        <v>18</v>
      </c>
      <c r="F1432" t="s">
        <v>275</v>
      </c>
      <c r="G1432" t="s">
        <v>2926</v>
      </c>
      <c r="H1432" t="s">
        <v>70</v>
      </c>
      <c r="I1432" t="s">
        <v>71</v>
      </c>
      <c r="J1432">
        <v>13</v>
      </c>
      <c r="K1432">
        <v>38471</v>
      </c>
      <c r="L1432">
        <v>500123</v>
      </c>
      <c r="M1432">
        <v>345114.75</v>
      </c>
      <c r="N1432">
        <v>155008.25</v>
      </c>
      <c r="O1432">
        <v>531889.67000000004</v>
      </c>
    </row>
    <row r="1433" spans="1:15" x14ac:dyDescent="0.25">
      <c r="A1433" t="s">
        <v>2927</v>
      </c>
      <c r="B1433" s="2">
        <v>46307</v>
      </c>
      <c r="C1433" t="s">
        <v>31</v>
      </c>
      <c r="D1433" t="s">
        <v>32</v>
      </c>
      <c r="E1433" t="s">
        <v>33</v>
      </c>
      <c r="F1433" t="s">
        <v>48</v>
      </c>
      <c r="G1433" t="s">
        <v>2928</v>
      </c>
      <c r="H1433" t="s">
        <v>65</v>
      </c>
      <c r="I1433" t="s">
        <v>113</v>
      </c>
      <c r="J1433">
        <v>9</v>
      </c>
      <c r="K1433">
        <v>20542</v>
      </c>
      <c r="L1433">
        <v>184878</v>
      </c>
      <c r="M1433">
        <v>155222.20000000001</v>
      </c>
      <c r="N1433">
        <v>29655.8</v>
      </c>
      <c r="O1433">
        <v>182175.49</v>
      </c>
    </row>
    <row r="1434" spans="1:15" x14ac:dyDescent="0.25">
      <c r="A1434" t="s">
        <v>2929</v>
      </c>
      <c r="B1434" s="2">
        <v>46234</v>
      </c>
      <c r="C1434" t="s">
        <v>31</v>
      </c>
      <c r="D1434" t="s">
        <v>52</v>
      </c>
      <c r="E1434" t="s">
        <v>53</v>
      </c>
      <c r="F1434" t="s">
        <v>19</v>
      </c>
      <c r="G1434" t="s">
        <v>2930</v>
      </c>
      <c r="H1434" t="s">
        <v>70</v>
      </c>
      <c r="I1434" t="s">
        <v>124</v>
      </c>
      <c r="J1434">
        <v>5</v>
      </c>
      <c r="K1434">
        <v>5341</v>
      </c>
      <c r="L1434">
        <v>26705</v>
      </c>
      <c r="M1434">
        <v>18597.5</v>
      </c>
      <c r="N1434">
        <v>8107.5</v>
      </c>
      <c r="O1434">
        <v>28396.45</v>
      </c>
    </row>
    <row r="1435" spans="1:15" x14ac:dyDescent="0.25">
      <c r="A1435" t="s">
        <v>2931</v>
      </c>
      <c r="B1435" s="2">
        <v>46076</v>
      </c>
      <c r="C1435" t="s">
        <v>31</v>
      </c>
      <c r="D1435" t="s">
        <v>52</v>
      </c>
      <c r="E1435" t="s">
        <v>53</v>
      </c>
      <c r="F1435" t="s">
        <v>100</v>
      </c>
      <c r="G1435" t="s">
        <v>2932</v>
      </c>
      <c r="H1435" t="s">
        <v>70</v>
      </c>
      <c r="I1435" t="s">
        <v>124</v>
      </c>
      <c r="J1435">
        <v>11</v>
      </c>
      <c r="K1435">
        <v>9199</v>
      </c>
      <c r="L1435">
        <v>101189</v>
      </c>
      <c r="M1435">
        <v>84055.4</v>
      </c>
      <c r="N1435">
        <v>17133.599999999999</v>
      </c>
      <c r="O1435">
        <v>103541.66</v>
      </c>
    </row>
    <row r="1436" spans="1:15" x14ac:dyDescent="0.25">
      <c r="A1436" t="s">
        <v>2933</v>
      </c>
      <c r="B1436" s="2">
        <v>46360</v>
      </c>
      <c r="C1436" t="s">
        <v>16</v>
      </c>
      <c r="D1436" t="s">
        <v>110</v>
      </c>
      <c r="E1436" t="s">
        <v>111</v>
      </c>
      <c r="F1436" t="s">
        <v>19</v>
      </c>
      <c r="G1436" t="s">
        <v>2934</v>
      </c>
      <c r="H1436" t="s">
        <v>38</v>
      </c>
      <c r="I1436" t="s">
        <v>78</v>
      </c>
      <c r="J1436">
        <v>3</v>
      </c>
      <c r="K1436">
        <v>28957</v>
      </c>
      <c r="L1436">
        <v>86871</v>
      </c>
      <c r="M1436">
        <v>66091.22</v>
      </c>
      <c r="N1436">
        <v>20779.78</v>
      </c>
      <c r="O1436">
        <v>101368.63</v>
      </c>
    </row>
    <row r="1437" spans="1:15" x14ac:dyDescent="0.25">
      <c r="A1437" t="s">
        <v>2935</v>
      </c>
      <c r="B1437" s="2">
        <v>46126</v>
      </c>
      <c r="C1437" t="s">
        <v>24</v>
      </c>
      <c r="D1437" t="s">
        <v>62</v>
      </c>
      <c r="E1437" t="s">
        <v>63</v>
      </c>
      <c r="F1437" t="s">
        <v>100</v>
      </c>
      <c r="G1437" t="s">
        <v>2936</v>
      </c>
      <c r="H1437" t="s">
        <v>21</v>
      </c>
      <c r="I1437" t="s">
        <v>29</v>
      </c>
      <c r="J1437">
        <v>14</v>
      </c>
      <c r="K1437">
        <v>54481</v>
      </c>
      <c r="L1437">
        <v>762734</v>
      </c>
      <c r="M1437">
        <v>523767.66</v>
      </c>
      <c r="N1437">
        <v>238966.34</v>
      </c>
      <c r="O1437">
        <v>839168.64</v>
      </c>
    </row>
    <row r="1438" spans="1:15" x14ac:dyDescent="0.25">
      <c r="A1438" t="s">
        <v>2937</v>
      </c>
      <c r="B1438" s="2">
        <v>45912</v>
      </c>
      <c r="C1438" t="s">
        <v>45</v>
      </c>
      <c r="D1438" t="s">
        <v>80</v>
      </c>
      <c r="E1438" t="s">
        <v>81</v>
      </c>
      <c r="F1438" t="s">
        <v>93</v>
      </c>
      <c r="G1438" t="s">
        <v>2938</v>
      </c>
      <c r="H1438" t="s">
        <v>21</v>
      </c>
      <c r="I1438" t="s">
        <v>91</v>
      </c>
      <c r="J1438">
        <v>6</v>
      </c>
      <c r="K1438">
        <v>61911</v>
      </c>
      <c r="L1438">
        <v>371466</v>
      </c>
      <c r="M1438">
        <v>232258.69</v>
      </c>
      <c r="N1438">
        <v>139207.31</v>
      </c>
      <c r="O1438">
        <v>422815.31</v>
      </c>
    </row>
    <row r="1439" spans="1:15" x14ac:dyDescent="0.25">
      <c r="A1439" t="s">
        <v>2939</v>
      </c>
      <c r="B1439" s="2">
        <v>46267</v>
      </c>
      <c r="C1439" t="s">
        <v>31</v>
      </c>
      <c r="D1439" t="s">
        <v>41</v>
      </c>
      <c r="E1439" t="s">
        <v>41</v>
      </c>
      <c r="F1439" t="s">
        <v>128</v>
      </c>
      <c r="G1439" t="s">
        <v>2940</v>
      </c>
      <c r="H1439" t="s">
        <v>70</v>
      </c>
      <c r="I1439" t="s">
        <v>124</v>
      </c>
      <c r="J1439">
        <v>4</v>
      </c>
      <c r="K1439">
        <v>54343</v>
      </c>
      <c r="L1439">
        <v>217372</v>
      </c>
      <c r="M1439">
        <v>148209.98000000001</v>
      </c>
      <c r="N1439">
        <v>69162.02</v>
      </c>
      <c r="O1439">
        <v>257099.33</v>
      </c>
    </row>
    <row r="1440" spans="1:15" x14ac:dyDescent="0.25">
      <c r="A1440" t="s">
        <v>2941</v>
      </c>
      <c r="B1440" s="2">
        <v>46343</v>
      </c>
      <c r="C1440" t="s">
        <v>31</v>
      </c>
      <c r="D1440" t="s">
        <v>32</v>
      </c>
      <c r="E1440" t="s">
        <v>33</v>
      </c>
      <c r="F1440" t="s">
        <v>34</v>
      </c>
      <c r="G1440" t="s">
        <v>2942</v>
      </c>
      <c r="H1440" t="s">
        <v>38</v>
      </c>
      <c r="I1440" t="s">
        <v>78</v>
      </c>
      <c r="J1440">
        <v>17</v>
      </c>
      <c r="K1440">
        <v>56295</v>
      </c>
      <c r="L1440">
        <v>957015</v>
      </c>
      <c r="M1440">
        <v>761286.02</v>
      </c>
      <c r="N1440">
        <v>195728.98</v>
      </c>
      <c r="O1440">
        <v>1017466.54</v>
      </c>
    </row>
    <row r="1441" spans="1:15" x14ac:dyDescent="0.25">
      <c r="A1441" t="s">
        <v>2943</v>
      </c>
      <c r="B1441" s="2">
        <v>45896</v>
      </c>
      <c r="C1441" t="s">
        <v>24</v>
      </c>
      <c r="D1441" t="s">
        <v>25</v>
      </c>
      <c r="E1441" t="s">
        <v>26</v>
      </c>
      <c r="F1441" t="s">
        <v>89</v>
      </c>
      <c r="G1441" t="s">
        <v>2944</v>
      </c>
      <c r="H1441" t="s">
        <v>70</v>
      </c>
      <c r="I1441" t="s">
        <v>124</v>
      </c>
      <c r="J1441">
        <v>13</v>
      </c>
      <c r="K1441">
        <v>37296</v>
      </c>
      <c r="L1441">
        <v>484848</v>
      </c>
      <c r="M1441">
        <v>318199.57</v>
      </c>
      <c r="N1441">
        <v>166648.43</v>
      </c>
      <c r="O1441">
        <v>500916.69</v>
      </c>
    </row>
    <row r="1442" spans="1:15" x14ac:dyDescent="0.25">
      <c r="A1442" t="s">
        <v>2945</v>
      </c>
      <c r="B1442" s="2">
        <v>45718</v>
      </c>
      <c r="C1442" t="s">
        <v>31</v>
      </c>
      <c r="D1442" t="s">
        <v>32</v>
      </c>
      <c r="E1442" t="s">
        <v>33</v>
      </c>
      <c r="F1442" t="s">
        <v>86</v>
      </c>
      <c r="G1442" t="s">
        <v>2946</v>
      </c>
      <c r="H1442" t="s">
        <v>65</v>
      </c>
      <c r="I1442" t="s">
        <v>66</v>
      </c>
      <c r="J1442">
        <v>7</v>
      </c>
      <c r="K1442">
        <v>77172</v>
      </c>
      <c r="L1442">
        <v>540204</v>
      </c>
      <c r="M1442">
        <v>410745.52</v>
      </c>
      <c r="N1442">
        <v>129458.48</v>
      </c>
      <c r="O1442">
        <v>612893.41</v>
      </c>
    </row>
    <row r="1443" spans="1:15" x14ac:dyDescent="0.25">
      <c r="A1443" t="s">
        <v>2947</v>
      </c>
      <c r="B1443" s="2">
        <v>45812</v>
      </c>
      <c r="C1443" t="s">
        <v>45</v>
      </c>
      <c r="D1443" t="s">
        <v>57</v>
      </c>
      <c r="E1443" t="s">
        <v>58</v>
      </c>
      <c r="F1443" t="s">
        <v>34</v>
      </c>
      <c r="G1443" t="s">
        <v>2948</v>
      </c>
      <c r="H1443" t="s">
        <v>70</v>
      </c>
      <c r="I1443" t="s">
        <v>71</v>
      </c>
      <c r="J1443">
        <v>4</v>
      </c>
      <c r="K1443">
        <v>20520</v>
      </c>
      <c r="L1443">
        <v>82080</v>
      </c>
      <c r="M1443">
        <v>68554.289999999994</v>
      </c>
      <c r="N1443">
        <v>13525.71</v>
      </c>
      <c r="O1443">
        <v>89350.65</v>
      </c>
    </row>
    <row r="1444" spans="1:15" x14ac:dyDescent="0.25">
      <c r="A1444" t="s">
        <v>2949</v>
      </c>
      <c r="B1444" s="2">
        <v>46360</v>
      </c>
      <c r="C1444" t="s">
        <v>31</v>
      </c>
      <c r="D1444" t="s">
        <v>52</v>
      </c>
      <c r="E1444" t="s">
        <v>53</v>
      </c>
      <c r="F1444" t="s">
        <v>186</v>
      </c>
      <c r="G1444" t="s">
        <v>2950</v>
      </c>
      <c r="H1444" t="s">
        <v>21</v>
      </c>
      <c r="I1444" t="s">
        <v>22</v>
      </c>
      <c r="J1444">
        <v>19</v>
      </c>
      <c r="K1444">
        <v>10259</v>
      </c>
      <c r="L1444">
        <v>194921</v>
      </c>
      <c r="M1444">
        <v>146546.5</v>
      </c>
      <c r="N1444">
        <v>48374.5</v>
      </c>
      <c r="O1444">
        <v>203101.96</v>
      </c>
    </row>
    <row r="1445" spans="1:15" x14ac:dyDescent="0.25">
      <c r="A1445" t="s">
        <v>2951</v>
      </c>
      <c r="B1445" s="2">
        <v>45804</v>
      </c>
      <c r="C1445" t="s">
        <v>16</v>
      </c>
      <c r="D1445" t="s">
        <v>84</v>
      </c>
      <c r="E1445" t="s">
        <v>85</v>
      </c>
      <c r="F1445" t="s">
        <v>59</v>
      </c>
      <c r="G1445" t="s">
        <v>2952</v>
      </c>
      <c r="H1445" t="s">
        <v>21</v>
      </c>
      <c r="I1445" t="s">
        <v>29</v>
      </c>
      <c r="J1445">
        <v>10</v>
      </c>
      <c r="K1445">
        <v>72859</v>
      </c>
      <c r="L1445">
        <v>728590</v>
      </c>
      <c r="M1445">
        <v>554159.31000000006</v>
      </c>
      <c r="N1445">
        <v>174430.69</v>
      </c>
      <c r="O1445">
        <v>859203.51</v>
      </c>
    </row>
    <row r="1446" spans="1:15" x14ac:dyDescent="0.25">
      <c r="A1446" t="s">
        <v>2953</v>
      </c>
      <c r="B1446" s="2">
        <v>45953</v>
      </c>
      <c r="C1446" t="s">
        <v>45</v>
      </c>
      <c r="D1446" t="s">
        <v>46</v>
      </c>
      <c r="E1446" t="s">
        <v>47</v>
      </c>
      <c r="F1446" t="s">
        <v>86</v>
      </c>
      <c r="G1446" t="s">
        <v>2954</v>
      </c>
      <c r="H1446" t="s">
        <v>21</v>
      </c>
      <c r="I1446" t="s">
        <v>22</v>
      </c>
      <c r="J1446">
        <v>20</v>
      </c>
      <c r="K1446">
        <v>10963</v>
      </c>
      <c r="L1446">
        <v>219260</v>
      </c>
      <c r="M1446">
        <v>127240.51</v>
      </c>
      <c r="N1446">
        <v>92019.49</v>
      </c>
      <c r="O1446">
        <v>257773.59</v>
      </c>
    </row>
    <row r="1447" spans="1:15" x14ac:dyDescent="0.25">
      <c r="A1447" t="s">
        <v>2955</v>
      </c>
      <c r="B1447" s="2">
        <v>45897</v>
      </c>
      <c r="C1447" t="s">
        <v>16</v>
      </c>
      <c r="D1447" t="s">
        <v>110</v>
      </c>
      <c r="E1447" t="s">
        <v>111</v>
      </c>
      <c r="F1447" t="s">
        <v>48</v>
      </c>
      <c r="G1447" t="s">
        <v>2956</v>
      </c>
      <c r="H1447" t="s">
        <v>21</v>
      </c>
      <c r="I1447" t="s">
        <v>22</v>
      </c>
      <c r="J1447">
        <v>14</v>
      </c>
      <c r="K1447">
        <v>39211</v>
      </c>
      <c r="L1447">
        <v>548954</v>
      </c>
      <c r="M1447">
        <v>319444.47999999998</v>
      </c>
      <c r="N1447">
        <v>229509.52</v>
      </c>
      <c r="O1447">
        <v>632061.77</v>
      </c>
    </row>
    <row r="1448" spans="1:15" x14ac:dyDescent="0.25">
      <c r="A1448" t="s">
        <v>2957</v>
      </c>
      <c r="B1448" s="2">
        <v>45783</v>
      </c>
      <c r="C1448" t="s">
        <v>16</v>
      </c>
      <c r="D1448" t="s">
        <v>17</v>
      </c>
      <c r="E1448" t="s">
        <v>18</v>
      </c>
      <c r="F1448" t="s">
        <v>27</v>
      </c>
      <c r="G1448" t="s">
        <v>2958</v>
      </c>
      <c r="H1448" t="s">
        <v>21</v>
      </c>
      <c r="I1448" t="s">
        <v>91</v>
      </c>
      <c r="J1448">
        <v>4</v>
      </c>
      <c r="K1448">
        <v>79717</v>
      </c>
      <c r="L1448">
        <v>318868</v>
      </c>
      <c r="M1448">
        <v>221249.78</v>
      </c>
      <c r="N1448">
        <v>97618.22</v>
      </c>
      <c r="O1448">
        <v>299861.68</v>
      </c>
    </row>
    <row r="1449" spans="1:15" x14ac:dyDescent="0.25">
      <c r="A1449" t="s">
        <v>2959</v>
      </c>
      <c r="B1449" s="2">
        <v>46001</v>
      </c>
      <c r="C1449" t="s">
        <v>31</v>
      </c>
      <c r="D1449" t="s">
        <v>32</v>
      </c>
      <c r="E1449" t="s">
        <v>33</v>
      </c>
      <c r="F1449" t="s">
        <v>42</v>
      </c>
      <c r="G1449" t="s">
        <v>2960</v>
      </c>
      <c r="H1449" t="s">
        <v>70</v>
      </c>
      <c r="I1449" t="s">
        <v>71</v>
      </c>
      <c r="J1449">
        <v>11</v>
      </c>
      <c r="K1449">
        <v>50807</v>
      </c>
      <c r="L1449">
        <v>558877</v>
      </c>
      <c r="M1449">
        <v>443345.38</v>
      </c>
      <c r="N1449">
        <v>115531.62</v>
      </c>
      <c r="O1449">
        <v>574322.43999999994</v>
      </c>
    </row>
    <row r="1450" spans="1:15" x14ac:dyDescent="0.25">
      <c r="A1450" t="s">
        <v>2961</v>
      </c>
      <c r="B1450" s="2">
        <v>45986</v>
      </c>
      <c r="C1450" t="s">
        <v>45</v>
      </c>
      <c r="D1450" t="s">
        <v>80</v>
      </c>
      <c r="E1450" t="s">
        <v>81</v>
      </c>
      <c r="F1450" t="s">
        <v>27</v>
      </c>
      <c r="G1450" t="s">
        <v>2962</v>
      </c>
      <c r="H1450" t="s">
        <v>21</v>
      </c>
      <c r="I1450" t="s">
        <v>29</v>
      </c>
      <c r="J1450">
        <v>8</v>
      </c>
      <c r="K1450">
        <v>43074</v>
      </c>
      <c r="L1450">
        <v>344592</v>
      </c>
      <c r="M1450">
        <v>226364.09</v>
      </c>
      <c r="N1450">
        <v>118227.91</v>
      </c>
      <c r="O1450">
        <v>310211.45</v>
      </c>
    </row>
    <row r="1451" spans="1:15" x14ac:dyDescent="0.25">
      <c r="A1451" t="s">
        <v>2963</v>
      </c>
      <c r="B1451" s="2">
        <v>46223</v>
      </c>
      <c r="C1451" t="s">
        <v>16</v>
      </c>
      <c r="D1451" t="s">
        <v>110</v>
      </c>
      <c r="E1451" t="s">
        <v>111</v>
      </c>
      <c r="F1451" t="s">
        <v>186</v>
      </c>
      <c r="G1451" t="s">
        <v>2964</v>
      </c>
      <c r="H1451" t="s">
        <v>70</v>
      </c>
      <c r="I1451" t="s">
        <v>124</v>
      </c>
      <c r="J1451">
        <v>17</v>
      </c>
      <c r="K1451">
        <v>67792</v>
      </c>
      <c r="L1451">
        <v>1152464</v>
      </c>
      <c r="M1451">
        <v>671149.16</v>
      </c>
      <c r="N1451">
        <v>481314.84</v>
      </c>
      <c r="O1451">
        <v>1079567.75</v>
      </c>
    </row>
    <row r="1452" spans="1:15" x14ac:dyDescent="0.25">
      <c r="A1452" t="s">
        <v>2965</v>
      </c>
      <c r="B1452" s="2">
        <v>45693</v>
      </c>
      <c r="C1452" t="s">
        <v>24</v>
      </c>
      <c r="D1452" t="s">
        <v>25</v>
      </c>
      <c r="E1452" t="s">
        <v>26</v>
      </c>
      <c r="F1452" t="s">
        <v>74</v>
      </c>
      <c r="G1452" t="s">
        <v>2966</v>
      </c>
      <c r="H1452" t="s">
        <v>38</v>
      </c>
      <c r="I1452" t="s">
        <v>78</v>
      </c>
      <c r="J1452">
        <v>8</v>
      </c>
      <c r="K1452">
        <v>67104</v>
      </c>
      <c r="L1452">
        <v>536832</v>
      </c>
      <c r="M1452">
        <v>436909.08</v>
      </c>
      <c r="N1452">
        <v>99922.92</v>
      </c>
      <c r="O1452">
        <v>596919.56999999995</v>
      </c>
    </row>
    <row r="1453" spans="1:15" x14ac:dyDescent="0.25">
      <c r="A1453" t="s">
        <v>2967</v>
      </c>
      <c r="B1453" s="2">
        <v>46221</v>
      </c>
      <c r="C1453" t="s">
        <v>24</v>
      </c>
      <c r="D1453" t="s">
        <v>62</v>
      </c>
      <c r="E1453" t="s">
        <v>73</v>
      </c>
      <c r="F1453" t="s">
        <v>19</v>
      </c>
      <c r="G1453" t="s">
        <v>2968</v>
      </c>
      <c r="H1453" t="s">
        <v>21</v>
      </c>
      <c r="I1453" t="s">
        <v>91</v>
      </c>
      <c r="J1453">
        <v>15</v>
      </c>
      <c r="K1453">
        <v>15575</v>
      </c>
      <c r="L1453">
        <v>233625</v>
      </c>
      <c r="M1453">
        <v>167525.13</v>
      </c>
      <c r="N1453">
        <v>66099.87</v>
      </c>
      <c r="O1453">
        <v>240802.57</v>
      </c>
    </row>
    <row r="1454" spans="1:15" x14ac:dyDescent="0.25">
      <c r="A1454" t="s">
        <v>2969</v>
      </c>
      <c r="B1454" s="2">
        <v>45898</v>
      </c>
      <c r="C1454" t="s">
        <v>24</v>
      </c>
      <c r="D1454" t="s">
        <v>25</v>
      </c>
      <c r="E1454" t="s">
        <v>26</v>
      </c>
      <c r="F1454" t="s">
        <v>34</v>
      </c>
      <c r="G1454" t="s">
        <v>2970</v>
      </c>
      <c r="H1454" t="s">
        <v>21</v>
      </c>
      <c r="I1454" t="s">
        <v>22</v>
      </c>
      <c r="J1454">
        <v>12</v>
      </c>
      <c r="K1454">
        <v>58723</v>
      </c>
      <c r="L1454">
        <v>704676</v>
      </c>
      <c r="M1454">
        <v>534676.13</v>
      </c>
      <c r="N1454">
        <v>169999.87</v>
      </c>
      <c r="O1454">
        <v>789629.03</v>
      </c>
    </row>
    <row r="1455" spans="1:15" x14ac:dyDescent="0.25">
      <c r="A1455" t="s">
        <v>2971</v>
      </c>
      <c r="B1455" s="2">
        <v>45991</v>
      </c>
      <c r="C1455" t="s">
        <v>45</v>
      </c>
      <c r="D1455" t="s">
        <v>46</v>
      </c>
      <c r="E1455" t="s">
        <v>47</v>
      </c>
      <c r="F1455" t="s">
        <v>107</v>
      </c>
      <c r="G1455" t="s">
        <v>2972</v>
      </c>
      <c r="H1455" t="s">
        <v>65</v>
      </c>
      <c r="I1455" t="s">
        <v>66</v>
      </c>
      <c r="J1455">
        <v>12</v>
      </c>
      <c r="K1455">
        <v>39677</v>
      </c>
      <c r="L1455">
        <v>476124</v>
      </c>
      <c r="M1455">
        <v>371380.13</v>
      </c>
      <c r="N1455">
        <v>104743.87</v>
      </c>
      <c r="O1455">
        <v>503384.28</v>
      </c>
    </row>
    <row r="1456" spans="1:15" x14ac:dyDescent="0.25">
      <c r="A1456" t="s">
        <v>2973</v>
      </c>
      <c r="B1456" s="2">
        <v>45784</v>
      </c>
      <c r="C1456" t="s">
        <v>31</v>
      </c>
      <c r="D1456" t="s">
        <v>32</v>
      </c>
      <c r="E1456" t="s">
        <v>33</v>
      </c>
      <c r="F1456" t="s">
        <v>42</v>
      </c>
      <c r="G1456" t="s">
        <v>2974</v>
      </c>
      <c r="H1456" t="s">
        <v>70</v>
      </c>
      <c r="I1456" t="s">
        <v>121</v>
      </c>
      <c r="J1456">
        <v>15</v>
      </c>
      <c r="K1456">
        <v>77335</v>
      </c>
      <c r="L1456">
        <v>1160025</v>
      </c>
      <c r="M1456">
        <v>920076.53</v>
      </c>
      <c r="N1456">
        <v>239948.47</v>
      </c>
      <c r="O1456">
        <v>1350144.08</v>
      </c>
    </row>
    <row r="1457" spans="1:15" x14ac:dyDescent="0.25">
      <c r="A1457" t="s">
        <v>2975</v>
      </c>
      <c r="B1457" s="2">
        <v>45741</v>
      </c>
      <c r="C1457" t="s">
        <v>24</v>
      </c>
      <c r="D1457" t="s">
        <v>62</v>
      </c>
      <c r="E1457" t="s">
        <v>63</v>
      </c>
      <c r="F1457" t="s">
        <v>139</v>
      </c>
      <c r="G1457" t="s">
        <v>2976</v>
      </c>
      <c r="H1457" t="s">
        <v>21</v>
      </c>
      <c r="I1457" t="s">
        <v>22</v>
      </c>
      <c r="J1457">
        <v>10</v>
      </c>
      <c r="K1457">
        <v>20870</v>
      </c>
      <c r="L1457">
        <v>208700</v>
      </c>
      <c r="M1457">
        <v>158174.5</v>
      </c>
      <c r="N1457">
        <v>50525.5</v>
      </c>
      <c r="O1457">
        <v>249565.6</v>
      </c>
    </row>
    <row r="1458" spans="1:15" x14ac:dyDescent="0.25">
      <c r="A1458" t="s">
        <v>2977</v>
      </c>
      <c r="B1458" s="2">
        <v>45917</v>
      </c>
      <c r="C1458" t="s">
        <v>45</v>
      </c>
      <c r="D1458" t="s">
        <v>46</v>
      </c>
      <c r="E1458" t="s">
        <v>47</v>
      </c>
      <c r="F1458" t="s">
        <v>100</v>
      </c>
      <c r="G1458" t="s">
        <v>2978</v>
      </c>
      <c r="H1458" t="s">
        <v>65</v>
      </c>
      <c r="I1458" t="s">
        <v>66</v>
      </c>
      <c r="J1458">
        <v>3</v>
      </c>
      <c r="K1458">
        <v>52755</v>
      </c>
      <c r="L1458">
        <v>158265</v>
      </c>
      <c r="M1458">
        <v>118545.07</v>
      </c>
      <c r="N1458">
        <v>39719.93</v>
      </c>
      <c r="O1458">
        <v>161615.79999999999</v>
      </c>
    </row>
    <row r="1459" spans="1:15" x14ac:dyDescent="0.25">
      <c r="A1459" t="s">
        <v>2979</v>
      </c>
      <c r="B1459" s="2">
        <v>45661</v>
      </c>
      <c r="C1459" t="s">
        <v>16</v>
      </c>
      <c r="D1459" t="s">
        <v>110</v>
      </c>
      <c r="E1459" t="s">
        <v>111</v>
      </c>
      <c r="F1459" t="s">
        <v>115</v>
      </c>
      <c r="G1459" t="s">
        <v>2980</v>
      </c>
      <c r="H1459" t="s">
        <v>38</v>
      </c>
      <c r="I1459" t="s">
        <v>50</v>
      </c>
      <c r="J1459">
        <v>3</v>
      </c>
      <c r="K1459">
        <v>77230</v>
      </c>
      <c r="L1459">
        <v>231690</v>
      </c>
      <c r="M1459">
        <v>187791.39</v>
      </c>
      <c r="N1459">
        <v>43898.61</v>
      </c>
      <c r="O1459">
        <v>275389.81</v>
      </c>
    </row>
    <row r="1460" spans="1:15" x14ac:dyDescent="0.25">
      <c r="A1460" t="s">
        <v>2981</v>
      </c>
      <c r="B1460" s="2">
        <v>45995</v>
      </c>
      <c r="C1460" t="s">
        <v>24</v>
      </c>
      <c r="D1460" t="s">
        <v>25</v>
      </c>
      <c r="E1460" t="s">
        <v>26</v>
      </c>
      <c r="F1460" t="s">
        <v>74</v>
      </c>
      <c r="G1460" t="s">
        <v>2982</v>
      </c>
      <c r="H1460" t="s">
        <v>38</v>
      </c>
      <c r="I1460" t="s">
        <v>78</v>
      </c>
      <c r="J1460">
        <v>8</v>
      </c>
      <c r="K1460">
        <v>65139</v>
      </c>
      <c r="L1460">
        <v>521112</v>
      </c>
      <c r="M1460">
        <v>363827.14</v>
      </c>
      <c r="N1460">
        <v>157284.85999999999</v>
      </c>
      <c r="O1460">
        <v>469833.72</v>
      </c>
    </row>
    <row r="1461" spans="1:15" x14ac:dyDescent="0.25">
      <c r="A1461" t="s">
        <v>2983</v>
      </c>
      <c r="B1461" s="2">
        <v>45983</v>
      </c>
      <c r="C1461" t="s">
        <v>24</v>
      </c>
      <c r="D1461" t="s">
        <v>25</v>
      </c>
      <c r="E1461" t="s">
        <v>26</v>
      </c>
      <c r="F1461" t="s">
        <v>115</v>
      </c>
      <c r="G1461" t="s">
        <v>2984</v>
      </c>
      <c r="H1461" t="s">
        <v>38</v>
      </c>
      <c r="I1461" t="s">
        <v>78</v>
      </c>
      <c r="J1461">
        <v>1</v>
      </c>
      <c r="K1461">
        <v>56118</v>
      </c>
      <c r="L1461">
        <v>56118</v>
      </c>
      <c r="M1461">
        <v>42631.360000000001</v>
      </c>
      <c r="N1461">
        <v>13486.64</v>
      </c>
      <c r="O1461">
        <v>55603.93</v>
      </c>
    </row>
    <row r="1462" spans="1:15" x14ac:dyDescent="0.25">
      <c r="A1462" t="s">
        <v>2985</v>
      </c>
      <c r="B1462" s="2">
        <v>45890</v>
      </c>
      <c r="C1462" t="s">
        <v>24</v>
      </c>
      <c r="D1462" t="s">
        <v>62</v>
      </c>
      <c r="E1462" t="s">
        <v>73</v>
      </c>
      <c r="F1462" t="s">
        <v>142</v>
      </c>
      <c r="G1462" t="s">
        <v>2986</v>
      </c>
      <c r="H1462" t="s">
        <v>21</v>
      </c>
      <c r="I1462" t="s">
        <v>22</v>
      </c>
      <c r="J1462">
        <v>9</v>
      </c>
      <c r="K1462">
        <v>20165</v>
      </c>
      <c r="L1462">
        <v>181485</v>
      </c>
      <c r="M1462">
        <v>140561.82</v>
      </c>
      <c r="N1462">
        <v>40923.18</v>
      </c>
      <c r="O1462">
        <v>165917.57999999999</v>
      </c>
    </row>
    <row r="1463" spans="1:15" x14ac:dyDescent="0.25">
      <c r="A1463" t="s">
        <v>2987</v>
      </c>
      <c r="B1463" s="2">
        <v>45730</v>
      </c>
      <c r="C1463" t="s">
        <v>16</v>
      </c>
      <c r="D1463" t="s">
        <v>84</v>
      </c>
      <c r="E1463" t="s">
        <v>85</v>
      </c>
      <c r="F1463" t="s">
        <v>34</v>
      </c>
      <c r="G1463" t="s">
        <v>2988</v>
      </c>
      <c r="H1463" t="s">
        <v>70</v>
      </c>
      <c r="I1463" t="s">
        <v>121</v>
      </c>
      <c r="J1463">
        <v>6</v>
      </c>
      <c r="K1463">
        <v>11457</v>
      </c>
      <c r="L1463">
        <v>68742</v>
      </c>
      <c r="M1463">
        <v>56049.43</v>
      </c>
      <c r="N1463">
        <v>12692.57</v>
      </c>
      <c r="O1463">
        <v>71507.649999999994</v>
      </c>
    </row>
    <row r="1464" spans="1:15" x14ac:dyDescent="0.25">
      <c r="A1464" t="s">
        <v>2989</v>
      </c>
      <c r="B1464" s="2">
        <v>45970</v>
      </c>
      <c r="C1464" t="s">
        <v>24</v>
      </c>
      <c r="D1464" t="s">
        <v>62</v>
      </c>
      <c r="E1464" t="s">
        <v>63</v>
      </c>
      <c r="F1464" t="s">
        <v>186</v>
      </c>
      <c r="G1464" t="s">
        <v>2990</v>
      </c>
      <c r="H1464" t="s">
        <v>65</v>
      </c>
      <c r="I1464" t="s">
        <v>66</v>
      </c>
      <c r="J1464">
        <v>13</v>
      </c>
      <c r="K1464">
        <v>38332</v>
      </c>
      <c r="L1464">
        <v>498316</v>
      </c>
      <c r="M1464">
        <v>275264.78999999998</v>
      </c>
      <c r="N1464">
        <v>223051.21</v>
      </c>
      <c r="O1464">
        <v>586264.41</v>
      </c>
    </row>
    <row r="1465" spans="1:15" x14ac:dyDescent="0.25">
      <c r="A1465" t="s">
        <v>2991</v>
      </c>
      <c r="B1465" s="2">
        <v>46305</v>
      </c>
      <c r="C1465" t="s">
        <v>16</v>
      </c>
      <c r="D1465" t="s">
        <v>84</v>
      </c>
      <c r="E1465" t="s">
        <v>85</v>
      </c>
      <c r="F1465" t="s">
        <v>100</v>
      </c>
      <c r="G1465" t="s">
        <v>2992</v>
      </c>
      <c r="H1465" t="s">
        <v>38</v>
      </c>
      <c r="I1465" t="s">
        <v>50</v>
      </c>
      <c r="J1465">
        <v>4</v>
      </c>
      <c r="K1465">
        <v>73179</v>
      </c>
      <c r="L1465">
        <v>292716</v>
      </c>
      <c r="M1465">
        <v>183187.02</v>
      </c>
      <c r="N1465">
        <v>109528.98</v>
      </c>
      <c r="O1465">
        <v>330280.25</v>
      </c>
    </row>
    <row r="1466" spans="1:15" x14ac:dyDescent="0.25">
      <c r="A1466" t="s">
        <v>2993</v>
      </c>
      <c r="B1466" s="2">
        <v>45817</v>
      </c>
      <c r="C1466" t="s">
        <v>45</v>
      </c>
      <c r="D1466" t="s">
        <v>46</v>
      </c>
      <c r="E1466" t="s">
        <v>47</v>
      </c>
      <c r="F1466" t="s">
        <v>86</v>
      </c>
      <c r="G1466" t="s">
        <v>2994</v>
      </c>
      <c r="H1466" t="s">
        <v>70</v>
      </c>
      <c r="I1466" t="s">
        <v>71</v>
      </c>
      <c r="J1466">
        <v>8</v>
      </c>
      <c r="K1466">
        <v>29523</v>
      </c>
      <c r="L1466">
        <v>236184</v>
      </c>
      <c r="M1466">
        <v>175682.3</v>
      </c>
      <c r="N1466">
        <v>60501.7</v>
      </c>
      <c r="O1466">
        <v>248880.7</v>
      </c>
    </row>
    <row r="1467" spans="1:15" x14ac:dyDescent="0.25">
      <c r="A1467" t="s">
        <v>2995</v>
      </c>
      <c r="B1467" s="2">
        <v>46224</v>
      </c>
      <c r="C1467" t="s">
        <v>45</v>
      </c>
      <c r="D1467" t="s">
        <v>46</v>
      </c>
      <c r="E1467" t="s">
        <v>47</v>
      </c>
      <c r="F1467" t="s">
        <v>42</v>
      </c>
      <c r="G1467" t="s">
        <v>2996</v>
      </c>
      <c r="H1467" t="s">
        <v>21</v>
      </c>
      <c r="I1467" t="s">
        <v>22</v>
      </c>
      <c r="J1467">
        <v>10</v>
      </c>
      <c r="K1467">
        <v>79156</v>
      </c>
      <c r="L1467">
        <v>791560</v>
      </c>
      <c r="M1467">
        <v>542375.93999999994</v>
      </c>
      <c r="N1467">
        <v>249184.06</v>
      </c>
      <c r="O1467">
        <v>942988.81</v>
      </c>
    </row>
    <row r="1468" spans="1:15" x14ac:dyDescent="0.25">
      <c r="A1468" t="s">
        <v>2997</v>
      </c>
      <c r="B1468" s="2">
        <v>46238</v>
      </c>
      <c r="C1468" t="s">
        <v>24</v>
      </c>
      <c r="D1468" t="s">
        <v>62</v>
      </c>
      <c r="E1468" t="s">
        <v>73</v>
      </c>
      <c r="F1468" t="s">
        <v>128</v>
      </c>
      <c r="G1468" t="s">
        <v>2998</v>
      </c>
      <c r="H1468" t="s">
        <v>70</v>
      </c>
      <c r="I1468" t="s">
        <v>121</v>
      </c>
      <c r="J1468">
        <v>9</v>
      </c>
      <c r="K1468">
        <v>75682</v>
      </c>
      <c r="L1468">
        <v>681138</v>
      </c>
      <c r="M1468">
        <v>439236.36</v>
      </c>
      <c r="N1468">
        <v>241901.64</v>
      </c>
      <c r="O1468">
        <v>748780.19</v>
      </c>
    </row>
    <row r="1469" spans="1:15" x14ac:dyDescent="0.25">
      <c r="A1469" t="s">
        <v>2999</v>
      </c>
      <c r="B1469" s="2">
        <v>45914</v>
      </c>
      <c r="C1469" t="s">
        <v>16</v>
      </c>
      <c r="D1469" t="s">
        <v>110</v>
      </c>
      <c r="E1469" t="s">
        <v>111</v>
      </c>
      <c r="F1469" t="s">
        <v>19</v>
      </c>
      <c r="G1469" t="s">
        <v>3000</v>
      </c>
      <c r="H1469" t="s">
        <v>65</v>
      </c>
      <c r="I1469" t="s">
        <v>66</v>
      </c>
      <c r="J1469">
        <v>12</v>
      </c>
      <c r="K1469">
        <v>4714</v>
      </c>
      <c r="L1469">
        <v>56568</v>
      </c>
      <c r="M1469">
        <v>44081.2</v>
      </c>
      <c r="N1469">
        <v>12486.8</v>
      </c>
      <c r="O1469">
        <v>65924.37</v>
      </c>
    </row>
    <row r="1470" spans="1:15" x14ac:dyDescent="0.25">
      <c r="A1470" t="s">
        <v>3001</v>
      </c>
      <c r="B1470" s="2">
        <v>46217</v>
      </c>
      <c r="C1470" t="s">
        <v>31</v>
      </c>
      <c r="D1470" t="s">
        <v>52</v>
      </c>
      <c r="E1470" t="s">
        <v>53</v>
      </c>
      <c r="F1470" t="s">
        <v>27</v>
      </c>
      <c r="G1470" t="s">
        <v>3002</v>
      </c>
      <c r="H1470" t="s">
        <v>65</v>
      </c>
      <c r="I1470" t="s">
        <v>66</v>
      </c>
      <c r="J1470">
        <v>8</v>
      </c>
      <c r="K1470">
        <v>65558</v>
      </c>
      <c r="L1470">
        <v>524464</v>
      </c>
      <c r="M1470">
        <v>295737.39</v>
      </c>
      <c r="N1470">
        <v>228726.61</v>
      </c>
      <c r="O1470">
        <v>556084.37</v>
      </c>
    </row>
    <row r="1471" spans="1:15" x14ac:dyDescent="0.25">
      <c r="A1471" t="s">
        <v>3003</v>
      </c>
      <c r="B1471" s="2">
        <v>46235</v>
      </c>
      <c r="C1471" t="s">
        <v>16</v>
      </c>
      <c r="D1471" t="s">
        <v>17</v>
      </c>
      <c r="E1471" t="s">
        <v>18</v>
      </c>
      <c r="F1471" t="s">
        <v>48</v>
      </c>
      <c r="G1471" t="s">
        <v>3004</v>
      </c>
      <c r="H1471" t="s">
        <v>65</v>
      </c>
      <c r="I1471" t="s">
        <v>66</v>
      </c>
      <c r="J1471">
        <v>11</v>
      </c>
      <c r="K1471">
        <v>1966</v>
      </c>
      <c r="L1471">
        <v>21626</v>
      </c>
      <c r="M1471">
        <v>15455.28</v>
      </c>
      <c r="N1471">
        <v>6170.72</v>
      </c>
      <c r="O1471">
        <v>22751.66</v>
      </c>
    </row>
    <row r="1472" spans="1:15" x14ac:dyDescent="0.25">
      <c r="A1472" t="s">
        <v>3005</v>
      </c>
      <c r="B1472" s="2">
        <v>46267</v>
      </c>
      <c r="C1472" t="s">
        <v>24</v>
      </c>
      <c r="D1472" t="s">
        <v>62</v>
      </c>
      <c r="E1472" t="s">
        <v>73</v>
      </c>
      <c r="F1472" t="s">
        <v>27</v>
      </c>
      <c r="G1472" t="s">
        <v>3006</v>
      </c>
      <c r="H1472" t="s">
        <v>70</v>
      </c>
      <c r="I1472" t="s">
        <v>124</v>
      </c>
      <c r="J1472">
        <v>9</v>
      </c>
      <c r="K1472">
        <v>54011</v>
      </c>
      <c r="L1472">
        <v>486099</v>
      </c>
      <c r="M1472">
        <v>338077.63</v>
      </c>
      <c r="N1472">
        <v>148021.37</v>
      </c>
      <c r="O1472">
        <v>553732.06999999995</v>
      </c>
    </row>
    <row r="1473" spans="1:15" x14ac:dyDescent="0.25">
      <c r="A1473" t="s">
        <v>3007</v>
      </c>
      <c r="B1473" s="2">
        <v>46246</v>
      </c>
      <c r="C1473" t="s">
        <v>24</v>
      </c>
      <c r="D1473" t="s">
        <v>62</v>
      </c>
      <c r="E1473" t="s">
        <v>73</v>
      </c>
      <c r="F1473" t="s">
        <v>93</v>
      </c>
      <c r="G1473" t="s">
        <v>3008</v>
      </c>
      <c r="H1473" t="s">
        <v>38</v>
      </c>
      <c r="I1473" t="s">
        <v>39</v>
      </c>
      <c r="J1473">
        <v>19</v>
      </c>
      <c r="K1473">
        <v>3141</v>
      </c>
      <c r="L1473">
        <v>59679</v>
      </c>
      <c r="M1473">
        <v>45487.24</v>
      </c>
      <c r="N1473">
        <v>14191.76</v>
      </c>
      <c r="O1473">
        <v>53942.87</v>
      </c>
    </row>
    <row r="1474" spans="1:15" x14ac:dyDescent="0.25">
      <c r="A1474" t="s">
        <v>3009</v>
      </c>
      <c r="B1474" s="2">
        <v>45875</v>
      </c>
      <c r="C1474" t="s">
        <v>31</v>
      </c>
      <c r="D1474" t="s">
        <v>52</v>
      </c>
      <c r="E1474" t="s">
        <v>53</v>
      </c>
      <c r="F1474" t="s">
        <v>128</v>
      </c>
      <c r="G1474" t="s">
        <v>3010</v>
      </c>
      <c r="H1474" t="s">
        <v>38</v>
      </c>
      <c r="I1474" t="s">
        <v>78</v>
      </c>
      <c r="J1474">
        <v>3</v>
      </c>
      <c r="K1474">
        <v>32974</v>
      </c>
      <c r="L1474">
        <v>98922</v>
      </c>
      <c r="M1474">
        <v>56837.05</v>
      </c>
      <c r="N1474">
        <v>42084.95</v>
      </c>
      <c r="O1474">
        <v>113730.41</v>
      </c>
    </row>
    <row r="1475" spans="1:15" x14ac:dyDescent="0.25">
      <c r="A1475" t="s">
        <v>3011</v>
      </c>
      <c r="B1475" s="2">
        <v>45851</v>
      </c>
      <c r="C1475" t="s">
        <v>24</v>
      </c>
      <c r="D1475" t="s">
        <v>62</v>
      </c>
      <c r="E1475" t="s">
        <v>73</v>
      </c>
      <c r="F1475" t="s">
        <v>74</v>
      </c>
      <c r="G1475" t="s">
        <v>3012</v>
      </c>
      <c r="H1475" t="s">
        <v>70</v>
      </c>
      <c r="I1475" t="s">
        <v>121</v>
      </c>
      <c r="J1475">
        <v>7</v>
      </c>
      <c r="K1475">
        <v>57345</v>
      </c>
      <c r="L1475">
        <v>401415</v>
      </c>
      <c r="M1475">
        <v>303586.89</v>
      </c>
      <c r="N1475">
        <v>97828.11</v>
      </c>
      <c r="O1475">
        <v>386557.33</v>
      </c>
    </row>
    <row r="1476" spans="1:15" x14ac:dyDescent="0.25">
      <c r="A1476" t="s">
        <v>3013</v>
      </c>
      <c r="B1476" s="2">
        <v>45840</v>
      </c>
      <c r="C1476" t="s">
        <v>45</v>
      </c>
      <c r="D1476" t="s">
        <v>80</v>
      </c>
      <c r="E1476" t="s">
        <v>81</v>
      </c>
      <c r="F1476" t="s">
        <v>74</v>
      </c>
      <c r="G1476" t="s">
        <v>3014</v>
      </c>
      <c r="H1476" t="s">
        <v>38</v>
      </c>
      <c r="I1476" t="s">
        <v>78</v>
      </c>
      <c r="J1476">
        <v>16</v>
      </c>
      <c r="K1476">
        <v>59870</v>
      </c>
      <c r="L1476">
        <v>957920</v>
      </c>
      <c r="M1476">
        <v>530089.25</v>
      </c>
      <c r="N1476">
        <v>427830.75</v>
      </c>
      <c r="O1476">
        <v>975119.01</v>
      </c>
    </row>
    <row r="1477" spans="1:15" x14ac:dyDescent="0.25">
      <c r="A1477" t="s">
        <v>3015</v>
      </c>
      <c r="B1477" s="2">
        <v>45940</v>
      </c>
      <c r="C1477" t="s">
        <v>45</v>
      </c>
      <c r="D1477" t="s">
        <v>80</v>
      </c>
      <c r="E1477" t="s">
        <v>81</v>
      </c>
      <c r="F1477" t="s">
        <v>48</v>
      </c>
      <c r="G1477" t="s">
        <v>3016</v>
      </c>
      <c r="H1477" t="s">
        <v>21</v>
      </c>
      <c r="I1477" t="s">
        <v>29</v>
      </c>
      <c r="J1477">
        <v>17</v>
      </c>
      <c r="K1477">
        <v>3081</v>
      </c>
      <c r="L1477">
        <v>52377</v>
      </c>
      <c r="M1477">
        <v>34216.75</v>
      </c>
      <c r="N1477">
        <v>18160.25</v>
      </c>
      <c r="O1477">
        <v>57019.96</v>
      </c>
    </row>
    <row r="1478" spans="1:15" x14ac:dyDescent="0.25">
      <c r="A1478" t="s">
        <v>3017</v>
      </c>
      <c r="B1478" s="2">
        <v>46157</v>
      </c>
      <c r="C1478" t="s">
        <v>31</v>
      </c>
      <c r="D1478" t="s">
        <v>32</v>
      </c>
      <c r="E1478" t="s">
        <v>33</v>
      </c>
      <c r="F1478" t="s">
        <v>89</v>
      </c>
      <c r="G1478" t="s">
        <v>3018</v>
      </c>
      <c r="H1478" t="s">
        <v>70</v>
      </c>
      <c r="I1478" t="s">
        <v>71</v>
      </c>
      <c r="J1478">
        <v>12</v>
      </c>
      <c r="K1478">
        <v>24494</v>
      </c>
      <c r="L1478">
        <v>293928</v>
      </c>
      <c r="M1478">
        <v>215259.13</v>
      </c>
      <c r="N1478">
        <v>78668.87</v>
      </c>
      <c r="O1478">
        <v>287795.78000000003</v>
      </c>
    </row>
    <row r="1479" spans="1:15" x14ac:dyDescent="0.25">
      <c r="A1479" t="s">
        <v>3019</v>
      </c>
      <c r="B1479" s="2">
        <v>45719</v>
      </c>
      <c r="C1479" t="s">
        <v>24</v>
      </c>
      <c r="D1479" t="s">
        <v>25</v>
      </c>
      <c r="E1479" t="s">
        <v>26</v>
      </c>
      <c r="F1479" t="s">
        <v>275</v>
      </c>
      <c r="G1479" t="s">
        <v>3020</v>
      </c>
      <c r="H1479" t="s">
        <v>38</v>
      </c>
      <c r="I1479" t="s">
        <v>78</v>
      </c>
      <c r="J1479">
        <v>5</v>
      </c>
      <c r="K1479">
        <v>50806</v>
      </c>
      <c r="L1479">
        <v>254030</v>
      </c>
      <c r="M1479">
        <v>174061.09</v>
      </c>
      <c r="N1479">
        <v>79968.91</v>
      </c>
      <c r="O1479">
        <v>237638.68</v>
      </c>
    </row>
    <row r="1480" spans="1:15" x14ac:dyDescent="0.25">
      <c r="A1480" t="s">
        <v>3021</v>
      </c>
      <c r="B1480" s="2">
        <v>46158</v>
      </c>
      <c r="C1480" t="s">
        <v>45</v>
      </c>
      <c r="D1480" t="s">
        <v>80</v>
      </c>
      <c r="E1480" t="s">
        <v>81</v>
      </c>
      <c r="F1480" t="s">
        <v>54</v>
      </c>
      <c r="G1480" t="s">
        <v>3022</v>
      </c>
      <c r="H1480" t="s">
        <v>38</v>
      </c>
      <c r="I1480" t="s">
        <v>50</v>
      </c>
      <c r="J1480">
        <v>11</v>
      </c>
      <c r="K1480">
        <v>13110</v>
      </c>
      <c r="L1480">
        <v>144210</v>
      </c>
      <c r="M1480">
        <v>105262.88</v>
      </c>
      <c r="N1480">
        <v>38947.120000000003</v>
      </c>
      <c r="O1480">
        <v>166697.26999999999</v>
      </c>
    </row>
    <row r="1481" spans="1:15" x14ac:dyDescent="0.25">
      <c r="A1481" t="s">
        <v>3023</v>
      </c>
      <c r="B1481" s="2">
        <v>45958</v>
      </c>
      <c r="C1481" t="s">
        <v>45</v>
      </c>
      <c r="D1481" t="s">
        <v>46</v>
      </c>
      <c r="E1481" t="s">
        <v>47</v>
      </c>
      <c r="F1481" t="s">
        <v>54</v>
      </c>
      <c r="G1481" t="s">
        <v>3024</v>
      </c>
      <c r="H1481" t="s">
        <v>38</v>
      </c>
      <c r="I1481" t="s">
        <v>50</v>
      </c>
      <c r="J1481">
        <v>4</v>
      </c>
      <c r="K1481">
        <v>29066</v>
      </c>
      <c r="L1481">
        <v>116264</v>
      </c>
      <c r="M1481">
        <v>95847.42</v>
      </c>
      <c r="N1481">
        <v>20416.580000000002</v>
      </c>
      <c r="O1481">
        <v>127170.58</v>
      </c>
    </row>
    <row r="1482" spans="1:15" x14ac:dyDescent="0.25">
      <c r="A1482" t="s">
        <v>3025</v>
      </c>
      <c r="B1482" s="2">
        <v>45721</v>
      </c>
      <c r="C1482" t="s">
        <v>24</v>
      </c>
      <c r="D1482" t="s">
        <v>62</v>
      </c>
      <c r="E1482" t="s">
        <v>63</v>
      </c>
      <c r="F1482" t="s">
        <v>54</v>
      </c>
      <c r="G1482" t="s">
        <v>3026</v>
      </c>
      <c r="H1482" t="s">
        <v>21</v>
      </c>
      <c r="I1482" t="s">
        <v>91</v>
      </c>
      <c r="J1482">
        <v>6</v>
      </c>
      <c r="K1482">
        <v>62479</v>
      </c>
      <c r="L1482">
        <v>374874</v>
      </c>
      <c r="M1482">
        <v>293366.09000000003</v>
      </c>
      <c r="N1482">
        <v>81507.91</v>
      </c>
      <c r="O1482">
        <v>389933.8</v>
      </c>
    </row>
    <row r="1483" spans="1:15" x14ac:dyDescent="0.25">
      <c r="A1483" t="s">
        <v>3027</v>
      </c>
      <c r="B1483" s="2">
        <v>45991</v>
      </c>
      <c r="C1483" t="s">
        <v>24</v>
      </c>
      <c r="D1483" t="s">
        <v>62</v>
      </c>
      <c r="E1483" t="s">
        <v>63</v>
      </c>
      <c r="F1483" t="s">
        <v>89</v>
      </c>
      <c r="G1483" t="s">
        <v>3028</v>
      </c>
      <c r="H1483" t="s">
        <v>65</v>
      </c>
      <c r="I1483" t="s">
        <v>66</v>
      </c>
      <c r="J1483">
        <v>11</v>
      </c>
      <c r="K1483">
        <v>33443</v>
      </c>
      <c r="L1483">
        <v>367873</v>
      </c>
      <c r="M1483">
        <v>245651.88</v>
      </c>
      <c r="N1483">
        <v>122221.12</v>
      </c>
      <c r="O1483">
        <v>342315.38</v>
      </c>
    </row>
    <row r="1484" spans="1:15" x14ac:dyDescent="0.25">
      <c r="A1484" t="s">
        <v>3029</v>
      </c>
      <c r="B1484" s="2">
        <v>45801</v>
      </c>
      <c r="C1484" t="s">
        <v>24</v>
      </c>
      <c r="D1484" t="s">
        <v>62</v>
      </c>
      <c r="E1484" t="s">
        <v>63</v>
      </c>
      <c r="F1484" t="s">
        <v>128</v>
      </c>
      <c r="G1484" t="s">
        <v>3030</v>
      </c>
      <c r="H1484" t="s">
        <v>21</v>
      </c>
      <c r="I1484" t="s">
        <v>91</v>
      </c>
      <c r="J1484">
        <v>13</v>
      </c>
      <c r="K1484">
        <v>67464</v>
      </c>
      <c r="L1484">
        <v>877032</v>
      </c>
      <c r="M1484">
        <v>563554.85</v>
      </c>
      <c r="N1484">
        <v>313477.15000000002</v>
      </c>
      <c r="O1484">
        <v>931219.19</v>
      </c>
    </row>
    <row r="1485" spans="1:15" x14ac:dyDescent="0.25">
      <c r="A1485" t="s">
        <v>3031</v>
      </c>
      <c r="B1485" s="2">
        <v>45986</v>
      </c>
      <c r="C1485" t="s">
        <v>31</v>
      </c>
      <c r="D1485" t="s">
        <v>32</v>
      </c>
      <c r="E1485" t="s">
        <v>33</v>
      </c>
      <c r="F1485" t="s">
        <v>186</v>
      </c>
      <c r="G1485" t="s">
        <v>3032</v>
      </c>
      <c r="H1485" t="s">
        <v>70</v>
      </c>
      <c r="I1485" t="s">
        <v>121</v>
      </c>
      <c r="J1485">
        <v>10</v>
      </c>
      <c r="K1485">
        <v>48012</v>
      </c>
      <c r="L1485">
        <v>480120</v>
      </c>
      <c r="M1485">
        <v>268241.21999999997</v>
      </c>
      <c r="N1485">
        <v>211878.78</v>
      </c>
      <c r="O1485">
        <v>511606.21</v>
      </c>
    </row>
    <row r="1486" spans="1:15" x14ac:dyDescent="0.25">
      <c r="A1486" t="s">
        <v>3033</v>
      </c>
      <c r="B1486" s="2">
        <v>45838</v>
      </c>
      <c r="C1486" t="s">
        <v>16</v>
      </c>
      <c r="D1486" t="s">
        <v>17</v>
      </c>
      <c r="E1486" t="s">
        <v>18</v>
      </c>
      <c r="F1486" t="s">
        <v>89</v>
      </c>
      <c r="G1486" t="s">
        <v>3034</v>
      </c>
      <c r="H1486" t="s">
        <v>70</v>
      </c>
      <c r="I1486" t="s">
        <v>71</v>
      </c>
      <c r="J1486">
        <v>19</v>
      </c>
      <c r="K1486">
        <v>33025</v>
      </c>
      <c r="L1486">
        <v>627475</v>
      </c>
      <c r="M1486">
        <v>506255.03</v>
      </c>
      <c r="N1486">
        <v>121219.97</v>
      </c>
      <c r="O1486">
        <v>604367.07999999996</v>
      </c>
    </row>
    <row r="1487" spans="1:15" x14ac:dyDescent="0.25">
      <c r="A1487" t="s">
        <v>3035</v>
      </c>
      <c r="B1487" s="2">
        <v>46142</v>
      </c>
      <c r="C1487" t="s">
        <v>45</v>
      </c>
      <c r="D1487" t="s">
        <v>80</v>
      </c>
      <c r="E1487" t="s">
        <v>81</v>
      </c>
      <c r="F1487" t="s">
        <v>128</v>
      </c>
      <c r="G1487" t="s">
        <v>3036</v>
      </c>
      <c r="H1487" t="s">
        <v>38</v>
      </c>
      <c r="I1487" t="s">
        <v>39</v>
      </c>
      <c r="J1487">
        <v>8</v>
      </c>
      <c r="K1487">
        <v>9258</v>
      </c>
      <c r="L1487">
        <v>74064</v>
      </c>
      <c r="M1487">
        <v>48210.43</v>
      </c>
      <c r="N1487">
        <v>25853.57</v>
      </c>
      <c r="O1487">
        <v>79654.289999999994</v>
      </c>
    </row>
    <row r="1488" spans="1:15" x14ac:dyDescent="0.25">
      <c r="A1488" t="s">
        <v>3037</v>
      </c>
      <c r="B1488" s="2">
        <v>45924</v>
      </c>
      <c r="C1488" t="s">
        <v>31</v>
      </c>
      <c r="D1488" t="s">
        <v>32</v>
      </c>
      <c r="E1488" t="s">
        <v>33</v>
      </c>
      <c r="F1488" t="s">
        <v>139</v>
      </c>
      <c r="G1488" t="s">
        <v>3038</v>
      </c>
      <c r="H1488" t="s">
        <v>21</v>
      </c>
      <c r="I1488" t="s">
        <v>22</v>
      </c>
      <c r="J1488">
        <v>13</v>
      </c>
      <c r="K1488">
        <v>64256</v>
      </c>
      <c r="L1488">
        <v>835328</v>
      </c>
      <c r="M1488">
        <v>603422.69999999995</v>
      </c>
      <c r="N1488">
        <v>231905.3</v>
      </c>
      <c r="O1488">
        <v>876260.58</v>
      </c>
    </row>
    <row r="1489" spans="1:15" x14ac:dyDescent="0.25">
      <c r="A1489" t="s">
        <v>3039</v>
      </c>
      <c r="B1489" s="2">
        <v>46325</v>
      </c>
      <c r="C1489" t="s">
        <v>16</v>
      </c>
      <c r="D1489" t="s">
        <v>84</v>
      </c>
      <c r="E1489" t="s">
        <v>85</v>
      </c>
      <c r="F1489" t="s">
        <v>115</v>
      </c>
      <c r="G1489" t="s">
        <v>3040</v>
      </c>
      <c r="H1489" t="s">
        <v>65</v>
      </c>
      <c r="I1489" t="s">
        <v>154</v>
      </c>
      <c r="J1489">
        <v>3</v>
      </c>
      <c r="K1489">
        <v>10144</v>
      </c>
      <c r="L1489">
        <v>30432</v>
      </c>
      <c r="M1489">
        <v>21061.49</v>
      </c>
      <c r="N1489">
        <v>9370.51</v>
      </c>
      <c r="O1489">
        <v>28653.33</v>
      </c>
    </row>
    <row r="1490" spans="1:15" x14ac:dyDescent="0.25">
      <c r="A1490" t="s">
        <v>3041</v>
      </c>
      <c r="B1490" s="2">
        <v>45947</v>
      </c>
      <c r="C1490" t="s">
        <v>31</v>
      </c>
      <c r="D1490" t="s">
        <v>41</v>
      </c>
      <c r="E1490" t="s">
        <v>41</v>
      </c>
      <c r="F1490" t="s">
        <v>139</v>
      </c>
      <c r="G1490" t="s">
        <v>3042</v>
      </c>
      <c r="H1490" t="s">
        <v>38</v>
      </c>
      <c r="I1490" t="s">
        <v>50</v>
      </c>
      <c r="J1490">
        <v>17</v>
      </c>
      <c r="K1490">
        <v>75355</v>
      </c>
      <c r="L1490">
        <v>1281035</v>
      </c>
      <c r="M1490">
        <v>1042107.92</v>
      </c>
      <c r="N1490">
        <v>238927.08</v>
      </c>
      <c r="O1490">
        <v>1219451.3</v>
      </c>
    </row>
    <row r="1491" spans="1:15" x14ac:dyDescent="0.25">
      <c r="A1491" t="s">
        <v>3043</v>
      </c>
      <c r="B1491" s="2">
        <v>45943</v>
      </c>
      <c r="C1491" t="s">
        <v>16</v>
      </c>
      <c r="D1491" t="s">
        <v>17</v>
      </c>
      <c r="E1491" t="s">
        <v>18</v>
      </c>
      <c r="F1491" t="s">
        <v>89</v>
      </c>
      <c r="G1491" t="s">
        <v>3044</v>
      </c>
      <c r="H1491" t="s">
        <v>38</v>
      </c>
      <c r="I1491" t="s">
        <v>39</v>
      </c>
      <c r="J1491">
        <v>14</v>
      </c>
      <c r="K1491">
        <v>48097</v>
      </c>
      <c r="L1491">
        <v>673358</v>
      </c>
      <c r="M1491">
        <v>530957.85</v>
      </c>
      <c r="N1491">
        <v>142400.15</v>
      </c>
      <c r="O1491">
        <v>658985.43000000005</v>
      </c>
    </row>
    <row r="1492" spans="1:15" x14ac:dyDescent="0.25">
      <c r="A1492" t="s">
        <v>3045</v>
      </c>
      <c r="B1492" s="2">
        <v>45933</v>
      </c>
      <c r="C1492" t="s">
        <v>45</v>
      </c>
      <c r="D1492" t="s">
        <v>57</v>
      </c>
      <c r="E1492" t="s">
        <v>58</v>
      </c>
      <c r="F1492" t="s">
        <v>115</v>
      </c>
      <c r="G1492" t="s">
        <v>3046</v>
      </c>
      <c r="H1492" t="s">
        <v>38</v>
      </c>
      <c r="I1492" t="s">
        <v>50</v>
      </c>
      <c r="J1492">
        <v>15</v>
      </c>
      <c r="K1492">
        <v>16776</v>
      </c>
      <c r="L1492">
        <v>251640</v>
      </c>
      <c r="M1492">
        <v>147684.34</v>
      </c>
      <c r="N1492">
        <v>103955.66</v>
      </c>
      <c r="O1492">
        <v>228566.85</v>
      </c>
    </row>
    <row r="1493" spans="1:15" x14ac:dyDescent="0.25">
      <c r="A1493" t="s">
        <v>3047</v>
      </c>
      <c r="B1493" s="2">
        <v>46032</v>
      </c>
      <c r="C1493" t="s">
        <v>16</v>
      </c>
      <c r="D1493" t="s">
        <v>17</v>
      </c>
      <c r="E1493" t="s">
        <v>18</v>
      </c>
      <c r="F1493" t="s">
        <v>139</v>
      </c>
      <c r="G1493" t="s">
        <v>3048</v>
      </c>
      <c r="H1493" t="s">
        <v>65</v>
      </c>
      <c r="I1493" t="s">
        <v>66</v>
      </c>
      <c r="J1493">
        <v>15</v>
      </c>
      <c r="K1493">
        <v>75553</v>
      </c>
      <c r="L1493">
        <v>1133295</v>
      </c>
      <c r="M1493">
        <v>733330.48</v>
      </c>
      <c r="N1493">
        <v>399964.52</v>
      </c>
      <c r="O1493">
        <v>1306581.51</v>
      </c>
    </row>
    <row r="1494" spans="1:15" x14ac:dyDescent="0.25">
      <c r="A1494" t="s">
        <v>3049</v>
      </c>
      <c r="B1494" s="2">
        <v>46057</v>
      </c>
      <c r="C1494" t="s">
        <v>24</v>
      </c>
      <c r="D1494" t="s">
        <v>62</v>
      </c>
      <c r="E1494" t="s">
        <v>63</v>
      </c>
      <c r="F1494" t="s">
        <v>89</v>
      </c>
      <c r="G1494" t="s">
        <v>3050</v>
      </c>
      <c r="H1494" t="s">
        <v>21</v>
      </c>
      <c r="I1494" t="s">
        <v>22</v>
      </c>
      <c r="J1494">
        <v>8</v>
      </c>
      <c r="K1494">
        <v>53215</v>
      </c>
      <c r="L1494">
        <v>425720</v>
      </c>
      <c r="M1494">
        <v>295125.56</v>
      </c>
      <c r="N1494">
        <v>130594.44</v>
      </c>
      <c r="O1494">
        <v>467804.48</v>
      </c>
    </row>
    <row r="1495" spans="1:15" x14ac:dyDescent="0.25">
      <c r="A1495" t="s">
        <v>3051</v>
      </c>
      <c r="B1495" s="2">
        <v>46179</v>
      </c>
      <c r="C1495" t="s">
        <v>31</v>
      </c>
      <c r="D1495" t="s">
        <v>41</v>
      </c>
      <c r="E1495" t="s">
        <v>41</v>
      </c>
      <c r="F1495" t="s">
        <v>93</v>
      </c>
      <c r="G1495" t="s">
        <v>3052</v>
      </c>
      <c r="H1495" t="s">
        <v>65</v>
      </c>
      <c r="I1495" t="s">
        <v>154</v>
      </c>
      <c r="J1495">
        <v>5</v>
      </c>
      <c r="K1495">
        <v>21441</v>
      </c>
      <c r="L1495">
        <v>107205</v>
      </c>
      <c r="M1495">
        <v>64807.15</v>
      </c>
      <c r="N1495">
        <v>42397.85</v>
      </c>
      <c r="O1495">
        <v>109559.07</v>
      </c>
    </row>
    <row r="1496" spans="1:15" x14ac:dyDescent="0.25">
      <c r="A1496" t="s">
        <v>3053</v>
      </c>
      <c r="B1496" s="2">
        <v>46117</v>
      </c>
      <c r="C1496" t="s">
        <v>45</v>
      </c>
      <c r="D1496" t="s">
        <v>46</v>
      </c>
      <c r="E1496" t="s">
        <v>47</v>
      </c>
      <c r="F1496" t="s">
        <v>34</v>
      </c>
      <c r="G1496" t="s">
        <v>3054</v>
      </c>
      <c r="H1496" t="s">
        <v>65</v>
      </c>
      <c r="I1496" t="s">
        <v>113</v>
      </c>
      <c r="J1496">
        <v>15</v>
      </c>
      <c r="K1496">
        <v>38725</v>
      </c>
      <c r="L1496">
        <v>580875</v>
      </c>
      <c r="M1496">
        <v>320216.8</v>
      </c>
      <c r="N1496">
        <v>260658.2</v>
      </c>
      <c r="O1496">
        <v>668264.31000000006</v>
      </c>
    </row>
    <row r="1497" spans="1:15" x14ac:dyDescent="0.25">
      <c r="A1497" t="s">
        <v>3055</v>
      </c>
      <c r="B1497" s="2">
        <v>46073</v>
      </c>
      <c r="C1497" t="s">
        <v>45</v>
      </c>
      <c r="D1497" t="s">
        <v>46</v>
      </c>
      <c r="E1497" t="s">
        <v>47</v>
      </c>
      <c r="F1497" t="s">
        <v>142</v>
      </c>
      <c r="G1497" t="s">
        <v>3056</v>
      </c>
      <c r="H1497" t="s">
        <v>38</v>
      </c>
      <c r="I1497" t="s">
        <v>50</v>
      </c>
      <c r="J1497">
        <v>1</v>
      </c>
      <c r="K1497">
        <v>10617</v>
      </c>
      <c r="L1497">
        <v>10617</v>
      </c>
      <c r="M1497">
        <v>6342.63</v>
      </c>
      <c r="N1497">
        <v>4274.37</v>
      </c>
      <c r="O1497">
        <v>12180.4</v>
      </c>
    </row>
    <row r="1498" spans="1:15" x14ac:dyDescent="0.25">
      <c r="A1498" t="s">
        <v>3057</v>
      </c>
      <c r="B1498" s="2">
        <v>45992</v>
      </c>
      <c r="C1498" t="s">
        <v>31</v>
      </c>
      <c r="D1498" t="s">
        <v>32</v>
      </c>
      <c r="E1498" t="s">
        <v>33</v>
      </c>
      <c r="F1498" t="s">
        <v>59</v>
      </c>
      <c r="G1498" t="s">
        <v>3058</v>
      </c>
      <c r="H1498" t="s">
        <v>38</v>
      </c>
      <c r="I1498" t="s">
        <v>39</v>
      </c>
      <c r="J1498">
        <v>5</v>
      </c>
      <c r="K1498">
        <v>13603</v>
      </c>
      <c r="L1498">
        <v>68015</v>
      </c>
      <c r="M1498">
        <v>39428.379999999997</v>
      </c>
      <c r="N1498">
        <v>28586.62</v>
      </c>
      <c r="O1498">
        <v>78121.69</v>
      </c>
    </row>
    <row r="1499" spans="1:15" x14ac:dyDescent="0.25">
      <c r="A1499" t="s">
        <v>3059</v>
      </c>
      <c r="B1499" s="2">
        <v>45957</v>
      </c>
      <c r="C1499" t="s">
        <v>16</v>
      </c>
      <c r="D1499" t="s">
        <v>17</v>
      </c>
      <c r="E1499" t="s">
        <v>18</v>
      </c>
      <c r="F1499" t="s">
        <v>186</v>
      </c>
      <c r="G1499" t="s">
        <v>3060</v>
      </c>
      <c r="H1499" t="s">
        <v>65</v>
      </c>
      <c r="I1499" t="s">
        <v>113</v>
      </c>
      <c r="J1499">
        <v>8</v>
      </c>
      <c r="K1499">
        <v>15162</v>
      </c>
      <c r="L1499">
        <v>121296</v>
      </c>
      <c r="M1499">
        <v>100769.26</v>
      </c>
      <c r="N1499">
        <v>20526.740000000002</v>
      </c>
      <c r="O1499">
        <v>120077.09</v>
      </c>
    </row>
    <row r="1500" spans="1:15" x14ac:dyDescent="0.25">
      <c r="A1500" t="s">
        <v>3061</v>
      </c>
      <c r="B1500" s="2">
        <v>46178</v>
      </c>
      <c r="C1500" t="s">
        <v>45</v>
      </c>
      <c r="D1500" t="s">
        <v>57</v>
      </c>
      <c r="E1500" t="s">
        <v>58</v>
      </c>
      <c r="F1500" t="s">
        <v>100</v>
      </c>
      <c r="G1500" t="s">
        <v>3062</v>
      </c>
      <c r="H1500" t="s">
        <v>65</v>
      </c>
      <c r="I1500" t="s">
        <v>66</v>
      </c>
      <c r="J1500">
        <v>15</v>
      </c>
      <c r="K1500">
        <v>42908</v>
      </c>
      <c r="L1500">
        <v>643620</v>
      </c>
      <c r="M1500">
        <v>517782.48</v>
      </c>
      <c r="N1500">
        <v>125837.52</v>
      </c>
      <c r="O1500">
        <v>696938.93</v>
      </c>
    </row>
    <row r="1501" spans="1:15" x14ac:dyDescent="0.25">
      <c r="A1501" t="s">
        <v>3063</v>
      </c>
      <c r="B1501" s="2">
        <v>45821</v>
      </c>
      <c r="C1501" t="s">
        <v>31</v>
      </c>
      <c r="D1501" t="s">
        <v>52</v>
      </c>
      <c r="E1501" t="s">
        <v>53</v>
      </c>
      <c r="F1501" t="s">
        <v>275</v>
      </c>
      <c r="G1501" t="s">
        <v>3064</v>
      </c>
      <c r="H1501" t="s">
        <v>38</v>
      </c>
      <c r="I1501" t="s">
        <v>50</v>
      </c>
      <c r="J1501">
        <v>18</v>
      </c>
      <c r="K1501">
        <v>1907</v>
      </c>
      <c r="L1501">
        <v>34326</v>
      </c>
      <c r="M1501">
        <v>28865.97</v>
      </c>
      <c r="N1501">
        <v>5460.03</v>
      </c>
      <c r="O1501">
        <v>40987.08</v>
      </c>
    </row>
    <row r="1502" spans="1:15" x14ac:dyDescent="0.25">
      <c r="A1502" t="s">
        <v>3065</v>
      </c>
      <c r="B1502" s="2">
        <v>45758</v>
      </c>
      <c r="C1502" t="s">
        <v>31</v>
      </c>
      <c r="D1502" t="s">
        <v>41</v>
      </c>
      <c r="E1502" t="s">
        <v>41</v>
      </c>
      <c r="F1502" t="s">
        <v>54</v>
      </c>
      <c r="G1502" t="s">
        <v>3066</v>
      </c>
      <c r="H1502" t="s">
        <v>70</v>
      </c>
      <c r="I1502" t="s">
        <v>71</v>
      </c>
      <c r="J1502">
        <v>6</v>
      </c>
      <c r="K1502">
        <v>76837</v>
      </c>
      <c r="L1502">
        <v>461022</v>
      </c>
      <c r="M1502">
        <v>330120.90999999997</v>
      </c>
      <c r="N1502">
        <v>130901.09</v>
      </c>
      <c r="O1502">
        <v>495625.53</v>
      </c>
    </row>
    <row r="1503" spans="1:15" x14ac:dyDescent="0.25">
      <c r="A1503" t="s">
        <v>3067</v>
      </c>
      <c r="B1503" s="2">
        <v>46379</v>
      </c>
      <c r="C1503" t="s">
        <v>24</v>
      </c>
      <c r="D1503" t="s">
        <v>62</v>
      </c>
      <c r="E1503" t="s">
        <v>73</v>
      </c>
      <c r="F1503" t="s">
        <v>89</v>
      </c>
      <c r="G1503" t="s">
        <v>3068</v>
      </c>
      <c r="H1503" t="s">
        <v>21</v>
      </c>
      <c r="I1503" t="s">
        <v>22</v>
      </c>
      <c r="J1503">
        <v>3</v>
      </c>
      <c r="K1503">
        <v>54089</v>
      </c>
      <c r="L1503">
        <v>162267</v>
      </c>
      <c r="M1503">
        <v>128518.22</v>
      </c>
      <c r="N1503">
        <v>33748.78</v>
      </c>
      <c r="O1503">
        <v>183368.88</v>
      </c>
    </row>
    <row r="1504" spans="1:15" x14ac:dyDescent="0.25">
      <c r="A1504" t="s">
        <v>3069</v>
      </c>
      <c r="B1504" s="2">
        <v>45825</v>
      </c>
      <c r="C1504" t="s">
        <v>24</v>
      </c>
      <c r="D1504" t="s">
        <v>62</v>
      </c>
      <c r="E1504" t="s">
        <v>73</v>
      </c>
      <c r="F1504" t="s">
        <v>100</v>
      </c>
      <c r="G1504" t="s">
        <v>3070</v>
      </c>
      <c r="H1504" t="s">
        <v>65</v>
      </c>
      <c r="I1504" t="s">
        <v>154</v>
      </c>
      <c r="J1504">
        <v>11</v>
      </c>
      <c r="K1504">
        <v>7157</v>
      </c>
      <c r="L1504">
        <v>78727</v>
      </c>
      <c r="M1504">
        <v>61008.33</v>
      </c>
      <c r="N1504">
        <v>17718.669999999998</v>
      </c>
      <c r="O1504">
        <v>88274.57</v>
      </c>
    </row>
    <row r="1505" spans="1:15" x14ac:dyDescent="0.25">
      <c r="A1505" t="s">
        <v>3071</v>
      </c>
      <c r="B1505" s="2">
        <v>45757</v>
      </c>
      <c r="C1505" t="s">
        <v>16</v>
      </c>
      <c r="D1505" t="s">
        <v>110</v>
      </c>
      <c r="E1505" t="s">
        <v>111</v>
      </c>
      <c r="F1505" t="s">
        <v>275</v>
      </c>
      <c r="G1505" t="s">
        <v>3072</v>
      </c>
      <c r="H1505" t="s">
        <v>70</v>
      </c>
      <c r="I1505" t="s">
        <v>71</v>
      </c>
      <c r="J1505">
        <v>6</v>
      </c>
      <c r="K1505">
        <v>47959</v>
      </c>
      <c r="L1505">
        <v>287754</v>
      </c>
      <c r="M1505">
        <v>233470.64</v>
      </c>
      <c r="N1505">
        <v>54283.360000000001</v>
      </c>
      <c r="O1505">
        <v>340769.12</v>
      </c>
    </row>
    <row r="1506" spans="1:15" x14ac:dyDescent="0.25">
      <c r="A1506" t="s">
        <v>3073</v>
      </c>
      <c r="B1506" s="2">
        <v>46002</v>
      </c>
      <c r="C1506" t="s">
        <v>16</v>
      </c>
      <c r="D1506" t="s">
        <v>17</v>
      </c>
      <c r="E1506" t="s">
        <v>18</v>
      </c>
      <c r="F1506" t="s">
        <v>107</v>
      </c>
      <c r="G1506" t="s">
        <v>3074</v>
      </c>
      <c r="H1506" t="s">
        <v>21</v>
      </c>
      <c r="I1506" t="s">
        <v>91</v>
      </c>
      <c r="J1506">
        <v>18</v>
      </c>
      <c r="K1506">
        <v>41140</v>
      </c>
      <c r="L1506">
        <v>740520</v>
      </c>
      <c r="M1506">
        <v>427464.82</v>
      </c>
      <c r="N1506">
        <v>313055.18</v>
      </c>
      <c r="O1506">
        <v>762129.84</v>
      </c>
    </row>
    <row r="1507" spans="1:15" x14ac:dyDescent="0.25">
      <c r="A1507" t="s">
        <v>3075</v>
      </c>
      <c r="B1507" s="2">
        <v>46016</v>
      </c>
      <c r="C1507" t="s">
        <v>45</v>
      </c>
      <c r="D1507" t="s">
        <v>80</v>
      </c>
      <c r="E1507" t="s">
        <v>81</v>
      </c>
      <c r="F1507" t="s">
        <v>54</v>
      </c>
      <c r="G1507" t="s">
        <v>3076</v>
      </c>
      <c r="H1507" t="s">
        <v>65</v>
      </c>
      <c r="I1507" t="s">
        <v>113</v>
      </c>
      <c r="J1507">
        <v>17</v>
      </c>
      <c r="K1507">
        <v>67099</v>
      </c>
      <c r="L1507">
        <v>1140683</v>
      </c>
      <c r="M1507">
        <v>820741.26</v>
      </c>
      <c r="N1507">
        <v>319941.74</v>
      </c>
      <c r="O1507">
        <v>1159388.51</v>
      </c>
    </row>
    <row r="1508" spans="1:15" x14ac:dyDescent="0.25">
      <c r="A1508" t="s">
        <v>3077</v>
      </c>
      <c r="B1508" s="2">
        <v>45807</v>
      </c>
      <c r="C1508" t="s">
        <v>31</v>
      </c>
      <c r="D1508" t="s">
        <v>32</v>
      </c>
      <c r="E1508" t="s">
        <v>33</v>
      </c>
      <c r="F1508" t="s">
        <v>27</v>
      </c>
      <c r="G1508" t="s">
        <v>3078</v>
      </c>
      <c r="H1508" t="s">
        <v>21</v>
      </c>
      <c r="I1508" t="s">
        <v>29</v>
      </c>
      <c r="J1508">
        <v>13</v>
      </c>
      <c r="K1508">
        <v>52902</v>
      </c>
      <c r="L1508">
        <v>687726</v>
      </c>
      <c r="M1508">
        <v>383154.54</v>
      </c>
      <c r="N1508">
        <v>304571.46000000002</v>
      </c>
      <c r="O1508">
        <v>757995.68</v>
      </c>
    </row>
    <row r="1509" spans="1:15" x14ac:dyDescent="0.25">
      <c r="A1509" t="s">
        <v>3079</v>
      </c>
      <c r="B1509" s="2">
        <v>46176</v>
      </c>
      <c r="C1509" t="s">
        <v>16</v>
      </c>
      <c r="D1509" t="s">
        <v>110</v>
      </c>
      <c r="E1509" t="s">
        <v>111</v>
      </c>
      <c r="F1509" t="s">
        <v>74</v>
      </c>
      <c r="G1509" t="s">
        <v>3080</v>
      </c>
      <c r="H1509" t="s">
        <v>21</v>
      </c>
      <c r="I1509" t="s">
        <v>22</v>
      </c>
      <c r="J1509">
        <v>6</v>
      </c>
      <c r="K1509">
        <v>14914</v>
      </c>
      <c r="L1509">
        <v>89484</v>
      </c>
      <c r="M1509">
        <v>50349.27</v>
      </c>
      <c r="N1509">
        <v>39134.730000000003</v>
      </c>
      <c r="O1509">
        <v>83169.899999999994</v>
      </c>
    </row>
    <row r="1510" spans="1:15" x14ac:dyDescent="0.25">
      <c r="A1510" t="s">
        <v>3081</v>
      </c>
      <c r="B1510" s="2">
        <v>46031</v>
      </c>
      <c r="C1510" t="s">
        <v>16</v>
      </c>
      <c r="D1510" t="s">
        <v>84</v>
      </c>
      <c r="E1510" t="s">
        <v>85</v>
      </c>
      <c r="F1510" t="s">
        <v>139</v>
      </c>
      <c r="G1510" t="s">
        <v>3082</v>
      </c>
      <c r="H1510" t="s">
        <v>70</v>
      </c>
      <c r="I1510" t="s">
        <v>124</v>
      </c>
      <c r="J1510">
        <v>14</v>
      </c>
      <c r="K1510">
        <v>70012</v>
      </c>
      <c r="L1510">
        <v>980168</v>
      </c>
      <c r="M1510">
        <v>675424.95</v>
      </c>
      <c r="N1510">
        <v>304743.05</v>
      </c>
      <c r="O1510">
        <v>906309.45</v>
      </c>
    </row>
    <row r="1511" spans="1:15" x14ac:dyDescent="0.25">
      <c r="A1511" t="s">
        <v>3083</v>
      </c>
      <c r="B1511" s="2">
        <v>46369</v>
      </c>
      <c r="C1511" t="s">
        <v>45</v>
      </c>
      <c r="D1511" t="s">
        <v>80</v>
      </c>
      <c r="E1511" t="s">
        <v>81</v>
      </c>
      <c r="F1511" t="s">
        <v>93</v>
      </c>
      <c r="G1511" t="s">
        <v>3084</v>
      </c>
      <c r="H1511" t="s">
        <v>38</v>
      </c>
      <c r="I1511" t="s">
        <v>78</v>
      </c>
      <c r="J1511">
        <v>11</v>
      </c>
      <c r="K1511">
        <v>66907</v>
      </c>
      <c r="L1511">
        <v>735977</v>
      </c>
      <c r="M1511">
        <v>408894.87</v>
      </c>
      <c r="N1511">
        <v>327082.13</v>
      </c>
      <c r="O1511">
        <v>701998.23</v>
      </c>
    </row>
    <row r="1512" spans="1:15" x14ac:dyDescent="0.25">
      <c r="A1512" t="s">
        <v>3085</v>
      </c>
      <c r="B1512" s="2">
        <v>46259</v>
      </c>
      <c r="C1512" t="s">
        <v>45</v>
      </c>
      <c r="D1512" t="s">
        <v>57</v>
      </c>
      <c r="E1512" t="s">
        <v>58</v>
      </c>
      <c r="F1512" t="s">
        <v>19</v>
      </c>
      <c r="G1512" t="s">
        <v>3086</v>
      </c>
      <c r="H1512" t="s">
        <v>21</v>
      </c>
      <c r="I1512" t="s">
        <v>22</v>
      </c>
      <c r="J1512">
        <v>16</v>
      </c>
      <c r="K1512">
        <v>59504</v>
      </c>
      <c r="L1512">
        <v>952064</v>
      </c>
      <c r="M1512">
        <v>569594.24</v>
      </c>
      <c r="N1512">
        <v>382469.76</v>
      </c>
      <c r="O1512">
        <v>911128.93</v>
      </c>
    </row>
    <row r="1513" spans="1:15" x14ac:dyDescent="0.25">
      <c r="A1513" t="s">
        <v>3087</v>
      </c>
      <c r="B1513" s="2">
        <v>45725</v>
      </c>
      <c r="C1513" t="s">
        <v>16</v>
      </c>
      <c r="D1513" t="s">
        <v>84</v>
      </c>
      <c r="E1513" t="s">
        <v>85</v>
      </c>
      <c r="F1513" t="s">
        <v>27</v>
      </c>
      <c r="G1513" t="s">
        <v>3088</v>
      </c>
      <c r="H1513" t="s">
        <v>70</v>
      </c>
      <c r="I1513" t="s">
        <v>124</v>
      </c>
      <c r="J1513">
        <v>10</v>
      </c>
      <c r="K1513">
        <v>69662</v>
      </c>
      <c r="L1513">
        <v>696620</v>
      </c>
      <c r="M1513">
        <v>501342.15</v>
      </c>
      <c r="N1513">
        <v>195277.85</v>
      </c>
      <c r="O1513">
        <v>644079.81000000006</v>
      </c>
    </row>
    <row r="1514" spans="1:15" x14ac:dyDescent="0.25">
      <c r="A1514" t="s">
        <v>3089</v>
      </c>
      <c r="B1514" s="2">
        <v>45993</v>
      </c>
      <c r="C1514" t="s">
        <v>31</v>
      </c>
      <c r="D1514" t="s">
        <v>52</v>
      </c>
      <c r="E1514" t="s">
        <v>53</v>
      </c>
      <c r="F1514" t="s">
        <v>275</v>
      </c>
      <c r="G1514" t="s">
        <v>3090</v>
      </c>
      <c r="H1514" t="s">
        <v>70</v>
      </c>
      <c r="I1514" t="s">
        <v>71</v>
      </c>
      <c r="J1514">
        <v>11</v>
      </c>
      <c r="K1514">
        <v>5482</v>
      </c>
      <c r="L1514">
        <v>60302</v>
      </c>
      <c r="M1514">
        <v>47470.97</v>
      </c>
      <c r="N1514">
        <v>12831.03</v>
      </c>
      <c r="O1514">
        <v>57603.360000000001</v>
      </c>
    </row>
    <row r="1515" spans="1:15" x14ac:dyDescent="0.25">
      <c r="A1515" t="s">
        <v>3091</v>
      </c>
      <c r="B1515" s="2">
        <v>46160</v>
      </c>
      <c r="C1515" t="s">
        <v>45</v>
      </c>
      <c r="D1515" t="s">
        <v>80</v>
      </c>
      <c r="E1515" t="s">
        <v>81</v>
      </c>
      <c r="F1515" t="s">
        <v>59</v>
      </c>
      <c r="G1515" t="s">
        <v>3092</v>
      </c>
      <c r="H1515" t="s">
        <v>70</v>
      </c>
      <c r="I1515" t="s">
        <v>124</v>
      </c>
      <c r="J1515">
        <v>10</v>
      </c>
      <c r="K1515">
        <v>36904</v>
      </c>
      <c r="L1515">
        <v>369040</v>
      </c>
      <c r="M1515">
        <v>289370.94</v>
      </c>
      <c r="N1515">
        <v>79669.06</v>
      </c>
      <c r="O1515">
        <v>406749.2</v>
      </c>
    </row>
    <row r="1516" spans="1:15" x14ac:dyDescent="0.25">
      <c r="A1516" t="s">
        <v>3093</v>
      </c>
      <c r="B1516" s="2">
        <v>45732</v>
      </c>
      <c r="C1516" t="s">
        <v>45</v>
      </c>
      <c r="D1516" t="s">
        <v>46</v>
      </c>
      <c r="E1516" t="s">
        <v>47</v>
      </c>
      <c r="F1516" t="s">
        <v>275</v>
      </c>
      <c r="G1516" t="s">
        <v>3094</v>
      </c>
      <c r="H1516" t="s">
        <v>38</v>
      </c>
      <c r="I1516" t="s">
        <v>39</v>
      </c>
      <c r="J1516">
        <v>19</v>
      </c>
      <c r="K1516">
        <v>13134</v>
      </c>
      <c r="L1516">
        <v>249546</v>
      </c>
      <c r="M1516">
        <v>207757.06</v>
      </c>
      <c r="N1516">
        <v>41788.94</v>
      </c>
      <c r="O1516">
        <v>235293.76</v>
      </c>
    </row>
    <row r="1517" spans="1:15" x14ac:dyDescent="0.25">
      <c r="A1517" t="s">
        <v>3095</v>
      </c>
      <c r="B1517" s="2">
        <v>45750</v>
      </c>
      <c r="C1517" t="s">
        <v>16</v>
      </c>
      <c r="D1517" t="s">
        <v>110</v>
      </c>
      <c r="E1517" t="s">
        <v>111</v>
      </c>
      <c r="F1517" t="s">
        <v>139</v>
      </c>
      <c r="G1517" t="s">
        <v>3096</v>
      </c>
      <c r="H1517" t="s">
        <v>65</v>
      </c>
      <c r="I1517" t="s">
        <v>154</v>
      </c>
      <c r="J1517">
        <v>15</v>
      </c>
      <c r="K1517">
        <v>21612</v>
      </c>
      <c r="L1517">
        <v>324180</v>
      </c>
      <c r="M1517">
        <v>204364.22</v>
      </c>
      <c r="N1517">
        <v>119815.78</v>
      </c>
      <c r="O1517">
        <v>327796.47999999998</v>
      </c>
    </row>
    <row r="1518" spans="1:15" x14ac:dyDescent="0.25">
      <c r="A1518" t="s">
        <v>3097</v>
      </c>
      <c r="B1518" s="2">
        <v>46129</v>
      </c>
      <c r="C1518" t="s">
        <v>24</v>
      </c>
      <c r="D1518" t="s">
        <v>62</v>
      </c>
      <c r="E1518" t="s">
        <v>63</v>
      </c>
      <c r="F1518" t="s">
        <v>186</v>
      </c>
      <c r="G1518" t="s">
        <v>3098</v>
      </c>
      <c r="H1518" t="s">
        <v>70</v>
      </c>
      <c r="I1518" t="s">
        <v>121</v>
      </c>
      <c r="J1518">
        <v>3</v>
      </c>
      <c r="K1518">
        <v>51375</v>
      </c>
      <c r="L1518">
        <v>154125</v>
      </c>
      <c r="M1518">
        <v>102424.07</v>
      </c>
      <c r="N1518">
        <v>51700.93</v>
      </c>
      <c r="O1518">
        <v>156756.35999999999</v>
      </c>
    </row>
    <row r="1519" spans="1:15" x14ac:dyDescent="0.25">
      <c r="A1519" t="s">
        <v>3099</v>
      </c>
      <c r="B1519" s="2">
        <v>45742</v>
      </c>
      <c r="C1519" t="s">
        <v>16</v>
      </c>
      <c r="D1519" t="s">
        <v>84</v>
      </c>
      <c r="E1519" t="s">
        <v>85</v>
      </c>
      <c r="F1519" t="s">
        <v>68</v>
      </c>
      <c r="G1519" t="s">
        <v>3100</v>
      </c>
      <c r="H1519" t="s">
        <v>38</v>
      </c>
      <c r="I1519" t="s">
        <v>39</v>
      </c>
      <c r="J1519">
        <v>19</v>
      </c>
      <c r="K1519">
        <v>35295</v>
      </c>
      <c r="L1519">
        <v>670605</v>
      </c>
      <c r="M1519">
        <v>546027.41</v>
      </c>
      <c r="N1519">
        <v>124577.59</v>
      </c>
      <c r="O1519">
        <v>710710.15</v>
      </c>
    </row>
    <row r="1520" spans="1:15" x14ac:dyDescent="0.25">
      <c r="A1520" t="s">
        <v>3101</v>
      </c>
      <c r="B1520" s="2">
        <v>45964</v>
      </c>
      <c r="C1520" t="s">
        <v>31</v>
      </c>
      <c r="D1520" t="s">
        <v>52</v>
      </c>
      <c r="E1520" t="s">
        <v>53</v>
      </c>
      <c r="F1520" t="s">
        <v>27</v>
      </c>
      <c r="G1520" t="s">
        <v>3102</v>
      </c>
      <c r="H1520" t="s">
        <v>70</v>
      </c>
      <c r="I1520" t="s">
        <v>121</v>
      </c>
      <c r="J1520">
        <v>6</v>
      </c>
      <c r="K1520">
        <v>918</v>
      </c>
      <c r="L1520">
        <v>5508</v>
      </c>
      <c r="M1520">
        <v>3733.43</v>
      </c>
      <c r="N1520">
        <v>1774.57</v>
      </c>
      <c r="O1520">
        <v>5725.53</v>
      </c>
    </row>
    <row r="1521" spans="1:15" x14ac:dyDescent="0.25">
      <c r="A1521" t="s">
        <v>3103</v>
      </c>
      <c r="B1521" s="2">
        <v>46133</v>
      </c>
      <c r="C1521" t="s">
        <v>24</v>
      </c>
      <c r="D1521" t="s">
        <v>62</v>
      </c>
      <c r="E1521" t="s">
        <v>73</v>
      </c>
      <c r="F1521" t="s">
        <v>19</v>
      </c>
      <c r="G1521" t="s">
        <v>3104</v>
      </c>
      <c r="H1521" t="s">
        <v>21</v>
      </c>
      <c r="I1521" t="s">
        <v>29</v>
      </c>
      <c r="J1521">
        <v>20</v>
      </c>
      <c r="K1521">
        <v>34098</v>
      </c>
      <c r="L1521">
        <v>681960</v>
      </c>
      <c r="M1521">
        <v>460211.24</v>
      </c>
      <c r="N1521">
        <v>221748.76</v>
      </c>
      <c r="O1521">
        <v>785072.1</v>
      </c>
    </row>
    <row r="1522" spans="1:15" x14ac:dyDescent="0.25">
      <c r="A1522" t="s">
        <v>3105</v>
      </c>
      <c r="B1522" s="2">
        <v>45810</v>
      </c>
      <c r="C1522" t="s">
        <v>31</v>
      </c>
      <c r="D1522" t="s">
        <v>52</v>
      </c>
      <c r="E1522" t="s">
        <v>53</v>
      </c>
      <c r="F1522" t="s">
        <v>93</v>
      </c>
      <c r="G1522" t="s">
        <v>3106</v>
      </c>
      <c r="H1522" t="s">
        <v>65</v>
      </c>
      <c r="I1522" t="s">
        <v>113</v>
      </c>
      <c r="J1522">
        <v>9</v>
      </c>
      <c r="K1522">
        <v>78446</v>
      </c>
      <c r="L1522">
        <v>706014</v>
      </c>
      <c r="M1522">
        <v>413209.09</v>
      </c>
      <c r="N1522">
        <v>292804.90999999997</v>
      </c>
      <c r="O1522">
        <v>834070.24</v>
      </c>
    </row>
    <row r="1523" spans="1:15" x14ac:dyDescent="0.25">
      <c r="A1523" t="s">
        <v>3107</v>
      </c>
      <c r="B1523" s="2">
        <v>45724</v>
      </c>
      <c r="C1523" t="s">
        <v>45</v>
      </c>
      <c r="D1523" t="s">
        <v>57</v>
      </c>
      <c r="E1523" t="s">
        <v>58</v>
      </c>
      <c r="F1523" t="s">
        <v>27</v>
      </c>
      <c r="G1523" t="s">
        <v>3108</v>
      </c>
      <c r="H1523" t="s">
        <v>70</v>
      </c>
      <c r="I1523" t="s">
        <v>121</v>
      </c>
      <c r="J1523">
        <v>19</v>
      </c>
      <c r="K1523">
        <v>22635</v>
      </c>
      <c r="L1523">
        <v>430065</v>
      </c>
      <c r="M1523">
        <v>284314.53999999998</v>
      </c>
      <c r="N1523">
        <v>145750.46</v>
      </c>
      <c r="O1523">
        <v>419044.65</v>
      </c>
    </row>
    <row r="1524" spans="1:15" x14ac:dyDescent="0.25">
      <c r="A1524" t="s">
        <v>3109</v>
      </c>
      <c r="B1524" s="2">
        <v>45887</v>
      </c>
      <c r="C1524" t="s">
        <v>16</v>
      </c>
      <c r="D1524" t="s">
        <v>17</v>
      </c>
      <c r="E1524" t="s">
        <v>18</v>
      </c>
      <c r="F1524" t="s">
        <v>74</v>
      </c>
      <c r="G1524" t="s">
        <v>3110</v>
      </c>
      <c r="H1524" t="s">
        <v>65</v>
      </c>
      <c r="I1524" t="s">
        <v>113</v>
      </c>
      <c r="J1524">
        <v>2</v>
      </c>
      <c r="K1524">
        <v>68844</v>
      </c>
      <c r="L1524">
        <v>137688</v>
      </c>
      <c r="M1524">
        <v>116313.19</v>
      </c>
      <c r="N1524">
        <v>21374.81</v>
      </c>
      <c r="O1524">
        <v>156325.54</v>
      </c>
    </row>
    <row r="1525" spans="1:15" x14ac:dyDescent="0.25">
      <c r="A1525" t="s">
        <v>3111</v>
      </c>
      <c r="B1525" s="2">
        <v>45949</v>
      </c>
      <c r="C1525" t="s">
        <v>31</v>
      </c>
      <c r="D1525" t="s">
        <v>32</v>
      </c>
      <c r="E1525" t="s">
        <v>33</v>
      </c>
      <c r="F1525" t="s">
        <v>59</v>
      </c>
      <c r="G1525" t="s">
        <v>3112</v>
      </c>
      <c r="H1525" t="s">
        <v>38</v>
      </c>
      <c r="I1525" t="s">
        <v>39</v>
      </c>
      <c r="J1525">
        <v>4</v>
      </c>
      <c r="K1525">
        <v>26967</v>
      </c>
      <c r="L1525">
        <v>107868</v>
      </c>
      <c r="M1525">
        <v>72797.279999999999</v>
      </c>
      <c r="N1525">
        <v>35070.720000000001</v>
      </c>
      <c r="O1525">
        <v>112255.4</v>
      </c>
    </row>
    <row r="1526" spans="1:15" x14ac:dyDescent="0.25">
      <c r="A1526" t="s">
        <v>3113</v>
      </c>
      <c r="B1526" s="2">
        <v>46131</v>
      </c>
      <c r="C1526" t="s">
        <v>16</v>
      </c>
      <c r="D1526" t="s">
        <v>110</v>
      </c>
      <c r="E1526" t="s">
        <v>111</v>
      </c>
      <c r="F1526" t="s">
        <v>74</v>
      </c>
      <c r="G1526" t="s">
        <v>3114</v>
      </c>
      <c r="H1526" t="s">
        <v>21</v>
      </c>
      <c r="I1526" t="s">
        <v>22</v>
      </c>
      <c r="J1526">
        <v>15</v>
      </c>
      <c r="K1526">
        <v>36734</v>
      </c>
      <c r="L1526">
        <v>551010</v>
      </c>
      <c r="M1526">
        <v>398986.78</v>
      </c>
      <c r="N1526">
        <v>152023.22</v>
      </c>
      <c r="O1526">
        <v>651328.56999999995</v>
      </c>
    </row>
    <row r="1527" spans="1:15" x14ac:dyDescent="0.25">
      <c r="A1527" t="s">
        <v>3115</v>
      </c>
      <c r="B1527" s="2">
        <v>46066</v>
      </c>
      <c r="C1527" t="s">
        <v>31</v>
      </c>
      <c r="D1527" t="s">
        <v>32</v>
      </c>
      <c r="E1527" t="s">
        <v>33</v>
      </c>
      <c r="F1527" t="s">
        <v>139</v>
      </c>
      <c r="G1527" t="s">
        <v>3116</v>
      </c>
      <c r="H1527" t="s">
        <v>21</v>
      </c>
      <c r="I1527" t="s">
        <v>22</v>
      </c>
      <c r="J1527">
        <v>6</v>
      </c>
      <c r="K1527">
        <v>25123</v>
      </c>
      <c r="L1527">
        <v>150738</v>
      </c>
      <c r="M1527">
        <v>102953.91</v>
      </c>
      <c r="N1527">
        <v>47784.09</v>
      </c>
      <c r="O1527">
        <v>152965.14000000001</v>
      </c>
    </row>
    <row r="1528" spans="1:15" x14ac:dyDescent="0.25">
      <c r="A1528" t="s">
        <v>3117</v>
      </c>
      <c r="B1528" s="2">
        <v>46222</v>
      </c>
      <c r="C1528" t="s">
        <v>45</v>
      </c>
      <c r="D1528" t="s">
        <v>57</v>
      </c>
      <c r="E1528" t="s">
        <v>58</v>
      </c>
      <c r="F1528" t="s">
        <v>86</v>
      </c>
      <c r="G1528" t="s">
        <v>3118</v>
      </c>
      <c r="H1528" t="s">
        <v>70</v>
      </c>
      <c r="I1528" t="s">
        <v>124</v>
      </c>
      <c r="J1528">
        <v>3</v>
      </c>
      <c r="K1528">
        <v>70501</v>
      </c>
      <c r="L1528">
        <v>211503</v>
      </c>
      <c r="M1528">
        <v>178980.47</v>
      </c>
      <c r="N1528">
        <v>32522.53</v>
      </c>
      <c r="O1528">
        <v>244710.68</v>
      </c>
    </row>
    <row r="1529" spans="1:15" x14ac:dyDescent="0.25">
      <c r="A1529" t="s">
        <v>3119</v>
      </c>
      <c r="B1529" s="2">
        <v>45826</v>
      </c>
      <c r="C1529" t="s">
        <v>24</v>
      </c>
      <c r="D1529" t="s">
        <v>62</v>
      </c>
      <c r="E1529" t="s">
        <v>73</v>
      </c>
      <c r="F1529" t="s">
        <v>89</v>
      </c>
      <c r="G1529" t="s">
        <v>3120</v>
      </c>
      <c r="H1529" t="s">
        <v>21</v>
      </c>
      <c r="I1529" t="s">
        <v>22</v>
      </c>
      <c r="J1529">
        <v>14</v>
      </c>
      <c r="K1529">
        <v>79008</v>
      </c>
      <c r="L1529">
        <v>1106112</v>
      </c>
      <c r="M1529">
        <v>736154.27</v>
      </c>
      <c r="N1529">
        <v>369957.73</v>
      </c>
      <c r="O1529">
        <v>1230374.8700000001</v>
      </c>
    </row>
    <row r="1530" spans="1:15" x14ac:dyDescent="0.25">
      <c r="A1530" t="s">
        <v>3121</v>
      </c>
      <c r="B1530" s="2">
        <v>45908</v>
      </c>
      <c r="C1530" t="s">
        <v>24</v>
      </c>
      <c r="D1530" t="s">
        <v>62</v>
      </c>
      <c r="E1530" t="s">
        <v>73</v>
      </c>
      <c r="F1530" t="s">
        <v>27</v>
      </c>
      <c r="G1530" t="s">
        <v>3122</v>
      </c>
      <c r="H1530" t="s">
        <v>70</v>
      </c>
      <c r="I1530" t="s">
        <v>121</v>
      </c>
      <c r="J1530">
        <v>5</v>
      </c>
      <c r="K1530">
        <v>50362</v>
      </c>
      <c r="L1530">
        <v>251810</v>
      </c>
      <c r="M1530">
        <v>163405.04999999999</v>
      </c>
      <c r="N1530">
        <v>88404.95</v>
      </c>
      <c r="O1530">
        <v>248027.91</v>
      </c>
    </row>
    <row r="1531" spans="1:15" x14ac:dyDescent="0.25">
      <c r="A1531" t="s">
        <v>3123</v>
      </c>
      <c r="B1531" s="2">
        <v>46145</v>
      </c>
      <c r="C1531" t="s">
        <v>24</v>
      </c>
      <c r="D1531" t="s">
        <v>62</v>
      </c>
      <c r="E1531" t="s">
        <v>73</v>
      </c>
      <c r="F1531" t="s">
        <v>115</v>
      </c>
      <c r="G1531" t="s">
        <v>3124</v>
      </c>
      <c r="H1531" t="s">
        <v>38</v>
      </c>
      <c r="I1531" t="s">
        <v>78</v>
      </c>
      <c r="J1531">
        <v>2</v>
      </c>
      <c r="K1531">
        <v>63894</v>
      </c>
      <c r="L1531">
        <v>127788</v>
      </c>
      <c r="M1531">
        <v>91590.9</v>
      </c>
      <c r="N1531">
        <v>36197.1</v>
      </c>
      <c r="O1531">
        <v>118858.87</v>
      </c>
    </row>
    <row r="1532" spans="1:15" x14ac:dyDescent="0.25">
      <c r="A1532" t="s">
        <v>3125</v>
      </c>
      <c r="B1532" s="2">
        <v>45717</v>
      </c>
      <c r="C1532" t="s">
        <v>45</v>
      </c>
      <c r="D1532" t="s">
        <v>57</v>
      </c>
      <c r="E1532" t="s">
        <v>58</v>
      </c>
      <c r="F1532" t="s">
        <v>128</v>
      </c>
      <c r="G1532" t="s">
        <v>3126</v>
      </c>
      <c r="H1532" t="s">
        <v>38</v>
      </c>
      <c r="I1532" t="s">
        <v>39</v>
      </c>
      <c r="J1532">
        <v>5</v>
      </c>
      <c r="K1532">
        <v>74081</v>
      </c>
      <c r="L1532">
        <v>370405</v>
      </c>
      <c r="M1532">
        <v>258126.09</v>
      </c>
      <c r="N1532">
        <v>112278.91</v>
      </c>
      <c r="O1532">
        <v>431491.06</v>
      </c>
    </row>
    <row r="1533" spans="1:15" x14ac:dyDescent="0.25">
      <c r="A1533" t="s">
        <v>3127</v>
      </c>
      <c r="B1533" s="2">
        <v>45910</v>
      </c>
      <c r="C1533" t="s">
        <v>45</v>
      </c>
      <c r="D1533" t="s">
        <v>80</v>
      </c>
      <c r="E1533" t="s">
        <v>81</v>
      </c>
      <c r="F1533" t="s">
        <v>107</v>
      </c>
      <c r="G1533" t="s">
        <v>3128</v>
      </c>
      <c r="H1533" t="s">
        <v>70</v>
      </c>
      <c r="I1533" t="s">
        <v>124</v>
      </c>
      <c r="J1533">
        <v>4</v>
      </c>
      <c r="K1533">
        <v>7128</v>
      </c>
      <c r="L1533">
        <v>28512</v>
      </c>
      <c r="M1533">
        <v>23195.46</v>
      </c>
      <c r="N1533">
        <v>5316.54</v>
      </c>
      <c r="O1533">
        <v>28247.32</v>
      </c>
    </row>
    <row r="1534" spans="1:15" x14ac:dyDescent="0.25">
      <c r="A1534" t="s">
        <v>3129</v>
      </c>
      <c r="B1534" s="2">
        <v>45765</v>
      </c>
      <c r="C1534" t="s">
        <v>24</v>
      </c>
      <c r="D1534" t="s">
        <v>62</v>
      </c>
      <c r="E1534" t="s">
        <v>73</v>
      </c>
      <c r="F1534" t="s">
        <v>48</v>
      </c>
      <c r="G1534" t="s">
        <v>3130</v>
      </c>
      <c r="H1534" t="s">
        <v>38</v>
      </c>
      <c r="I1534" t="s">
        <v>50</v>
      </c>
      <c r="J1534">
        <v>5</v>
      </c>
      <c r="K1534">
        <v>75870</v>
      </c>
      <c r="L1534">
        <v>379350</v>
      </c>
      <c r="M1534">
        <v>249228</v>
      </c>
      <c r="N1534">
        <v>130122</v>
      </c>
      <c r="O1534">
        <v>356867.52</v>
      </c>
    </row>
    <row r="1535" spans="1:15" x14ac:dyDescent="0.25">
      <c r="A1535" t="s">
        <v>3131</v>
      </c>
      <c r="B1535" s="2">
        <v>45737</v>
      </c>
      <c r="C1535" t="s">
        <v>16</v>
      </c>
      <c r="D1535" t="s">
        <v>84</v>
      </c>
      <c r="E1535" t="s">
        <v>85</v>
      </c>
      <c r="F1535" t="s">
        <v>89</v>
      </c>
      <c r="G1535" t="s">
        <v>3132</v>
      </c>
      <c r="H1535" t="s">
        <v>21</v>
      </c>
      <c r="I1535" t="s">
        <v>29</v>
      </c>
      <c r="J1535">
        <v>8</v>
      </c>
      <c r="K1535">
        <v>40126</v>
      </c>
      <c r="L1535">
        <v>321008</v>
      </c>
      <c r="M1535">
        <v>187589.11</v>
      </c>
      <c r="N1535">
        <v>133418.89000000001</v>
      </c>
      <c r="O1535">
        <v>340044.75</v>
      </c>
    </row>
    <row r="1536" spans="1:15" x14ac:dyDescent="0.25">
      <c r="A1536" t="s">
        <v>3133</v>
      </c>
      <c r="B1536" s="2">
        <v>46086</v>
      </c>
      <c r="C1536" t="s">
        <v>31</v>
      </c>
      <c r="D1536" t="s">
        <v>32</v>
      </c>
      <c r="E1536" t="s">
        <v>33</v>
      </c>
      <c r="F1536" t="s">
        <v>186</v>
      </c>
      <c r="G1536" t="s">
        <v>3134</v>
      </c>
      <c r="H1536" t="s">
        <v>70</v>
      </c>
      <c r="I1536" t="s">
        <v>71</v>
      </c>
      <c r="J1536">
        <v>5</v>
      </c>
      <c r="K1536">
        <v>43511</v>
      </c>
      <c r="L1536">
        <v>217555</v>
      </c>
      <c r="M1536">
        <v>172528.14</v>
      </c>
      <c r="N1536">
        <v>45026.86</v>
      </c>
      <c r="O1536">
        <v>228387.67</v>
      </c>
    </row>
    <row r="1537" spans="1:15" x14ac:dyDescent="0.25">
      <c r="A1537" t="s">
        <v>3135</v>
      </c>
      <c r="B1537" s="2">
        <v>45884</v>
      </c>
      <c r="C1537" t="s">
        <v>24</v>
      </c>
      <c r="D1537" t="s">
        <v>62</v>
      </c>
      <c r="E1537" t="s">
        <v>73</v>
      </c>
      <c r="F1537" t="s">
        <v>107</v>
      </c>
      <c r="G1537" t="s">
        <v>3136</v>
      </c>
      <c r="H1537" t="s">
        <v>38</v>
      </c>
      <c r="I1537" t="s">
        <v>78</v>
      </c>
      <c r="J1537">
        <v>7</v>
      </c>
      <c r="K1537">
        <v>34691</v>
      </c>
      <c r="L1537">
        <v>242837</v>
      </c>
      <c r="M1537">
        <v>190434.81</v>
      </c>
      <c r="N1537">
        <v>52402.19</v>
      </c>
      <c r="O1537">
        <v>230618.05</v>
      </c>
    </row>
    <row r="1538" spans="1:15" x14ac:dyDescent="0.25">
      <c r="A1538" t="s">
        <v>3137</v>
      </c>
      <c r="B1538" s="2">
        <v>46358</v>
      </c>
      <c r="C1538" t="s">
        <v>45</v>
      </c>
      <c r="D1538" t="s">
        <v>57</v>
      </c>
      <c r="E1538" t="s">
        <v>58</v>
      </c>
      <c r="F1538" t="s">
        <v>34</v>
      </c>
      <c r="G1538" t="s">
        <v>3138</v>
      </c>
      <c r="H1538" t="s">
        <v>70</v>
      </c>
      <c r="I1538" t="s">
        <v>124</v>
      </c>
      <c r="J1538">
        <v>20</v>
      </c>
      <c r="K1538">
        <v>31362</v>
      </c>
      <c r="L1538">
        <v>627240</v>
      </c>
      <c r="M1538">
        <v>459703.77</v>
      </c>
      <c r="N1538">
        <v>167536.23000000001</v>
      </c>
      <c r="O1538">
        <v>665617.1</v>
      </c>
    </row>
    <row r="1539" spans="1:15" x14ac:dyDescent="0.25">
      <c r="A1539" t="s">
        <v>3139</v>
      </c>
      <c r="B1539" s="2">
        <v>46231</v>
      </c>
      <c r="C1539" t="s">
        <v>24</v>
      </c>
      <c r="D1539" t="s">
        <v>62</v>
      </c>
      <c r="E1539" t="s">
        <v>73</v>
      </c>
      <c r="F1539" t="s">
        <v>107</v>
      </c>
      <c r="G1539" t="s">
        <v>3140</v>
      </c>
      <c r="H1539" t="s">
        <v>65</v>
      </c>
      <c r="I1539" t="s">
        <v>66</v>
      </c>
      <c r="J1539">
        <v>5</v>
      </c>
      <c r="K1539">
        <v>66090</v>
      </c>
      <c r="L1539">
        <v>330450</v>
      </c>
      <c r="M1539">
        <v>269175.25</v>
      </c>
      <c r="N1539">
        <v>61274.75</v>
      </c>
      <c r="O1539">
        <v>312538.77</v>
      </c>
    </row>
    <row r="1540" spans="1:15" x14ac:dyDescent="0.25">
      <c r="A1540" t="s">
        <v>3141</v>
      </c>
      <c r="B1540" s="2">
        <v>46383</v>
      </c>
      <c r="C1540" t="s">
        <v>31</v>
      </c>
      <c r="D1540" t="s">
        <v>41</v>
      </c>
      <c r="E1540" t="s">
        <v>41</v>
      </c>
      <c r="F1540" t="s">
        <v>42</v>
      </c>
      <c r="G1540" t="s">
        <v>3142</v>
      </c>
      <c r="H1540" t="s">
        <v>65</v>
      </c>
      <c r="I1540" t="s">
        <v>154</v>
      </c>
      <c r="J1540">
        <v>16</v>
      </c>
      <c r="K1540">
        <v>6394</v>
      </c>
      <c r="L1540">
        <v>102304</v>
      </c>
      <c r="M1540">
        <v>82750.69</v>
      </c>
      <c r="N1540">
        <v>19553.310000000001</v>
      </c>
      <c r="O1540">
        <v>116151.39</v>
      </c>
    </row>
    <row r="1541" spans="1:15" x14ac:dyDescent="0.25">
      <c r="A1541" t="s">
        <v>3143</v>
      </c>
      <c r="B1541" s="2">
        <v>45904</v>
      </c>
      <c r="C1541" t="s">
        <v>16</v>
      </c>
      <c r="D1541" t="s">
        <v>84</v>
      </c>
      <c r="E1541" t="s">
        <v>85</v>
      </c>
      <c r="F1541" t="s">
        <v>68</v>
      </c>
      <c r="G1541" t="s">
        <v>3144</v>
      </c>
      <c r="H1541" t="s">
        <v>21</v>
      </c>
      <c r="I1541" t="s">
        <v>22</v>
      </c>
      <c r="J1541">
        <v>12</v>
      </c>
      <c r="K1541">
        <v>28954</v>
      </c>
      <c r="L1541">
        <v>347448</v>
      </c>
      <c r="M1541">
        <v>273637.02</v>
      </c>
      <c r="N1541">
        <v>73810.98</v>
      </c>
      <c r="O1541">
        <v>330975.03999999998</v>
      </c>
    </row>
    <row r="1542" spans="1:15" x14ac:dyDescent="0.25">
      <c r="A1542" t="s">
        <v>3145</v>
      </c>
      <c r="B1542" s="2">
        <v>46353</v>
      </c>
      <c r="C1542" t="s">
        <v>45</v>
      </c>
      <c r="D1542" t="s">
        <v>80</v>
      </c>
      <c r="E1542" t="s">
        <v>81</v>
      </c>
      <c r="F1542" t="s">
        <v>68</v>
      </c>
      <c r="G1542" t="s">
        <v>3146</v>
      </c>
      <c r="H1542" t="s">
        <v>38</v>
      </c>
      <c r="I1542" t="s">
        <v>78</v>
      </c>
      <c r="J1542">
        <v>7</v>
      </c>
      <c r="K1542">
        <v>46371</v>
      </c>
      <c r="L1542">
        <v>324597</v>
      </c>
      <c r="M1542">
        <v>271722.86</v>
      </c>
      <c r="N1542">
        <v>52874.14</v>
      </c>
      <c r="O1542">
        <v>301244.46999999997</v>
      </c>
    </row>
    <row r="1543" spans="1:15" x14ac:dyDescent="0.25">
      <c r="A1543" t="s">
        <v>3147</v>
      </c>
      <c r="B1543" s="2">
        <v>45892</v>
      </c>
      <c r="C1543" t="s">
        <v>16</v>
      </c>
      <c r="D1543" t="s">
        <v>110</v>
      </c>
      <c r="E1543" t="s">
        <v>111</v>
      </c>
      <c r="F1543" t="s">
        <v>93</v>
      </c>
      <c r="G1543" t="s">
        <v>3148</v>
      </c>
      <c r="H1543" t="s">
        <v>21</v>
      </c>
      <c r="I1543" t="s">
        <v>22</v>
      </c>
      <c r="J1543">
        <v>19</v>
      </c>
      <c r="K1543">
        <v>10831</v>
      </c>
      <c r="L1543">
        <v>205789</v>
      </c>
      <c r="M1543">
        <v>163276.57999999999</v>
      </c>
      <c r="N1543">
        <v>42512.42</v>
      </c>
      <c r="O1543">
        <v>199928.39</v>
      </c>
    </row>
    <row r="1544" spans="1:15" x14ac:dyDescent="0.25">
      <c r="A1544" t="s">
        <v>3149</v>
      </c>
      <c r="B1544" s="2">
        <v>46120</v>
      </c>
      <c r="C1544" t="s">
        <v>24</v>
      </c>
      <c r="D1544" t="s">
        <v>62</v>
      </c>
      <c r="E1544" t="s">
        <v>63</v>
      </c>
      <c r="F1544" t="s">
        <v>142</v>
      </c>
      <c r="G1544" t="s">
        <v>3150</v>
      </c>
      <c r="H1544" t="s">
        <v>38</v>
      </c>
      <c r="I1544" t="s">
        <v>78</v>
      </c>
      <c r="J1544">
        <v>2</v>
      </c>
      <c r="K1544">
        <v>29176</v>
      </c>
      <c r="L1544">
        <v>58352</v>
      </c>
      <c r="M1544">
        <v>39232.03</v>
      </c>
      <c r="N1544">
        <v>19119.97</v>
      </c>
      <c r="O1544">
        <v>53348.57</v>
      </c>
    </row>
    <row r="1545" spans="1:15" x14ac:dyDescent="0.25">
      <c r="A1545" t="s">
        <v>3151</v>
      </c>
      <c r="B1545" s="2">
        <v>46327</v>
      </c>
      <c r="C1545" t="s">
        <v>24</v>
      </c>
      <c r="D1545" t="s">
        <v>25</v>
      </c>
      <c r="E1545" t="s">
        <v>26</v>
      </c>
      <c r="F1545" t="s">
        <v>74</v>
      </c>
      <c r="G1545" t="s">
        <v>3152</v>
      </c>
      <c r="H1545" t="s">
        <v>38</v>
      </c>
      <c r="I1545" t="s">
        <v>50</v>
      </c>
      <c r="J1545">
        <v>10</v>
      </c>
      <c r="K1545">
        <v>52075</v>
      </c>
      <c r="L1545">
        <v>520750</v>
      </c>
      <c r="M1545">
        <v>341930.06</v>
      </c>
      <c r="N1545">
        <v>178819.94</v>
      </c>
      <c r="O1545">
        <v>508910.62</v>
      </c>
    </row>
    <row r="1546" spans="1:15" x14ac:dyDescent="0.25">
      <c r="A1546" t="s">
        <v>3153</v>
      </c>
      <c r="B1546" s="2">
        <v>46360</v>
      </c>
      <c r="C1546" t="s">
        <v>24</v>
      </c>
      <c r="D1546" t="s">
        <v>25</v>
      </c>
      <c r="E1546" t="s">
        <v>26</v>
      </c>
      <c r="F1546" t="s">
        <v>128</v>
      </c>
      <c r="G1546" t="s">
        <v>3154</v>
      </c>
      <c r="H1546" t="s">
        <v>21</v>
      </c>
      <c r="I1546" t="s">
        <v>91</v>
      </c>
      <c r="J1546">
        <v>13</v>
      </c>
      <c r="K1546">
        <v>58712</v>
      </c>
      <c r="L1546">
        <v>763256</v>
      </c>
      <c r="M1546">
        <v>548923.07999999996</v>
      </c>
      <c r="N1546">
        <v>214332.92</v>
      </c>
      <c r="O1546">
        <v>725831.79</v>
      </c>
    </row>
    <row r="1547" spans="1:15" x14ac:dyDescent="0.25">
      <c r="A1547" t="s">
        <v>3155</v>
      </c>
      <c r="B1547" s="2">
        <v>46104</v>
      </c>
      <c r="C1547" t="s">
        <v>45</v>
      </c>
      <c r="D1547" t="s">
        <v>57</v>
      </c>
      <c r="E1547" t="s">
        <v>58</v>
      </c>
      <c r="F1547" t="s">
        <v>74</v>
      </c>
      <c r="G1547" t="s">
        <v>3156</v>
      </c>
      <c r="H1547" t="s">
        <v>70</v>
      </c>
      <c r="I1547" t="s">
        <v>124</v>
      </c>
      <c r="J1547">
        <v>6</v>
      </c>
      <c r="K1547">
        <v>40446</v>
      </c>
      <c r="L1547">
        <v>242676</v>
      </c>
      <c r="M1547">
        <v>164683.41</v>
      </c>
      <c r="N1547">
        <v>77992.59</v>
      </c>
      <c r="O1547">
        <v>245375.26</v>
      </c>
    </row>
    <row r="1548" spans="1:15" x14ac:dyDescent="0.25">
      <c r="A1548" t="s">
        <v>3157</v>
      </c>
      <c r="B1548" s="2">
        <v>45911</v>
      </c>
      <c r="C1548" t="s">
        <v>16</v>
      </c>
      <c r="D1548" t="s">
        <v>110</v>
      </c>
      <c r="E1548" t="s">
        <v>111</v>
      </c>
      <c r="F1548" t="s">
        <v>19</v>
      </c>
      <c r="G1548" t="s">
        <v>3158</v>
      </c>
      <c r="H1548" t="s">
        <v>38</v>
      </c>
      <c r="I1548" t="s">
        <v>39</v>
      </c>
      <c r="J1548">
        <v>20</v>
      </c>
      <c r="K1548">
        <v>8185</v>
      </c>
      <c r="L1548">
        <v>163700</v>
      </c>
      <c r="M1548">
        <v>92774.09</v>
      </c>
      <c r="N1548">
        <v>70925.91</v>
      </c>
      <c r="O1548">
        <v>148130.43</v>
      </c>
    </row>
    <row r="1549" spans="1:15" x14ac:dyDescent="0.25">
      <c r="A1549" t="s">
        <v>3159</v>
      </c>
      <c r="B1549" s="2">
        <v>46352</v>
      </c>
      <c r="C1549" t="s">
        <v>24</v>
      </c>
      <c r="D1549" t="s">
        <v>62</v>
      </c>
      <c r="E1549" t="s">
        <v>73</v>
      </c>
      <c r="F1549" t="s">
        <v>27</v>
      </c>
      <c r="G1549" t="s">
        <v>3160</v>
      </c>
      <c r="H1549" t="s">
        <v>21</v>
      </c>
      <c r="I1549" t="s">
        <v>29</v>
      </c>
      <c r="J1549">
        <v>16</v>
      </c>
      <c r="K1549">
        <v>3586</v>
      </c>
      <c r="L1549">
        <v>57376</v>
      </c>
      <c r="M1549">
        <v>39130.559999999998</v>
      </c>
      <c r="N1549">
        <v>18245.439999999999</v>
      </c>
      <c r="O1549">
        <v>60382.52</v>
      </c>
    </row>
    <row r="1550" spans="1:15" x14ac:dyDescent="0.25">
      <c r="A1550" t="s">
        <v>3161</v>
      </c>
      <c r="B1550" s="2">
        <v>45683</v>
      </c>
      <c r="C1550" t="s">
        <v>24</v>
      </c>
      <c r="D1550" t="s">
        <v>62</v>
      </c>
      <c r="E1550" t="s">
        <v>63</v>
      </c>
      <c r="F1550" t="s">
        <v>59</v>
      </c>
      <c r="G1550" t="s">
        <v>3162</v>
      </c>
      <c r="H1550" t="s">
        <v>70</v>
      </c>
      <c r="I1550" t="s">
        <v>124</v>
      </c>
      <c r="J1550">
        <v>14</v>
      </c>
      <c r="K1550">
        <v>39515</v>
      </c>
      <c r="L1550">
        <v>553210</v>
      </c>
      <c r="M1550">
        <v>304775.03999999998</v>
      </c>
      <c r="N1550">
        <v>248434.96</v>
      </c>
      <c r="O1550">
        <v>558494.59</v>
      </c>
    </row>
    <row r="1551" spans="1:15" x14ac:dyDescent="0.25">
      <c r="A1551" t="s">
        <v>3163</v>
      </c>
      <c r="B1551" s="2">
        <v>46304</v>
      </c>
      <c r="C1551" t="s">
        <v>24</v>
      </c>
      <c r="D1551" t="s">
        <v>62</v>
      </c>
      <c r="E1551" t="s">
        <v>73</v>
      </c>
      <c r="F1551" t="s">
        <v>19</v>
      </c>
      <c r="G1551" t="s">
        <v>3164</v>
      </c>
      <c r="H1551" t="s">
        <v>38</v>
      </c>
      <c r="I1551" t="s">
        <v>39</v>
      </c>
      <c r="J1551">
        <v>1</v>
      </c>
      <c r="K1551">
        <v>27811</v>
      </c>
      <c r="L1551">
        <v>27811</v>
      </c>
      <c r="M1551">
        <v>18895.88</v>
      </c>
      <c r="N1551">
        <v>8915.1200000000008</v>
      </c>
      <c r="O1551">
        <v>32901.480000000003</v>
      </c>
    </row>
    <row r="1552" spans="1:15" x14ac:dyDescent="0.25">
      <c r="A1552" t="s">
        <v>3165</v>
      </c>
      <c r="B1552" s="2">
        <v>46094</v>
      </c>
      <c r="C1552" t="s">
        <v>45</v>
      </c>
      <c r="D1552" t="s">
        <v>57</v>
      </c>
      <c r="E1552" t="s">
        <v>58</v>
      </c>
      <c r="F1552" t="s">
        <v>115</v>
      </c>
      <c r="G1552" t="s">
        <v>3166</v>
      </c>
      <c r="H1552" t="s">
        <v>65</v>
      </c>
      <c r="I1552" t="s">
        <v>154</v>
      </c>
      <c r="J1552">
        <v>11</v>
      </c>
      <c r="K1552">
        <v>68797</v>
      </c>
      <c r="L1552">
        <v>756767</v>
      </c>
      <c r="M1552">
        <v>595946.16</v>
      </c>
      <c r="N1552">
        <v>160820.84</v>
      </c>
      <c r="O1552">
        <v>761235.27</v>
      </c>
    </row>
    <row r="1553" spans="1:15" x14ac:dyDescent="0.25">
      <c r="A1553" t="s">
        <v>3167</v>
      </c>
      <c r="B1553" s="2">
        <v>45782</v>
      </c>
      <c r="C1553" t="s">
        <v>45</v>
      </c>
      <c r="D1553" t="s">
        <v>80</v>
      </c>
      <c r="E1553" t="s">
        <v>81</v>
      </c>
      <c r="F1553" t="s">
        <v>34</v>
      </c>
      <c r="G1553" t="s">
        <v>3168</v>
      </c>
      <c r="H1553" t="s">
        <v>65</v>
      </c>
      <c r="I1553" t="s">
        <v>154</v>
      </c>
      <c r="J1553">
        <v>4</v>
      </c>
      <c r="K1553">
        <v>36549</v>
      </c>
      <c r="L1553">
        <v>146196</v>
      </c>
      <c r="M1553">
        <v>88604.66</v>
      </c>
      <c r="N1553">
        <v>57591.34</v>
      </c>
      <c r="O1553">
        <v>173812.67</v>
      </c>
    </row>
    <row r="1554" spans="1:15" x14ac:dyDescent="0.25">
      <c r="A1554" t="s">
        <v>3169</v>
      </c>
      <c r="B1554" s="2">
        <v>46010</v>
      </c>
      <c r="C1554" t="s">
        <v>24</v>
      </c>
      <c r="D1554" t="s">
        <v>62</v>
      </c>
      <c r="E1554" t="s">
        <v>73</v>
      </c>
      <c r="F1554" t="s">
        <v>19</v>
      </c>
      <c r="G1554" t="s">
        <v>3170</v>
      </c>
      <c r="H1554" t="s">
        <v>65</v>
      </c>
      <c r="I1554" t="s">
        <v>113</v>
      </c>
      <c r="J1554">
        <v>6</v>
      </c>
      <c r="K1554">
        <v>4215</v>
      </c>
      <c r="L1554">
        <v>25290</v>
      </c>
      <c r="M1554">
        <v>14682.18</v>
      </c>
      <c r="N1554">
        <v>10607.82</v>
      </c>
      <c r="O1554">
        <v>24997.64</v>
      </c>
    </row>
    <row r="1555" spans="1:15" x14ac:dyDescent="0.25">
      <c r="A1555" t="s">
        <v>3171</v>
      </c>
      <c r="B1555" s="2">
        <v>46291</v>
      </c>
      <c r="C1555" t="s">
        <v>24</v>
      </c>
      <c r="D1555" t="s">
        <v>62</v>
      </c>
      <c r="E1555" t="s">
        <v>63</v>
      </c>
      <c r="F1555" t="s">
        <v>128</v>
      </c>
      <c r="G1555" t="s">
        <v>3172</v>
      </c>
      <c r="H1555" t="s">
        <v>21</v>
      </c>
      <c r="I1555" t="s">
        <v>29</v>
      </c>
      <c r="J1555">
        <v>15</v>
      </c>
      <c r="K1555">
        <v>54097</v>
      </c>
      <c r="L1555">
        <v>811455</v>
      </c>
      <c r="M1555">
        <v>552019.89</v>
      </c>
      <c r="N1555">
        <v>259435.11</v>
      </c>
      <c r="O1555">
        <v>957841.78</v>
      </c>
    </row>
    <row r="1556" spans="1:15" x14ac:dyDescent="0.25">
      <c r="A1556" t="s">
        <v>3173</v>
      </c>
      <c r="B1556" s="2">
        <v>46256</v>
      </c>
      <c r="C1556" t="s">
        <v>16</v>
      </c>
      <c r="D1556" t="s">
        <v>84</v>
      </c>
      <c r="E1556" t="s">
        <v>85</v>
      </c>
      <c r="F1556" t="s">
        <v>89</v>
      </c>
      <c r="G1556" t="s">
        <v>3174</v>
      </c>
      <c r="H1556" t="s">
        <v>65</v>
      </c>
      <c r="I1556" t="s">
        <v>113</v>
      </c>
      <c r="J1556">
        <v>3</v>
      </c>
      <c r="K1556">
        <v>51559</v>
      </c>
      <c r="L1556">
        <v>154677</v>
      </c>
      <c r="M1556">
        <v>123982.9</v>
      </c>
      <c r="N1556">
        <v>30694.1</v>
      </c>
      <c r="O1556">
        <v>144477.65</v>
      </c>
    </row>
    <row r="1557" spans="1:15" x14ac:dyDescent="0.25">
      <c r="A1557" t="s">
        <v>3175</v>
      </c>
      <c r="B1557" s="2">
        <v>46188</v>
      </c>
      <c r="C1557" t="s">
        <v>31</v>
      </c>
      <c r="D1557" t="s">
        <v>52</v>
      </c>
      <c r="E1557" t="s">
        <v>53</v>
      </c>
      <c r="F1557" t="s">
        <v>93</v>
      </c>
      <c r="G1557" t="s">
        <v>3176</v>
      </c>
      <c r="H1557" t="s">
        <v>65</v>
      </c>
      <c r="I1557" t="s">
        <v>113</v>
      </c>
      <c r="J1557">
        <v>13</v>
      </c>
      <c r="K1557">
        <v>49649</v>
      </c>
      <c r="L1557">
        <v>645437</v>
      </c>
      <c r="M1557">
        <v>366551.45</v>
      </c>
      <c r="N1557">
        <v>278885.55</v>
      </c>
      <c r="O1557">
        <v>645856.15</v>
      </c>
    </row>
    <row r="1558" spans="1:15" x14ac:dyDescent="0.25">
      <c r="A1558" t="s">
        <v>3177</v>
      </c>
      <c r="B1558" s="2">
        <v>45995</v>
      </c>
      <c r="C1558" t="s">
        <v>16</v>
      </c>
      <c r="D1558" t="s">
        <v>110</v>
      </c>
      <c r="E1558" t="s">
        <v>111</v>
      </c>
      <c r="F1558" t="s">
        <v>19</v>
      </c>
      <c r="G1558" t="s">
        <v>3178</v>
      </c>
      <c r="H1558" t="s">
        <v>65</v>
      </c>
      <c r="I1558" t="s">
        <v>66</v>
      </c>
      <c r="J1558">
        <v>4</v>
      </c>
      <c r="K1558">
        <v>36645</v>
      </c>
      <c r="L1558">
        <v>146580</v>
      </c>
      <c r="M1558">
        <v>114176.53</v>
      </c>
      <c r="N1558">
        <v>32403.47</v>
      </c>
      <c r="O1558">
        <v>137554.51</v>
      </c>
    </row>
    <row r="1559" spans="1:15" x14ac:dyDescent="0.25">
      <c r="A1559" t="s">
        <v>3179</v>
      </c>
      <c r="B1559" s="2">
        <v>46290</v>
      </c>
      <c r="C1559" t="s">
        <v>31</v>
      </c>
      <c r="D1559" t="s">
        <v>41</v>
      </c>
      <c r="E1559" t="s">
        <v>41</v>
      </c>
      <c r="F1559" t="s">
        <v>139</v>
      </c>
      <c r="G1559" t="s">
        <v>3180</v>
      </c>
      <c r="H1559" t="s">
        <v>65</v>
      </c>
      <c r="I1559" t="s">
        <v>66</v>
      </c>
      <c r="J1559">
        <v>6</v>
      </c>
      <c r="K1559">
        <v>69891</v>
      </c>
      <c r="L1559">
        <v>419346</v>
      </c>
      <c r="M1559">
        <v>257689.67</v>
      </c>
      <c r="N1559">
        <v>161656.32999999999</v>
      </c>
      <c r="O1559">
        <v>467977.42</v>
      </c>
    </row>
    <row r="1560" spans="1:15" x14ac:dyDescent="0.25">
      <c r="A1560" t="s">
        <v>3181</v>
      </c>
      <c r="B1560" s="2">
        <v>46243</v>
      </c>
      <c r="C1560" t="s">
        <v>24</v>
      </c>
      <c r="D1560" t="s">
        <v>62</v>
      </c>
      <c r="E1560" t="s">
        <v>63</v>
      </c>
      <c r="F1560" t="s">
        <v>89</v>
      </c>
      <c r="G1560" t="s">
        <v>3182</v>
      </c>
      <c r="H1560" t="s">
        <v>70</v>
      </c>
      <c r="I1560" t="s">
        <v>121</v>
      </c>
      <c r="J1560">
        <v>15</v>
      </c>
      <c r="K1560">
        <v>49416</v>
      </c>
      <c r="L1560">
        <v>741240</v>
      </c>
      <c r="M1560">
        <v>521168.43</v>
      </c>
      <c r="N1560">
        <v>220071.57</v>
      </c>
      <c r="O1560">
        <v>718550.68</v>
      </c>
    </row>
    <row r="1561" spans="1:15" x14ac:dyDescent="0.25">
      <c r="A1561" t="s">
        <v>3183</v>
      </c>
      <c r="B1561" s="2">
        <v>45856</v>
      </c>
      <c r="C1561" t="s">
        <v>31</v>
      </c>
      <c r="D1561" t="s">
        <v>41</v>
      </c>
      <c r="E1561" t="s">
        <v>41</v>
      </c>
      <c r="F1561" t="s">
        <v>128</v>
      </c>
      <c r="G1561" t="s">
        <v>3184</v>
      </c>
      <c r="H1561" t="s">
        <v>70</v>
      </c>
      <c r="I1561" t="s">
        <v>71</v>
      </c>
      <c r="J1561">
        <v>15</v>
      </c>
      <c r="K1561">
        <v>8821</v>
      </c>
      <c r="L1561">
        <v>132315</v>
      </c>
      <c r="M1561">
        <v>74037.47</v>
      </c>
      <c r="N1561">
        <v>58277.53</v>
      </c>
      <c r="O1561">
        <v>141211.66</v>
      </c>
    </row>
    <row r="1562" spans="1:15" x14ac:dyDescent="0.25">
      <c r="A1562" t="s">
        <v>3185</v>
      </c>
      <c r="B1562" s="2">
        <v>46184</v>
      </c>
      <c r="C1562" t="s">
        <v>24</v>
      </c>
      <c r="D1562" t="s">
        <v>25</v>
      </c>
      <c r="E1562" t="s">
        <v>26</v>
      </c>
      <c r="F1562" t="s">
        <v>59</v>
      </c>
      <c r="G1562" t="s">
        <v>3186</v>
      </c>
      <c r="H1562" t="s">
        <v>70</v>
      </c>
      <c r="I1562" t="s">
        <v>121</v>
      </c>
      <c r="J1562">
        <v>3</v>
      </c>
      <c r="K1562">
        <v>79487</v>
      </c>
      <c r="L1562">
        <v>238461</v>
      </c>
      <c r="M1562">
        <v>175864.91</v>
      </c>
      <c r="N1562">
        <v>62596.09</v>
      </c>
      <c r="O1562">
        <v>247253.82</v>
      </c>
    </row>
    <row r="1563" spans="1:15" x14ac:dyDescent="0.25">
      <c r="A1563" t="s">
        <v>3187</v>
      </c>
      <c r="B1563" s="2">
        <v>45832</v>
      </c>
      <c r="C1563" t="s">
        <v>45</v>
      </c>
      <c r="D1563" t="s">
        <v>57</v>
      </c>
      <c r="E1563" t="s">
        <v>58</v>
      </c>
      <c r="F1563" t="s">
        <v>107</v>
      </c>
      <c r="G1563" t="s">
        <v>3188</v>
      </c>
      <c r="H1563" t="s">
        <v>21</v>
      </c>
      <c r="I1563" t="s">
        <v>22</v>
      </c>
      <c r="J1563">
        <v>19</v>
      </c>
      <c r="K1563">
        <v>72306</v>
      </c>
      <c r="L1563">
        <v>1373814</v>
      </c>
      <c r="M1563">
        <v>918293.71</v>
      </c>
      <c r="N1563">
        <v>455520.29</v>
      </c>
      <c r="O1563">
        <v>1524714.23</v>
      </c>
    </row>
    <row r="1564" spans="1:15" x14ac:dyDescent="0.25">
      <c r="A1564" t="s">
        <v>3189</v>
      </c>
      <c r="B1564" s="2">
        <v>45713</v>
      </c>
      <c r="C1564" t="s">
        <v>16</v>
      </c>
      <c r="D1564" t="s">
        <v>17</v>
      </c>
      <c r="E1564" t="s">
        <v>18</v>
      </c>
      <c r="F1564" t="s">
        <v>142</v>
      </c>
      <c r="G1564" t="s">
        <v>3190</v>
      </c>
      <c r="H1564" t="s">
        <v>38</v>
      </c>
      <c r="I1564" t="s">
        <v>50</v>
      </c>
      <c r="J1564">
        <v>9</v>
      </c>
      <c r="K1564">
        <v>52670</v>
      </c>
      <c r="L1564">
        <v>474030</v>
      </c>
      <c r="M1564">
        <v>372076.99</v>
      </c>
      <c r="N1564">
        <v>101953.01</v>
      </c>
      <c r="O1564">
        <v>535831.41</v>
      </c>
    </row>
    <row r="1565" spans="1:15" x14ac:dyDescent="0.25">
      <c r="A1565" t="s">
        <v>3191</v>
      </c>
      <c r="B1565" s="2">
        <v>46019</v>
      </c>
      <c r="C1565" t="s">
        <v>31</v>
      </c>
      <c r="D1565" t="s">
        <v>41</v>
      </c>
      <c r="E1565" t="s">
        <v>41</v>
      </c>
      <c r="F1565" t="s">
        <v>59</v>
      </c>
      <c r="G1565" t="s">
        <v>3192</v>
      </c>
      <c r="H1565" t="s">
        <v>21</v>
      </c>
      <c r="I1565" t="s">
        <v>29</v>
      </c>
      <c r="J1565">
        <v>11</v>
      </c>
      <c r="K1565">
        <v>44469</v>
      </c>
      <c r="L1565">
        <v>489159</v>
      </c>
      <c r="M1565">
        <v>282173.07</v>
      </c>
      <c r="N1565">
        <v>206985.93</v>
      </c>
      <c r="O1565">
        <v>560976.48</v>
      </c>
    </row>
    <row r="1566" spans="1:15" x14ac:dyDescent="0.25">
      <c r="A1566" t="s">
        <v>3193</v>
      </c>
      <c r="B1566" s="2">
        <v>46355</v>
      </c>
      <c r="C1566" t="s">
        <v>45</v>
      </c>
      <c r="D1566" t="s">
        <v>46</v>
      </c>
      <c r="E1566" t="s">
        <v>47</v>
      </c>
      <c r="F1566" t="s">
        <v>19</v>
      </c>
      <c r="G1566" t="s">
        <v>3194</v>
      </c>
      <c r="H1566" t="s">
        <v>70</v>
      </c>
      <c r="I1566" t="s">
        <v>71</v>
      </c>
      <c r="J1566">
        <v>16</v>
      </c>
      <c r="K1566">
        <v>6485</v>
      </c>
      <c r="L1566">
        <v>103760</v>
      </c>
      <c r="M1566">
        <v>74506.03</v>
      </c>
      <c r="N1566">
        <v>29253.97</v>
      </c>
      <c r="O1566">
        <v>97236.82</v>
      </c>
    </row>
    <row r="1567" spans="1:15" x14ac:dyDescent="0.25">
      <c r="A1567" t="s">
        <v>3195</v>
      </c>
      <c r="B1567" s="2">
        <v>45919</v>
      </c>
      <c r="C1567" t="s">
        <v>31</v>
      </c>
      <c r="D1567" t="s">
        <v>41</v>
      </c>
      <c r="E1567" t="s">
        <v>41</v>
      </c>
      <c r="F1567" t="s">
        <v>54</v>
      </c>
      <c r="G1567" t="s">
        <v>3196</v>
      </c>
      <c r="H1567" t="s">
        <v>21</v>
      </c>
      <c r="I1567" t="s">
        <v>91</v>
      </c>
      <c r="J1567">
        <v>12</v>
      </c>
      <c r="K1567">
        <v>32092</v>
      </c>
      <c r="L1567">
        <v>385104</v>
      </c>
      <c r="M1567">
        <v>324099.90999999997</v>
      </c>
      <c r="N1567">
        <v>61004.09</v>
      </c>
      <c r="O1567">
        <v>413710.53</v>
      </c>
    </row>
    <row r="1568" spans="1:15" x14ac:dyDescent="0.25">
      <c r="A1568" t="s">
        <v>3197</v>
      </c>
      <c r="B1568" s="2">
        <v>45844</v>
      </c>
      <c r="C1568" t="s">
        <v>24</v>
      </c>
      <c r="D1568" t="s">
        <v>25</v>
      </c>
      <c r="E1568" t="s">
        <v>26</v>
      </c>
      <c r="F1568" t="s">
        <v>100</v>
      </c>
      <c r="G1568" t="s">
        <v>3198</v>
      </c>
      <c r="H1568" t="s">
        <v>70</v>
      </c>
      <c r="I1568" t="s">
        <v>124</v>
      </c>
      <c r="J1568">
        <v>4</v>
      </c>
      <c r="K1568">
        <v>74480</v>
      </c>
      <c r="L1568">
        <v>297920</v>
      </c>
      <c r="M1568">
        <v>177604.05</v>
      </c>
      <c r="N1568">
        <v>120315.95</v>
      </c>
      <c r="O1568">
        <v>316720.78999999998</v>
      </c>
    </row>
    <row r="1569" spans="1:15" x14ac:dyDescent="0.25">
      <c r="A1569" t="s">
        <v>3199</v>
      </c>
      <c r="B1569" s="2">
        <v>45806</v>
      </c>
      <c r="C1569" t="s">
        <v>31</v>
      </c>
      <c r="D1569" t="s">
        <v>52</v>
      </c>
      <c r="E1569" t="s">
        <v>53</v>
      </c>
      <c r="F1569" t="s">
        <v>142</v>
      </c>
      <c r="G1569" t="s">
        <v>3200</v>
      </c>
      <c r="H1569" t="s">
        <v>21</v>
      </c>
      <c r="I1569" t="s">
        <v>22</v>
      </c>
      <c r="J1569">
        <v>11</v>
      </c>
      <c r="K1569">
        <v>47333</v>
      </c>
      <c r="L1569">
        <v>520663</v>
      </c>
      <c r="M1569">
        <v>298393.07</v>
      </c>
      <c r="N1569">
        <v>222269.93</v>
      </c>
      <c r="O1569">
        <v>504141.51</v>
      </c>
    </row>
    <row r="1570" spans="1:15" x14ac:dyDescent="0.25">
      <c r="A1570" t="s">
        <v>3201</v>
      </c>
      <c r="B1570" s="2">
        <v>46181</v>
      </c>
      <c r="C1570" t="s">
        <v>45</v>
      </c>
      <c r="D1570" t="s">
        <v>80</v>
      </c>
      <c r="E1570" t="s">
        <v>81</v>
      </c>
      <c r="F1570" t="s">
        <v>107</v>
      </c>
      <c r="G1570" t="s">
        <v>3202</v>
      </c>
      <c r="H1570" t="s">
        <v>21</v>
      </c>
      <c r="I1570" t="s">
        <v>91</v>
      </c>
      <c r="J1570">
        <v>4</v>
      </c>
      <c r="K1570">
        <v>44483</v>
      </c>
      <c r="L1570">
        <v>177932</v>
      </c>
      <c r="M1570">
        <v>129211.87</v>
      </c>
      <c r="N1570">
        <v>48720.13</v>
      </c>
      <c r="O1570">
        <v>203412.63</v>
      </c>
    </row>
    <row r="1571" spans="1:15" x14ac:dyDescent="0.25">
      <c r="A1571" t="s">
        <v>3203</v>
      </c>
      <c r="B1571" s="2">
        <v>45908</v>
      </c>
      <c r="C1571" t="s">
        <v>24</v>
      </c>
      <c r="D1571" t="s">
        <v>62</v>
      </c>
      <c r="E1571" t="s">
        <v>73</v>
      </c>
      <c r="F1571" t="s">
        <v>48</v>
      </c>
      <c r="G1571" t="s">
        <v>3204</v>
      </c>
      <c r="H1571" t="s">
        <v>21</v>
      </c>
      <c r="I1571" t="s">
        <v>29</v>
      </c>
      <c r="J1571">
        <v>15</v>
      </c>
      <c r="K1571">
        <v>38259</v>
      </c>
      <c r="L1571">
        <v>573885</v>
      </c>
      <c r="M1571">
        <v>349135.07</v>
      </c>
      <c r="N1571">
        <v>224749.93</v>
      </c>
      <c r="O1571">
        <v>583920.9</v>
      </c>
    </row>
    <row r="1572" spans="1:15" x14ac:dyDescent="0.25">
      <c r="A1572" t="s">
        <v>3205</v>
      </c>
      <c r="B1572" s="2">
        <v>45808</v>
      </c>
      <c r="C1572" t="s">
        <v>45</v>
      </c>
      <c r="D1572" t="s">
        <v>46</v>
      </c>
      <c r="E1572" t="s">
        <v>47</v>
      </c>
      <c r="F1572" t="s">
        <v>19</v>
      </c>
      <c r="G1572" t="s">
        <v>3206</v>
      </c>
      <c r="H1572" t="s">
        <v>21</v>
      </c>
      <c r="I1572" t="s">
        <v>22</v>
      </c>
      <c r="J1572">
        <v>3</v>
      </c>
      <c r="K1572">
        <v>31664</v>
      </c>
      <c r="L1572">
        <v>94992</v>
      </c>
      <c r="M1572">
        <v>67423</v>
      </c>
      <c r="N1572">
        <v>27569</v>
      </c>
      <c r="O1572">
        <v>103294.41</v>
      </c>
    </row>
    <row r="1573" spans="1:15" x14ac:dyDescent="0.25">
      <c r="A1573" t="s">
        <v>3207</v>
      </c>
      <c r="B1573" s="2">
        <v>45839</v>
      </c>
      <c r="C1573" t="s">
        <v>24</v>
      </c>
      <c r="D1573" t="s">
        <v>25</v>
      </c>
      <c r="E1573" t="s">
        <v>26</v>
      </c>
      <c r="F1573" t="s">
        <v>100</v>
      </c>
      <c r="G1573" t="s">
        <v>3208</v>
      </c>
      <c r="H1573" t="s">
        <v>70</v>
      </c>
      <c r="I1573" t="s">
        <v>71</v>
      </c>
      <c r="J1573">
        <v>4</v>
      </c>
      <c r="K1573">
        <v>29067</v>
      </c>
      <c r="L1573">
        <v>116268</v>
      </c>
      <c r="M1573">
        <v>95660.02</v>
      </c>
      <c r="N1573">
        <v>20607.98</v>
      </c>
      <c r="O1573">
        <v>110958.02</v>
      </c>
    </row>
    <row r="1574" spans="1:15" x14ac:dyDescent="0.25">
      <c r="A1574" t="s">
        <v>3209</v>
      </c>
      <c r="B1574" s="2">
        <v>46126</v>
      </c>
      <c r="C1574" t="s">
        <v>31</v>
      </c>
      <c r="D1574" t="s">
        <v>41</v>
      </c>
      <c r="E1574" t="s">
        <v>41</v>
      </c>
      <c r="F1574" t="s">
        <v>86</v>
      </c>
      <c r="G1574" t="s">
        <v>3210</v>
      </c>
      <c r="H1574" t="s">
        <v>38</v>
      </c>
      <c r="I1574" t="s">
        <v>50</v>
      </c>
      <c r="J1574">
        <v>14</v>
      </c>
      <c r="K1574">
        <v>51081</v>
      </c>
      <c r="L1574">
        <v>715134</v>
      </c>
      <c r="M1574">
        <v>575590.92000000004</v>
      </c>
      <c r="N1574">
        <v>139543.07999999999</v>
      </c>
      <c r="O1574">
        <v>858029.48</v>
      </c>
    </row>
    <row r="1575" spans="1:15" x14ac:dyDescent="0.25">
      <c r="A1575" t="s">
        <v>3211</v>
      </c>
      <c r="B1575" s="2">
        <v>45799</v>
      </c>
      <c r="C1575" t="s">
        <v>24</v>
      </c>
      <c r="D1575" t="s">
        <v>62</v>
      </c>
      <c r="E1575" t="s">
        <v>63</v>
      </c>
      <c r="F1575" t="s">
        <v>139</v>
      </c>
      <c r="G1575" t="s">
        <v>3212</v>
      </c>
      <c r="H1575" t="s">
        <v>38</v>
      </c>
      <c r="I1575" t="s">
        <v>50</v>
      </c>
      <c r="J1575">
        <v>1</v>
      </c>
      <c r="K1575">
        <v>11744</v>
      </c>
      <c r="L1575">
        <v>11744</v>
      </c>
      <c r="M1575">
        <v>9288.49</v>
      </c>
      <c r="N1575">
        <v>2455.5100000000002</v>
      </c>
      <c r="O1575">
        <v>11905.58</v>
      </c>
    </row>
    <row r="1576" spans="1:15" x14ac:dyDescent="0.25">
      <c r="A1576" t="s">
        <v>3213</v>
      </c>
      <c r="B1576" s="2">
        <v>46227</v>
      </c>
      <c r="C1576" t="s">
        <v>31</v>
      </c>
      <c r="D1576" t="s">
        <v>32</v>
      </c>
      <c r="E1576" t="s">
        <v>33</v>
      </c>
      <c r="F1576" t="s">
        <v>34</v>
      </c>
      <c r="G1576" t="s">
        <v>3214</v>
      </c>
      <c r="H1576" t="s">
        <v>21</v>
      </c>
      <c r="I1576" t="s">
        <v>29</v>
      </c>
      <c r="J1576">
        <v>14</v>
      </c>
      <c r="K1576">
        <v>19877</v>
      </c>
      <c r="L1576">
        <v>278278</v>
      </c>
      <c r="M1576">
        <v>173271.25</v>
      </c>
      <c r="N1576">
        <v>105006.75</v>
      </c>
      <c r="O1576">
        <v>279964.92</v>
      </c>
    </row>
    <row r="1577" spans="1:15" x14ac:dyDescent="0.25">
      <c r="A1577" t="s">
        <v>3215</v>
      </c>
      <c r="B1577" s="2">
        <v>46046</v>
      </c>
      <c r="C1577" t="s">
        <v>24</v>
      </c>
      <c r="D1577" t="s">
        <v>25</v>
      </c>
      <c r="E1577" t="s">
        <v>26</v>
      </c>
      <c r="F1577" t="s">
        <v>186</v>
      </c>
      <c r="G1577" t="s">
        <v>3216</v>
      </c>
      <c r="H1577" t="s">
        <v>21</v>
      </c>
      <c r="I1577" t="s">
        <v>29</v>
      </c>
      <c r="J1577">
        <v>3</v>
      </c>
      <c r="K1577">
        <v>72530</v>
      </c>
      <c r="L1577">
        <v>217590</v>
      </c>
      <c r="M1577">
        <v>168165.7</v>
      </c>
      <c r="N1577">
        <v>49424.3</v>
      </c>
      <c r="O1577">
        <v>209701.81</v>
      </c>
    </row>
    <row r="1578" spans="1:15" x14ac:dyDescent="0.25">
      <c r="A1578" t="s">
        <v>3217</v>
      </c>
      <c r="B1578" s="2">
        <v>46151</v>
      </c>
      <c r="C1578" t="s">
        <v>16</v>
      </c>
      <c r="D1578" t="s">
        <v>110</v>
      </c>
      <c r="E1578" t="s">
        <v>111</v>
      </c>
      <c r="F1578" t="s">
        <v>42</v>
      </c>
      <c r="G1578" t="s">
        <v>3218</v>
      </c>
      <c r="H1578" t="s">
        <v>65</v>
      </c>
      <c r="I1578" t="s">
        <v>113</v>
      </c>
      <c r="J1578">
        <v>9</v>
      </c>
      <c r="K1578">
        <v>67057</v>
      </c>
      <c r="L1578">
        <v>603513</v>
      </c>
      <c r="M1578">
        <v>383204.35</v>
      </c>
      <c r="N1578">
        <v>220308.65</v>
      </c>
      <c r="O1578">
        <v>713023.93</v>
      </c>
    </row>
    <row r="1579" spans="1:15" x14ac:dyDescent="0.25">
      <c r="A1579" t="s">
        <v>3219</v>
      </c>
      <c r="B1579" s="2">
        <v>45716</v>
      </c>
      <c r="C1579" t="s">
        <v>45</v>
      </c>
      <c r="D1579" t="s">
        <v>46</v>
      </c>
      <c r="E1579" t="s">
        <v>47</v>
      </c>
      <c r="F1579" t="s">
        <v>34</v>
      </c>
      <c r="G1579" t="s">
        <v>3220</v>
      </c>
      <c r="H1579" t="s">
        <v>21</v>
      </c>
      <c r="I1579" t="s">
        <v>22</v>
      </c>
      <c r="J1579">
        <v>4</v>
      </c>
      <c r="K1579">
        <v>49655</v>
      </c>
      <c r="L1579">
        <v>198620</v>
      </c>
      <c r="M1579">
        <v>142201</v>
      </c>
      <c r="N1579">
        <v>56419</v>
      </c>
      <c r="O1579">
        <v>197403.26</v>
      </c>
    </row>
    <row r="1580" spans="1:15" x14ac:dyDescent="0.25">
      <c r="A1580" t="s">
        <v>3221</v>
      </c>
      <c r="B1580" s="2">
        <v>45835</v>
      </c>
      <c r="C1580" t="s">
        <v>16</v>
      </c>
      <c r="D1580" t="s">
        <v>84</v>
      </c>
      <c r="E1580" t="s">
        <v>85</v>
      </c>
      <c r="F1580" t="s">
        <v>93</v>
      </c>
      <c r="G1580" t="s">
        <v>3222</v>
      </c>
      <c r="H1580" t="s">
        <v>38</v>
      </c>
      <c r="I1580" t="s">
        <v>39</v>
      </c>
      <c r="J1580">
        <v>11</v>
      </c>
      <c r="K1580">
        <v>72444</v>
      </c>
      <c r="L1580">
        <v>796884</v>
      </c>
      <c r="M1580">
        <v>554364.43000000005</v>
      </c>
      <c r="N1580">
        <v>242519.57</v>
      </c>
      <c r="O1580">
        <v>780658.46</v>
      </c>
    </row>
    <row r="1581" spans="1:15" x14ac:dyDescent="0.25">
      <c r="A1581" t="s">
        <v>3223</v>
      </c>
      <c r="B1581" s="2">
        <v>45832</v>
      </c>
      <c r="C1581" t="s">
        <v>24</v>
      </c>
      <c r="D1581" t="s">
        <v>62</v>
      </c>
      <c r="E1581" t="s">
        <v>63</v>
      </c>
      <c r="F1581" t="s">
        <v>89</v>
      </c>
      <c r="G1581" t="s">
        <v>3224</v>
      </c>
      <c r="H1581" t="s">
        <v>21</v>
      </c>
      <c r="I1581" t="s">
        <v>29</v>
      </c>
      <c r="J1581">
        <v>15</v>
      </c>
      <c r="K1581">
        <v>9502</v>
      </c>
      <c r="L1581">
        <v>142530</v>
      </c>
      <c r="M1581">
        <v>87906.49</v>
      </c>
      <c r="N1581">
        <v>54623.51</v>
      </c>
      <c r="O1581">
        <v>153034.72</v>
      </c>
    </row>
    <row r="1582" spans="1:15" x14ac:dyDescent="0.25">
      <c r="A1582" t="s">
        <v>3225</v>
      </c>
      <c r="B1582" s="2">
        <v>46024</v>
      </c>
      <c r="C1582" t="s">
        <v>31</v>
      </c>
      <c r="D1582" t="s">
        <v>32</v>
      </c>
      <c r="E1582" t="s">
        <v>33</v>
      </c>
      <c r="F1582" t="s">
        <v>89</v>
      </c>
      <c r="G1582" t="s">
        <v>3226</v>
      </c>
      <c r="H1582" t="s">
        <v>65</v>
      </c>
      <c r="I1582" t="s">
        <v>113</v>
      </c>
      <c r="J1582">
        <v>7</v>
      </c>
      <c r="K1582">
        <v>19688</v>
      </c>
      <c r="L1582">
        <v>137816</v>
      </c>
      <c r="M1582">
        <v>108025.43</v>
      </c>
      <c r="N1582">
        <v>29790.57</v>
      </c>
      <c r="O1582">
        <v>124529.67</v>
      </c>
    </row>
    <row r="1583" spans="1:15" x14ac:dyDescent="0.25">
      <c r="A1583" t="s">
        <v>3227</v>
      </c>
      <c r="B1583" s="2">
        <v>45797</v>
      </c>
      <c r="C1583" t="s">
        <v>16</v>
      </c>
      <c r="D1583" t="s">
        <v>110</v>
      </c>
      <c r="E1583" t="s">
        <v>111</v>
      </c>
      <c r="F1583" t="s">
        <v>27</v>
      </c>
      <c r="G1583" t="s">
        <v>3228</v>
      </c>
      <c r="H1583" t="s">
        <v>21</v>
      </c>
      <c r="I1583" t="s">
        <v>29</v>
      </c>
      <c r="J1583">
        <v>6</v>
      </c>
      <c r="K1583">
        <v>10304</v>
      </c>
      <c r="L1583">
        <v>61824</v>
      </c>
      <c r="M1583">
        <v>42848.97</v>
      </c>
      <c r="N1583">
        <v>18975.03</v>
      </c>
      <c r="O1583">
        <v>66024.44</v>
      </c>
    </row>
    <row r="1584" spans="1:15" x14ac:dyDescent="0.25">
      <c r="A1584" t="s">
        <v>3229</v>
      </c>
      <c r="B1584" s="2">
        <v>46386</v>
      </c>
      <c r="C1584" t="s">
        <v>45</v>
      </c>
      <c r="D1584" t="s">
        <v>57</v>
      </c>
      <c r="E1584" t="s">
        <v>58</v>
      </c>
      <c r="F1584" t="s">
        <v>68</v>
      </c>
      <c r="G1584" t="s">
        <v>3230</v>
      </c>
      <c r="H1584" t="s">
        <v>70</v>
      </c>
      <c r="I1584" t="s">
        <v>124</v>
      </c>
      <c r="J1584">
        <v>11</v>
      </c>
      <c r="K1584">
        <v>74995</v>
      </c>
      <c r="L1584">
        <v>824945</v>
      </c>
      <c r="M1584">
        <v>453940.95</v>
      </c>
      <c r="N1584">
        <v>371004.05</v>
      </c>
      <c r="O1584">
        <v>779543.53</v>
      </c>
    </row>
    <row r="1585" spans="1:15" x14ac:dyDescent="0.25">
      <c r="A1585" t="s">
        <v>3231</v>
      </c>
      <c r="B1585" s="2">
        <v>45849</v>
      </c>
      <c r="C1585" t="s">
        <v>24</v>
      </c>
      <c r="D1585" t="s">
        <v>62</v>
      </c>
      <c r="E1585" t="s">
        <v>73</v>
      </c>
      <c r="F1585" t="s">
        <v>100</v>
      </c>
      <c r="G1585" t="s">
        <v>3232</v>
      </c>
      <c r="H1585" t="s">
        <v>70</v>
      </c>
      <c r="I1585" t="s">
        <v>121</v>
      </c>
      <c r="J1585">
        <v>4</v>
      </c>
      <c r="K1585">
        <v>32550</v>
      </c>
      <c r="L1585">
        <v>130200</v>
      </c>
      <c r="M1585">
        <v>89316.34</v>
      </c>
      <c r="N1585">
        <v>40883.660000000003</v>
      </c>
      <c r="O1585">
        <v>128839.94</v>
      </c>
    </row>
    <row r="1586" spans="1:15" x14ac:dyDescent="0.25">
      <c r="A1586" t="s">
        <v>3233</v>
      </c>
      <c r="B1586" s="2">
        <v>45856</v>
      </c>
      <c r="C1586" t="s">
        <v>31</v>
      </c>
      <c r="D1586" t="s">
        <v>32</v>
      </c>
      <c r="E1586" t="s">
        <v>33</v>
      </c>
      <c r="F1586" t="s">
        <v>100</v>
      </c>
      <c r="G1586" t="s">
        <v>3234</v>
      </c>
      <c r="H1586" t="s">
        <v>70</v>
      </c>
      <c r="I1586" t="s">
        <v>121</v>
      </c>
      <c r="J1586">
        <v>20</v>
      </c>
      <c r="K1586">
        <v>56209</v>
      </c>
      <c r="L1586">
        <v>1124180</v>
      </c>
      <c r="M1586">
        <v>647659.64</v>
      </c>
      <c r="N1586">
        <v>476520.36</v>
      </c>
      <c r="O1586">
        <v>1169711.79</v>
      </c>
    </row>
    <row r="1587" spans="1:15" x14ac:dyDescent="0.25">
      <c r="A1587" t="s">
        <v>3235</v>
      </c>
      <c r="B1587" s="2">
        <v>46357</v>
      </c>
      <c r="C1587" t="s">
        <v>45</v>
      </c>
      <c r="D1587" t="s">
        <v>46</v>
      </c>
      <c r="E1587" t="s">
        <v>47</v>
      </c>
      <c r="F1587" t="s">
        <v>115</v>
      </c>
      <c r="G1587" t="s">
        <v>3236</v>
      </c>
      <c r="H1587" t="s">
        <v>38</v>
      </c>
      <c r="I1587" t="s">
        <v>50</v>
      </c>
      <c r="J1587">
        <v>1</v>
      </c>
      <c r="K1587">
        <v>63432</v>
      </c>
      <c r="L1587">
        <v>63432</v>
      </c>
      <c r="M1587">
        <v>45985.39</v>
      </c>
      <c r="N1587">
        <v>17446.61</v>
      </c>
      <c r="O1587">
        <v>72053.429999999993</v>
      </c>
    </row>
    <row r="1588" spans="1:15" x14ac:dyDescent="0.25">
      <c r="A1588" t="s">
        <v>3237</v>
      </c>
      <c r="B1588" s="2">
        <v>45848</v>
      </c>
      <c r="C1588" t="s">
        <v>31</v>
      </c>
      <c r="D1588" t="s">
        <v>32</v>
      </c>
      <c r="E1588" t="s">
        <v>33</v>
      </c>
      <c r="F1588" t="s">
        <v>74</v>
      </c>
      <c r="G1588" t="s">
        <v>3238</v>
      </c>
      <c r="H1588" t="s">
        <v>70</v>
      </c>
      <c r="I1588" t="s">
        <v>121</v>
      </c>
      <c r="J1588">
        <v>17</v>
      </c>
      <c r="K1588">
        <v>4504</v>
      </c>
      <c r="L1588">
        <v>76568</v>
      </c>
      <c r="M1588">
        <v>53484.74</v>
      </c>
      <c r="N1588">
        <v>23083.26</v>
      </c>
      <c r="O1588">
        <v>90818.880000000005</v>
      </c>
    </row>
    <row r="1589" spans="1:15" x14ac:dyDescent="0.25">
      <c r="A1589" t="s">
        <v>3239</v>
      </c>
      <c r="B1589" s="2">
        <v>46127</v>
      </c>
      <c r="C1589" t="s">
        <v>16</v>
      </c>
      <c r="D1589" t="s">
        <v>84</v>
      </c>
      <c r="E1589" t="s">
        <v>85</v>
      </c>
      <c r="F1589" t="s">
        <v>89</v>
      </c>
      <c r="G1589" t="s">
        <v>3240</v>
      </c>
      <c r="H1589" t="s">
        <v>21</v>
      </c>
      <c r="I1589" t="s">
        <v>29</v>
      </c>
      <c r="J1589">
        <v>13</v>
      </c>
      <c r="K1589">
        <v>10022</v>
      </c>
      <c r="L1589">
        <v>130286</v>
      </c>
      <c r="M1589">
        <v>87407.31</v>
      </c>
      <c r="N1589">
        <v>42878.69</v>
      </c>
      <c r="O1589">
        <v>132067.20000000001</v>
      </c>
    </row>
    <row r="1590" spans="1:15" x14ac:dyDescent="0.25">
      <c r="A1590" t="s">
        <v>3241</v>
      </c>
      <c r="B1590" s="2">
        <v>46378</v>
      </c>
      <c r="C1590" t="s">
        <v>31</v>
      </c>
      <c r="D1590" t="s">
        <v>41</v>
      </c>
      <c r="E1590" t="s">
        <v>41</v>
      </c>
      <c r="F1590" t="s">
        <v>275</v>
      </c>
      <c r="G1590" t="s">
        <v>3242</v>
      </c>
      <c r="H1590" t="s">
        <v>38</v>
      </c>
      <c r="I1590" t="s">
        <v>50</v>
      </c>
      <c r="J1590">
        <v>3</v>
      </c>
      <c r="K1590">
        <v>67377</v>
      </c>
      <c r="L1590">
        <v>202131</v>
      </c>
      <c r="M1590">
        <v>136271.67000000001</v>
      </c>
      <c r="N1590">
        <v>65859.33</v>
      </c>
      <c r="O1590">
        <v>234375.77</v>
      </c>
    </row>
    <row r="1591" spans="1:15" x14ac:dyDescent="0.25">
      <c r="A1591" t="s">
        <v>3243</v>
      </c>
      <c r="B1591" s="2">
        <v>45815</v>
      </c>
      <c r="C1591" t="s">
        <v>16</v>
      </c>
      <c r="D1591" t="s">
        <v>17</v>
      </c>
      <c r="E1591" t="s">
        <v>18</v>
      </c>
      <c r="F1591" t="s">
        <v>54</v>
      </c>
      <c r="G1591" t="s">
        <v>3244</v>
      </c>
      <c r="H1591" t="s">
        <v>65</v>
      </c>
      <c r="I1591" t="s">
        <v>154</v>
      </c>
      <c r="J1591">
        <v>1</v>
      </c>
      <c r="K1591">
        <v>41441</v>
      </c>
      <c r="L1591">
        <v>41441</v>
      </c>
      <c r="M1591">
        <v>29738.07</v>
      </c>
      <c r="N1591">
        <v>11702.93</v>
      </c>
      <c r="O1591">
        <v>48679.73</v>
      </c>
    </row>
    <row r="1592" spans="1:15" x14ac:dyDescent="0.25">
      <c r="A1592" t="s">
        <v>3245</v>
      </c>
      <c r="B1592" s="2">
        <v>45733</v>
      </c>
      <c r="C1592" t="s">
        <v>16</v>
      </c>
      <c r="D1592" t="s">
        <v>84</v>
      </c>
      <c r="E1592" t="s">
        <v>85</v>
      </c>
      <c r="F1592" t="s">
        <v>48</v>
      </c>
      <c r="G1592" t="s">
        <v>3246</v>
      </c>
      <c r="H1592" t="s">
        <v>70</v>
      </c>
      <c r="I1592" t="s">
        <v>121</v>
      </c>
      <c r="J1592">
        <v>13</v>
      </c>
      <c r="K1592">
        <v>40028</v>
      </c>
      <c r="L1592">
        <v>520364</v>
      </c>
      <c r="M1592">
        <v>365188.69</v>
      </c>
      <c r="N1592">
        <v>155175.31</v>
      </c>
      <c r="O1592">
        <v>503792.41</v>
      </c>
    </row>
    <row r="1593" spans="1:15" x14ac:dyDescent="0.25">
      <c r="A1593" t="s">
        <v>3247</v>
      </c>
      <c r="B1593" s="2">
        <v>46334</v>
      </c>
      <c r="C1593" t="s">
        <v>45</v>
      </c>
      <c r="D1593" t="s">
        <v>46</v>
      </c>
      <c r="E1593" t="s">
        <v>47</v>
      </c>
      <c r="F1593" t="s">
        <v>42</v>
      </c>
      <c r="G1593" t="s">
        <v>3248</v>
      </c>
      <c r="H1593" t="s">
        <v>38</v>
      </c>
      <c r="I1593" t="s">
        <v>39</v>
      </c>
      <c r="J1593">
        <v>6</v>
      </c>
      <c r="K1593">
        <v>45461</v>
      </c>
      <c r="L1593">
        <v>272766</v>
      </c>
      <c r="M1593">
        <v>199587.02</v>
      </c>
      <c r="N1593">
        <v>73178.98</v>
      </c>
      <c r="O1593">
        <v>290083.63</v>
      </c>
    </row>
    <row r="1594" spans="1:15" x14ac:dyDescent="0.25">
      <c r="A1594" t="s">
        <v>3249</v>
      </c>
      <c r="B1594" s="2">
        <v>45759</v>
      </c>
      <c r="C1594" t="s">
        <v>45</v>
      </c>
      <c r="D1594" t="s">
        <v>57</v>
      </c>
      <c r="E1594" t="s">
        <v>58</v>
      </c>
      <c r="F1594" t="s">
        <v>107</v>
      </c>
      <c r="G1594" t="s">
        <v>3250</v>
      </c>
      <c r="H1594" t="s">
        <v>21</v>
      </c>
      <c r="I1594" t="s">
        <v>22</v>
      </c>
      <c r="J1594">
        <v>2</v>
      </c>
      <c r="K1594">
        <v>75012</v>
      </c>
      <c r="L1594">
        <v>150024</v>
      </c>
      <c r="M1594">
        <v>109488.25</v>
      </c>
      <c r="N1594">
        <v>40535.75</v>
      </c>
      <c r="O1594">
        <v>148651.32999999999</v>
      </c>
    </row>
    <row r="1595" spans="1:15" x14ac:dyDescent="0.25">
      <c r="A1595" t="s">
        <v>3251</v>
      </c>
      <c r="B1595" s="2">
        <v>45731</v>
      </c>
      <c r="C1595" t="s">
        <v>45</v>
      </c>
      <c r="D1595" t="s">
        <v>80</v>
      </c>
      <c r="E1595" t="s">
        <v>81</v>
      </c>
      <c r="F1595" t="s">
        <v>139</v>
      </c>
      <c r="G1595" t="s">
        <v>3252</v>
      </c>
      <c r="H1595" t="s">
        <v>21</v>
      </c>
      <c r="I1595" t="s">
        <v>91</v>
      </c>
      <c r="J1595">
        <v>1</v>
      </c>
      <c r="K1595">
        <v>65311</v>
      </c>
      <c r="L1595">
        <v>65311</v>
      </c>
      <c r="M1595">
        <v>39030.910000000003</v>
      </c>
      <c r="N1595">
        <v>26280.09</v>
      </c>
      <c r="O1595">
        <v>77451.81</v>
      </c>
    </row>
    <row r="1596" spans="1:15" x14ac:dyDescent="0.25">
      <c r="A1596" t="s">
        <v>3253</v>
      </c>
      <c r="B1596" s="2">
        <v>45954</v>
      </c>
      <c r="C1596" t="s">
        <v>16</v>
      </c>
      <c r="D1596" t="s">
        <v>110</v>
      </c>
      <c r="E1596" t="s">
        <v>111</v>
      </c>
      <c r="F1596" t="s">
        <v>275</v>
      </c>
      <c r="G1596" t="s">
        <v>3254</v>
      </c>
      <c r="H1596" t="s">
        <v>38</v>
      </c>
      <c r="I1596" t="s">
        <v>78</v>
      </c>
      <c r="J1596">
        <v>20</v>
      </c>
      <c r="K1596">
        <v>8593</v>
      </c>
      <c r="L1596">
        <v>171860</v>
      </c>
      <c r="M1596">
        <v>140556.01999999999</v>
      </c>
      <c r="N1596">
        <v>31303.98</v>
      </c>
      <c r="O1596">
        <v>165160.63</v>
      </c>
    </row>
    <row r="1597" spans="1:15" x14ac:dyDescent="0.25">
      <c r="A1597" t="s">
        <v>3255</v>
      </c>
      <c r="B1597" s="2">
        <v>46276</v>
      </c>
      <c r="C1597" t="s">
        <v>31</v>
      </c>
      <c r="D1597" t="s">
        <v>41</v>
      </c>
      <c r="E1597" t="s">
        <v>41</v>
      </c>
      <c r="F1597" t="s">
        <v>275</v>
      </c>
      <c r="G1597" t="s">
        <v>3256</v>
      </c>
      <c r="H1597" t="s">
        <v>21</v>
      </c>
      <c r="I1597" t="s">
        <v>91</v>
      </c>
      <c r="J1597">
        <v>17</v>
      </c>
      <c r="K1597">
        <v>40718</v>
      </c>
      <c r="L1597">
        <v>692206</v>
      </c>
      <c r="M1597">
        <v>526485.14</v>
      </c>
      <c r="N1597">
        <v>165720.85999999999</v>
      </c>
      <c r="O1597">
        <v>656325.65</v>
      </c>
    </row>
    <row r="1598" spans="1:15" x14ac:dyDescent="0.25">
      <c r="A1598" t="s">
        <v>3257</v>
      </c>
      <c r="B1598" s="2">
        <v>46173</v>
      </c>
      <c r="C1598" t="s">
        <v>16</v>
      </c>
      <c r="D1598" t="s">
        <v>84</v>
      </c>
      <c r="E1598" t="s">
        <v>85</v>
      </c>
      <c r="F1598" t="s">
        <v>27</v>
      </c>
      <c r="G1598" t="s">
        <v>3258</v>
      </c>
      <c r="H1598" t="s">
        <v>38</v>
      </c>
      <c r="I1598" t="s">
        <v>50</v>
      </c>
      <c r="J1598">
        <v>6</v>
      </c>
      <c r="K1598">
        <v>39339</v>
      </c>
      <c r="L1598">
        <v>236034</v>
      </c>
      <c r="M1598">
        <v>152921.88</v>
      </c>
      <c r="N1598">
        <v>83112.12</v>
      </c>
      <c r="O1598">
        <v>269699.23</v>
      </c>
    </row>
    <row r="1599" spans="1:15" x14ac:dyDescent="0.25">
      <c r="A1599" t="s">
        <v>3259</v>
      </c>
      <c r="B1599" s="2">
        <v>46047</v>
      </c>
      <c r="C1599" t="s">
        <v>24</v>
      </c>
      <c r="D1599" t="s">
        <v>62</v>
      </c>
      <c r="E1599" t="s">
        <v>63</v>
      </c>
      <c r="F1599" t="s">
        <v>48</v>
      </c>
      <c r="G1599" t="s">
        <v>3260</v>
      </c>
      <c r="H1599" t="s">
        <v>21</v>
      </c>
      <c r="I1599" t="s">
        <v>29</v>
      </c>
      <c r="J1599">
        <v>16</v>
      </c>
      <c r="K1599">
        <v>60381</v>
      </c>
      <c r="L1599">
        <v>966096</v>
      </c>
      <c r="M1599">
        <v>747286.64</v>
      </c>
      <c r="N1599">
        <v>218809.36</v>
      </c>
      <c r="O1599">
        <v>954130.42</v>
      </c>
    </row>
    <row r="1600" spans="1:15" x14ac:dyDescent="0.25">
      <c r="A1600" t="s">
        <v>3261</v>
      </c>
      <c r="B1600" s="2">
        <v>46375</v>
      </c>
      <c r="C1600" t="s">
        <v>24</v>
      </c>
      <c r="D1600" t="s">
        <v>62</v>
      </c>
      <c r="E1600" t="s">
        <v>73</v>
      </c>
      <c r="F1600" t="s">
        <v>100</v>
      </c>
      <c r="G1600" t="s">
        <v>3262</v>
      </c>
      <c r="H1600" t="s">
        <v>70</v>
      </c>
      <c r="I1600" t="s">
        <v>71</v>
      </c>
      <c r="J1600">
        <v>5</v>
      </c>
      <c r="K1600">
        <v>39257</v>
      </c>
      <c r="L1600">
        <v>196285</v>
      </c>
      <c r="M1600">
        <v>129834.4</v>
      </c>
      <c r="N1600">
        <v>66450.600000000006</v>
      </c>
      <c r="O1600">
        <v>220207.45</v>
      </c>
    </row>
    <row r="1601" spans="1:15" x14ac:dyDescent="0.25">
      <c r="A1601" t="s">
        <v>3263</v>
      </c>
      <c r="B1601" s="2">
        <v>45915</v>
      </c>
      <c r="C1601" t="s">
        <v>24</v>
      </c>
      <c r="D1601" t="s">
        <v>62</v>
      </c>
      <c r="E1601" t="s">
        <v>73</v>
      </c>
      <c r="F1601" t="s">
        <v>68</v>
      </c>
      <c r="G1601" t="s">
        <v>3264</v>
      </c>
      <c r="H1601" t="s">
        <v>38</v>
      </c>
      <c r="I1601" t="s">
        <v>50</v>
      </c>
      <c r="J1601">
        <v>18</v>
      </c>
      <c r="K1601">
        <v>12095</v>
      </c>
      <c r="L1601">
        <v>217710</v>
      </c>
      <c r="M1601">
        <v>160363.66</v>
      </c>
      <c r="N1601">
        <v>57346.34</v>
      </c>
      <c r="O1601">
        <v>259519.61</v>
      </c>
    </row>
    <row r="1602" spans="1:15" x14ac:dyDescent="0.25">
      <c r="A1602" t="s">
        <v>3265</v>
      </c>
      <c r="B1602" s="2">
        <v>46354</v>
      </c>
      <c r="C1602" t="s">
        <v>16</v>
      </c>
      <c r="D1602" t="s">
        <v>110</v>
      </c>
      <c r="E1602" t="s">
        <v>111</v>
      </c>
      <c r="F1602" t="s">
        <v>86</v>
      </c>
      <c r="G1602" t="s">
        <v>3266</v>
      </c>
      <c r="H1602" t="s">
        <v>21</v>
      </c>
      <c r="I1602" t="s">
        <v>22</v>
      </c>
      <c r="J1602">
        <v>2</v>
      </c>
      <c r="K1602">
        <v>61772</v>
      </c>
      <c r="L1602">
        <v>123544</v>
      </c>
      <c r="M1602">
        <v>78849</v>
      </c>
      <c r="N1602">
        <v>44695</v>
      </c>
      <c r="O1602">
        <v>139664.79</v>
      </c>
    </row>
    <row r="1603" spans="1:15" x14ac:dyDescent="0.25">
      <c r="A1603" t="s">
        <v>3267</v>
      </c>
      <c r="B1603" s="2">
        <v>46346</v>
      </c>
      <c r="C1603" t="s">
        <v>45</v>
      </c>
      <c r="D1603" t="s">
        <v>80</v>
      </c>
      <c r="E1603" t="s">
        <v>81</v>
      </c>
      <c r="F1603" t="s">
        <v>54</v>
      </c>
      <c r="G1603" t="s">
        <v>3268</v>
      </c>
      <c r="H1603" t="s">
        <v>21</v>
      </c>
      <c r="I1603" t="s">
        <v>22</v>
      </c>
      <c r="J1603">
        <v>11</v>
      </c>
      <c r="K1603">
        <v>44868</v>
      </c>
      <c r="L1603">
        <v>493548</v>
      </c>
      <c r="M1603">
        <v>300371.57</v>
      </c>
      <c r="N1603">
        <v>193176.43</v>
      </c>
      <c r="O1603">
        <v>450198</v>
      </c>
    </row>
    <row r="1604" spans="1:15" x14ac:dyDescent="0.25">
      <c r="A1604" t="s">
        <v>3269</v>
      </c>
      <c r="B1604" s="2">
        <v>45902</v>
      </c>
      <c r="C1604" t="s">
        <v>16</v>
      </c>
      <c r="D1604" t="s">
        <v>110</v>
      </c>
      <c r="E1604" t="s">
        <v>111</v>
      </c>
      <c r="F1604" t="s">
        <v>74</v>
      </c>
      <c r="G1604" t="s">
        <v>3270</v>
      </c>
      <c r="H1604" t="s">
        <v>65</v>
      </c>
      <c r="I1604" t="s">
        <v>113</v>
      </c>
      <c r="J1604">
        <v>17</v>
      </c>
      <c r="K1604">
        <v>54043</v>
      </c>
      <c r="L1604">
        <v>918731</v>
      </c>
      <c r="M1604">
        <v>760992.8</v>
      </c>
      <c r="N1604">
        <v>157738.20000000001</v>
      </c>
      <c r="O1604">
        <v>937332.12</v>
      </c>
    </row>
    <row r="1605" spans="1:15" x14ac:dyDescent="0.25">
      <c r="A1605" t="s">
        <v>3271</v>
      </c>
      <c r="B1605" s="2">
        <v>45835</v>
      </c>
      <c r="C1605" t="s">
        <v>45</v>
      </c>
      <c r="D1605" t="s">
        <v>57</v>
      </c>
      <c r="E1605" t="s">
        <v>58</v>
      </c>
      <c r="F1605" t="s">
        <v>89</v>
      </c>
      <c r="G1605" t="s">
        <v>3272</v>
      </c>
      <c r="H1605" t="s">
        <v>38</v>
      </c>
      <c r="I1605" t="s">
        <v>39</v>
      </c>
      <c r="J1605">
        <v>2</v>
      </c>
      <c r="K1605">
        <v>79059</v>
      </c>
      <c r="L1605">
        <v>158118</v>
      </c>
      <c r="M1605">
        <v>115271.73</v>
      </c>
      <c r="N1605">
        <v>42846.27</v>
      </c>
      <c r="O1605">
        <v>157894.54</v>
      </c>
    </row>
    <row r="1606" spans="1:15" x14ac:dyDescent="0.25">
      <c r="A1606" t="s">
        <v>3273</v>
      </c>
      <c r="B1606" s="2">
        <v>46217</v>
      </c>
      <c r="C1606" t="s">
        <v>24</v>
      </c>
      <c r="D1606" t="s">
        <v>62</v>
      </c>
      <c r="E1606" t="s">
        <v>63</v>
      </c>
      <c r="F1606" t="s">
        <v>128</v>
      </c>
      <c r="G1606" t="s">
        <v>3274</v>
      </c>
      <c r="H1606" t="s">
        <v>21</v>
      </c>
      <c r="I1606" t="s">
        <v>91</v>
      </c>
      <c r="J1606">
        <v>5</v>
      </c>
      <c r="K1606">
        <v>55989</v>
      </c>
      <c r="L1606">
        <v>279945</v>
      </c>
      <c r="M1606">
        <v>237204.21</v>
      </c>
      <c r="N1606">
        <v>42740.79</v>
      </c>
      <c r="O1606">
        <v>260300.55</v>
      </c>
    </row>
    <row r="1607" spans="1:15" x14ac:dyDescent="0.25">
      <c r="A1607" t="s">
        <v>3275</v>
      </c>
      <c r="B1607" s="2">
        <v>46061</v>
      </c>
      <c r="C1607" t="s">
        <v>16</v>
      </c>
      <c r="D1607" t="s">
        <v>110</v>
      </c>
      <c r="E1607" t="s">
        <v>111</v>
      </c>
      <c r="F1607" t="s">
        <v>115</v>
      </c>
      <c r="G1607" t="s">
        <v>3276</v>
      </c>
      <c r="H1607" t="s">
        <v>38</v>
      </c>
      <c r="I1607" t="s">
        <v>39</v>
      </c>
      <c r="J1607">
        <v>17</v>
      </c>
      <c r="K1607">
        <v>54096</v>
      </c>
      <c r="L1607">
        <v>919632</v>
      </c>
      <c r="M1607">
        <v>603608.82999999996</v>
      </c>
      <c r="N1607">
        <v>316023.17</v>
      </c>
      <c r="O1607">
        <v>995060.97</v>
      </c>
    </row>
    <row r="1608" spans="1:15" x14ac:dyDescent="0.25">
      <c r="A1608" t="s">
        <v>3277</v>
      </c>
      <c r="B1608" s="2">
        <v>46280</v>
      </c>
      <c r="C1608" t="s">
        <v>31</v>
      </c>
      <c r="D1608" t="s">
        <v>41</v>
      </c>
      <c r="E1608" t="s">
        <v>41</v>
      </c>
      <c r="F1608" t="s">
        <v>68</v>
      </c>
      <c r="G1608" t="s">
        <v>3278</v>
      </c>
      <c r="H1608" t="s">
        <v>21</v>
      </c>
      <c r="I1608" t="s">
        <v>29</v>
      </c>
      <c r="J1608">
        <v>10</v>
      </c>
      <c r="K1608">
        <v>25751</v>
      </c>
      <c r="L1608">
        <v>257510</v>
      </c>
      <c r="M1608">
        <v>213692.05</v>
      </c>
      <c r="N1608">
        <v>43817.95</v>
      </c>
      <c r="O1608">
        <v>268522.74</v>
      </c>
    </row>
    <row r="1609" spans="1:15" x14ac:dyDescent="0.25">
      <c r="A1609" t="s">
        <v>3279</v>
      </c>
      <c r="B1609" s="2">
        <v>45755</v>
      </c>
      <c r="C1609" t="s">
        <v>45</v>
      </c>
      <c r="D1609" t="s">
        <v>46</v>
      </c>
      <c r="E1609" t="s">
        <v>47</v>
      </c>
      <c r="F1609" t="s">
        <v>74</v>
      </c>
      <c r="G1609" t="s">
        <v>3280</v>
      </c>
      <c r="H1609" t="s">
        <v>65</v>
      </c>
      <c r="I1609" t="s">
        <v>154</v>
      </c>
      <c r="J1609">
        <v>2</v>
      </c>
      <c r="K1609">
        <v>59489</v>
      </c>
      <c r="L1609">
        <v>118978</v>
      </c>
      <c r="M1609">
        <v>82110.5</v>
      </c>
      <c r="N1609">
        <v>36867.5</v>
      </c>
      <c r="O1609">
        <v>135503.84</v>
      </c>
    </row>
    <row r="1610" spans="1:15" x14ac:dyDescent="0.25">
      <c r="A1610" t="s">
        <v>3281</v>
      </c>
      <c r="B1610" s="2">
        <v>46005</v>
      </c>
      <c r="C1610" t="s">
        <v>16</v>
      </c>
      <c r="D1610" t="s">
        <v>110</v>
      </c>
      <c r="E1610" t="s">
        <v>111</v>
      </c>
      <c r="F1610" t="s">
        <v>48</v>
      </c>
      <c r="G1610" t="s">
        <v>3282</v>
      </c>
      <c r="H1610" t="s">
        <v>38</v>
      </c>
      <c r="I1610" t="s">
        <v>39</v>
      </c>
      <c r="J1610">
        <v>19</v>
      </c>
      <c r="K1610">
        <v>18962</v>
      </c>
      <c r="L1610">
        <v>360278</v>
      </c>
      <c r="M1610">
        <v>215867.81</v>
      </c>
      <c r="N1610">
        <v>144410.19</v>
      </c>
      <c r="O1610">
        <v>432249.71</v>
      </c>
    </row>
    <row r="1611" spans="1:15" x14ac:dyDescent="0.25">
      <c r="A1611" t="s">
        <v>3283</v>
      </c>
      <c r="B1611" s="2">
        <v>46042</v>
      </c>
      <c r="C1611" t="s">
        <v>31</v>
      </c>
      <c r="D1611" t="s">
        <v>41</v>
      </c>
      <c r="E1611" t="s">
        <v>41</v>
      </c>
      <c r="F1611" t="s">
        <v>59</v>
      </c>
      <c r="G1611" t="s">
        <v>3284</v>
      </c>
      <c r="H1611" t="s">
        <v>70</v>
      </c>
      <c r="I1611" t="s">
        <v>121</v>
      </c>
      <c r="J1611">
        <v>18</v>
      </c>
      <c r="K1611">
        <v>68915</v>
      </c>
      <c r="L1611">
        <v>1240470</v>
      </c>
      <c r="M1611">
        <v>684932.65</v>
      </c>
      <c r="N1611">
        <v>555537.35</v>
      </c>
      <c r="O1611">
        <v>1331032.72</v>
      </c>
    </row>
    <row r="1612" spans="1:15" x14ac:dyDescent="0.25">
      <c r="A1612" t="s">
        <v>3285</v>
      </c>
      <c r="B1612" s="2">
        <v>46384</v>
      </c>
      <c r="C1612" t="s">
        <v>45</v>
      </c>
      <c r="D1612" t="s">
        <v>80</v>
      </c>
      <c r="E1612" t="s">
        <v>81</v>
      </c>
      <c r="F1612" t="s">
        <v>93</v>
      </c>
      <c r="G1612" t="s">
        <v>3286</v>
      </c>
      <c r="H1612" t="s">
        <v>65</v>
      </c>
      <c r="I1612" t="s">
        <v>113</v>
      </c>
      <c r="J1612">
        <v>3</v>
      </c>
      <c r="K1612">
        <v>61790</v>
      </c>
      <c r="L1612">
        <v>185370</v>
      </c>
      <c r="M1612">
        <v>120686.33</v>
      </c>
      <c r="N1612">
        <v>64683.67</v>
      </c>
      <c r="O1612">
        <v>199890.72</v>
      </c>
    </row>
    <row r="1613" spans="1:15" x14ac:dyDescent="0.25">
      <c r="A1613" t="s">
        <v>3287</v>
      </c>
      <c r="B1613" s="2">
        <v>45858</v>
      </c>
      <c r="C1613" t="s">
        <v>31</v>
      </c>
      <c r="D1613" t="s">
        <v>52</v>
      </c>
      <c r="E1613" t="s">
        <v>53</v>
      </c>
      <c r="F1613" t="s">
        <v>275</v>
      </c>
      <c r="G1613" t="s">
        <v>3288</v>
      </c>
      <c r="H1613" t="s">
        <v>21</v>
      </c>
      <c r="I1613" t="s">
        <v>29</v>
      </c>
      <c r="J1613">
        <v>8</v>
      </c>
      <c r="K1613">
        <v>61097</v>
      </c>
      <c r="L1613">
        <v>488776</v>
      </c>
      <c r="M1613">
        <v>325674.63</v>
      </c>
      <c r="N1613">
        <v>163101.37</v>
      </c>
      <c r="O1613">
        <v>456834.88</v>
      </c>
    </row>
    <row r="1614" spans="1:15" x14ac:dyDescent="0.25">
      <c r="A1614" t="s">
        <v>3289</v>
      </c>
      <c r="B1614" s="2">
        <v>46084</v>
      </c>
      <c r="C1614" t="s">
        <v>16</v>
      </c>
      <c r="D1614" t="s">
        <v>110</v>
      </c>
      <c r="E1614" t="s">
        <v>111</v>
      </c>
      <c r="F1614" t="s">
        <v>86</v>
      </c>
      <c r="G1614" t="s">
        <v>3290</v>
      </c>
      <c r="H1614" t="s">
        <v>21</v>
      </c>
      <c r="I1614" t="s">
        <v>22</v>
      </c>
      <c r="J1614">
        <v>20</v>
      </c>
      <c r="K1614">
        <v>41667</v>
      </c>
      <c r="L1614">
        <v>833340</v>
      </c>
      <c r="M1614">
        <v>662512.23</v>
      </c>
      <c r="N1614">
        <v>170827.77</v>
      </c>
      <c r="O1614">
        <v>779552.6</v>
      </c>
    </row>
    <row r="1615" spans="1:15" x14ac:dyDescent="0.25">
      <c r="A1615" t="s">
        <v>3291</v>
      </c>
      <c r="B1615" s="2">
        <v>45999</v>
      </c>
      <c r="C1615" t="s">
        <v>45</v>
      </c>
      <c r="D1615" t="s">
        <v>80</v>
      </c>
      <c r="E1615" t="s">
        <v>81</v>
      </c>
      <c r="F1615" t="s">
        <v>86</v>
      </c>
      <c r="G1615" t="s">
        <v>3292</v>
      </c>
      <c r="H1615" t="s">
        <v>21</v>
      </c>
      <c r="I1615" t="s">
        <v>91</v>
      </c>
      <c r="J1615">
        <v>14</v>
      </c>
      <c r="K1615">
        <v>2018</v>
      </c>
      <c r="L1615">
        <v>28252</v>
      </c>
      <c r="M1615">
        <v>16074.57</v>
      </c>
      <c r="N1615">
        <v>12177.43</v>
      </c>
      <c r="O1615">
        <v>31786.89</v>
      </c>
    </row>
    <row r="1616" spans="1:15" x14ac:dyDescent="0.25">
      <c r="A1616" t="s">
        <v>3293</v>
      </c>
      <c r="B1616" s="2">
        <v>46017</v>
      </c>
      <c r="C1616" t="s">
        <v>31</v>
      </c>
      <c r="D1616" t="s">
        <v>32</v>
      </c>
      <c r="E1616" t="s">
        <v>33</v>
      </c>
      <c r="F1616" t="s">
        <v>142</v>
      </c>
      <c r="G1616" t="s">
        <v>3294</v>
      </c>
      <c r="H1616" t="s">
        <v>38</v>
      </c>
      <c r="I1616" t="s">
        <v>39</v>
      </c>
      <c r="J1616">
        <v>4</v>
      </c>
      <c r="K1616">
        <v>73016</v>
      </c>
      <c r="L1616">
        <v>292064</v>
      </c>
      <c r="M1616">
        <v>199044.04</v>
      </c>
      <c r="N1616">
        <v>93019.96</v>
      </c>
      <c r="O1616">
        <v>292862.62</v>
      </c>
    </row>
    <row r="1617" spans="1:15" x14ac:dyDescent="0.25">
      <c r="A1617" t="s">
        <v>3295</v>
      </c>
      <c r="B1617" s="2">
        <v>45678</v>
      </c>
      <c r="C1617" t="s">
        <v>16</v>
      </c>
      <c r="D1617" t="s">
        <v>110</v>
      </c>
      <c r="E1617" t="s">
        <v>111</v>
      </c>
      <c r="F1617" t="s">
        <v>275</v>
      </c>
      <c r="G1617" t="s">
        <v>3296</v>
      </c>
      <c r="H1617" t="s">
        <v>38</v>
      </c>
      <c r="I1617" t="s">
        <v>50</v>
      </c>
      <c r="J1617">
        <v>16</v>
      </c>
      <c r="K1617">
        <v>57469</v>
      </c>
      <c r="L1617">
        <v>919504</v>
      </c>
      <c r="M1617">
        <v>673269.81</v>
      </c>
      <c r="N1617">
        <v>246234.19</v>
      </c>
      <c r="O1617">
        <v>980600.6</v>
      </c>
    </row>
    <row r="1618" spans="1:15" x14ac:dyDescent="0.25">
      <c r="A1618" t="s">
        <v>3297</v>
      </c>
      <c r="B1618" s="2">
        <v>46062</v>
      </c>
      <c r="C1618" t="s">
        <v>24</v>
      </c>
      <c r="D1618" t="s">
        <v>25</v>
      </c>
      <c r="E1618" t="s">
        <v>26</v>
      </c>
      <c r="F1618" t="s">
        <v>107</v>
      </c>
      <c r="G1618" t="s">
        <v>3298</v>
      </c>
      <c r="H1618" t="s">
        <v>38</v>
      </c>
      <c r="I1618" t="s">
        <v>50</v>
      </c>
      <c r="J1618">
        <v>2</v>
      </c>
      <c r="K1618">
        <v>38439</v>
      </c>
      <c r="L1618">
        <v>76878</v>
      </c>
      <c r="M1618">
        <v>52424.36</v>
      </c>
      <c r="N1618">
        <v>24453.64</v>
      </c>
      <c r="O1618">
        <v>82102.960000000006</v>
      </c>
    </row>
    <row r="1619" spans="1:15" x14ac:dyDescent="0.25">
      <c r="A1619" t="s">
        <v>3299</v>
      </c>
      <c r="B1619" s="2">
        <v>45899</v>
      </c>
      <c r="C1619" t="s">
        <v>16</v>
      </c>
      <c r="D1619" t="s">
        <v>110</v>
      </c>
      <c r="E1619" t="s">
        <v>111</v>
      </c>
      <c r="F1619" t="s">
        <v>128</v>
      </c>
      <c r="G1619" t="s">
        <v>3300</v>
      </c>
      <c r="H1619" t="s">
        <v>70</v>
      </c>
      <c r="I1619" t="s">
        <v>71</v>
      </c>
      <c r="J1619">
        <v>13</v>
      </c>
      <c r="K1619">
        <v>40697</v>
      </c>
      <c r="L1619">
        <v>529061</v>
      </c>
      <c r="M1619">
        <v>369087.69</v>
      </c>
      <c r="N1619">
        <v>159973.31</v>
      </c>
      <c r="O1619">
        <v>562061.89</v>
      </c>
    </row>
    <row r="1620" spans="1:15" x14ac:dyDescent="0.25">
      <c r="A1620" t="s">
        <v>3301</v>
      </c>
      <c r="B1620" s="2">
        <v>46231</v>
      </c>
      <c r="C1620" t="s">
        <v>45</v>
      </c>
      <c r="D1620" t="s">
        <v>46</v>
      </c>
      <c r="E1620" t="s">
        <v>47</v>
      </c>
      <c r="F1620" t="s">
        <v>186</v>
      </c>
      <c r="G1620" t="s">
        <v>3302</v>
      </c>
      <c r="H1620" t="s">
        <v>21</v>
      </c>
      <c r="I1620" t="s">
        <v>29</v>
      </c>
      <c r="J1620">
        <v>9</v>
      </c>
      <c r="K1620">
        <v>50332</v>
      </c>
      <c r="L1620">
        <v>452988</v>
      </c>
      <c r="M1620">
        <v>370409.86</v>
      </c>
      <c r="N1620">
        <v>82578.14</v>
      </c>
      <c r="O1620">
        <v>415882.36</v>
      </c>
    </row>
    <row r="1621" spans="1:15" x14ac:dyDescent="0.25">
      <c r="A1621" t="s">
        <v>3303</v>
      </c>
      <c r="B1621" s="2">
        <v>46295</v>
      </c>
      <c r="C1621" t="s">
        <v>16</v>
      </c>
      <c r="D1621" t="s">
        <v>17</v>
      </c>
      <c r="E1621" t="s">
        <v>18</v>
      </c>
      <c r="F1621" t="s">
        <v>107</v>
      </c>
      <c r="G1621" t="s">
        <v>3304</v>
      </c>
      <c r="H1621" t="s">
        <v>70</v>
      </c>
      <c r="I1621" t="s">
        <v>124</v>
      </c>
      <c r="J1621">
        <v>11</v>
      </c>
      <c r="K1621">
        <v>43337</v>
      </c>
      <c r="L1621">
        <v>476707</v>
      </c>
      <c r="M1621">
        <v>383453.41</v>
      </c>
      <c r="N1621">
        <v>93253.59</v>
      </c>
      <c r="O1621">
        <v>503596.36</v>
      </c>
    </row>
    <row r="1622" spans="1:15" x14ac:dyDescent="0.25">
      <c r="A1622" t="s">
        <v>3305</v>
      </c>
      <c r="B1622" s="2">
        <v>45934</v>
      </c>
      <c r="C1622" t="s">
        <v>24</v>
      </c>
      <c r="D1622" t="s">
        <v>25</v>
      </c>
      <c r="E1622" t="s">
        <v>26</v>
      </c>
      <c r="F1622" t="s">
        <v>142</v>
      </c>
      <c r="G1622" t="s">
        <v>3306</v>
      </c>
      <c r="H1622" t="s">
        <v>38</v>
      </c>
      <c r="I1622" t="s">
        <v>78</v>
      </c>
      <c r="J1622">
        <v>5</v>
      </c>
      <c r="K1622">
        <v>79791</v>
      </c>
      <c r="L1622">
        <v>398955</v>
      </c>
      <c r="M1622">
        <v>244072.34</v>
      </c>
      <c r="N1622">
        <v>154882.66</v>
      </c>
      <c r="O1622">
        <v>375179.73</v>
      </c>
    </row>
    <row r="1623" spans="1:15" x14ac:dyDescent="0.25">
      <c r="A1623" t="s">
        <v>3307</v>
      </c>
      <c r="B1623" s="2">
        <v>46305</v>
      </c>
      <c r="C1623" t="s">
        <v>31</v>
      </c>
      <c r="D1623" t="s">
        <v>41</v>
      </c>
      <c r="E1623" t="s">
        <v>41</v>
      </c>
      <c r="F1623" t="s">
        <v>139</v>
      </c>
      <c r="G1623" t="s">
        <v>3308</v>
      </c>
      <c r="H1623" t="s">
        <v>38</v>
      </c>
      <c r="I1623" t="s">
        <v>78</v>
      </c>
      <c r="J1623">
        <v>3</v>
      </c>
      <c r="K1623">
        <v>75189</v>
      </c>
      <c r="L1623">
        <v>225567</v>
      </c>
      <c r="M1623">
        <v>186234.88</v>
      </c>
      <c r="N1623">
        <v>39332.120000000003</v>
      </c>
      <c r="O1623">
        <v>219050.75</v>
      </c>
    </row>
    <row r="1624" spans="1:15" x14ac:dyDescent="0.25">
      <c r="A1624" t="s">
        <v>3309</v>
      </c>
      <c r="B1624" s="2">
        <v>45977</v>
      </c>
      <c r="C1624" t="s">
        <v>24</v>
      </c>
      <c r="D1624" t="s">
        <v>62</v>
      </c>
      <c r="E1624" t="s">
        <v>63</v>
      </c>
      <c r="F1624" t="s">
        <v>115</v>
      </c>
      <c r="G1624" t="s">
        <v>3310</v>
      </c>
      <c r="H1624" t="s">
        <v>21</v>
      </c>
      <c r="I1624" t="s">
        <v>91</v>
      </c>
      <c r="J1624">
        <v>5</v>
      </c>
      <c r="K1624">
        <v>38793</v>
      </c>
      <c r="L1624">
        <v>193965</v>
      </c>
      <c r="M1624">
        <v>154575.67000000001</v>
      </c>
      <c r="N1624">
        <v>39389.33</v>
      </c>
      <c r="O1624">
        <v>232490.75</v>
      </c>
    </row>
    <row r="1625" spans="1:15" x14ac:dyDescent="0.25">
      <c r="A1625" t="s">
        <v>3311</v>
      </c>
      <c r="B1625" s="2">
        <v>45743</v>
      </c>
      <c r="C1625" t="s">
        <v>31</v>
      </c>
      <c r="D1625" t="s">
        <v>52</v>
      </c>
      <c r="E1625" t="s">
        <v>53</v>
      </c>
      <c r="F1625" t="s">
        <v>186</v>
      </c>
      <c r="G1625" t="s">
        <v>3312</v>
      </c>
      <c r="H1625" t="s">
        <v>65</v>
      </c>
      <c r="I1625" t="s">
        <v>66</v>
      </c>
      <c r="J1625">
        <v>18</v>
      </c>
      <c r="K1625">
        <v>63155</v>
      </c>
      <c r="L1625">
        <v>1136790</v>
      </c>
      <c r="M1625">
        <v>785187.85</v>
      </c>
      <c r="N1625">
        <v>351602.15</v>
      </c>
      <c r="O1625">
        <v>1077198.1000000001</v>
      </c>
    </row>
    <row r="1626" spans="1:15" x14ac:dyDescent="0.25">
      <c r="A1626" t="s">
        <v>3313</v>
      </c>
      <c r="B1626" s="2">
        <v>46248</v>
      </c>
      <c r="C1626" t="s">
        <v>24</v>
      </c>
      <c r="D1626" t="s">
        <v>62</v>
      </c>
      <c r="E1626" t="s">
        <v>73</v>
      </c>
      <c r="F1626" t="s">
        <v>48</v>
      </c>
      <c r="G1626" t="s">
        <v>3314</v>
      </c>
      <c r="H1626" t="s">
        <v>70</v>
      </c>
      <c r="I1626" t="s">
        <v>124</v>
      </c>
      <c r="J1626">
        <v>18</v>
      </c>
      <c r="K1626">
        <v>25607</v>
      </c>
      <c r="L1626">
        <v>460926</v>
      </c>
      <c r="M1626">
        <v>391017.05</v>
      </c>
      <c r="N1626">
        <v>69908.95</v>
      </c>
      <c r="O1626">
        <v>542400.57999999996</v>
      </c>
    </row>
    <row r="1627" spans="1:15" x14ac:dyDescent="0.25">
      <c r="A1627" t="s">
        <v>3315</v>
      </c>
      <c r="B1627" s="2">
        <v>46255</v>
      </c>
      <c r="C1627" t="s">
        <v>16</v>
      </c>
      <c r="D1627" t="s">
        <v>17</v>
      </c>
      <c r="E1627" t="s">
        <v>18</v>
      </c>
      <c r="F1627" t="s">
        <v>115</v>
      </c>
      <c r="G1627" t="s">
        <v>3316</v>
      </c>
      <c r="H1627" t="s">
        <v>65</v>
      </c>
      <c r="I1627" t="s">
        <v>113</v>
      </c>
      <c r="J1627">
        <v>10</v>
      </c>
      <c r="K1627">
        <v>24245</v>
      </c>
      <c r="L1627">
        <v>242450</v>
      </c>
      <c r="M1627">
        <v>177228.3</v>
      </c>
      <c r="N1627">
        <v>65221.7</v>
      </c>
      <c r="O1627">
        <v>225975.61</v>
      </c>
    </row>
    <row r="1628" spans="1:15" x14ac:dyDescent="0.25">
      <c r="A1628" t="s">
        <v>3317</v>
      </c>
      <c r="B1628" s="2">
        <v>45915</v>
      </c>
      <c r="C1628" t="s">
        <v>31</v>
      </c>
      <c r="D1628" t="s">
        <v>41</v>
      </c>
      <c r="E1628" t="s">
        <v>41</v>
      </c>
      <c r="F1628" t="s">
        <v>89</v>
      </c>
      <c r="G1628" t="s">
        <v>3318</v>
      </c>
      <c r="H1628" t="s">
        <v>65</v>
      </c>
      <c r="I1628" t="s">
        <v>154</v>
      </c>
      <c r="J1628">
        <v>18</v>
      </c>
      <c r="K1628">
        <v>16824</v>
      </c>
      <c r="L1628">
        <v>302832</v>
      </c>
      <c r="M1628">
        <v>189830.05</v>
      </c>
      <c r="N1628">
        <v>113001.95</v>
      </c>
      <c r="O1628">
        <v>292084.31</v>
      </c>
    </row>
    <row r="1629" spans="1:15" x14ac:dyDescent="0.25">
      <c r="A1629" t="s">
        <v>3319</v>
      </c>
      <c r="B1629" s="2">
        <v>46108</v>
      </c>
      <c r="C1629" t="s">
        <v>24</v>
      </c>
      <c r="D1629" t="s">
        <v>62</v>
      </c>
      <c r="E1629" t="s">
        <v>73</v>
      </c>
      <c r="F1629" t="s">
        <v>186</v>
      </c>
      <c r="G1629" t="s">
        <v>3320</v>
      </c>
      <c r="H1629" t="s">
        <v>38</v>
      </c>
      <c r="I1629" t="s">
        <v>39</v>
      </c>
      <c r="J1629">
        <v>5</v>
      </c>
      <c r="K1629">
        <v>14751</v>
      </c>
      <c r="L1629">
        <v>73755</v>
      </c>
      <c r="M1629">
        <v>53830.68</v>
      </c>
      <c r="N1629">
        <v>19924.32</v>
      </c>
      <c r="O1629">
        <v>86184.97</v>
      </c>
    </row>
    <row r="1630" spans="1:15" x14ac:dyDescent="0.25">
      <c r="A1630" t="s">
        <v>3321</v>
      </c>
      <c r="B1630" s="2">
        <v>45724</v>
      </c>
      <c r="C1630" t="s">
        <v>16</v>
      </c>
      <c r="D1630" t="s">
        <v>17</v>
      </c>
      <c r="E1630" t="s">
        <v>18</v>
      </c>
      <c r="F1630" t="s">
        <v>27</v>
      </c>
      <c r="G1630" t="s">
        <v>3322</v>
      </c>
      <c r="H1630" t="s">
        <v>65</v>
      </c>
      <c r="I1630" t="s">
        <v>66</v>
      </c>
      <c r="J1630">
        <v>17</v>
      </c>
      <c r="K1630">
        <v>15632</v>
      </c>
      <c r="L1630">
        <v>265744</v>
      </c>
      <c r="M1630">
        <v>151000.37</v>
      </c>
      <c r="N1630">
        <v>114743.63</v>
      </c>
      <c r="O1630">
        <v>278053.90000000002</v>
      </c>
    </row>
    <row r="1631" spans="1:15" x14ac:dyDescent="0.25">
      <c r="A1631" t="s">
        <v>3323</v>
      </c>
      <c r="B1631" s="2">
        <v>45959</v>
      </c>
      <c r="C1631" t="s">
        <v>45</v>
      </c>
      <c r="D1631" t="s">
        <v>46</v>
      </c>
      <c r="E1631" t="s">
        <v>47</v>
      </c>
      <c r="F1631" t="s">
        <v>59</v>
      </c>
      <c r="G1631" t="s">
        <v>3324</v>
      </c>
      <c r="H1631" t="s">
        <v>70</v>
      </c>
      <c r="I1631" t="s">
        <v>121</v>
      </c>
      <c r="J1631">
        <v>18</v>
      </c>
      <c r="K1631">
        <v>69867</v>
      </c>
      <c r="L1631">
        <v>1257606</v>
      </c>
      <c r="M1631">
        <v>725213.99</v>
      </c>
      <c r="N1631">
        <v>532392.01</v>
      </c>
      <c r="O1631">
        <v>1361319.57</v>
      </c>
    </row>
    <row r="1632" spans="1:15" x14ac:dyDescent="0.25">
      <c r="A1632" t="s">
        <v>3325</v>
      </c>
      <c r="B1632" s="2">
        <v>46206</v>
      </c>
      <c r="C1632" t="s">
        <v>24</v>
      </c>
      <c r="D1632" t="s">
        <v>25</v>
      </c>
      <c r="E1632" t="s">
        <v>26</v>
      </c>
      <c r="F1632" t="s">
        <v>42</v>
      </c>
      <c r="G1632" t="s">
        <v>3326</v>
      </c>
      <c r="H1632" t="s">
        <v>38</v>
      </c>
      <c r="I1632" t="s">
        <v>50</v>
      </c>
      <c r="J1632">
        <v>1</v>
      </c>
      <c r="K1632">
        <v>78410</v>
      </c>
      <c r="L1632">
        <v>78410</v>
      </c>
      <c r="M1632">
        <v>58837.88</v>
      </c>
      <c r="N1632">
        <v>19572.12</v>
      </c>
      <c r="O1632">
        <v>72821.78</v>
      </c>
    </row>
    <row r="1633" spans="1:15" x14ac:dyDescent="0.25">
      <c r="A1633" t="s">
        <v>3327</v>
      </c>
      <c r="B1633" s="2">
        <v>45818</v>
      </c>
      <c r="C1633" t="s">
        <v>24</v>
      </c>
      <c r="D1633" t="s">
        <v>62</v>
      </c>
      <c r="E1633" t="s">
        <v>73</v>
      </c>
      <c r="F1633" t="s">
        <v>48</v>
      </c>
      <c r="G1633" t="s">
        <v>3328</v>
      </c>
      <c r="H1633" t="s">
        <v>38</v>
      </c>
      <c r="I1633" t="s">
        <v>78</v>
      </c>
      <c r="J1633">
        <v>13</v>
      </c>
      <c r="K1633">
        <v>16644</v>
      </c>
      <c r="L1633">
        <v>216372</v>
      </c>
      <c r="M1633">
        <v>128676.43</v>
      </c>
      <c r="N1633">
        <v>87695.57</v>
      </c>
      <c r="O1633">
        <v>249879.88</v>
      </c>
    </row>
    <row r="1634" spans="1:15" x14ac:dyDescent="0.25">
      <c r="A1634" t="s">
        <v>3329</v>
      </c>
      <c r="B1634" s="2">
        <v>46290</v>
      </c>
      <c r="C1634" t="s">
        <v>45</v>
      </c>
      <c r="D1634" t="s">
        <v>46</v>
      </c>
      <c r="E1634" t="s">
        <v>47</v>
      </c>
      <c r="F1634" t="s">
        <v>68</v>
      </c>
      <c r="G1634" t="s">
        <v>3330</v>
      </c>
      <c r="H1634" t="s">
        <v>65</v>
      </c>
      <c r="I1634" t="s">
        <v>113</v>
      </c>
      <c r="J1634">
        <v>1</v>
      </c>
      <c r="K1634">
        <v>51861</v>
      </c>
      <c r="L1634">
        <v>51861</v>
      </c>
      <c r="M1634">
        <v>29884.26</v>
      </c>
      <c r="N1634">
        <v>21976.74</v>
      </c>
      <c r="O1634">
        <v>53954.05</v>
      </c>
    </row>
    <row r="1635" spans="1:15" x14ac:dyDescent="0.25">
      <c r="A1635" t="s">
        <v>3331</v>
      </c>
      <c r="B1635" s="2">
        <v>46154</v>
      </c>
      <c r="C1635" t="s">
        <v>16</v>
      </c>
      <c r="D1635" t="s">
        <v>84</v>
      </c>
      <c r="E1635" t="s">
        <v>85</v>
      </c>
      <c r="F1635" t="s">
        <v>34</v>
      </c>
      <c r="G1635" t="s">
        <v>3332</v>
      </c>
      <c r="H1635" t="s">
        <v>38</v>
      </c>
      <c r="I1635" t="s">
        <v>39</v>
      </c>
      <c r="J1635">
        <v>15</v>
      </c>
      <c r="K1635">
        <v>66478</v>
      </c>
      <c r="L1635">
        <v>997170</v>
      </c>
      <c r="M1635">
        <v>602644.93999999994</v>
      </c>
      <c r="N1635">
        <v>394525.06</v>
      </c>
      <c r="O1635">
        <v>1061106.97</v>
      </c>
    </row>
    <row r="1636" spans="1:15" x14ac:dyDescent="0.25">
      <c r="A1636" t="s">
        <v>3333</v>
      </c>
      <c r="B1636" s="2">
        <v>45844</v>
      </c>
      <c r="C1636" t="s">
        <v>31</v>
      </c>
      <c r="D1636" t="s">
        <v>52</v>
      </c>
      <c r="E1636" t="s">
        <v>53</v>
      </c>
      <c r="F1636" t="s">
        <v>54</v>
      </c>
      <c r="G1636" t="s">
        <v>3334</v>
      </c>
      <c r="H1636" t="s">
        <v>38</v>
      </c>
      <c r="I1636" t="s">
        <v>39</v>
      </c>
      <c r="J1636">
        <v>16</v>
      </c>
      <c r="K1636">
        <v>43915</v>
      </c>
      <c r="L1636">
        <v>702640</v>
      </c>
      <c r="M1636">
        <v>564548.81000000006</v>
      </c>
      <c r="N1636">
        <v>138091.19</v>
      </c>
      <c r="O1636">
        <v>676656.38</v>
      </c>
    </row>
    <row r="1637" spans="1:15" x14ac:dyDescent="0.25">
      <c r="A1637" t="s">
        <v>3335</v>
      </c>
      <c r="B1637" s="2">
        <v>46246</v>
      </c>
      <c r="C1637" t="s">
        <v>16</v>
      </c>
      <c r="D1637" t="s">
        <v>84</v>
      </c>
      <c r="E1637" t="s">
        <v>85</v>
      </c>
      <c r="F1637" t="s">
        <v>142</v>
      </c>
      <c r="G1637" t="s">
        <v>3336</v>
      </c>
      <c r="H1637" t="s">
        <v>38</v>
      </c>
      <c r="I1637" t="s">
        <v>50</v>
      </c>
      <c r="J1637">
        <v>11</v>
      </c>
      <c r="K1637">
        <v>4408</v>
      </c>
      <c r="L1637">
        <v>48488</v>
      </c>
      <c r="M1637">
        <v>27145.919999999998</v>
      </c>
      <c r="N1637">
        <v>21342.080000000002</v>
      </c>
      <c r="O1637">
        <v>52977.69</v>
      </c>
    </row>
    <row r="1638" spans="1:15" x14ac:dyDescent="0.25">
      <c r="A1638" t="s">
        <v>3337</v>
      </c>
      <c r="B1638" s="2">
        <v>45686</v>
      </c>
      <c r="C1638" t="s">
        <v>16</v>
      </c>
      <c r="D1638" t="s">
        <v>110</v>
      </c>
      <c r="E1638" t="s">
        <v>111</v>
      </c>
      <c r="F1638" t="s">
        <v>139</v>
      </c>
      <c r="G1638" t="s">
        <v>3338</v>
      </c>
      <c r="H1638" t="s">
        <v>21</v>
      </c>
      <c r="I1638" t="s">
        <v>22</v>
      </c>
      <c r="J1638">
        <v>3</v>
      </c>
      <c r="K1638">
        <v>22847</v>
      </c>
      <c r="L1638">
        <v>68541</v>
      </c>
      <c r="M1638">
        <v>55005.72</v>
      </c>
      <c r="N1638">
        <v>13535.28</v>
      </c>
      <c r="O1638">
        <v>63694.36</v>
      </c>
    </row>
    <row r="1639" spans="1:15" x14ac:dyDescent="0.25">
      <c r="A1639" t="s">
        <v>3339</v>
      </c>
      <c r="B1639" s="2">
        <v>46088</v>
      </c>
      <c r="C1639" t="s">
        <v>16</v>
      </c>
      <c r="D1639" t="s">
        <v>110</v>
      </c>
      <c r="E1639" t="s">
        <v>111</v>
      </c>
      <c r="F1639" t="s">
        <v>275</v>
      </c>
      <c r="G1639" t="s">
        <v>3340</v>
      </c>
      <c r="H1639" t="s">
        <v>65</v>
      </c>
      <c r="I1639" t="s">
        <v>113</v>
      </c>
      <c r="J1639">
        <v>17</v>
      </c>
      <c r="K1639">
        <v>42974</v>
      </c>
      <c r="L1639">
        <v>730558</v>
      </c>
      <c r="M1639">
        <v>587764.89</v>
      </c>
      <c r="N1639">
        <v>142793.10999999999</v>
      </c>
      <c r="O1639">
        <v>699632.28</v>
      </c>
    </row>
    <row r="1640" spans="1:15" x14ac:dyDescent="0.25">
      <c r="A1640" t="s">
        <v>3341</v>
      </c>
      <c r="B1640" s="2">
        <v>45932</v>
      </c>
      <c r="C1640" t="s">
        <v>24</v>
      </c>
      <c r="D1640" t="s">
        <v>62</v>
      </c>
      <c r="E1640" t="s">
        <v>73</v>
      </c>
      <c r="F1640" t="s">
        <v>86</v>
      </c>
      <c r="G1640" t="s">
        <v>3342</v>
      </c>
      <c r="H1640" t="s">
        <v>65</v>
      </c>
      <c r="I1640" t="s">
        <v>113</v>
      </c>
      <c r="J1640">
        <v>20</v>
      </c>
      <c r="K1640">
        <v>21681</v>
      </c>
      <c r="L1640">
        <v>433620</v>
      </c>
      <c r="M1640">
        <v>279095.02</v>
      </c>
      <c r="N1640">
        <v>154524.98000000001</v>
      </c>
      <c r="O1640">
        <v>418609.33</v>
      </c>
    </row>
    <row r="1641" spans="1:15" x14ac:dyDescent="0.25">
      <c r="A1641" t="s">
        <v>3343</v>
      </c>
      <c r="B1641" s="2">
        <v>45698</v>
      </c>
      <c r="C1641" t="s">
        <v>31</v>
      </c>
      <c r="D1641" t="s">
        <v>32</v>
      </c>
      <c r="E1641" t="s">
        <v>33</v>
      </c>
      <c r="F1641" t="s">
        <v>34</v>
      </c>
      <c r="G1641" t="s">
        <v>3344</v>
      </c>
      <c r="H1641" t="s">
        <v>65</v>
      </c>
      <c r="I1641" t="s">
        <v>154</v>
      </c>
      <c r="J1641">
        <v>6</v>
      </c>
      <c r="K1641">
        <v>69872</v>
      </c>
      <c r="L1641">
        <v>419232</v>
      </c>
      <c r="M1641">
        <v>250449.16</v>
      </c>
      <c r="N1641">
        <v>168782.84</v>
      </c>
      <c r="O1641">
        <v>447414.83</v>
      </c>
    </row>
    <row r="1642" spans="1:15" x14ac:dyDescent="0.25">
      <c r="A1642" t="s">
        <v>3345</v>
      </c>
      <c r="B1642" s="2">
        <v>45883</v>
      </c>
      <c r="C1642" t="s">
        <v>24</v>
      </c>
      <c r="D1642" t="s">
        <v>62</v>
      </c>
      <c r="E1642" t="s">
        <v>73</v>
      </c>
      <c r="F1642" t="s">
        <v>115</v>
      </c>
      <c r="G1642" t="s">
        <v>3346</v>
      </c>
      <c r="H1642" t="s">
        <v>65</v>
      </c>
      <c r="I1642" t="s">
        <v>66</v>
      </c>
      <c r="J1642">
        <v>15</v>
      </c>
      <c r="K1642">
        <v>67802</v>
      </c>
      <c r="L1642">
        <v>1017030</v>
      </c>
      <c r="M1642">
        <v>862155.42</v>
      </c>
      <c r="N1642">
        <v>154874.57999999999</v>
      </c>
      <c r="O1642">
        <v>1128585.45</v>
      </c>
    </row>
    <row r="1643" spans="1:15" x14ac:dyDescent="0.25">
      <c r="A1643" t="s">
        <v>3347</v>
      </c>
      <c r="B1643" s="2">
        <v>46166</v>
      </c>
      <c r="C1643" t="s">
        <v>16</v>
      </c>
      <c r="D1643" t="s">
        <v>84</v>
      </c>
      <c r="E1643" t="s">
        <v>85</v>
      </c>
      <c r="F1643" t="s">
        <v>115</v>
      </c>
      <c r="G1643" t="s">
        <v>3348</v>
      </c>
      <c r="H1643" t="s">
        <v>65</v>
      </c>
      <c r="I1643" t="s">
        <v>154</v>
      </c>
      <c r="J1643">
        <v>11</v>
      </c>
      <c r="K1643">
        <v>1190</v>
      </c>
      <c r="L1643">
        <v>13090</v>
      </c>
      <c r="M1643">
        <v>9856.9599999999991</v>
      </c>
      <c r="N1643">
        <v>3233.04</v>
      </c>
      <c r="O1643">
        <v>13781.38</v>
      </c>
    </row>
    <row r="1644" spans="1:15" x14ac:dyDescent="0.25">
      <c r="A1644" t="s">
        <v>3349</v>
      </c>
      <c r="B1644" s="2">
        <v>46009</v>
      </c>
      <c r="C1644" t="s">
        <v>45</v>
      </c>
      <c r="D1644" t="s">
        <v>80</v>
      </c>
      <c r="E1644" t="s">
        <v>81</v>
      </c>
      <c r="F1644" t="s">
        <v>186</v>
      </c>
      <c r="G1644" t="s">
        <v>3350</v>
      </c>
      <c r="H1644" t="s">
        <v>70</v>
      </c>
      <c r="I1644" t="s">
        <v>121</v>
      </c>
      <c r="J1644">
        <v>20</v>
      </c>
      <c r="K1644">
        <v>10175</v>
      </c>
      <c r="L1644">
        <v>203500</v>
      </c>
      <c r="M1644">
        <v>130045.31</v>
      </c>
      <c r="N1644">
        <v>73454.69</v>
      </c>
      <c r="O1644">
        <v>205401.52</v>
      </c>
    </row>
    <row r="1645" spans="1:15" x14ac:dyDescent="0.25">
      <c r="A1645" t="s">
        <v>3351</v>
      </c>
      <c r="B1645" s="2">
        <v>45826</v>
      </c>
      <c r="C1645" t="s">
        <v>31</v>
      </c>
      <c r="D1645" t="s">
        <v>32</v>
      </c>
      <c r="E1645" t="s">
        <v>33</v>
      </c>
      <c r="F1645" t="s">
        <v>54</v>
      </c>
      <c r="G1645" t="s">
        <v>3352</v>
      </c>
      <c r="H1645" t="s">
        <v>21</v>
      </c>
      <c r="I1645" t="s">
        <v>22</v>
      </c>
      <c r="J1645">
        <v>4</v>
      </c>
      <c r="K1645">
        <v>2571</v>
      </c>
      <c r="L1645">
        <v>10284</v>
      </c>
      <c r="M1645">
        <v>8301.0499999999993</v>
      </c>
      <c r="N1645">
        <v>1982.95</v>
      </c>
      <c r="O1645">
        <v>11940.69</v>
      </c>
    </row>
    <row r="1646" spans="1:15" x14ac:dyDescent="0.25">
      <c r="A1646" t="s">
        <v>3353</v>
      </c>
      <c r="B1646" s="2">
        <v>46198</v>
      </c>
      <c r="C1646" t="s">
        <v>31</v>
      </c>
      <c r="D1646" t="s">
        <v>41</v>
      </c>
      <c r="E1646" t="s">
        <v>41</v>
      </c>
      <c r="F1646" t="s">
        <v>142</v>
      </c>
      <c r="G1646" t="s">
        <v>3354</v>
      </c>
      <c r="H1646" t="s">
        <v>38</v>
      </c>
      <c r="I1646" t="s">
        <v>39</v>
      </c>
      <c r="J1646">
        <v>17</v>
      </c>
      <c r="K1646">
        <v>11520</v>
      </c>
      <c r="L1646">
        <v>195840</v>
      </c>
      <c r="M1646">
        <v>124774.75</v>
      </c>
      <c r="N1646">
        <v>71065.25</v>
      </c>
      <c r="O1646">
        <v>225873.79</v>
      </c>
    </row>
    <row r="1647" spans="1:15" x14ac:dyDescent="0.25">
      <c r="A1647" t="s">
        <v>3355</v>
      </c>
      <c r="B1647" s="2">
        <v>46217</v>
      </c>
      <c r="C1647" t="s">
        <v>16</v>
      </c>
      <c r="D1647" t="s">
        <v>84</v>
      </c>
      <c r="E1647" t="s">
        <v>85</v>
      </c>
      <c r="F1647" t="s">
        <v>59</v>
      </c>
      <c r="G1647" t="s">
        <v>3356</v>
      </c>
      <c r="H1647" t="s">
        <v>65</v>
      </c>
      <c r="I1647" t="s">
        <v>154</v>
      </c>
      <c r="J1647">
        <v>12</v>
      </c>
      <c r="K1647">
        <v>26396</v>
      </c>
      <c r="L1647">
        <v>316752</v>
      </c>
      <c r="M1647">
        <v>224987.72</v>
      </c>
      <c r="N1647">
        <v>91764.28</v>
      </c>
      <c r="O1647">
        <v>327436.74</v>
      </c>
    </row>
    <row r="1648" spans="1:15" x14ac:dyDescent="0.25">
      <c r="A1648" t="s">
        <v>3357</v>
      </c>
      <c r="B1648" s="2">
        <v>46006</v>
      </c>
      <c r="C1648" t="s">
        <v>24</v>
      </c>
      <c r="D1648" t="s">
        <v>62</v>
      </c>
      <c r="E1648" t="s">
        <v>73</v>
      </c>
      <c r="F1648" t="s">
        <v>100</v>
      </c>
      <c r="G1648" t="s">
        <v>3358</v>
      </c>
      <c r="H1648" t="s">
        <v>21</v>
      </c>
      <c r="I1648" t="s">
        <v>29</v>
      </c>
      <c r="J1648">
        <v>19</v>
      </c>
      <c r="K1648">
        <v>13396</v>
      </c>
      <c r="L1648">
        <v>254524</v>
      </c>
      <c r="M1648">
        <v>175993.12</v>
      </c>
      <c r="N1648">
        <v>78530.880000000005</v>
      </c>
      <c r="O1648">
        <v>292266.76</v>
      </c>
    </row>
    <row r="1649" spans="1:15" x14ac:dyDescent="0.25">
      <c r="A1649" t="s">
        <v>3359</v>
      </c>
      <c r="B1649" s="2">
        <v>46151</v>
      </c>
      <c r="C1649" t="s">
        <v>16</v>
      </c>
      <c r="D1649" t="s">
        <v>110</v>
      </c>
      <c r="E1649" t="s">
        <v>111</v>
      </c>
      <c r="F1649" t="s">
        <v>86</v>
      </c>
      <c r="G1649" t="s">
        <v>3360</v>
      </c>
      <c r="H1649" t="s">
        <v>70</v>
      </c>
      <c r="I1649" t="s">
        <v>121</v>
      </c>
      <c r="J1649">
        <v>11</v>
      </c>
      <c r="K1649">
        <v>5974</v>
      </c>
      <c r="L1649">
        <v>65714</v>
      </c>
      <c r="M1649">
        <v>53935.58</v>
      </c>
      <c r="N1649">
        <v>11778.42</v>
      </c>
      <c r="O1649">
        <v>71050.64</v>
      </c>
    </row>
    <row r="1650" spans="1:15" x14ac:dyDescent="0.25">
      <c r="A1650" t="s">
        <v>3361</v>
      </c>
      <c r="B1650" s="2">
        <v>45806</v>
      </c>
      <c r="C1650" t="s">
        <v>24</v>
      </c>
      <c r="D1650" t="s">
        <v>62</v>
      </c>
      <c r="E1650" t="s">
        <v>73</v>
      </c>
      <c r="F1650" t="s">
        <v>54</v>
      </c>
      <c r="G1650" t="s">
        <v>3362</v>
      </c>
      <c r="H1650" t="s">
        <v>70</v>
      </c>
      <c r="I1650" t="s">
        <v>71</v>
      </c>
      <c r="J1650">
        <v>6</v>
      </c>
      <c r="K1650">
        <v>54368</v>
      </c>
      <c r="L1650">
        <v>326208</v>
      </c>
      <c r="M1650">
        <v>223463.61</v>
      </c>
      <c r="N1650">
        <v>102744.39</v>
      </c>
      <c r="O1650">
        <v>368191.28</v>
      </c>
    </row>
    <row r="1651" spans="1:15" x14ac:dyDescent="0.25">
      <c r="A1651" t="s">
        <v>3363</v>
      </c>
      <c r="B1651" s="2">
        <v>46187</v>
      </c>
      <c r="C1651" t="s">
        <v>24</v>
      </c>
      <c r="D1651" t="s">
        <v>25</v>
      </c>
      <c r="E1651" t="s">
        <v>26</v>
      </c>
      <c r="F1651" t="s">
        <v>142</v>
      </c>
      <c r="G1651" t="s">
        <v>3364</v>
      </c>
      <c r="H1651" t="s">
        <v>65</v>
      </c>
      <c r="I1651" t="s">
        <v>66</v>
      </c>
      <c r="J1651">
        <v>6</v>
      </c>
      <c r="K1651">
        <v>58778</v>
      </c>
      <c r="L1651">
        <v>352668</v>
      </c>
      <c r="M1651">
        <v>298108.69</v>
      </c>
      <c r="N1651">
        <v>54559.31</v>
      </c>
      <c r="O1651">
        <v>351738.73</v>
      </c>
    </row>
    <row r="1652" spans="1:15" x14ac:dyDescent="0.25">
      <c r="A1652" t="s">
        <v>3365</v>
      </c>
      <c r="B1652" s="2">
        <v>46220</v>
      </c>
      <c r="C1652" t="s">
        <v>24</v>
      </c>
      <c r="D1652" t="s">
        <v>62</v>
      </c>
      <c r="E1652" t="s">
        <v>63</v>
      </c>
      <c r="F1652" t="s">
        <v>107</v>
      </c>
      <c r="G1652" t="s">
        <v>3366</v>
      </c>
      <c r="H1652" t="s">
        <v>65</v>
      </c>
      <c r="I1652" t="s">
        <v>66</v>
      </c>
      <c r="J1652">
        <v>6</v>
      </c>
      <c r="K1652">
        <v>29616</v>
      </c>
      <c r="L1652">
        <v>177696</v>
      </c>
      <c r="M1652">
        <v>118043.29</v>
      </c>
      <c r="N1652">
        <v>59652.71</v>
      </c>
      <c r="O1652">
        <v>175844.61</v>
      </c>
    </row>
    <row r="1653" spans="1:15" x14ac:dyDescent="0.25">
      <c r="A1653" t="s">
        <v>3367</v>
      </c>
      <c r="B1653" s="2">
        <v>46177</v>
      </c>
      <c r="C1653" t="s">
        <v>24</v>
      </c>
      <c r="D1653" t="s">
        <v>62</v>
      </c>
      <c r="E1653" t="s">
        <v>73</v>
      </c>
      <c r="F1653" t="s">
        <v>42</v>
      </c>
      <c r="G1653" t="s">
        <v>3368</v>
      </c>
      <c r="H1653" t="s">
        <v>65</v>
      </c>
      <c r="I1653" t="s">
        <v>66</v>
      </c>
      <c r="J1653">
        <v>2</v>
      </c>
      <c r="K1653">
        <v>40769</v>
      </c>
      <c r="L1653">
        <v>81538</v>
      </c>
      <c r="M1653">
        <v>59773.32</v>
      </c>
      <c r="N1653">
        <v>21764.68</v>
      </c>
      <c r="O1653">
        <v>91583.61</v>
      </c>
    </row>
    <row r="1654" spans="1:15" x14ac:dyDescent="0.25">
      <c r="A1654" t="s">
        <v>3369</v>
      </c>
      <c r="B1654" s="2">
        <v>46300</v>
      </c>
      <c r="C1654" t="s">
        <v>45</v>
      </c>
      <c r="D1654" t="s">
        <v>57</v>
      </c>
      <c r="E1654" t="s">
        <v>58</v>
      </c>
      <c r="F1654" t="s">
        <v>68</v>
      </c>
      <c r="G1654" t="s">
        <v>3370</v>
      </c>
      <c r="H1654" t="s">
        <v>38</v>
      </c>
      <c r="I1654" t="s">
        <v>39</v>
      </c>
      <c r="J1654">
        <v>15</v>
      </c>
      <c r="K1654">
        <v>14028</v>
      </c>
      <c r="L1654">
        <v>210420</v>
      </c>
      <c r="M1654">
        <v>151051.31</v>
      </c>
      <c r="N1654">
        <v>59368.69</v>
      </c>
      <c r="O1654">
        <v>197830.58</v>
      </c>
    </row>
    <row r="1655" spans="1:15" x14ac:dyDescent="0.25">
      <c r="A1655" t="s">
        <v>3371</v>
      </c>
      <c r="B1655" s="2">
        <v>45784</v>
      </c>
      <c r="C1655" t="s">
        <v>16</v>
      </c>
      <c r="D1655" t="s">
        <v>17</v>
      </c>
      <c r="E1655" t="s">
        <v>18</v>
      </c>
      <c r="F1655" t="s">
        <v>115</v>
      </c>
      <c r="G1655" t="s">
        <v>3372</v>
      </c>
      <c r="H1655" t="s">
        <v>65</v>
      </c>
      <c r="I1655" t="s">
        <v>113</v>
      </c>
      <c r="J1655">
        <v>12</v>
      </c>
      <c r="K1655">
        <v>50398</v>
      </c>
      <c r="L1655">
        <v>604776</v>
      </c>
      <c r="M1655">
        <v>499418.77</v>
      </c>
      <c r="N1655">
        <v>105357.23</v>
      </c>
      <c r="O1655">
        <v>684458.06</v>
      </c>
    </row>
    <row r="1656" spans="1:15" x14ac:dyDescent="0.25">
      <c r="A1656" t="s">
        <v>3373</v>
      </c>
      <c r="B1656" s="2">
        <v>45951</v>
      </c>
      <c r="C1656" t="s">
        <v>16</v>
      </c>
      <c r="D1656" t="s">
        <v>84</v>
      </c>
      <c r="E1656" t="s">
        <v>85</v>
      </c>
      <c r="F1656" t="s">
        <v>93</v>
      </c>
      <c r="G1656" t="s">
        <v>3374</v>
      </c>
      <c r="H1656" t="s">
        <v>38</v>
      </c>
      <c r="I1656" t="s">
        <v>50</v>
      </c>
      <c r="J1656">
        <v>2</v>
      </c>
      <c r="K1656">
        <v>44336</v>
      </c>
      <c r="L1656">
        <v>88672</v>
      </c>
      <c r="M1656">
        <v>71639.58</v>
      </c>
      <c r="N1656">
        <v>17032.419999999998</v>
      </c>
      <c r="O1656">
        <v>96410.49</v>
      </c>
    </row>
    <row r="1657" spans="1:15" x14ac:dyDescent="0.25">
      <c r="A1657" t="s">
        <v>3375</v>
      </c>
      <c r="B1657" s="2">
        <v>45787</v>
      </c>
      <c r="C1657" t="s">
        <v>45</v>
      </c>
      <c r="D1657" t="s">
        <v>80</v>
      </c>
      <c r="E1657" t="s">
        <v>81</v>
      </c>
      <c r="F1657" t="s">
        <v>100</v>
      </c>
      <c r="G1657" t="s">
        <v>3376</v>
      </c>
      <c r="H1657" t="s">
        <v>21</v>
      </c>
      <c r="I1657" t="s">
        <v>91</v>
      </c>
      <c r="J1657">
        <v>7</v>
      </c>
      <c r="K1657">
        <v>30019</v>
      </c>
      <c r="L1657">
        <v>210133</v>
      </c>
      <c r="M1657">
        <v>167733.76999999999</v>
      </c>
      <c r="N1657">
        <v>42399.23</v>
      </c>
      <c r="O1657">
        <v>190108.28</v>
      </c>
    </row>
    <row r="1658" spans="1:15" x14ac:dyDescent="0.25">
      <c r="A1658" t="s">
        <v>3377</v>
      </c>
      <c r="B1658" s="2">
        <v>45778</v>
      </c>
      <c r="C1658" t="s">
        <v>16</v>
      </c>
      <c r="D1658" t="s">
        <v>110</v>
      </c>
      <c r="E1658" t="s">
        <v>111</v>
      </c>
      <c r="F1658" t="s">
        <v>68</v>
      </c>
      <c r="G1658" t="s">
        <v>3378</v>
      </c>
      <c r="H1658" t="s">
        <v>65</v>
      </c>
      <c r="I1658" t="s">
        <v>113</v>
      </c>
      <c r="J1658">
        <v>4</v>
      </c>
      <c r="K1658">
        <v>46185</v>
      </c>
      <c r="L1658">
        <v>184740</v>
      </c>
      <c r="M1658">
        <v>105848.74</v>
      </c>
      <c r="N1658">
        <v>78891.259999999995</v>
      </c>
      <c r="O1658">
        <v>168275.18</v>
      </c>
    </row>
    <row r="1659" spans="1:15" x14ac:dyDescent="0.25">
      <c r="A1659" t="s">
        <v>3379</v>
      </c>
      <c r="B1659" s="2">
        <v>45845</v>
      </c>
      <c r="C1659" t="s">
        <v>24</v>
      </c>
      <c r="D1659" t="s">
        <v>62</v>
      </c>
      <c r="E1659" t="s">
        <v>73</v>
      </c>
      <c r="F1659" t="s">
        <v>186</v>
      </c>
      <c r="G1659" t="s">
        <v>3380</v>
      </c>
      <c r="H1659" t="s">
        <v>38</v>
      </c>
      <c r="I1659" t="s">
        <v>50</v>
      </c>
      <c r="J1659">
        <v>5</v>
      </c>
      <c r="K1659">
        <v>42729</v>
      </c>
      <c r="L1659">
        <v>213645</v>
      </c>
      <c r="M1659">
        <v>146196.78</v>
      </c>
      <c r="N1659">
        <v>67448.22</v>
      </c>
      <c r="O1659">
        <v>194063.98</v>
      </c>
    </row>
    <row r="1660" spans="1:15" x14ac:dyDescent="0.25">
      <c r="A1660" t="s">
        <v>3381</v>
      </c>
      <c r="B1660" s="2">
        <v>45896</v>
      </c>
      <c r="C1660" t="s">
        <v>24</v>
      </c>
      <c r="D1660" t="s">
        <v>62</v>
      </c>
      <c r="E1660" t="s">
        <v>73</v>
      </c>
      <c r="F1660" t="s">
        <v>86</v>
      </c>
      <c r="G1660" t="s">
        <v>3382</v>
      </c>
      <c r="H1660" t="s">
        <v>70</v>
      </c>
      <c r="I1660" t="s">
        <v>121</v>
      </c>
      <c r="J1660">
        <v>7</v>
      </c>
      <c r="K1660">
        <v>70131</v>
      </c>
      <c r="L1660">
        <v>490917</v>
      </c>
      <c r="M1660">
        <v>357978.47</v>
      </c>
      <c r="N1660">
        <v>132938.53</v>
      </c>
      <c r="O1660">
        <v>585171.02</v>
      </c>
    </row>
    <row r="1661" spans="1:15" x14ac:dyDescent="0.25">
      <c r="A1661" t="s">
        <v>3383</v>
      </c>
      <c r="B1661" s="2">
        <v>45841</v>
      </c>
      <c r="C1661" t="s">
        <v>24</v>
      </c>
      <c r="D1661" t="s">
        <v>62</v>
      </c>
      <c r="E1661" t="s">
        <v>73</v>
      </c>
      <c r="F1661" t="s">
        <v>59</v>
      </c>
      <c r="G1661" t="s">
        <v>3384</v>
      </c>
      <c r="H1661" t="s">
        <v>21</v>
      </c>
      <c r="I1661" t="s">
        <v>22</v>
      </c>
      <c r="J1661">
        <v>17</v>
      </c>
      <c r="K1661">
        <v>8573</v>
      </c>
      <c r="L1661">
        <v>145741</v>
      </c>
      <c r="M1661">
        <v>109910.26</v>
      </c>
      <c r="N1661">
        <v>35830.74</v>
      </c>
      <c r="O1661">
        <v>154038.63</v>
      </c>
    </row>
    <row r="1662" spans="1:15" x14ac:dyDescent="0.25">
      <c r="A1662" t="s">
        <v>3385</v>
      </c>
      <c r="B1662" s="2">
        <v>45909</v>
      </c>
      <c r="C1662" t="s">
        <v>16</v>
      </c>
      <c r="D1662" t="s">
        <v>84</v>
      </c>
      <c r="E1662" t="s">
        <v>85</v>
      </c>
      <c r="F1662" t="s">
        <v>142</v>
      </c>
      <c r="G1662" t="s">
        <v>3386</v>
      </c>
      <c r="H1662" t="s">
        <v>65</v>
      </c>
      <c r="I1662" t="s">
        <v>113</v>
      </c>
      <c r="J1662">
        <v>8</v>
      </c>
      <c r="K1662">
        <v>4667</v>
      </c>
      <c r="L1662">
        <v>37336</v>
      </c>
      <c r="M1662">
        <v>22084.05</v>
      </c>
      <c r="N1662">
        <v>15251.95</v>
      </c>
      <c r="O1662">
        <v>40701.019999999997</v>
      </c>
    </row>
    <row r="1663" spans="1:15" x14ac:dyDescent="0.25">
      <c r="A1663" t="s">
        <v>3387</v>
      </c>
      <c r="B1663" s="2">
        <v>46120</v>
      </c>
      <c r="C1663" t="s">
        <v>31</v>
      </c>
      <c r="D1663" t="s">
        <v>41</v>
      </c>
      <c r="E1663" t="s">
        <v>41</v>
      </c>
      <c r="F1663" t="s">
        <v>107</v>
      </c>
      <c r="G1663" t="s">
        <v>3388</v>
      </c>
      <c r="H1663" t="s">
        <v>70</v>
      </c>
      <c r="I1663" t="s">
        <v>71</v>
      </c>
      <c r="J1663">
        <v>4</v>
      </c>
      <c r="K1663">
        <v>16193</v>
      </c>
      <c r="L1663">
        <v>64772</v>
      </c>
      <c r="M1663">
        <v>41174.550000000003</v>
      </c>
      <c r="N1663">
        <v>23597.45</v>
      </c>
      <c r="O1663">
        <v>76404.69</v>
      </c>
    </row>
    <row r="1664" spans="1:15" x14ac:dyDescent="0.25">
      <c r="A1664" t="s">
        <v>3389</v>
      </c>
      <c r="B1664" s="2">
        <v>45869</v>
      </c>
      <c r="C1664" t="s">
        <v>24</v>
      </c>
      <c r="D1664" t="s">
        <v>25</v>
      </c>
      <c r="E1664" t="s">
        <v>26</v>
      </c>
      <c r="F1664" t="s">
        <v>86</v>
      </c>
      <c r="G1664" t="s">
        <v>3390</v>
      </c>
      <c r="H1664" t="s">
        <v>38</v>
      </c>
      <c r="I1664" t="s">
        <v>78</v>
      </c>
      <c r="J1664">
        <v>3</v>
      </c>
      <c r="K1664">
        <v>6194</v>
      </c>
      <c r="L1664">
        <v>18582</v>
      </c>
      <c r="M1664">
        <v>13893.66</v>
      </c>
      <c r="N1664">
        <v>4688.34</v>
      </c>
      <c r="O1664">
        <v>21983.79</v>
      </c>
    </row>
    <row r="1665" spans="1:15" x14ac:dyDescent="0.25">
      <c r="A1665" t="s">
        <v>3391</v>
      </c>
      <c r="B1665" s="2">
        <v>45769</v>
      </c>
      <c r="C1665" t="s">
        <v>31</v>
      </c>
      <c r="D1665" t="s">
        <v>32</v>
      </c>
      <c r="E1665" t="s">
        <v>33</v>
      </c>
      <c r="F1665" t="s">
        <v>107</v>
      </c>
      <c r="G1665" t="s">
        <v>3392</v>
      </c>
      <c r="H1665" t="s">
        <v>21</v>
      </c>
      <c r="I1665" t="s">
        <v>22</v>
      </c>
      <c r="J1665">
        <v>19</v>
      </c>
      <c r="K1665">
        <v>29774</v>
      </c>
      <c r="L1665">
        <v>565706</v>
      </c>
      <c r="M1665">
        <v>460840.07</v>
      </c>
      <c r="N1665">
        <v>104865.93</v>
      </c>
      <c r="O1665">
        <v>612761.65</v>
      </c>
    </row>
    <row r="1666" spans="1:15" x14ac:dyDescent="0.25">
      <c r="A1666" t="s">
        <v>3393</v>
      </c>
      <c r="B1666" s="2">
        <v>45851</v>
      </c>
      <c r="C1666" t="s">
        <v>31</v>
      </c>
      <c r="D1666" t="s">
        <v>41</v>
      </c>
      <c r="E1666" t="s">
        <v>41</v>
      </c>
      <c r="F1666" t="s">
        <v>275</v>
      </c>
      <c r="G1666" t="s">
        <v>3394</v>
      </c>
      <c r="H1666" t="s">
        <v>70</v>
      </c>
      <c r="I1666" t="s">
        <v>121</v>
      </c>
      <c r="J1666">
        <v>13</v>
      </c>
      <c r="K1666">
        <v>58506</v>
      </c>
      <c r="L1666">
        <v>760578</v>
      </c>
      <c r="M1666">
        <v>593622.27</v>
      </c>
      <c r="N1666">
        <v>166955.73000000001</v>
      </c>
      <c r="O1666">
        <v>740468.97</v>
      </c>
    </row>
    <row r="1667" spans="1:15" x14ac:dyDescent="0.25">
      <c r="A1667" t="s">
        <v>3395</v>
      </c>
      <c r="B1667" s="2">
        <v>45940</v>
      </c>
      <c r="C1667" t="s">
        <v>24</v>
      </c>
      <c r="D1667" t="s">
        <v>62</v>
      </c>
      <c r="E1667" t="s">
        <v>73</v>
      </c>
      <c r="F1667" t="s">
        <v>86</v>
      </c>
      <c r="G1667" t="s">
        <v>3396</v>
      </c>
      <c r="H1667" t="s">
        <v>38</v>
      </c>
      <c r="I1667" t="s">
        <v>39</v>
      </c>
      <c r="J1667">
        <v>8</v>
      </c>
      <c r="K1667">
        <v>44046</v>
      </c>
      <c r="L1667">
        <v>352368</v>
      </c>
      <c r="M1667">
        <v>208159.78</v>
      </c>
      <c r="N1667">
        <v>144208.22</v>
      </c>
      <c r="O1667">
        <v>351330.14</v>
      </c>
    </row>
    <row r="1668" spans="1:15" x14ac:dyDescent="0.25">
      <c r="A1668" t="s">
        <v>3397</v>
      </c>
      <c r="B1668" s="2">
        <v>45863</v>
      </c>
      <c r="C1668" t="s">
        <v>31</v>
      </c>
      <c r="D1668" t="s">
        <v>41</v>
      </c>
      <c r="E1668" t="s">
        <v>41</v>
      </c>
      <c r="F1668" t="s">
        <v>142</v>
      </c>
      <c r="G1668" t="s">
        <v>3398</v>
      </c>
      <c r="H1668" t="s">
        <v>21</v>
      </c>
      <c r="I1668" t="s">
        <v>22</v>
      </c>
      <c r="J1668">
        <v>3</v>
      </c>
      <c r="K1668">
        <v>23489</v>
      </c>
      <c r="L1668">
        <v>70467</v>
      </c>
      <c r="M1668">
        <v>42664.18</v>
      </c>
      <c r="N1668">
        <v>27802.82</v>
      </c>
      <c r="O1668">
        <v>73289.2</v>
      </c>
    </row>
    <row r="1669" spans="1:15" x14ac:dyDescent="0.25">
      <c r="A1669" t="s">
        <v>3399</v>
      </c>
      <c r="B1669" s="2">
        <v>46304</v>
      </c>
      <c r="C1669" t="s">
        <v>45</v>
      </c>
      <c r="D1669" t="s">
        <v>80</v>
      </c>
      <c r="E1669" t="s">
        <v>81</v>
      </c>
      <c r="F1669" t="s">
        <v>93</v>
      </c>
      <c r="G1669" t="s">
        <v>3400</v>
      </c>
      <c r="H1669" t="s">
        <v>70</v>
      </c>
      <c r="I1669" t="s">
        <v>121</v>
      </c>
      <c r="J1669">
        <v>19</v>
      </c>
      <c r="K1669">
        <v>3892</v>
      </c>
      <c r="L1669">
        <v>73948</v>
      </c>
      <c r="M1669">
        <v>49524.08</v>
      </c>
      <c r="N1669">
        <v>24423.919999999998</v>
      </c>
      <c r="O1669">
        <v>66970.5</v>
      </c>
    </row>
    <row r="1670" spans="1:15" x14ac:dyDescent="0.25">
      <c r="A1670" t="s">
        <v>3401</v>
      </c>
      <c r="B1670" s="2">
        <v>46072</v>
      </c>
      <c r="C1670" t="s">
        <v>16</v>
      </c>
      <c r="D1670" t="s">
        <v>17</v>
      </c>
      <c r="E1670" t="s">
        <v>18</v>
      </c>
      <c r="F1670" t="s">
        <v>48</v>
      </c>
      <c r="G1670" t="s">
        <v>3402</v>
      </c>
      <c r="H1670" t="s">
        <v>38</v>
      </c>
      <c r="I1670" t="s">
        <v>50</v>
      </c>
      <c r="J1670">
        <v>19</v>
      </c>
      <c r="K1670">
        <v>12169</v>
      </c>
      <c r="L1670">
        <v>231211</v>
      </c>
      <c r="M1670">
        <v>150220.67000000001</v>
      </c>
      <c r="N1670">
        <v>80990.33</v>
      </c>
      <c r="O1670">
        <v>252610.56</v>
      </c>
    </row>
    <row r="1671" spans="1:15" x14ac:dyDescent="0.25">
      <c r="A1671" t="s">
        <v>3403</v>
      </c>
      <c r="B1671" s="2">
        <v>46319</v>
      </c>
      <c r="C1671" t="s">
        <v>24</v>
      </c>
      <c r="D1671" t="s">
        <v>25</v>
      </c>
      <c r="E1671" t="s">
        <v>26</v>
      </c>
      <c r="F1671" t="s">
        <v>100</v>
      </c>
      <c r="G1671" t="s">
        <v>3404</v>
      </c>
      <c r="H1671" t="s">
        <v>21</v>
      </c>
      <c r="I1671" t="s">
        <v>29</v>
      </c>
      <c r="J1671">
        <v>16</v>
      </c>
      <c r="K1671">
        <v>79664</v>
      </c>
      <c r="L1671">
        <v>1274624</v>
      </c>
      <c r="M1671">
        <v>865935.35999999999</v>
      </c>
      <c r="N1671">
        <v>408688.64000000001</v>
      </c>
      <c r="O1671">
        <v>1219629</v>
      </c>
    </row>
    <row r="1672" spans="1:15" x14ac:dyDescent="0.25">
      <c r="A1672" t="s">
        <v>3405</v>
      </c>
      <c r="B1672" s="2">
        <v>45975</v>
      </c>
      <c r="C1672" t="s">
        <v>16</v>
      </c>
      <c r="D1672" t="s">
        <v>17</v>
      </c>
      <c r="E1672" t="s">
        <v>18</v>
      </c>
      <c r="F1672" t="s">
        <v>59</v>
      </c>
      <c r="G1672" t="s">
        <v>3406</v>
      </c>
      <c r="H1672" t="s">
        <v>21</v>
      </c>
      <c r="I1672" t="s">
        <v>91</v>
      </c>
      <c r="J1672">
        <v>12</v>
      </c>
      <c r="K1672">
        <v>65397</v>
      </c>
      <c r="L1672">
        <v>784764</v>
      </c>
      <c r="M1672">
        <v>642645.61</v>
      </c>
      <c r="N1672">
        <v>142118.39000000001</v>
      </c>
      <c r="O1672">
        <v>935421.27</v>
      </c>
    </row>
    <row r="1673" spans="1:15" x14ac:dyDescent="0.25">
      <c r="A1673" t="s">
        <v>3407</v>
      </c>
      <c r="B1673" s="2">
        <v>45768</v>
      </c>
      <c r="C1673" t="s">
        <v>31</v>
      </c>
      <c r="D1673" t="s">
        <v>41</v>
      </c>
      <c r="E1673" t="s">
        <v>41</v>
      </c>
      <c r="F1673" t="s">
        <v>128</v>
      </c>
      <c r="G1673" t="s">
        <v>3408</v>
      </c>
      <c r="H1673" t="s">
        <v>21</v>
      </c>
      <c r="I1673" t="s">
        <v>29</v>
      </c>
      <c r="J1673">
        <v>8</v>
      </c>
      <c r="K1673">
        <v>65786</v>
      </c>
      <c r="L1673">
        <v>526288</v>
      </c>
      <c r="M1673">
        <v>441416.02</v>
      </c>
      <c r="N1673">
        <v>84871.98</v>
      </c>
      <c r="O1673">
        <v>600084.91</v>
      </c>
    </row>
    <row r="1674" spans="1:15" x14ac:dyDescent="0.25">
      <c r="A1674" t="s">
        <v>3409</v>
      </c>
      <c r="B1674" s="2">
        <v>45995</v>
      </c>
      <c r="C1674" t="s">
        <v>16</v>
      </c>
      <c r="D1674" t="s">
        <v>110</v>
      </c>
      <c r="E1674" t="s">
        <v>111</v>
      </c>
      <c r="F1674" t="s">
        <v>142</v>
      </c>
      <c r="G1674" t="s">
        <v>3410</v>
      </c>
      <c r="H1674" t="s">
        <v>65</v>
      </c>
      <c r="I1674" t="s">
        <v>154</v>
      </c>
      <c r="J1674">
        <v>4</v>
      </c>
      <c r="K1674">
        <v>31286</v>
      </c>
      <c r="L1674">
        <v>125144</v>
      </c>
      <c r="M1674">
        <v>73686.899999999994</v>
      </c>
      <c r="N1674">
        <v>51457.1</v>
      </c>
      <c r="O1674">
        <v>131682.12</v>
      </c>
    </row>
    <row r="1675" spans="1:15" x14ac:dyDescent="0.25">
      <c r="A1675" t="s">
        <v>3411</v>
      </c>
      <c r="B1675" s="2">
        <v>45751</v>
      </c>
      <c r="C1675" t="s">
        <v>45</v>
      </c>
      <c r="D1675" t="s">
        <v>57</v>
      </c>
      <c r="E1675" t="s">
        <v>58</v>
      </c>
      <c r="F1675" t="s">
        <v>86</v>
      </c>
      <c r="G1675" t="s">
        <v>3412</v>
      </c>
      <c r="H1675" t="s">
        <v>38</v>
      </c>
      <c r="I1675" t="s">
        <v>78</v>
      </c>
      <c r="J1675">
        <v>15</v>
      </c>
      <c r="K1675">
        <v>76868</v>
      </c>
      <c r="L1675">
        <v>1153020</v>
      </c>
      <c r="M1675">
        <v>895220.86</v>
      </c>
      <c r="N1675">
        <v>257799.14</v>
      </c>
      <c r="O1675">
        <v>1357659.76</v>
      </c>
    </row>
    <row r="1676" spans="1:15" x14ac:dyDescent="0.25">
      <c r="A1676" t="s">
        <v>3413</v>
      </c>
      <c r="B1676" s="2">
        <v>45872</v>
      </c>
      <c r="C1676" t="s">
        <v>31</v>
      </c>
      <c r="D1676" t="s">
        <v>52</v>
      </c>
      <c r="E1676" t="s">
        <v>53</v>
      </c>
      <c r="F1676" t="s">
        <v>86</v>
      </c>
      <c r="G1676" t="s">
        <v>3414</v>
      </c>
      <c r="H1676" t="s">
        <v>70</v>
      </c>
      <c r="I1676" t="s">
        <v>71</v>
      </c>
      <c r="J1676">
        <v>17</v>
      </c>
      <c r="K1676">
        <v>58909</v>
      </c>
      <c r="L1676">
        <v>1001453</v>
      </c>
      <c r="M1676">
        <v>713495</v>
      </c>
      <c r="N1676">
        <v>287958</v>
      </c>
      <c r="O1676">
        <v>985213.63</v>
      </c>
    </row>
    <row r="1677" spans="1:15" x14ac:dyDescent="0.25">
      <c r="A1677" t="s">
        <v>3415</v>
      </c>
      <c r="B1677" s="2">
        <v>45914</v>
      </c>
      <c r="C1677" t="s">
        <v>45</v>
      </c>
      <c r="D1677" t="s">
        <v>57</v>
      </c>
      <c r="E1677" t="s">
        <v>58</v>
      </c>
      <c r="F1677" t="s">
        <v>59</v>
      </c>
      <c r="G1677" t="s">
        <v>3416</v>
      </c>
      <c r="H1677" t="s">
        <v>70</v>
      </c>
      <c r="I1677" t="s">
        <v>121</v>
      </c>
      <c r="J1677">
        <v>17</v>
      </c>
      <c r="K1677">
        <v>7842</v>
      </c>
      <c r="L1677">
        <v>133314</v>
      </c>
      <c r="M1677">
        <v>97283.38</v>
      </c>
      <c r="N1677">
        <v>36030.620000000003</v>
      </c>
      <c r="O1677">
        <v>123685.13</v>
      </c>
    </row>
    <row r="1678" spans="1:15" x14ac:dyDescent="0.25">
      <c r="A1678" t="s">
        <v>3417</v>
      </c>
      <c r="B1678" s="2">
        <v>46136</v>
      </c>
      <c r="C1678" t="s">
        <v>16</v>
      </c>
      <c r="D1678" t="s">
        <v>17</v>
      </c>
      <c r="E1678" t="s">
        <v>18</v>
      </c>
      <c r="F1678" t="s">
        <v>93</v>
      </c>
      <c r="G1678" t="s">
        <v>3418</v>
      </c>
      <c r="H1678" t="s">
        <v>70</v>
      </c>
      <c r="I1678" t="s">
        <v>71</v>
      </c>
      <c r="J1678">
        <v>17</v>
      </c>
      <c r="K1678">
        <v>4568</v>
      </c>
      <c r="L1678">
        <v>77656</v>
      </c>
      <c r="M1678">
        <v>43453.760000000002</v>
      </c>
      <c r="N1678">
        <v>34202.239999999998</v>
      </c>
      <c r="O1678">
        <v>90263.6</v>
      </c>
    </row>
    <row r="1679" spans="1:15" x14ac:dyDescent="0.25">
      <c r="A1679" t="s">
        <v>3419</v>
      </c>
      <c r="B1679" s="2">
        <v>45879</v>
      </c>
      <c r="C1679" t="s">
        <v>24</v>
      </c>
      <c r="D1679" t="s">
        <v>25</v>
      </c>
      <c r="E1679" t="s">
        <v>26</v>
      </c>
      <c r="F1679" t="s">
        <v>89</v>
      </c>
      <c r="G1679" t="s">
        <v>3420</v>
      </c>
      <c r="H1679" t="s">
        <v>65</v>
      </c>
      <c r="I1679" t="s">
        <v>66</v>
      </c>
      <c r="J1679">
        <v>10</v>
      </c>
      <c r="K1679">
        <v>3576</v>
      </c>
      <c r="L1679">
        <v>35760</v>
      </c>
      <c r="M1679">
        <v>21383.21</v>
      </c>
      <c r="N1679">
        <v>14376.79</v>
      </c>
      <c r="O1679">
        <v>37059.269999999997</v>
      </c>
    </row>
    <row r="1680" spans="1:15" x14ac:dyDescent="0.25">
      <c r="A1680" t="s">
        <v>3421</v>
      </c>
      <c r="B1680" s="2">
        <v>45767</v>
      </c>
      <c r="C1680" t="s">
        <v>24</v>
      </c>
      <c r="D1680" t="s">
        <v>25</v>
      </c>
      <c r="E1680" t="s">
        <v>26</v>
      </c>
      <c r="F1680" t="s">
        <v>275</v>
      </c>
      <c r="G1680" t="s">
        <v>3422</v>
      </c>
      <c r="H1680" t="s">
        <v>70</v>
      </c>
      <c r="I1680" t="s">
        <v>124</v>
      </c>
      <c r="J1680">
        <v>8</v>
      </c>
      <c r="K1680">
        <v>15872</v>
      </c>
      <c r="L1680">
        <v>126976</v>
      </c>
      <c r="M1680">
        <v>74764.12</v>
      </c>
      <c r="N1680">
        <v>52211.88</v>
      </c>
      <c r="O1680">
        <v>116130.15</v>
      </c>
    </row>
    <row r="1681" spans="1:15" x14ac:dyDescent="0.25">
      <c r="A1681" t="s">
        <v>3423</v>
      </c>
      <c r="B1681" s="2">
        <v>46088</v>
      </c>
      <c r="C1681" t="s">
        <v>16</v>
      </c>
      <c r="D1681" t="s">
        <v>110</v>
      </c>
      <c r="E1681" t="s">
        <v>111</v>
      </c>
      <c r="F1681" t="s">
        <v>34</v>
      </c>
      <c r="G1681" t="s">
        <v>3424</v>
      </c>
      <c r="H1681" t="s">
        <v>65</v>
      </c>
      <c r="I1681" t="s">
        <v>154</v>
      </c>
      <c r="J1681">
        <v>16</v>
      </c>
      <c r="K1681">
        <v>12916</v>
      </c>
      <c r="L1681">
        <v>206656</v>
      </c>
      <c r="M1681">
        <v>171323.7</v>
      </c>
      <c r="N1681">
        <v>35332.300000000003</v>
      </c>
      <c r="O1681">
        <v>235352.89</v>
      </c>
    </row>
    <row r="1682" spans="1:15" x14ac:dyDescent="0.25">
      <c r="A1682" t="s">
        <v>3425</v>
      </c>
      <c r="B1682" s="2">
        <v>46224</v>
      </c>
      <c r="C1682" t="s">
        <v>31</v>
      </c>
      <c r="D1682" t="s">
        <v>41</v>
      </c>
      <c r="E1682" t="s">
        <v>41</v>
      </c>
      <c r="F1682" t="s">
        <v>86</v>
      </c>
      <c r="G1682" t="s">
        <v>3426</v>
      </c>
      <c r="H1682" t="s">
        <v>21</v>
      </c>
      <c r="I1682" t="s">
        <v>29</v>
      </c>
      <c r="J1682">
        <v>18</v>
      </c>
      <c r="K1682">
        <v>49497</v>
      </c>
      <c r="L1682">
        <v>890946</v>
      </c>
      <c r="M1682">
        <v>600321.39</v>
      </c>
      <c r="N1682">
        <v>290624.61</v>
      </c>
      <c r="O1682">
        <v>934829.17</v>
      </c>
    </row>
    <row r="1683" spans="1:15" x14ac:dyDescent="0.25">
      <c r="A1683" t="s">
        <v>3427</v>
      </c>
      <c r="B1683" s="2">
        <v>46042</v>
      </c>
      <c r="C1683" t="s">
        <v>16</v>
      </c>
      <c r="D1683" t="s">
        <v>110</v>
      </c>
      <c r="E1683" t="s">
        <v>111</v>
      </c>
      <c r="F1683" t="s">
        <v>186</v>
      </c>
      <c r="G1683" t="s">
        <v>3428</v>
      </c>
      <c r="H1683" t="s">
        <v>65</v>
      </c>
      <c r="I1683" t="s">
        <v>66</v>
      </c>
      <c r="J1683">
        <v>18</v>
      </c>
      <c r="K1683">
        <v>1011</v>
      </c>
      <c r="L1683">
        <v>18198</v>
      </c>
      <c r="M1683">
        <v>14041.2</v>
      </c>
      <c r="N1683">
        <v>4156.8</v>
      </c>
      <c r="O1683">
        <v>20527.59</v>
      </c>
    </row>
    <row r="1684" spans="1:15" x14ac:dyDescent="0.25">
      <c r="A1684" t="s">
        <v>3429</v>
      </c>
      <c r="B1684" s="2">
        <v>45868</v>
      </c>
      <c r="C1684" t="s">
        <v>45</v>
      </c>
      <c r="D1684" t="s">
        <v>57</v>
      </c>
      <c r="E1684" t="s">
        <v>58</v>
      </c>
      <c r="F1684" t="s">
        <v>59</v>
      </c>
      <c r="G1684" t="s">
        <v>3430</v>
      </c>
      <c r="H1684" t="s">
        <v>65</v>
      </c>
      <c r="I1684" t="s">
        <v>113</v>
      </c>
      <c r="J1684">
        <v>14</v>
      </c>
      <c r="K1684">
        <v>20245</v>
      </c>
      <c r="L1684">
        <v>283430</v>
      </c>
      <c r="M1684">
        <v>190187.59</v>
      </c>
      <c r="N1684">
        <v>93242.41</v>
      </c>
      <c r="O1684">
        <v>321871.11</v>
      </c>
    </row>
    <row r="1685" spans="1:15" x14ac:dyDescent="0.25">
      <c r="A1685" t="s">
        <v>3431</v>
      </c>
      <c r="B1685" s="2">
        <v>46338</v>
      </c>
      <c r="C1685" t="s">
        <v>31</v>
      </c>
      <c r="D1685" t="s">
        <v>41</v>
      </c>
      <c r="E1685" t="s">
        <v>41</v>
      </c>
      <c r="F1685" t="s">
        <v>115</v>
      </c>
      <c r="G1685" t="s">
        <v>3432</v>
      </c>
      <c r="H1685" t="s">
        <v>38</v>
      </c>
      <c r="I1685" t="s">
        <v>39</v>
      </c>
      <c r="J1685">
        <v>9</v>
      </c>
      <c r="K1685">
        <v>3162</v>
      </c>
      <c r="L1685">
        <v>28458</v>
      </c>
      <c r="M1685">
        <v>22753.53</v>
      </c>
      <c r="N1685">
        <v>5704.47</v>
      </c>
      <c r="O1685">
        <v>26893.81</v>
      </c>
    </row>
    <row r="1686" spans="1:15" x14ac:dyDescent="0.25">
      <c r="A1686" t="s">
        <v>3433</v>
      </c>
      <c r="B1686" s="2">
        <v>45740</v>
      </c>
      <c r="C1686" t="s">
        <v>45</v>
      </c>
      <c r="D1686" t="s">
        <v>46</v>
      </c>
      <c r="E1686" t="s">
        <v>47</v>
      </c>
      <c r="F1686" t="s">
        <v>93</v>
      </c>
      <c r="G1686" t="s">
        <v>3434</v>
      </c>
      <c r="H1686" t="s">
        <v>38</v>
      </c>
      <c r="I1686" t="s">
        <v>50</v>
      </c>
      <c r="J1686">
        <v>19</v>
      </c>
      <c r="K1686">
        <v>4522</v>
      </c>
      <c r="L1686">
        <v>85918</v>
      </c>
      <c r="M1686">
        <v>59461.88</v>
      </c>
      <c r="N1686">
        <v>26456.12</v>
      </c>
      <c r="O1686">
        <v>102192.46</v>
      </c>
    </row>
    <row r="1687" spans="1:15" x14ac:dyDescent="0.25">
      <c r="A1687" t="s">
        <v>3435</v>
      </c>
      <c r="B1687" s="2">
        <v>45703</v>
      </c>
      <c r="C1687" t="s">
        <v>16</v>
      </c>
      <c r="D1687" t="s">
        <v>17</v>
      </c>
      <c r="E1687" t="s">
        <v>18</v>
      </c>
      <c r="F1687" t="s">
        <v>19</v>
      </c>
      <c r="G1687" t="s">
        <v>3436</v>
      </c>
      <c r="H1687" t="s">
        <v>65</v>
      </c>
      <c r="I1687" t="s">
        <v>66</v>
      </c>
      <c r="J1687">
        <v>20</v>
      </c>
      <c r="K1687">
        <v>11791</v>
      </c>
      <c r="L1687">
        <v>235820</v>
      </c>
      <c r="M1687">
        <v>131526</v>
      </c>
      <c r="N1687">
        <v>104294</v>
      </c>
      <c r="O1687">
        <v>257843.96</v>
      </c>
    </row>
    <row r="1688" spans="1:15" x14ac:dyDescent="0.25">
      <c r="A1688" t="s">
        <v>3437</v>
      </c>
      <c r="B1688" s="2">
        <v>46185</v>
      </c>
      <c r="C1688" t="s">
        <v>31</v>
      </c>
      <c r="D1688" t="s">
        <v>32</v>
      </c>
      <c r="E1688" t="s">
        <v>33</v>
      </c>
      <c r="F1688" t="s">
        <v>19</v>
      </c>
      <c r="G1688" t="s">
        <v>3438</v>
      </c>
      <c r="H1688" t="s">
        <v>65</v>
      </c>
      <c r="I1688" t="s">
        <v>154</v>
      </c>
      <c r="J1688">
        <v>18</v>
      </c>
      <c r="K1688">
        <v>15287</v>
      </c>
      <c r="L1688">
        <v>275166</v>
      </c>
      <c r="M1688">
        <v>187643.41</v>
      </c>
      <c r="N1688">
        <v>87522.59</v>
      </c>
      <c r="O1688">
        <v>261062.2</v>
      </c>
    </row>
    <row r="1689" spans="1:15" x14ac:dyDescent="0.25">
      <c r="A1689" t="s">
        <v>3439</v>
      </c>
      <c r="B1689" s="2">
        <v>46110</v>
      </c>
      <c r="C1689" t="s">
        <v>31</v>
      </c>
      <c r="D1689" t="s">
        <v>32</v>
      </c>
      <c r="E1689" t="s">
        <v>33</v>
      </c>
      <c r="F1689" t="s">
        <v>59</v>
      </c>
      <c r="G1689" t="s">
        <v>3440</v>
      </c>
      <c r="H1689" t="s">
        <v>70</v>
      </c>
      <c r="I1689" t="s">
        <v>124</v>
      </c>
      <c r="J1689">
        <v>9</v>
      </c>
      <c r="K1689">
        <v>3574</v>
      </c>
      <c r="L1689">
        <v>32166</v>
      </c>
      <c r="M1689">
        <v>20760.509999999998</v>
      </c>
      <c r="N1689">
        <v>11405.49</v>
      </c>
      <c r="O1689">
        <v>30772.04</v>
      </c>
    </row>
    <row r="1690" spans="1:15" x14ac:dyDescent="0.25">
      <c r="A1690" t="s">
        <v>3441</v>
      </c>
      <c r="B1690" s="2">
        <v>45845</v>
      </c>
      <c r="C1690" t="s">
        <v>16</v>
      </c>
      <c r="D1690" t="s">
        <v>84</v>
      </c>
      <c r="E1690" t="s">
        <v>85</v>
      </c>
      <c r="F1690" t="s">
        <v>34</v>
      </c>
      <c r="G1690" t="s">
        <v>3442</v>
      </c>
      <c r="H1690" t="s">
        <v>65</v>
      </c>
      <c r="I1690" t="s">
        <v>113</v>
      </c>
      <c r="J1690">
        <v>8</v>
      </c>
      <c r="K1690">
        <v>1179</v>
      </c>
      <c r="L1690">
        <v>9432</v>
      </c>
      <c r="M1690">
        <v>5641.51</v>
      </c>
      <c r="N1690">
        <v>3790.49</v>
      </c>
      <c r="O1690">
        <v>8790.69</v>
      </c>
    </row>
    <row r="1691" spans="1:15" x14ac:dyDescent="0.25">
      <c r="A1691" t="s">
        <v>3443</v>
      </c>
      <c r="B1691" s="2">
        <v>46011</v>
      </c>
      <c r="C1691" t="s">
        <v>24</v>
      </c>
      <c r="D1691" t="s">
        <v>62</v>
      </c>
      <c r="E1691" t="s">
        <v>63</v>
      </c>
      <c r="F1691" t="s">
        <v>54</v>
      </c>
      <c r="G1691" t="s">
        <v>3444</v>
      </c>
      <c r="H1691" t="s">
        <v>38</v>
      </c>
      <c r="I1691" t="s">
        <v>50</v>
      </c>
      <c r="J1691">
        <v>12</v>
      </c>
      <c r="K1691">
        <v>9472</v>
      </c>
      <c r="L1691">
        <v>113664</v>
      </c>
      <c r="M1691">
        <v>72799.75</v>
      </c>
      <c r="N1691">
        <v>40864.25</v>
      </c>
      <c r="O1691">
        <v>122122.14</v>
      </c>
    </row>
    <row r="1692" spans="1:15" x14ac:dyDescent="0.25">
      <c r="A1692" t="s">
        <v>3445</v>
      </c>
      <c r="B1692" s="2">
        <v>46383</v>
      </c>
      <c r="C1692" t="s">
        <v>24</v>
      </c>
      <c r="D1692" t="s">
        <v>62</v>
      </c>
      <c r="E1692" t="s">
        <v>63</v>
      </c>
      <c r="F1692" t="s">
        <v>74</v>
      </c>
      <c r="G1692" t="s">
        <v>3446</v>
      </c>
      <c r="H1692" t="s">
        <v>70</v>
      </c>
      <c r="I1692" t="s">
        <v>124</v>
      </c>
      <c r="J1692">
        <v>14</v>
      </c>
      <c r="K1692">
        <v>33424</v>
      </c>
      <c r="L1692">
        <v>467936</v>
      </c>
      <c r="M1692">
        <v>264338.84000000003</v>
      </c>
      <c r="N1692">
        <v>203597.16</v>
      </c>
      <c r="O1692">
        <v>429730.76</v>
      </c>
    </row>
    <row r="1693" spans="1:15" x14ac:dyDescent="0.25">
      <c r="A1693" t="s">
        <v>3447</v>
      </c>
      <c r="B1693" s="2">
        <v>45729</v>
      </c>
      <c r="C1693" t="s">
        <v>45</v>
      </c>
      <c r="D1693" t="s">
        <v>57</v>
      </c>
      <c r="E1693" t="s">
        <v>58</v>
      </c>
      <c r="F1693" t="s">
        <v>74</v>
      </c>
      <c r="G1693" t="s">
        <v>3448</v>
      </c>
      <c r="H1693" t="s">
        <v>38</v>
      </c>
      <c r="I1693" t="s">
        <v>78</v>
      </c>
      <c r="J1693">
        <v>7</v>
      </c>
      <c r="K1693">
        <v>8718</v>
      </c>
      <c r="L1693">
        <v>61026</v>
      </c>
      <c r="M1693">
        <v>45442.55</v>
      </c>
      <c r="N1693">
        <v>15583.45</v>
      </c>
      <c r="O1693">
        <v>63005.79</v>
      </c>
    </row>
    <row r="1694" spans="1:15" x14ac:dyDescent="0.25">
      <c r="A1694" t="s">
        <v>3449</v>
      </c>
      <c r="B1694" s="2">
        <v>46101</v>
      </c>
      <c r="C1694" t="s">
        <v>31</v>
      </c>
      <c r="D1694" t="s">
        <v>41</v>
      </c>
      <c r="E1694" t="s">
        <v>41</v>
      </c>
      <c r="F1694" t="s">
        <v>34</v>
      </c>
      <c r="G1694" t="s">
        <v>3450</v>
      </c>
      <c r="H1694" t="s">
        <v>70</v>
      </c>
      <c r="I1694" t="s">
        <v>124</v>
      </c>
      <c r="J1694">
        <v>4</v>
      </c>
      <c r="K1694">
        <v>18249</v>
      </c>
      <c r="L1694">
        <v>72996</v>
      </c>
      <c r="M1694">
        <v>54510.01</v>
      </c>
      <c r="N1694">
        <v>18485.990000000002</v>
      </c>
      <c r="O1694">
        <v>84908.59</v>
      </c>
    </row>
    <row r="1695" spans="1:15" x14ac:dyDescent="0.25">
      <c r="A1695" t="s">
        <v>3451</v>
      </c>
      <c r="B1695" s="2">
        <v>45660</v>
      </c>
      <c r="C1695" t="s">
        <v>31</v>
      </c>
      <c r="D1695" t="s">
        <v>32</v>
      </c>
      <c r="E1695" t="s">
        <v>33</v>
      </c>
      <c r="F1695" t="s">
        <v>115</v>
      </c>
      <c r="G1695" t="s">
        <v>3452</v>
      </c>
      <c r="H1695" t="s">
        <v>70</v>
      </c>
      <c r="I1695" t="s">
        <v>71</v>
      </c>
      <c r="J1695">
        <v>13</v>
      </c>
      <c r="K1695">
        <v>34472</v>
      </c>
      <c r="L1695">
        <v>448136</v>
      </c>
      <c r="M1695">
        <v>357792.82</v>
      </c>
      <c r="N1695">
        <v>90343.18</v>
      </c>
      <c r="O1695">
        <v>499519.75</v>
      </c>
    </row>
    <row r="1696" spans="1:15" x14ac:dyDescent="0.25">
      <c r="A1696" t="s">
        <v>3453</v>
      </c>
      <c r="B1696" s="2">
        <v>45909</v>
      </c>
      <c r="C1696" t="s">
        <v>45</v>
      </c>
      <c r="D1696" t="s">
        <v>57</v>
      </c>
      <c r="E1696" t="s">
        <v>58</v>
      </c>
      <c r="F1696" t="s">
        <v>27</v>
      </c>
      <c r="G1696" t="s">
        <v>3454</v>
      </c>
      <c r="H1696" t="s">
        <v>65</v>
      </c>
      <c r="I1696" t="s">
        <v>66</v>
      </c>
      <c r="J1696">
        <v>1</v>
      </c>
      <c r="K1696">
        <v>32217</v>
      </c>
      <c r="L1696">
        <v>32217</v>
      </c>
      <c r="M1696">
        <v>25905.69</v>
      </c>
      <c r="N1696">
        <v>6311.31</v>
      </c>
      <c r="O1696">
        <v>31083.09</v>
      </c>
    </row>
    <row r="1697" spans="1:15" x14ac:dyDescent="0.25">
      <c r="A1697" t="s">
        <v>3455</v>
      </c>
      <c r="B1697" s="2">
        <v>46168</v>
      </c>
      <c r="C1697" t="s">
        <v>24</v>
      </c>
      <c r="D1697" t="s">
        <v>62</v>
      </c>
      <c r="E1697" t="s">
        <v>63</v>
      </c>
      <c r="F1697" t="s">
        <v>128</v>
      </c>
      <c r="G1697" t="s">
        <v>3456</v>
      </c>
      <c r="H1697" t="s">
        <v>65</v>
      </c>
      <c r="I1697" t="s">
        <v>113</v>
      </c>
      <c r="J1697">
        <v>20</v>
      </c>
      <c r="K1697">
        <v>10190</v>
      </c>
      <c r="L1697">
        <v>203800</v>
      </c>
      <c r="M1697">
        <v>124835.14</v>
      </c>
      <c r="N1697">
        <v>78964.86</v>
      </c>
      <c r="O1697">
        <v>226739.9</v>
      </c>
    </row>
    <row r="1698" spans="1:15" x14ac:dyDescent="0.25">
      <c r="A1698" t="s">
        <v>3457</v>
      </c>
      <c r="B1698" s="2">
        <v>45687</v>
      </c>
      <c r="C1698" t="s">
        <v>24</v>
      </c>
      <c r="D1698" t="s">
        <v>25</v>
      </c>
      <c r="E1698" t="s">
        <v>26</v>
      </c>
      <c r="F1698" t="s">
        <v>100</v>
      </c>
      <c r="G1698" t="s">
        <v>3458</v>
      </c>
      <c r="H1698" t="s">
        <v>38</v>
      </c>
      <c r="I1698" t="s">
        <v>78</v>
      </c>
      <c r="J1698">
        <v>19</v>
      </c>
      <c r="K1698">
        <v>53475</v>
      </c>
      <c r="L1698">
        <v>1016025</v>
      </c>
      <c r="M1698">
        <v>677845.26</v>
      </c>
      <c r="N1698">
        <v>338179.74</v>
      </c>
      <c r="O1698">
        <v>1213465.03</v>
      </c>
    </row>
    <row r="1699" spans="1:15" x14ac:dyDescent="0.25">
      <c r="A1699" t="s">
        <v>3459</v>
      </c>
      <c r="B1699" s="2">
        <v>46200</v>
      </c>
      <c r="C1699" t="s">
        <v>24</v>
      </c>
      <c r="D1699" t="s">
        <v>62</v>
      </c>
      <c r="E1699" t="s">
        <v>73</v>
      </c>
      <c r="F1699" t="s">
        <v>59</v>
      </c>
      <c r="G1699" t="s">
        <v>3460</v>
      </c>
      <c r="H1699" t="s">
        <v>21</v>
      </c>
      <c r="I1699" t="s">
        <v>91</v>
      </c>
      <c r="J1699">
        <v>6</v>
      </c>
      <c r="K1699">
        <v>8357</v>
      </c>
      <c r="L1699">
        <v>50142</v>
      </c>
      <c r="M1699">
        <v>34724.21</v>
      </c>
      <c r="N1699">
        <v>15417.79</v>
      </c>
      <c r="O1699">
        <v>59188.43</v>
      </c>
    </row>
    <row r="1700" spans="1:15" x14ac:dyDescent="0.25">
      <c r="A1700" t="s">
        <v>3461</v>
      </c>
      <c r="B1700" s="2">
        <v>45910</v>
      </c>
      <c r="C1700" t="s">
        <v>45</v>
      </c>
      <c r="D1700" t="s">
        <v>80</v>
      </c>
      <c r="E1700" t="s">
        <v>81</v>
      </c>
      <c r="F1700" t="s">
        <v>54</v>
      </c>
      <c r="G1700" t="s">
        <v>3462</v>
      </c>
      <c r="H1700" t="s">
        <v>65</v>
      </c>
      <c r="I1700" t="s">
        <v>154</v>
      </c>
      <c r="J1700">
        <v>1</v>
      </c>
      <c r="K1700">
        <v>13497</v>
      </c>
      <c r="L1700">
        <v>13497</v>
      </c>
      <c r="M1700">
        <v>10606.95</v>
      </c>
      <c r="N1700">
        <v>2890.05</v>
      </c>
      <c r="O1700">
        <v>14797.63</v>
      </c>
    </row>
    <row r="1701" spans="1:15" x14ac:dyDescent="0.25">
      <c r="A1701" t="s">
        <v>3463</v>
      </c>
      <c r="B1701" s="2">
        <v>46160</v>
      </c>
      <c r="C1701" t="s">
        <v>16</v>
      </c>
      <c r="D1701" t="s">
        <v>110</v>
      </c>
      <c r="E1701" t="s">
        <v>111</v>
      </c>
      <c r="F1701" t="s">
        <v>100</v>
      </c>
      <c r="G1701" t="s">
        <v>3464</v>
      </c>
      <c r="H1701" t="s">
        <v>38</v>
      </c>
      <c r="I1701" t="s">
        <v>78</v>
      </c>
      <c r="J1701">
        <v>15</v>
      </c>
      <c r="K1701">
        <v>1502</v>
      </c>
      <c r="L1701">
        <v>22530</v>
      </c>
      <c r="M1701">
        <v>14354.18</v>
      </c>
      <c r="N1701">
        <v>8175.82</v>
      </c>
      <c r="O1701">
        <v>20424.3</v>
      </c>
    </row>
    <row r="1702" spans="1:15" x14ac:dyDescent="0.25">
      <c r="A1702" t="s">
        <v>3465</v>
      </c>
      <c r="B1702" s="2">
        <v>46369</v>
      </c>
      <c r="C1702" t="s">
        <v>24</v>
      </c>
      <c r="D1702" t="s">
        <v>62</v>
      </c>
      <c r="E1702" t="s">
        <v>73</v>
      </c>
      <c r="F1702" t="s">
        <v>275</v>
      </c>
      <c r="G1702" t="s">
        <v>3466</v>
      </c>
      <c r="H1702" t="s">
        <v>38</v>
      </c>
      <c r="I1702" t="s">
        <v>78</v>
      </c>
      <c r="J1702">
        <v>8</v>
      </c>
      <c r="K1702">
        <v>74381</v>
      </c>
      <c r="L1702">
        <v>595048</v>
      </c>
      <c r="M1702">
        <v>360739.28</v>
      </c>
      <c r="N1702">
        <v>234308.72</v>
      </c>
      <c r="O1702">
        <v>712839.79</v>
      </c>
    </row>
    <row r="1703" spans="1:15" x14ac:dyDescent="0.25">
      <c r="A1703" t="s">
        <v>3467</v>
      </c>
      <c r="B1703" s="2">
        <v>45989</v>
      </c>
      <c r="C1703" t="s">
        <v>24</v>
      </c>
      <c r="D1703" t="s">
        <v>62</v>
      </c>
      <c r="E1703" t="s">
        <v>73</v>
      </c>
      <c r="F1703" t="s">
        <v>19</v>
      </c>
      <c r="G1703" t="s">
        <v>3468</v>
      </c>
      <c r="H1703" t="s">
        <v>21</v>
      </c>
      <c r="I1703" t="s">
        <v>22</v>
      </c>
      <c r="J1703">
        <v>2</v>
      </c>
      <c r="K1703">
        <v>40731</v>
      </c>
      <c r="L1703">
        <v>81462</v>
      </c>
      <c r="M1703">
        <v>50304.04</v>
      </c>
      <c r="N1703">
        <v>31157.96</v>
      </c>
      <c r="O1703">
        <v>80366.33</v>
      </c>
    </row>
    <row r="1704" spans="1:15" x14ac:dyDescent="0.25">
      <c r="A1704" t="s">
        <v>3469</v>
      </c>
      <c r="B1704" s="2">
        <v>45766</v>
      </c>
      <c r="C1704" t="s">
        <v>31</v>
      </c>
      <c r="D1704" t="s">
        <v>52</v>
      </c>
      <c r="E1704" t="s">
        <v>53</v>
      </c>
      <c r="F1704" t="s">
        <v>100</v>
      </c>
      <c r="G1704" t="s">
        <v>3470</v>
      </c>
      <c r="H1704" t="s">
        <v>21</v>
      </c>
      <c r="I1704" t="s">
        <v>22</v>
      </c>
      <c r="J1704">
        <v>20</v>
      </c>
      <c r="K1704">
        <v>76254</v>
      </c>
      <c r="L1704">
        <v>1525080</v>
      </c>
      <c r="M1704">
        <v>932524.63</v>
      </c>
      <c r="N1704">
        <v>592555.37</v>
      </c>
      <c r="O1704">
        <v>1748059.93</v>
      </c>
    </row>
    <row r="1705" spans="1:15" x14ac:dyDescent="0.25">
      <c r="A1705" t="s">
        <v>3471</v>
      </c>
      <c r="B1705" s="2">
        <v>46331</v>
      </c>
      <c r="C1705" t="s">
        <v>45</v>
      </c>
      <c r="D1705" t="s">
        <v>57</v>
      </c>
      <c r="E1705" t="s">
        <v>58</v>
      </c>
      <c r="F1705" t="s">
        <v>89</v>
      </c>
      <c r="G1705" t="s">
        <v>3472</v>
      </c>
      <c r="H1705" t="s">
        <v>21</v>
      </c>
      <c r="I1705" t="s">
        <v>29</v>
      </c>
      <c r="J1705">
        <v>1</v>
      </c>
      <c r="K1705">
        <v>17479</v>
      </c>
      <c r="L1705">
        <v>17479</v>
      </c>
      <c r="M1705">
        <v>10654.72</v>
      </c>
      <c r="N1705">
        <v>6824.28</v>
      </c>
      <c r="O1705">
        <v>18213.259999999998</v>
      </c>
    </row>
    <row r="1706" spans="1:15" x14ac:dyDescent="0.25">
      <c r="A1706" t="s">
        <v>3473</v>
      </c>
      <c r="B1706" s="2">
        <v>46054</v>
      </c>
      <c r="C1706" t="s">
        <v>45</v>
      </c>
      <c r="D1706" t="s">
        <v>57</v>
      </c>
      <c r="E1706" t="s">
        <v>58</v>
      </c>
      <c r="F1706" t="s">
        <v>275</v>
      </c>
      <c r="G1706" t="s">
        <v>3474</v>
      </c>
      <c r="H1706" t="s">
        <v>21</v>
      </c>
      <c r="I1706" t="s">
        <v>29</v>
      </c>
      <c r="J1706">
        <v>16</v>
      </c>
      <c r="K1706">
        <v>45245</v>
      </c>
      <c r="L1706">
        <v>723920</v>
      </c>
      <c r="M1706">
        <v>567229.39</v>
      </c>
      <c r="N1706">
        <v>156690.60999999999</v>
      </c>
      <c r="O1706">
        <v>851689.65</v>
      </c>
    </row>
    <row r="1707" spans="1:15" x14ac:dyDescent="0.25">
      <c r="A1707" t="s">
        <v>3475</v>
      </c>
      <c r="B1707" s="2">
        <v>45990</v>
      </c>
      <c r="C1707" t="s">
        <v>45</v>
      </c>
      <c r="D1707" t="s">
        <v>80</v>
      </c>
      <c r="E1707" t="s">
        <v>81</v>
      </c>
      <c r="F1707" t="s">
        <v>275</v>
      </c>
      <c r="G1707" t="s">
        <v>3476</v>
      </c>
      <c r="H1707" t="s">
        <v>21</v>
      </c>
      <c r="I1707" t="s">
        <v>91</v>
      </c>
      <c r="J1707">
        <v>5</v>
      </c>
      <c r="K1707">
        <v>55013</v>
      </c>
      <c r="L1707">
        <v>275065</v>
      </c>
      <c r="M1707">
        <v>199405.97</v>
      </c>
      <c r="N1707">
        <v>75659.03</v>
      </c>
      <c r="O1707">
        <v>262594.90000000002</v>
      </c>
    </row>
    <row r="1708" spans="1:15" x14ac:dyDescent="0.25">
      <c r="A1708" t="s">
        <v>3477</v>
      </c>
      <c r="B1708" s="2">
        <v>46108</v>
      </c>
      <c r="C1708" t="s">
        <v>31</v>
      </c>
      <c r="D1708" t="s">
        <v>32</v>
      </c>
      <c r="E1708" t="s">
        <v>33</v>
      </c>
      <c r="F1708" t="s">
        <v>34</v>
      </c>
      <c r="G1708" t="s">
        <v>3478</v>
      </c>
      <c r="H1708" t="s">
        <v>65</v>
      </c>
      <c r="I1708" t="s">
        <v>66</v>
      </c>
      <c r="J1708">
        <v>5</v>
      </c>
      <c r="K1708">
        <v>29673</v>
      </c>
      <c r="L1708">
        <v>148365</v>
      </c>
      <c r="M1708">
        <v>112807.16</v>
      </c>
      <c r="N1708">
        <v>35557.839999999997</v>
      </c>
      <c r="O1708">
        <v>159287.51</v>
      </c>
    </row>
    <row r="1709" spans="1:15" x14ac:dyDescent="0.25">
      <c r="A1709" t="s">
        <v>3479</v>
      </c>
      <c r="B1709" s="2">
        <v>46296</v>
      </c>
      <c r="C1709" t="s">
        <v>45</v>
      </c>
      <c r="D1709" t="s">
        <v>57</v>
      </c>
      <c r="E1709" t="s">
        <v>58</v>
      </c>
      <c r="F1709" t="s">
        <v>89</v>
      </c>
      <c r="G1709" t="s">
        <v>3480</v>
      </c>
      <c r="H1709" t="s">
        <v>65</v>
      </c>
      <c r="I1709" t="s">
        <v>154</v>
      </c>
      <c r="J1709">
        <v>7</v>
      </c>
      <c r="K1709">
        <v>52907</v>
      </c>
      <c r="L1709">
        <v>370349</v>
      </c>
      <c r="M1709">
        <v>205320.1</v>
      </c>
      <c r="N1709">
        <v>165028.9</v>
      </c>
      <c r="O1709">
        <v>443972.77</v>
      </c>
    </row>
    <row r="1710" spans="1:15" x14ac:dyDescent="0.25">
      <c r="A1710" t="s">
        <v>3481</v>
      </c>
      <c r="B1710" s="2">
        <v>45698</v>
      </c>
      <c r="C1710" t="s">
        <v>45</v>
      </c>
      <c r="D1710" t="s">
        <v>46</v>
      </c>
      <c r="E1710" t="s">
        <v>47</v>
      </c>
      <c r="F1710" t="s">
        <v>27</v>
      </c>
      <c r="G1710" t="s">
        <v>3482</v>
      </c>
      <c r="H1710" t="s">
        <v>38</v>
      </c>
      <c r="I1710" t="s">
        <v>50</v>
      </c>
      <c r="J1710">
        <v>10</v>
      </c>
      <c r="K1710">
        <v>67731</v>
      </c>
      <c r="L1710">
        <v>677310</v>
      </c>
      <c r="M1710">
        <v>460953.24</v>
      </c>
      <c r="N1710">
        <v>216356.76</v>
      </c>
      <c r="O1710">
        <v>610242.28</v>
      </c>
    </row>
    <row r="1711" spans="1:15" x14ac:dyDescent="0.25">
      <c r="A1711" t="s">
        <v>3483</v>
      </c>
      <c r="B1711" s="2">
        <v>45822</v>
      </c>
      <c r="C1711" t="s">
        <v>16</v>
      </c>
      <c r="D1711" t="s">
        <v>17</v>
      </c>
      <c r="E1711" t="s">
        <v>18</v>
      </c>
      <c r="F1711" t="s">
        <v>93</v>
      </c>
      <c r="G1711" t="s">
        <v>3484</v>
      </c>
      <c r="H1711" t="s">
        <v>70</v>
      </c>
      <c r="I1711" t="s">
        <v>124</v>
      </c>
      <c r="J1711">
        <v>20</v>
      </c>
      <c r="K1711">
        <v>56782</v>
      </c>
      <c r="L1711">
        <v>1135640</v>
      </c>
      <c r="M1711">
        <v>748836.44</v>
      </c>
      <c r="N1711">
        <v>386803.56</v>
      </c>
      <c r="O1711">
        <v>1206027.51</v>
      </c>
    </row>
    <row r="1712" spans="1:15" x14ac:dyDescent="0.25">
      <c r="A1712" t="s">
        <v>3485</v>
      </c>
      <c r="B1712" s="2">
        <v>45823</v>
      </c>
      <c r="C1712" t="s">
        <v>24</v>
      </c>
      <c r="D1712" t="s">
        <v>62</v>
      </c>
      <c r="E1712" t="s">
        <v>73</v>
      </c>
      <c r="F1712" t="s">
        <v>100</v>
      </c>
      <c r="G1712" t="s">
        <v>3486</v>
      </c>
      <c r="H1712" t="s">
        <v>65</v>
      </c>
      <c r="I1712" t="s">
        <v>113</v>
      </c>
      <c r="J1712">
        <v>3</v>
      </c>
      <c r="K1712">
        <v>41342</v>
      </c>
      <c r="L1712">
        <v>124026</v>
      </c>
      <c r="M1712">
        <v>89233.919999999998</v>
      </c>
      <c r="N1712">
        <v>34792.080000000002</v>
      </c>
      <c r="O1712">
        <v>129691.25</v>
      </c>
    </row>
    <row r="1713" spans="1:15" x14ac:dyDescent="0.25">
      <c r="A1713" t="s">
        <v>3487</v>
      </c>
      <c r="B1713" s="2">
        <v>46053</v>
      </c>
      <c r="C1713" t="s">
        <v>45</v>
      </c>
      <c r="D1713" t="s">
        <v>57</v>
      </c>
      <c r="E1713" t="s">
        <v>58</v>
      </c>
      <c r="F1713" t="s">
        <v>42</v>
      </c>
      <c r="G1713" t="s">
        <v>3488</v>
      </c>
      <c r="H1713" t="s">
        <v>70</v>
      </c>
      <c r="I1713" t="s">
        <v>124</v>
      </c>
      <c r="J1713">
        <v>11</v>
      </c>
      <c r="K1713">
        <v>25185</v>
      </c>
      <c r="L1713">
        <v>277035</v>
      </c>
      <c r="M1713">
        <v>222291.23</v>
      </c>
      <c r="N1713">
        <v>54743.77</v>
      </c>
      <c r="O1713">
        <v>319792.5</v>
      </c>
    </row>
    <row r="1714" spans="1:15" x14ac:dyDescent="0.25">
      <c r="A1714" t="s">
        <v>3489</v>
      </c>
      <c r="B1714" s="2">
        <v>46344</v>
      </c>
      <c r="C1714" t="s">
        <v>45</v>
      </c>
      <c r="D1714" t="s">
        <v>80</v>
      </c>
      <c r="E1714" t="s">
        <v>81</v>
      </c>
      <c r="F1714" t="s">
        <v>42</v>
      </c>
      <c r="G1714" t="s">
        <v>3490</v>
      </c>
      <c r="H1714" t="s">
        <v>65</v>
      </c>
      <c r="I1714" t="s">
        <v>66</v>
      </c>
      <c r="J1714">
        <v>1</v>
      </c>
      <c r="K1714">
        <v>10989</v>
      </c>
      <c r="L1714">
        <v>10989</v>
      </c>
      <c r="M1714">
        <v>6519.19</v>
      </c>
      <c r="N1714">
        <v>4469.8100000000004</v>
      </c>
      <c r="O1714">
        <v>12264.57</v>
      </c>
    </row>
    <row r="1715" spans="1:15" x14ac:dyDescent="0.25">
      <c r="A1715" t="s">
        <v>3491</v>
      </c>
      <c r="B1715" s="2">
        <v>45957</v>
      </c>
      <c r="C1715" t="s">
        <v>16</v>
      </c>
      <c r="D1715" t="s">
        <v>84</v>
      </c>
      <c r="E1715" t="s">
        <v>85</v>
      </c>
      <c r="F1715" t="s">
        <v>128</v>
      </c>
      <c r="G1715" t="s">
        <v>3492</v>
      </c>
      <c r="H1715" t="s">
        <v>21</v>
      </c>
      <c r="I1715" t="s">
        <v>29</v>
      </c>
      <c r="J1715">
        <v>1</v>
      </c>
      <c r="K1715">
        <v>65575</v>
      </c>
      <c r="L1715">
        <v>65575</v>
      </c>
      <c r="M1715">
        <v>43726.44</v>
      </c>
      <c r="N1715">
        <v>21848.560000000001</v>
      </c>
      <c r="O1715">
        <v>60671.76</v>
      </c>
    </row>
    <row r="1716" spans="1:15" x14ac:dyDescent="0.25">
      <c r="A1716" t="s">
        <v>3493</v>
      </c>
      <c r="B1716" s="2">
        <v>46114</v>
      </c>
      <c r="C1716" t="s">
        <v>45</v>
      </c>
      <c r="D1716" t="s">
        <v>46</v>
      </c>
      <c r="E1716" t="s">
        <v>47</v>
      </c>
      <c r="F1716" t="s">
        <v>107</v>
      </c>
      <c r="G1716" t="s">
        <v>3494</v>
      </c>
      <c r="H1716" t="s">
        <v>21</v>
      </c>
      <c r="I1716" t="s">
        <v>29</v>
      </c>
      <c r="J1716">
        <v>11</v>
      </c>
      <c r="K1716">
        <v>60072</v>
      </c>
      <c r="L1716">
        <v>660792</v>
      </c>
      <c r="M1716">
        <v>399979.28</v>
      </c>
      <c r="N1716">
        <v>260812.72</v>
      </c>
      <c r="O1716">
        <v>690815.69</v>
      </c>
    </row>
    <row r="1717" spans="1:15" x14ac:dyDescent="0.25">
      <c r="A1717" t="s">
        <v>3495</v>
      </c>
      <c r="B1717" s="2">
        <v>46386</v>
      </c>
      <c r="C1717" t="s">
        <v>16</v>
      </c>
      <c r="D1717" t="s">
        <v>17</v>
      </c>
      <c r="E1717" t="s">
        <v>18</v>
      </c>
      <c r="F1717" t="s">
        <v>89</v>
      </c>
      <c r="G1717" t="s">
        <v>3496</v>
      </c>
      <c r="H1717" t="s">
        <v>65</v>
      </c>
      <c r="I1717" t="s">
        <v>66</v>
      </c>
      <c r="J1717">
        <v>18</v>
      </c>
      <c r="K1717">
        <v>10757</v>
      </c>
      <c r="L1717">
        <v>193626</v>
      </c>
      <c r="M1717">
        <v>118452.92</v>
      </c>
      <c r="N1717">
        <v>75173.08</v>
      </c>
      <c r="O1717">
        <v>213401.06</v>
      </c>
    </row>
    <row r="1718" spans="1:15" x14ac:dyDescent="0.25">
      <c r="A1718" t="s">
        <v>3497</v>
      </c>
      <c r="B1718" s="2">
        <v>45722</v>
      </c>
      <c r="C1718" t="s">
        <v>16</v>
      </c>
      <c r="D1718" t="s">
        <v>84</v>
      </c>
      <c r="E1718" t="s">
        <v>85</v>
      </c>
      <c r="F1718" t="s">
        <v>59</v>
      </c>
      <c r="G1718" t="s">
        <v>3498</v>
      </c>
      <c r="H1718" t="s">
        <v>38</v>
      </c>
      <c r="I1718" t="s">
        <v>50</v>
      </c>
      <c r="J1718">
        <v>5</v>
      </c>
      <c r="K1718">
        <v>36207</v>
      </c>
      <c r="L1718">
        <v>181035</v>
      </c>
      <c r="M1718">
        <v>111903.58</v>
      </c>
      <c r="N1718">
        <v>69131.42</v>
      </c>
      <c r="O1718">
        <v>171809.18</v>
      </c>
    </row>
    <row r="1719" spans="1:15" x14ac:dyDescent="0.25">
      <c r="A1719" t="s">
        <v>3499</v>
      </c>
      <c r="B1719" s="2">
        <v>46142</v>
      </c>
      <c r="C1719" t="s">
        <v>31</v>
      </c>
      <c r="D1719" t="s">
        <v>52</v>
      </c>
      <c r="E1719" t="s">
        <v>53</v>
      </c>
      <c r="F1719" t="s">
        <v>68</v>
      </c>
      <c r="G1719" t="s">
        <v>3500</v>
      </c>
      <c r="H1719" t="s">
        <v>65</v>
      </c>
      <c r="I1719" t="s">
        <v>154</v>
      </c>
      <c r="J1719">
        <v>20</v>
      </c>
      <c r="K1719">
        <v>52154</v>
      </c>
      <c r="L1719">
        <v>1043080</v>
      </c>
      <c r="M1719">
        <v>869668.3</v>
      </c>
      <c r="N1719">
        <v>173411.7</v>
      </c>
      <c r="O1719">
        <v>1162320.8</v>
      </c>
    </row>
    <row r="1720" spans="1:15" x14ac:dyDescent="0.25">
      <c r="A1720" t="s">
        <v>3501</v>
      </c>
      <c r="B1720" s="2">
        <v>46208</v>
      </c>
      <c r="C1720" t="s">
        <v>24</v>
      </c>
      <c r="D1720" t="s">
        <v>62</v>
      </c>
      <c r="E1720" t="s">
        <v>63</v>
      </c>
      <c r="F1720" t="s">
        <v>128</v>
      </c>
      <c r="G1720" t="s">
        <v>3502</v>
      </c>
      <c r="H1720" t="s">
        <v>70</v>
      </c>
      <c r="I1720" t="s">
        <v>124</v>
      </c>
      <c r="J1720">
        <v>4</v>
      </c>
      <c r="K1720">
        <v>4108</v>
      </c>
      <c r="L1720">
        <v>16432</v>
      </c>
      <c r="M1720">
        <v>13697.81</v>
      </c>
      <c r="N1720">
        <v>2734.19</v>
      </c>
      <c r="O1720">
        <v>19362.29</v>
      </c>
    </row>
    <row r="1721" spans="1:15" x14ac:dyDescent="0.25">
      <c r="A1721" t="s">
        <v>3503</v>
      </c>
      <c r="B1721" s="2">
        <v>45901</v>
      </c>
      <c r="C1721" t="s">
        <v>24</v>
      </c>
      <c r="D1721" t="s">
        <v>62</v>
      </c>
      <c r="E1721" t="s">
        <v>73</v>
      </c>
      <c r="F1721" t="s">
        <v>19</v>
      </c>
      <c r="G1721" t="s">
        <v>3504</v>
      </c>
      <c r="H1721" t="s">
        <v>21</v>
      </c>
      <c r="I1721" t="s">
        <v>22</v>
      </c>
      <c r="J1721">
        <v>6</v>
      </c>
      <c r="K1721">
        <v>59588</v>
      </c>
      <c r="L1721">
        <v>357528</v>
      </c>
      <c r="M1721">
        <v>244195.43</v>
      </c>
      <c r="N1721">
        <v>113332.57</v>
      </c>
      <c r="O1721">
        <v>332383.95</v>
      </c>
    </row>
    <row r="1722" spans="1:15" x14ac:dyDescent="0.25">
      <c r="A1722" t="s">
        <v>3505</v>
      </c>
      <c r="B1722" s="2">
        <v>46025</v>
      </c>
      <c r="C1722" t="s">
        <v>24</v>
      </c>
      <c r="D1722" t="s">
        <v>62</v>
      </c>
      <c r="E1722" t="s">
        <v>73</v>
      </c>
      <c r="F1722" t="s">
        <v>93</v>
      </c>
      <c r="G1722" t="s">
        <v>3506</v>
      </c>
      <c r="H1722" t="s">
        <v>70</v>
      </c>
      <c r="I1722" t="s">
        <v>121</v>
      </c>
      <c r="J1722">
        <v>19</v>
      </c>
      <c r="K1722">
        <v>66756</v>
      </c>
      <c r="L1722">
        <v>1268364</v>
      </c>
      <c r="M1722">
        <v>1005332.73</v>
      </c>
      <c r="N1722">
        <v>263031.27</v>
      </c>
      <c r="O1722">
        <v>1283335.25</v>
      </c>
    </row>
    <row r="1723" spans="1:15" x14ac:dyDescent="0.25">
      <c r="A1723" t="s">
        <v>3507</v>
      </c>
      <c r="B1723" s="2">
        <v>45743</v>
      </c>
      <c r="C1723" t="s">
        <v>16</v>
      </c>
      <c r="D1723" t="s">
        <v>17</v>
      </c>
      <c r="E1723" t="s">
        <v>18</v>
      </c>
      <c r="F1723" t="s">
        <v>59</v>
      </c>
      <c r="G1723" t="s">
        <v>3508</v>
      </c>
      <c r="H1723" t="s">
        <v>38</v>
      </c>
      <c r="I1723" t="s">
        <v>78</v>
      </c>
      <c r="J1723">
        <v>9</v>
      </c>
      <c r="K1723">
        <v>31301</v>
      </c>
      <c r="L1723">
        <v>281709</v>
      </c>
      <c r="M1723">
        <v>176684.58</v>
      </c>
      <c r="N1723">
        <v>105024.42</v>
      </c>
      <c r="O1723">
        <v>257164.45</v>
      </c>
    </row>
    <row r="1724" spans="1:15" x14ac:dyDescent="0.25">
      <c r="A1724" t="s">
        <v>3509</v>
      </c>
      <c r="B1724" s="2">
        <v>45720</v>
      </c>
      <c r="C1724" t="s">
        <v>45</v>
      </c>
      <c r="D1724" t="s">
        <v>46</v>
      </c>
      <c r="E1724" t="s">
        <v>47</v>
      </c>
      <c r="F1724" t="s">
        <v>128</v>
      </c>
      <c r="G1724" t="s">
        <v>3510</v>
      </c>
      <c r="H1724" t="s">
        <v>65</v>
      </c>
      <c r="I1724" t="s">
        <v>154</v>
      </c>
      <c r="J1724">
        <v>20</v>
      </c>
      <c r="K1724">
        <v>55666</v>
      </c>
      <c r="L1724">
        <v>1113320</v>
      </c>
      <c r="M1724">
        <v>624342.63</v>
      </c>
      <c r="N1724">
        <v>488977.37</v>
      </c>
      <c r="O1724">
        <v>1069384.26</v>
      </c>
    </row>
    <row r="1725" spans="1:15" x14ac:dyDescent="0.25">
      <c r="A1725" t="s">
        <v>3511</v>
      </c>
      <c r="B1725" s="2">
        <v>45726</v>
      </c>
      <c r="C1725" t="s">
        <v>31</v>
      </c>
      <c r="D1725" t="s">
        <v>52</v>
      </c>
      <c r="E1725" t="s">
        <v>53</v>
      </c>
      <c r="F1725" t="s">
        <v>139</v>
      </c>
      <c r="G1725" t="s">
        <v>3512</v>
      </c>
      <c r="H1725" t="s">
        <v>65</v>
      </c>
      <c r="I1725" t="s">
        <v>66</v>
      </c>
      <c r="J1725">
        <v>12</v>
      </c>
      <c r="K1725">
        <v>44809</v>
      </c>
      <c r="L1725">
        <v>537708</v>
      </c>
      <c r="M1725">
        <v>416261.51</v>
      </c>
      <c r="N1725">
        <v>121446.49</v>
      </c>
      <c r="O1725">
        <v>523721.34</v>
      </c>
    </row>
    <row r="1726" spans="1:15" x14ac:dyDescent="0.25">
      <c r="A1726" t="s">
        <v>3513</v>
      </c>
      <c r="B1726" s="2">
        <v>46352</v>
      </c>
      <c r="C1726" t="s">
        <v>24</v>
      </c>
      <c r="D1726" t="s">
        <v>62</v>
      </c>
      <c r="E1726" t="s">
        <v>73</v>
      </c>
      <c r="F1726" t="s">
        <v>115</v>
      </c>
      <c r="G1726" t="s">
        <v>3514</v>
      </c>
      <c r="H1726" t="s">
        <v>38</v>
      </c>
      <c r="I1726" t="s">
        <v>50</v>
      </c>
      <c r="J1726">
        <v>1</v>
      </c>
      <c r="K1726">
        <v>73800</v>
      </c>
      <c r="L1726">
        <v>73800</v>
      </c>
      <c r="M1726">
        <v>55683.19</v>
      </c>
      <c r="N1726">
        <v>18116.810000000001</v>
      </c>
      <c r="O1726">
        <v>87306.31</v>
      </c>
    </row>
    <row r="1727" spans="1:15" x14ac:dyDescent="0.25">
      <c r="A1727" t="s">
        <v>3515</v>
      </c>
      <c r="B1727" s="2">
        <v>46085</v>
      </c>
      <c r="C1727" t="s">
        <v>16</v>
      </c>
      <c r="D1727" t="s">
        <v>110</v>
      </c>
      <c r="E1727" t="s">
        <v>111</v>
      </c>
      <c r="F1727" t="s">
        <v>100</v>
      </c>
      <c r="G1727" t="s">
        <v>3516</v>
      </c>
      <c r="H1727" t="s">
        <v>65</v>
      </c>
      <c r="I1727" t="s">
        <v>113</v>
      </c>
      <c r="J1727">
        <v>7</v>
      </c>
      <c r="K1727">
        <v>4938</v>
      </c>
      <c r="L1727">
        <v>34566</v>
      </c>
      <c r="M1727">
        <v>27831.94</v>
      </c>
      <c r="N1727">
        <v>6734.06</v>
      </c>
      <c r="O1727">
        <v>33597.47</v>
      </c>
    </row>
    <row r="1728" spans="1:15" x14ac:dyDescent="0.25">
      <c r="A1728" t="s">
        <v>3517</v>
      </c>
      <c r="B1728" s="2">
        <v>45895</v>
      </c>
      <c r="C1728" t="s">
        <v>45</v>
      </c>
      <c r="D1728" t="s">
        <v>80</v>
      </c>
      <c r="E1728" t="s">
        <v>81</v>
      </c>
      <c r="F1728" t="s">
        <v>139</v>
      </c>
      <c r="G1728" t="s">
        <v>3518</v>
      </c>
      <c r="H1728" t="s">
        <v>70</v>
      </c>
      <c r="I1728" t="s">
        <v>124</v>
      </c>
      <c r="J1728">
        <v>8</v>
      </c>
      <c r="K1728">
        <v>63337</v>
      </c>
      <c r="L1728">
        <v>506696</v>
      </c>
      <c r="M1728">
        <v>299466.13</v>
      </c>
      <c r="N1728">
        <v>207229.87</v>
      </c>
      <c r="O1728">
        <v>606673.42000000004</v>
      </c>
    </row>
    <row r="1729" spans="1:15" x14ac:dyDescent="0.25">
      <c r="A1729" t="s">
        <v>3519</v>
      </c>
      <c r="B1729" s="2">
        <v>46325</v>
      </c>
      <c r="C1729" t="s">
        <v>24</v>
      </c>
      <c r="D1729" t="s">
        <v>62</v>
      </c>
      <c r="E1729" t="s">
        <v>63</v>
      </c>
      <c r="F1729" t="s">
        <v>115</v>
      </c>
      <c r="G1729" t="s">
        <v>3520</v>
      </c>
      <c r="H1729" t="s">
        <v>38</v>
      </c>
      <c r="I1729" t="s">
        <v>39</v>
      </c>
      <c r="J1729">
        <v>8</v>
      </c>
      <c r="K1729">
        <v>19357</v>
      </c>
      <c r="L1729">
        <v>154856</v>
      </c>
      <c r="M1729">
        <v>120628.49</v>
      </c>
      <c r="N1729">
        <v>34227.51</v>
      </c>
      <c r="O1729">
        <v>176292.19</v>
      </c>
    </row>
    <row r="1730" spans="1:15" x14ac:dyDescent="0.25">
      <c r="A1730" t="s">
        <v>3521</v>
      </c>
      <c r="B1730" s="2">
        <v>46150</v>
      </c>
      <c r="C1730" t="s">
        <v>16</v>
      </c>
      <c r="D1730" t="s">
        <v>17</v>
      </c>
      <c r="E1730" t="s">
        <v>18</v>
      </c>
      <c r="F1730" t="s">
        <v>107</v>
      </c>
      <c r="G1730" t="s">
        <v>3522</v>
      </c>
      <c r="H1730" t="s">
        <v>38</v>
      </c>
      <c r="I1730" t="s">
        <v>50</v>
      </c>
      <c r="J1730">
        <v>3</v>
      </c>
      <c r="K1730">
        <v>72794</v>
      </c>
      <c r="L1730">
        <v>218382</v>
      </c>
      <c r="M1730">
        <v>140703.78</v>
      </c>
      <c r="N1730">
        <v>77678.22</v>
      </c>
      <c r="O1730">
        <v>255204.73</v>
      </c>
    </row>
    <row r="1731" spans="1:15" x14ac:dyDescent="0.25">
      <c r="A1731" t="s">
        <v>3523</v>
      </c>
      <c r="B1731" s="2">
        <v>45934</v>
      </c>
      <c r="C1731" t="s">
        <v>16</v>
      </c>
      <c r="D1731" t="s">
        <v>110</v>
      </c>
      <c r="E1731" t="s">
        <v>111</v>
      </c>
      <c r="F1731" t="s">
        <v>74</v>
      </c>
      <c r="G1731" t="s">
        <v>3524</v>
      </c>
      <c r="H1731" t="s">
        <v>70</v>
      </c>
      <c r="I1731" t="s">
        <v>121</v>
      </c>
      <c r="J1731">
        <v>13</v>
      </c>
      <c r="K1731">
        <v>635</v>
      </c>
      <c r="L1731">
        <v>8255</v>
      </c>
      <c r="M1731">
        <v>5398.57</v>
      </c>
      <c r="N1731">
        <v>2856.43</v>
      </c>
      <c r="O1731">
        <v>9583.99</v>
      </c>
    </row>
    <row r="1732" spans="1:15" x14ac:dyDescent="0.25">
      <c r="A1732" t="s">
        <v>3525</v>
      </c>
      <c r="B1732" s="2">
        <v>46017</v>
      </c>
      <c r="C1732" t="s">
        <v>24</v>
      </c>
      <c r="D1732" t="s">
        <v>62</v>
      </c>
      <c r="E1732" t="s">
        <v>73</v>
      </c>
      <c r="F1732" t="s">
        <v>54</v>
      </c>
      <c r="G1732" t="s">
        <v>3526</v>
      </c>
      <c r="H1732" t="s">
        <v>65</v>
      </c>
      <c r="I1732" t="s">
        <v>154</v>
      </c>
      <c r="J1732">
        <v>18</v>
      </c>
      <c r="K1732">
        <v>38119</v>
      </c>
      <c r="L1732">
        <v>686142</v>
      </c>
      <c r="M1732">
        <v>478448.03</v>
      </c>
      <c r="N1732">
        <v>207693.97</v>
      </c>
      <c r="O1732">
        <v>815842.82</v>
      </c>
    </row>
    <row r="1733" spans="1:15" x14ac:dyDescent="0.25">
      <c r="A1733" t="s">
        <v>3527</v>
      </c>
      <c r="B1733" s="2">
        <v>45836</v>
      </c>
      <c r="C1733" t="s">
        <v>31</v>
      </c>
      <c r="D1733" t="s">
        <v>52</v>
      </c>
      <c r="E1733" t="s">
        <v>53</v>
      </c>
      <c r="F1733" t="s">
        <v>42</v>
      </c>
      <c r="G1733" t="s">
        <v>3528</v>
      </c>
      <c r="H1733" t="s">
        <v>38</v>
      </c>
      <c r="I1733" t="s">
        <v>78</v>
      </c>
      <c r="J1733">
        <v>12</v>
      </c>
      <c r="K1733">
        <v>21081</v>
      </c>
      <c r="L1733">
        <v>252972</v>
      </c>
      <c r="M1733">
        <v>205356.14</v>
      </c>
      <c r="N1733">
        <v>47615.86</v>
      </c>
      <c r="O1733">
        <v>276323.36</v>
      </c>
    </row>
    <row r="1734" spans="1:15" x14ac:dyDescent="0.25">
      <c r="A1734" t="s">
        <v>3529</v>
      </c>
      <c r="B1734" s="2">
        <v>45862</v>
      </c>
      <c r="C1734" t="s">
        <v>16</v>
      </c>
      <c r="D1734" t="s">
        <v>110</v>
      </c>
      <c r="E1734" t="s">
        <v>111</v>
      </c>
      <c r="F1734" t="s">
        <v>139</v>
      </c>
      <c r="G1734" t="s">
        <v>3530</v>
      </c>
      <c r="H1734" t="s">
        <v>65</v>
      </c>
      <c r="I1734" t="s">
        <v>113</v>
      </c>
      <c r="J1734">
        <v>5</v>
      </c>
      <c r="K1734">
        <v>14409</v>
      </c>
      <c r="L1734">
        <v>72045</v>
      </c>
      <c r="M1734">
        <v>42435.06</v>
      </c>
      <c r="N1734">
        <v>29609.94</v>
      </c>
      <c r="O1734">
        <v>73982.03</v>
      </c>
    </row>
    <row r="1735" spans="1:15" x14ac:dyDescent="0.25">
      <c r="A1735" t="s">
        <v>3531</v>
      </c>
      <c r="B1735" s="2">
        <v>46073</v>
      </c>
      <c r="C1735" t="s">
        <v>24</v>
      </c>
      <c r="D1735" t="s">
        <v>62</v>
      </c>
      <c r="E1735" t="s">
        <v>73</v>
      </c>
      <c r="F1735" t="s">
        <v>74</v>
      </c>
      <c r="G1735" t="s">
        <v>3532</v>
      </c>
      <c r="H1735" t="s">
        <v>70</v>
      </c>
      <c r="I1735" t="s">
        <v>71</v>
      </c>
      <c r="J1735">
        <v>2</v>
      </c>
      <c r="K1735">
        <v>2337</v>
      </c>
      <c r="L1735">
        <v>4674</v>
      </c>
      <c r="M1735">
        <v>3727.68</v>
      </c>
      <c r="N1735">
        <v>946.32</v>
      </c>
      <c r="O1735">
        <v>4894.8999999999996</v>
      </c>
    </row>
    <row r="1736" spans="1:15" x14ac:dyDescent="0.25">
      <c r="A1736" t="s">
        <v>3533</v>
      </c>
      <c r="B1736" s="2">
        <v>45710</v>
      </c>
      <c r="C1736" t="s">
        <v>45</v>
      </c>
      <c r="D1736" t="s">
        <v>80</v>
      </c>
      <c r="E1736" t="s">
        <v>81</v>
      </c>
      <c r="F1736" t="s">
        <v>34</v>
      </c>
      <c r="G1736" t="s">
        <v>3534</v>
      </c>
      <c r="H1736" t="s">
        <v>70</v>
      </c>
      <c r="I1736" t="s">
        <v>71</v>
      </c>
      <c r="J1736">
        <v>20</v>
      </c>
      <c r="K1736">
        <v>42197</v>
      </c>
      <c r="L1736">
        <v>843940</v>
      </c>
      <c r="M1736">
        <v>525408.35</v>
      </c>
      <c r="N1736">
        <v>318531.65000000002</v>
      </c>
      <c r="O1736">
        <v>954602.8</v>
      </c>
    </row>
    <row r="1737" spans="1:15" x14ac:dyDescent="0.25">
      <c r="A1737" t="s">
        <v>3535</v>
      </c>
      <c r="B1737" s="2">
        <v>46291</v>
      </c>
      <c r="C1737" t="s">
        <v>24</v>
      </c>
      <c r="D1737" t="s">
        <v>62</v>
      </c>
      <c r="E1737" t="s">
        <v>63</v>
      </c>
      <c r="F1737" t="s">
        <v>59</v>
      </c>
      <c r="G1737" t="s">
        <v>3536</v>
      </c>
      <c r="H1737" t="s">
        <v>38</v>
      </c>
      <c r="I1737" t="s">
        <v>78</v>
      </c>
      <c r="J1737">
        <v>8</v>
      </c>
      <c r="K1737">
        <v>72449</v>
      </c>
      <c r="L1737">
        <v>579592</v>
      </c>
      <c r="M1737">
        <v>392667.29</v>
      </c>
      <c r="N1737">
        <v>186924.71</v>
      </c>
      <c r="O1737">
        <v>647050.56000000006</v>
      </c>
    </row>
    <row r="1738" spans="1:15" x14ac:dyDescent="0.25">
      <c r="A1738" t="s">
        <v>3537</v>
      </c>
      <c r="B1738" s="2">
        <v>46257</v>
      </c>
      <c r="C1738" t="s">
        <v>24</v>
      </c>
      <c r="D1738" t="s">
        <v>62</v>
      </c>
      <c r="E1738" t="s">
        <v>73</v>
      </c>
      <c r="F1738" t="s">
        <v>68</v>
      </c>
      <c r="G1738" t="s">
        <v>3538</v>
      </c>
      <c r="H1738" t="s">
        <v>38</v>
      </c>
      <c r="I1738" t="s">
        <v>50</v>
      </c>
      <c r="J1738">
        <v>20</v>
      </c>
      <c r="K1738">
        <v>62753</v>
      </c>
      <c r="L1738">
        <v>1255060</v>
      </c>
      <c r="M1738">
        <v>693101.65</v>
      </c>
      <c r="N1738">
        <v>561958.35</v>
      </c>
      <c r="O1738">
        <v>1139431.3700000001</v>
      </c>
    </row>
    <row r="1739" spans="1:15" x14ac:dyDescent="0.25">
      <c r="A1739" t="s">
        <v>3539</v>
      </c>
      <c r="B1739" s="2">
        <v>46351</v>
      </c>
      <c r="C1739" t="s">
        <v>31</v>
      </c>
      <c r="D1739" t="s">
        <v>32</v>
      </c>
      <c r="E1739" t="s">
        <v>33</v>
      </c>
      <c r="F1739" t="s">
        <v>27</v>
      </c>
      <c r="G1739" t="s">
        <v>3540</v>
      </c>
      <c r="H1739" t="s">
        <v>21</v>
      </c>
      <c r="I1739" t="s">
        <v>91</v>
      </c>
      <c r="J1739">
        <v>20</v>
      </c>
      <c r="K1739">
        <v>73127</v>
      </c>
      <c r="L1739">
        <v>1462540</v>
      </c>
      <c r="M1739">
        <v>1039629.96</v>
      </c>
      <c r="N1739">
        <v>422910.04</v>
      </c>
      <c r="O1739">
        <v>1696033.54</v>
      </c>
    </row>
    <row r="1740" spans="1:15" x14ac:dyDescent="0.25">
      <c r="A1740" t="s">
        <v>3541</v>
      </c>
      <c r="B1740" s="2">
        <v>45974</v>
      </c>
      <c r="C1740" t="s">
        <v>24</v>
      </c>
      <c r="D1740" t="s">
        <v>62</v>
      </c>
      <c r="E1740" t="s">
        <v>63</v>
      </c>
      <c r="F1740" t="s">
        <v>115</v>
      </c>
      <c r="G1740" t="s">
        <v>3542</v>
      </c>
      <c r="H1740" t="s">
        <v>38</v>
      </c>
      <c r="I1740" t="s">
        <v>50</v>
      </c>
      <c r="J1740">
        <v>20</v>
      </c>
      <c r="K1740">
        <v>45580</v>
      </c>
      <c r="L1740">
        <v>911600</v>
      </c>
      <c r="M1740">
        <v>533541.43000000005</v>
      </c>
      <c r="N1740">
        <v>378058.57</v>
      </c>
      <c r="O1740">
        <v>1055492.1299999999</v>
      </c>
    </row>
    <row r="1741" spans="1:15" x14ac:dyDescent="0.25">
      <c r="A1741" t="s">
        <v>3543</v>
      </c>
      <c r="B1741" s="2">
        <v>45662</v>
      </c>
      <c r="C1741" t="s">
        <v>16</v>
      </c>
      <c r="D1741" t="s">
        <v>84</v>
      </c>
      <c r="E1741" t="s">
        <v>85</v>
      </c>
      <c r="F1741" t="s">
        <v>115</v>
      </c>
      <c r="G1741" t="s">
        <v>3544</v>
      </c>
      <c r="H1741" t="s">
        <v>70</v>
      </c>
      <c r="I1741" t="s">
        <v>124</v>
      </c>
      <c r="J1741">
        <v>6</v>
      </c>
      <c r="K1741">
        <v>43856</v>
      </c>
      <c r="L1741">
        <v>263136</v>
      </c>
      <c r="M1741">
        <v>145622.60999999999</v>
      </c>
      <c r="N1741">
        <v>117513.39</v>
      </c>
      <c r="O1741">
        <v>257371.97</v>
      </c>
    </row>
    <row r="1742" spans="1:15" x14ac:dyDescent="0.25">
      <c r="A1742" t="s">
        <v>3545</v>
      </c>
      <c r="B1742" s="2">
        <v>46225</v>
      </c>
      <c r="C1742" t="s">
        <v>16</v>
      </c>
      <c r="D1742" t="s">
        <v>84</v>
      </c>
      <c r="E1742" t="s">
        <v>85</v>
      </c>
      <c r="F1742" t="s">
        <v>48</v>
      </c>
      <c r="G1742" t="s">
        <v>3546</v>
      </c>
      <c r="H1742" t="s">
        <v>65</v>
      </c>
      <c r="I1742" t="s">
        <v>66</v>
      </c>
      <c r="J1742">
        <v>13</v>
      </c>
      <c r="K1742">
        <v>22612</v>
      </c>
      <c r="L1742">
        <v>293956</v>
      </c>
      <c r="M1742">
        <v>164692.16</v>
      </c>
      <c r="N1742">
        <v>129263.84</v>
      </c>
      <c r="O1742">
        <v>302400.17</v>
      </c>
    </row>
    <row r="1743" spans="1:15" x14ac:dyDescent="0.25">
      <c r="A1743" t="s">
        <v>3547</v>
      </c>
      <c r="B1743" s="2">
        <v>46267</v>
      </c>
      <c r="C1743" t="s">
        <v>45</v>
      </c>
      <c r="D1743" t="s">
        <v>57</v>
      </c>
      <c r="E1743" t="s">
        <v>58</v>
      </c>
      <c r="F1743" t="s">
        <v>74</v>
      </c>
      <c r="G1743" t="s">
        <v>3548</v>
      </c>
      <c r="H1743" t="s">
        <v>70</v>
      </c>
      <c r="I1743" t="s">
        <v>124</v>
      </c>
      <c r="J1743">
        <v>10</v>
      </c>
      <c r="K1743">
        <v>44411</v>
      </c>
      <c r="L1743">
        <v>444110</v>
      </c>
      <c r="M1743">
        <v>327385.11</v>
      </c>
      <c r="N1743">
        <v>116724.89</v>
      </c>
      <c r="O1743">
        <v>486915.05</v>
      </c>
    </row>
    <row r="1744" spans="1:15" x14ac:dyDescent="0.25">
      <c r="A1744" t="s">
        <v>3549</v>
      </c>
      <c r="B1744" s="2">
        <v>46334</v>
      </c>
      <c r="C1744" t="s">
        <v>24</v>
      </c>
      <c r="D1744" t="s">
        <v>62</v>
      </c>
      <c r="E1744" t="s">
        <v>73</v>
      </c>
      <c r="F1744" t="s">
        <v>186</v>
      </c>
      <c r="G1744" t="s">
        <v>3550</v>
      </c>
      <c r="H1744" t="s">
        <v>70</v>
      </c>
      <c r="I1744" t="s">
        <v>71</v>
      </c>
      <c r="J1744">
        <v>18</v>
      </c>
      <c r="K1744">
        <v>8606</v>
      </c>
      <c r="L1744">
        <v>154908</v>
      </c>
      <c r="M1744">
        <v>94516.58</v>
      </c>
      <c r="N1744">
        <v>60391.42</v>
      </c>
      <c r="O1744">
        <v>141197.28</v>
      </c>
    </row>
    <row r="1745" spans="1:15" x14ac:dyDescent="0.25">
      <c r="A1745" t="s">
        <v>3551</v>
      </c>
      <c r="B1745" s="2">
        <v>46016</v>
      </c>
      <c r="C1745" t="s">
        <v>45</v>
      </c>
      <c r="D1745" t="s">
        <v>46</v>
      </c>
      <c r="E1745" t="s">
        <v>47</v>
      </c>
      <c r="F1745" t="s">
        <v>115</v>
      </c>
      <c r="G1745" t="s">
        <v>3552</v>
      </c>
      <c r="H1745" t="s">
        <v>70</v>
      </c>
      <c r="I1745" t="s">
        <v>121</v>
      </c>
      <c r="J1745">
        <v>5</v>
      </c>
      <c r="K1745">
        <v>56996</v>
      </c>
      <c r="L1745">
        <v>284980</v>
      </c>
      <c r="M1745">
        <v>231356.86</v>
      </c>
      <c r="N1745">
        <v>53623.14</v>
      </c>
      <c r="O1745">
        <v>310743.12</v>
      </c>
    </row>
    <row r="1746" spans="1:15" x14ac:dyDescent="0.25">
      <c r="A1746" t="s">
        <v>3553</v>
      </c>
      <c r="B1746" s="2">
        <v>46378</v>
      </c>
      <c r="C1746" t="s">
        <v>24</v>
      </c>
      <c r="D1746" t="s">
        <v>25</v>
      </c>
      <c r="E1746" t="s">
        <v>26</v>
      </c>
      <c r="F1746" t="s">
        <v>34</v>
      </c>
      <c r="G1746" t="s">
        <v>3554</v>
      </c>
      <c r="H1746" t="s">
        <v>70</v>
      </c>
      <c r="I1746" t="s">
        <v>121</v>
      </c>
      <c r="J1746">
        <v>14</v>
      </c>
      <c r="K1746">
        <v>61739</v>
      </c>
      <c r="L1746">
        <v>864346</v>
      </c>
      <c r="M1746">
        <v>577471.76</v>
      </c>
      <c r="N1746">
        <v>286874.23999999999</v>
      </c>
      <c r="O1746">
        <v>880768.77</v>
      </c>
    </row>
    <row r="1747" spans="1:15" x14ac:dyDescent="0.25">
      <c r="A1747" t="s">
        <v>3555</v>
      </c>
      <c r="B1747" s="2">
        <v>45713</v>
      </c>
      <c r="C1747" t="s">
        <v>45</v>
      </c>
      <c r="D1747" t="s">
        <v>46</v>
      </c>
      <c r="E1747" t="s">
        <v>47</v>
      </c>
      <c r="F1747" t="s">
        <v>48</v>
      </c>
      <c r="G1747" t="s">
        <v>3556</v>
      </c>
      <c r="H1747" t="s">
        <v>21</v>
      </c>
      <c r="I1747" t="s">
        <v>91</v>
      </c>
      <c r="J1747">
        <v>4</v>
      </c>
      <c r="K1747">
        <v>639</v>
      </c>
      <c r="L1747">
        <v>2556</v>
      </c>
      <c r="M1747">
        <v>2005.94</v>
      </c>
      <c r="N1747">
        <v>550.05999999999995</v>
      </c>
      <c r="O1747">
        <v>2403.7199999999998</v>
      </c>
    </row>
    <row r="1748" spans="1:15" x14ac:dyDescent="0.25">
      <c r="A1748" t="s">
        <v>3557</v>
      </c>
      <c r="B1748" s="2">
        <v>46373</v>
      </c>
      <c r="C1748" t="s">
        <v>16</v>
      </c>
      <c r="D1748" t="s">
        <v>17</v>
      </c>
      <c r="E1748" t="s">
        <v>18</v>
      </c>
      <c r="F1748" t="s">
        <v>100</v>
      </c>
      <c r="G1748" t="s">
        <v>3558</v>
      </c>
      <c r="H1748" t="s">
        <v>21</v>
      </c>
      <c r="I1748" t="s">
        <v>91</v>
      </c>
      <c r="J1748">
        <v>18</v>
      </c>
      <c r="K1748">
        <v>74275</v>
      </c>
      <c r="L1748">
        <v>1336950</v>
      </c>
      <c r="M1748">
        <v>759722.55</v>
      </c>
      <c r="N1748">
        <v>577227.44999999995</v>
      </c>
      <c r="O1748">
        <v>1475668.73</v>
      </c>
    </row>
    <row r="1749" spans="1:15" x14ac:dyDescent="0.25">
      <c r="A1749" t="s">
        <v>3559</v>
      </c>
      <c r="B1749" s="2">
        <v>46311</v>
      </c>
      <c r="C1749" t="s">
        <v>16</v>
      </c>
      <c r="D1749" t="s">
        <v>17</v>
      </c>
      <c r="E1749" t="s">
        <v>18</v>
      </c>
      <c r="F1749" t="s">
        <v>27</v>
      </c>
      <c r="G1749" t="s">
        <v>3560</v>
      </c>
      <c r="H1749" t="s">
        <v>65</v>
      </c>
      <c r="I1749" t="s">
        <v>113</v>
      </c>
      <c r="J1749">
        <v>15</v>
      </c>
      <c r="K1749">
        <v>23539</v>
      </c>
      <c r="L1749">
        <v>353085</v>
      </c>
      <c r="M1749">
        <v>202637.99</v>
      </c>
      <c r="N1749">
        <v>150447.01</v>
      </c>
      <c r="O1749">
        <v>392166.05</v>
      </c>
    </row>
    <row r="1750" spans="1:15" x14ac:dyDescent="0.25">
      <c r="A1750" t="s">
        <v>3561</v>
      </c>
      <c r="B1750" s="2">
        <v>46225</v>
      </c>
      <c r="C1750" t="s">
        <v>24</v>
      </c>
      <c r="D1750" t="s">
        <v>25</v>
      </c>
      <c r="E1750" t="s">
        <v>26</v>
      </c>
      <c r="F1750" t="s">
        <v>107</v>
      </c>
      <c r="G1750" t="s">
        <v>3562</v>
      </c>
      <c r="H1750" t="s">
        <v>65</v>
      </c>
      <c r="I1750" t="s">
        <v>154</v>
      </c>
      <c r="J1750">
        <v>20</v>
      </c>
      <c r="K1750">
        <v>57605</v>
      </c>
      <c r="L1750">
        <v>1152100</v>
      </c>
      <c r="M1750">
        <v>893886.35</v>
      </c>
      <c r="N1750">
        <v>258213.65</v>
      </c>
      <c r="O1750">
        <v>1154224.74</v>
      </c>
    </row>
    <row r="1751" spans="1:15" x14ac:dyDescent="0.25">
      <c r="A1751" t="s">
        <v>3563</v>
      </c>
      <c r="B1751" s="2">
        <v>45694</v>
      </c>
      <c r="C1751" t="s">
        <v>45</v>
      </c>
      <c r="D1751" t="s">
        <v>57</v>
      </c>
      <c r="E1751" t="s">
        <v>58</v>
      </c>
      <c r="F1751" t="s">
        <v>93</v>
      </c>
      <c r="G1751" t="s">
        <v>3564</v>
      </c>
      <c r="H1751" t="s">
        <v>38</v>
      </c>
      <c r="I1751" t="s">
        <v>39</v>
      </c>
      <c r="J1751">
        <v>18</v>
      </c>
      <c r="K1751">
        <v>23648</v>
      </c>
      <c r="L1751">
        <v>425664</v>
      </c>
      <c r="M1751">
        <v>281867.96000000002</v>
      </c>
      <c r="N1751">
        <v>143796.04</v>
      </c>
      <c r="O1751">
        <v>431706.79</v>
      </c>
    </row>
    <row r="1752" spans="1:15" x14ac:dyDescent="0.25">
      <c r="A1752" t="s">
        <v>3565</v>
      </c>
      <c r="B1752" s="2">
        <v>45695</v>
      </c>
      <c r="C1752" t="s">
        <v>31</v>
      </c>
      <c r="D1752" t="s">
        <v>41</v>
      </c>
      <c r="E1752" t="s">
        <v>41</v>
      </c>
      <c r="F1752" t="s">
        <v>34</v>
      </c>
      <c r="G1752" t="s">
        <v>3566</v>
      </c>
      <c r="H1752" t="s">
        <v>38</v>
      </c>
      <c r="I1752" t="s">
        <v>50</v>
      </c>
      <c r="J1752">
        <v>15</v>
      </c>
      <c r="K1752">
        <v>22718</v>
      </c>
      <c r="L1752">
        <v>340770</v>
      </c>
      <c r="M1752">
        <v>204660.14</v>
      </c>
      <c r="N1752">
        <v>136109.85999999999</v>
      </c>
      <c r="O1752">
        <v>402739.02</v>
      </c>
    </row>
    <row r="1753" spans="1:15" x14ac:dyDescent="0.25">
      <c r="A1753" t="s">
        <v>3567</v>
      </c>
      <c r="B1753" s="2">
        <v>45773</v>
      </c>
      <c r="C1753" t="s">
        <v>45</v>
      </c>
      <c r="D1753" t="s">
        <v>80</v>
      </c>
      <c r="E1753" t="s">
        <v>81</v>
      </c>
      <c r="F1753" t="s">
        <v>139</v>
      </c>
      <c r="G1753" t="s">
        <v>3568</v>
      </c>
      <c r="H1753" t="s">
        <v>65</v>
      </c>
      <c r="I1753" t="s">
        <v>154</v>
      </c>
      <c r="J1753">
        <v>10</v>
      </c>
      <c r="K1753">
        <v>57918</v>
      </c>
      <c r="L1753">
        <v>579180</v>
      </c>
      <c r="M1753">
        <v>353443.34</v>
      </c>
      <c r="N1753">
        <v>225736.66</v>
      </c>
      <c r="O1753">
        <v>565777.81999999995</v>
      </c>
    </row>
    <row r="1754" spans="1:15" x14ac:dyDescent="0.25">
      <c r="A1754" t="s">
        <v>3569</v>
      </c>
      <c r="B1754" s="2">
        <v>45922</v>
      </c>
      <c r="C1754" t="s">
        <v>16</v>
      </c>
      <c r="D1754" t="s">
        <v>110</v>
      </c>
      <c r="E1754" t="s">
        <v>111</v>
      </c>
      <c r="F1754" t="s">
        <v>86</v>
      </c>
      <c r="G1754" t="s">
        <v>3570</v>
      </c>
      <c r="H1754" t="s">
        <v>70</v>
      </c>
      <c r="I1754" t="s">
        <v>124</v>
      </c>
      <c r="J1754">
        <v>8</v>
      </c>
      <c r="K1754">
        <v>53871</v>
      </c>
      <c r="L1754">
        <v>430968</v>
      </c>
      <c r="M1754">
        <v>365829.53</v>
      </c>
      <c r="N1754">
        <v>65138.47</v>
      </c>
      <c r="O1754">
        <v>456092.49</v>
      </c>
    </row>
    <row r="1755" spans="1:15" x14ac:dyDescent="0.25">
      <c r="A1755" t="s">
        <v>3571</v>
      </c>
      <c r="B1755" s="2">
        <v>46184</v>
      </c>
      <c r="C1755" t="s">
        <v>16</v>
      </c>
      <c r="D1755" t="s">
        <v>84</v>
      </c>
      <c r="E1755" t="s">
        <v>85</v>
      </c>
      <c r="F1755" t="s">
        <v>34</v>
      </c>
      <c r="G1755" t="s">
        <v>3572</v>
      </c>
      <c r="H1755" t="s">
        <v>65</v>
      </c>
      <c r="I1755" t="s">
        <v>113</v>
      </c>
      <c r="J1755">
        <v>3</v>
      </c>
      <c r="K1755">
        <v>11960</v>
      </c>
      <c r="L1755">
        <v>35880</v>
      </c>
      <c r="M1755">
        <v>20624.560000000001</v>
      </c>
      <c r="N1755">
        <v>15255.44</v>
      </c>
      <c r="O1755">
        <v>33132.699999999997</v>
      </c>
    </row>
    <row r="1756" spans="1:15" x14ac:dyDescent="0.25">
      <c r="A1756" t="s">
        <v>3573</v>
      </c>
      <c r="B1756" s="2">
        <v>45971</v>
      </c>
      <c r="C1756" t="s">
        <v>24</v>
      </c>
      <c r="D1756" t="s">
        <v>62</v>
      </c>
      <c r="E1756" t="s">
        <v>63</v>
      </c>
      <c r="F1756" t="s">
        <v>115</v>
      </c>
      <c r="G1756" t="s">
        <v>3574</v>
      </c>
      <c r="H1756" t="s">
        <v>65</v>
      </c>
      <c r="I1756" t="s">
        <v>66</v>
      </c>
      <c r="J1756">
        <v>4</v>
      </c>
      <c r="K1756">
        <v>22985</v>
      </c>
      <c r="L1756">
        <v>91940</v>
      </c>
      <c r="M1756">
        <v>75860.820000000007</v>
      </c>
      <c r="N1756">
        <v>16079.18</v>
      </c>
      <c r="O1756">
        <v>91087.24</v>
      </c>
    </row>
    <row r="1757" spans="1:15" x14ac:dyDescent="0.25">
      <c r="A1757" t="s">
        <v>3575</v>
      </c>
      <c r="B1757" s="2">
        <v>45764</v>
      </c>
      <c r="C1757" t="s">
        <v>24</v>
      </c>
      <c r="D1757" t="s">
        <v>62</v>
      </c>
      <c r="E1757" t="s">
        <v>63</v>
      </c>
      <c r="F1757" t="s">
        <v>68</v>
      </c>
      <c r="G1757" t="s">
        <v>3576</v>
      </c>
      <c r="H1757" t="s">
        <v>70</v>
      </c>
      <c r="I1757" t="s">
        <v>121</v>
      </c>
      <c r="J1757">
        <v>6</v>
      </c>
      <c r="K1757">
        <v>47229</v>
      </c>
      <c r="L1757">
        <v>283374</v>
      </c>
      <c r="M1757">
        <v>219817.21</v>
      </c>
      <c r="N1757">
        <v>63556.79</v>
      </c>
      <c r="O1757">
        <v>262226.71000000002</v>
      </c>
    </row>
    <row r="1758" spans="1:15" x14ac:dyDescent="0.25">
      <c r="A1758" t="s">
        <v>3577</v>
      </c>
      <c r="B1758" s="2">
        <v>46144</v>
      </c>
      <c r="C1758" t="s">
        <v>45</v>
      </c>
      <c r="D1758" t="s">
        <v>46</v>
      </c>
      <c r="E1758" t="s">
        <v>47</v>
      </c>
      <c r="F1758" t="s">
        <v>86</v>
      </c>
      <c r="G1758" t="s">
        <v>2145</v>
      </c>
      <c r="H1758" t="s">
        <v>21</v>
      </c>
      <c r="I1758" t="s">
        <v>22</v>
      </c>
      <c r="J1758">
        <v>10</v>
      </c>
      <c r="K1758">
        <v>50155</v>
      </c>
      <c r="L1758">
        <v>501550</v>
      </c>
      <c r="M1758">
        <v>287981.2</v>
      </c>
      <c r="N1758">
        <v>213568.8</v>
      </c>
      <c r="O1758">
        <v>466374.62</v>
      </c>
    </row>
    <row r="1759" spans="1:15" x14ac:dyDescent="0.25">
      <c r="A1759" t="s">
        <v>3578</v>
      </c>
      <c r="B1759" s="2">
        <v>45740</v>
      </c>
      <c r="C1759" t="s">
        <v>16</v>
      </c>
      <c r="D1759" t="s">
        <v>84</v>
      </c>
      <c r="E1759" t="s">
        <v>85</v>
      </c>
      <c r="F1759" t="s">
        <v>34</v>
      </c>
      <c r="G1759" t="s">
        <v>3579</v>
      </c>
      <c r="H1759" t="s">
        <v>21</v>
      </c>
      <c r="I1759" t="s">
        <v>91</v>
      </c>
      <c r="J1759">
        <v>7</v>
      </c>
      <c r="K1759">
        <v>75122</v>
      </c>
      <c r="L1759">
        <v>525854</v>
      </c>
      <c r="M1759">
        <v>436054.58</v>
      </c>
      <c r="N1759">
        <v>89799.42</v>
      </c>
      <c r="O1759">
        <v>486907.88</v>
      </c>
    </row>
    <row r="1760" spans="1:15" x14ac:dyDescent="0.25">
      <c r="A1760" t="s">
        <v>3580</v>
      </c>
      <c r="B1760" s="2">
        <v>45997</v>
      </c>
      <c r="C1760" t="s">
        <v>31</v>
      </c>
      <c r="D1760" t="s">
        <v>52</v>
      </c>
      <c r="E1760" t="s">
        <v>53</v>
      </c>
      <c r="F1760" t="s">
        <v>93</v>
      </c>
      <c r="G1760" t="s">
        <v>3581</v>
      </c>
      <c r="H1760" t="s">
        <v>21</v>
      </c>
      <c r="I1760" t="s">
        <v>91</v>
      </c>
      <c r="J1760">
        <v>7</v>
      </c>
      <c r="K1760">
        <v>59514</v>
      </c>
      <c r="L1760">
        <v>416598</v>
      </c>
      <c r="M1760">
        <v>313338.86</v>
      </c>
      <c r="N1760">
        <v>103259.14</v>
      </c>
      <c r="O1760">
        <v>484539.91</v>
      </c>
    </row>
    <row r="1761" spans="1:15" x14ac:dyDescent="0.25">
      <c r="A1761" t="s">
        <v>3582</v>
      </c>
      <c r="B1761" s="2">
        <v>45855</v>
      </c>
      <c r="C1761" t="s">
        <v>16</v>
      </c>
      <c r="D1761" t="s">
        <v>84</v>
      </c>
      <c r="E1761" t="s">
        <v>85</v>
      </c>
      <c r="F1761" t="s">
        <v>128</v>
      </c>
      <c r="G1761" t="s">
        <v>3583</v>
      </c>
      <c r="H1761" t="s">
        <v>38</v>
      </c>
      <c r="I1761" t="s">
        <v>50</v>
      </c>
      <c r="J1761">
        <v>16</v>
      </c>
      <c r="K1761">
        <v>6934</v>
      </c>
      <c r="L1761">
        <v>110944</v>
      </c>
      <c r="M1761">
        <v>65343.27</v>
      </c>
      <c r="N1761">
        <v>45600.73</v>
      </c>
      <c r="O1761">
        <v>109235.86</v>
      </c>
    </row>
    <row r="1762" spans="1:15" x14ac:dyDescent="0.25">
      <c r="A1762" t="s">
        <v>3584</v>
      </c>
      <c r="B1762" s="2">
        <v>45751</v>
      </c>
      <c r="C1762" t="s">
        <v>16</v>
      </c>
      <c r="D1762" t="s">
        <v>17</v>
      </c>
      <c r="E1762" t="s">
        <v>18</v>
      </c>
      <c r="F1762" t="s">
        <v>89</v>
      </c>
      <c r="G1762" t="s">
        <v>3585</v>
      </c>
      <c r="H1762" t="s">
        <v>21</v>
      </c>
      <c r="I1762" t="s">
        <v>22</v>
      </c>
      <c r="J1762">
        <v>2</v>
      </c>
      <c r="K1762">
        <v>4426</v>
      </c>
      <c r="L1762">
        <v>8852</v>
      </c>
      <c r="M1762">
        <v>5897.14</v>
      </c>
      <c r="N1762">
        <v>2954.86</v>
      </c>
      <c r="O1762">
        <v>9233.7000000000007</v>
      </c>
    </row>
    <row r="1763" spans="1:15" x14ac:dyDescent="0.25">
      <c r="A1763" t="s">
        <v>3586</v>
      </c>
      <c r="B1763" s="2">
        <v>46219</v>
      </c>
      <c r="C1763" t="s">
        <v>31</v>
      </c>
      <c r="D1763" t="s">
        <v>32</v>
      </c>
      <c r="E1763" t="s">
        <v>33</v>
      </c>
      <c r="F1763" t="s">
        <v>42</v>
      </c>
      <c r="G1763" t="s">
        <v>3587</v>
      </c>
      <c r="H1763" t="s">
        <v>38</v>
      </c>
      <c r="I1763" t="s">
        <v>50</v>
      </c>
      <c r="J1763">
        <v>13</v>
      </c>
      <c r="K1763">
        <v>71265</v>
      </c>
      <c r="L1763">
        <v>926445</v>
      </c>
      <c r="M1763">
        <v>715237.23</v>
      </c>
      <c r="N1763">
        <v>211207.77</v>
      </c>
      <c r="O1763">
        <v>962888.62</v>
      </c>
    </row>
    <row r="1764" spans="1:15" x14ac:dyDescent="0.25">
      <c r="A1764" t="s">
        <v>3588</v>
      </c>
      <c r="B1764" s="2">
        <v>46036</v>
      </c>
      <c r="C1764" t="s">
        <v>16</v>
      </c>
      <c r="D1764" t="s">
        <v>84</v>
      </c>
      <c r="E1764" t="s">
        <v>85</v>
      </c>
      <c r="F1764" t="s">
        <v>74</v>
      </c>
      <c r="G1764" t="s">
        <v>3589</v>
      </c>
      <c r="H1764" t="s">
        <v>38</v>
      </c>
      <c r="I1764" t="s">
        <v>78</v>
      </c>
      <c r="J1764">
        <v>14</v>
      </c>
      <c r="K1764">
        <v>66993</v>
      </c>
      <c r="L1764">
        <v>937902</v>
      </c>
      <c r="M1764">
        <v>781808.77</v>
      </c>
      <c r="N1764">
        <v>156093.23000000001</v>
      </c>
      <c r="O1764">
        <v>904040.66</v>
      </c>
    </row>
    <row r="1765" spans="1:15" x14ac:dyDescent="0.25">
      <c r="A1765" t="s">
        <v>3590</v>
      </c>
      <c r="B1765" s="2">
        <v>46280</v>
      </c>
      <c r="C1765" t="s">
        <v>31</v>
      </c>
      <c r="D1765" t="s">
        <v>52</v>
      </c>
      <c r="E1765" t="s">
        <v>53</v>
      </c>
      <c r="F1765" t="s">
        <v>27</v>
      </c>
      <c r="G1765" t="s">
        <v>3591</v>
      </c>
      <c r="H1765" t="s">
        <v>21</v>
      </c>
      <c r="I1765" t="s">
        <v>91</v>
      </c>
      <c r="J1765">
        <v>6</v>
      </c>
      <c r="K1765">
        <v>60482</v>
      </c>
      <c r="L1765">
        <v>362892</v>
      </c>
      <c r="M1765">
        <v>243849.93</v>
      </c>
      <c r="N1765">
        <v>119042.07</v>
      </c>
      <c r="O1765">
        <v>356648.76</v>
      </c>
    </row>
    <row r="1766" spans="1:15" x14ac:dyDescent="0.25">
      <c r="A1766" t="s">
        <v>3592</v>
      </c>
      <c r="B1766" s="2">
        <v>45973</v>
      </c>
      <c r="C1766" t="s">
        <v>31</v>
      </c>
      <c r="D1766" t="s">
        <v>52</v>
      </c>
      <c r="E1766" t="s">
        <v>53</v>
      </c>
      <c r="F1766" t="s">
        <v>115</v>
      </c>
      <c r="G1766" t="s">
        <v>3593</v>
      </c>
      <c r="H1766" t="s">
        <v>70</v>
      </c>
      <c r="I1766" t="s">
        <v>124</v>
      </c>
      <c r="J1766">
        <v>19</v>
      </c>
      <c r="K1766">
        <v>58028</v>
      </c>
      <c r="L1766">
        <v>1102532</v>
      </c>
      <c r="M1766">
        <v>925201.26</v>
      </c>
      <c r="N1766">
        <v>177330.74</v>
      </c>
      <c r="O1766">
        <v>1209210.3600000001</v>
      </c>
    </row>
    <row r="1767" spans="1:15" x14ac:dyDescent="0.25">
      <c r="A1767" t="s">
        <v>3594</v>
      </c>
      <c r="B1767" s="2">
        <v>45854</v>
      </c>
      <c r="C1767" t="s">
        <v>31</v>
      </c>
      <c r="D1767" t="s">
        <v>41</v>
      </c>
      <c r="E1767" t="s">
        <v>41</v>
      </c>
      <c r="F1767" t="s">
        <v>48</v>
      </c>
      <c r="G1767" t="s">
        <v>3595</v>
      </c>
      <c r="H1767" t="s">
        <v>38</v>
      </c>
      <c r="I1767" t="s">
        <v>39</v>
      </c>
      <c r="J1767">
        <v>8</v>
      </c>
      <c r="K1767">
        <v>9331</v>
      </c>
      <c r="L1767">
        <v>74648</v>
      </c>
      <c r="M1767">
        <v>44762.5</v>
      </c>
      <c r="N1767">
        <v>29885.5</v>
      </c>
      <c r="O1767">
        <v>89192.18</v>
      </c>
    </row>
    <row r="1768" spans="1:15" x14ac:dyDescent="0.25">
      <c r="A1768" t="s">
        <v>3596</v>
      </c>
      <c r="B1768" s="2">
        <v>46110</v>
      </c>
      <c r="C1768" t="s">
        <v>16</v>
      </c>
      <c r="D1768" t="s">
        <v>84</v>
      </c>
      <c r="E1768" t="s">
        <v>85</v>
      </c>
      <c r="F1768" t="s">
        <v>59</v>
      </c>
      <c r="G1768" t="s">
        <v>3597</v>
      </c>
      <c r="H1768" t="s">
        <v>65</v>
      </c>
      <c r="I1768" t="s">
        <v>113</v>
      </c>
      <c r="J1768">
        <v>10</v>
      </c>
      <c r="K1768">
        <v>7279</v>
      </c>
      <c r="L1768">
        <v>72790</v>
      </c>
      <c r="M1768">
        <v>40769.269999999997</v>
      </c>
      <c r="N1768">
        <v>32020.73</v>
      </c>
      <c r="O1768">
        <v>74060.89</v>
      </c>
    </row>
    <row r="1769" spans="1:15" x14ac:dyDescent="0.25">
      <c r="A1769" t="s">
        <v>3598</v>
      </c>
      <c r="B1769" s="2">
        <v>45767</v>
      </c>
      <c r="C1769" t="s">
        <v>24</v>
      </c>
      <c r="D1769" t="s">
        <v>25</v>
      </c>
      <c r="E1769" t="s">
        <v>26</v>
      </c>
      <c r="F1769" t="s">
        <v>115</v>
      </c>
      <c r="G1769" t="s">
        <v>3599</v>
      </c>
      <c r="H1769" t="s">
        <v>70</v>
      </c>
      <c r="I1769" t="s">
        <v>124</v>
      </c>
      <c r="J1769">
        <v>11</v>
      </c>
      <c r="K1769">
        <v>59701</v>
      </c>
      <c r="L1769">
        <v>656711</v>
      </c>
      <c r="M1769">
        <v>435937.8</v>
      </c>
      <c r="N1769">
        <v>220773.2</v>
      </c>
      <c r="O1769">
        <v>596744.85</v>
      </c>
    </row>
    <row r="1770" spans="1:15" x14ac:dyDescent="0.25">
      <c r="A1770" t="s">
        <v>3600</v>
      </c>
      <c r="B1770" s="2">
        <v>46059</v>
      </c>
      <c r="C1770" t="s">
        <v>24</v>
      </c>
      <c r="D1770" t="s">
        <v>62</v>
      </c>
      <c r="E1770" t="s">
        <v>63</v>
      </c>
      <c r="F1770" t="s">
        <v>34</v>
      </c>
      <c r="G1770" t="s">
        <v>3601</v>
      </c>
      <c r="H1770" t="s">
        <v>70</v>
      </c>
      <c r="I1770" t="s">
        <v>121</v>
      </c>
      <c r="J1770">
        <v>17</v>
      </c>
      <c r="K1770">
        <v>18014</v>
      </c>
      <c r="L1770">
        <v>306238</v>
      </c>
      <c r="M1770">
        <v>223906.91</v>
      </c>
      <c r="N1770">
        <v>82331.09</v>
      </c>
      <c r="O1770">
        <v>278436</v>
      </c>
    </row>
    <row r="1771" spans="1:15" x14ac:dyDescent="0.25">
      <c r="A1771" t="s">
        <v>3602</v>
      </c>
      <c r="B1771" s="2">
        <v>45675</v>
      </c>
      <c r="C1771" t="s">
        <v>16</v>
      </c>
      <c r="D1771" t="s">
        <v>84</v>
      </c>
      <c r="E1771" t="s">
        <v>85</v>
      </c>
      <c r="F1771" t="s">
        <v>139</v>
      </c>
      <c r="G1771" t="s">
        <v>3603</v>
      </c>
      <c r="H1771" t="s">
        <v>21</v>
      </c>
      <c r="I1771" t="s">
        <v>91</v>
      </c>
      <c r="J1771">
        <v>14</v>
      </c>
      <c r="K1771">
        <v>34846</v>
      </c>
      <c r="L1771">
        <v>487844</v>
      </c>
      <c r="M1771">
        <v>307910.84000000003</v>
      </c>
      <c r="N1771">
        <v>179933.16</v>
      </c>
      <c r="O1771">
        <v>505741.99</v>
      </c>
    </row>
    <row r="1772" spans="1:15" x14ac:dyDescent="0.25">
      <c r="A1772" t="s">
        <v>3604</v>
      </c>
      <c r="B1772" s="2">
        <v>45731</v>
      </c>
      <c r="C1772" t="s">
        <v>24</v>
      </c>
      <c r="D1772" t="s">
        <v>62</v>
      </c>
      <c r="E1772" t="s">
        <v>63</v>
      </c>
      <c r="F1772" t="s">
        <v>142</v>
      </c>
      <c r="G1772" t="s">
        <v>3605</v>
      </c>
      <c r="H1772" t="s">
        <v>38</v>
      </c>
      <c r="I1772" t="s">
        <v>50</v>
      </c>
      <c r="J1772">
        <v>6</v>
      </c>
      <c r="K1772">
        <v>18559</v>
      </c>
      <c r="L1772">
        <v>111354</v>
      </c>
      <c r="M1772">
        <v>91758.54</v>
      </c>
      <c r="N1772">
        <v>19595.46</v>
      </c>
      <c r="O1772">
        <v>122931.54</v>
      </c>
    </row>
    <row r="1773" spans="1:15" x14ac:dyDescent="0.25">
      <c r="A1773" t="s">
        <v>3606</v>
      </c>
      <c r="B1773" s="2">
        <v>46051</v>
      </c>
      <c r="C1773" t="s">
        <v>24</v>
      </c>
      <c r="D1773" t="s">
        <v>25</v>
      </c>
      <c r="E1773" t="s">
        <v>26</v>
      </c>
      <c r="F1773" t="s">
        <v>59</v>
      </c>
      <c r="G1773" t="s">
        <v>3607</v>
      </c>
      <c r="H1773" t="s">
        <v>38</v>
      </c>
      <c r="I1773" t="s">
        <v>39</v>
      </c>
      <c r="J1773">
        <v>16</v>
      </c>
      <c r="K1773">
        <v>52351</v>
      </c>
      <c r="L1773">
        <v>837616</v>
      </c>
      <c r="M1773">
        <v>673454.54</v>
      </c>
      <c r="N1773">
        <v>164161.46</v>
      </c>
      <c r="O1773">
        <v>879866.82</v>
      </c>
    </row>
    <row r="1774" spans="1:15" x14ac:dyDescent="0.25">
      <c r="A1774" t="s">
        <v>3608</v>
      </c>
      <c r="B1774" s="2">
        <v>46152</v>
      </c>
      <c r="C1774" t="s">
        <v>24</v>
      </c>
      <c r="D1774" t="s">
        <v>62</v>
      </c>
      <c r="E1774" t="s">
        <v>73</v>
      </c>
      <c r="F1774" t="s">
        <v>186</v>
      </c>
      <c r="G1774" t="s">
        <v>3609</v>
      </c>
      <c r="H1774" t="s">
        <v>65</v>
      </c>
      <c r="I1774" t="s">
        <v>154</v>
      </c>
      <c r="J1774">
        <v>10</v>
      </c>
      <c r="K1774">
        <v>6380</v>
      </c>
      <c r="L1774">
        <v>63800</v>
      </c>
      <c r="M1774">
        <v>42900</v>
      </c>
      <c r="N1774">
        <v>20900</v>
      </c>
      <c r="O1774">
        <v>72277.83</v>
      </c>
    </row>
    <row r="1775" spans="1:15" x14ac:dyDescent="0.25">
      <c r="A1775" t="s">
        <v>3610</v>
      </c>
      <c r="B1775" s="2">
        <v>46123</v>
      </c>
      <c r="C1775" t="s">
        <v>16</v>
      </c>
      <c r="D1775" t="s">
        <v>17</v>
      </c>
      <c r="E1775" t="s">
        <v>18</v>
      </c>
      <c r="F1775" t="s">
        <v>100</v>
      </c>
      <c r="G1775" t="s">
        <v>3611</v>
      </c>
      <c r="H1775" t="s">
        <v>70</v>
      </c>
      <c r="I1775" t="s">
        <v>121</v>
      </c>
      <c r="J1775">
        <v>12</v>
      </c>
      <c r="K1775">
        <v>15714</v>
      </c>
      <c r="L1775">
        <v>188568</v>
      </c>
      <c r="M1775">
        <v>112640.84</v>
      </c>
      <c r="N1775">
        <v>75927.16</v>
      </c>
      <c r="O1775">
        <v>188388.54</v>
      </c>
    </row>
    <row r="1776" spans="1:15" x14ac:dyDescent="0.25">
      <c r="A1776" t="s">
        <v>3612</v>
      </c>
      <c r="B1776" s="2">
        <v>46127</v>
      </c>
      <c r="C1776" t="s">
        <v>45</v>
      </c>
      <c r="D1776" t="s">
        <v>80</v>
      </c>
      <c r="E1776" t="s">
        <v>81</v>
      </c>
      <c r="F1776" t="s">
        <v>100</v>
      </c>
      <c r="G1776" t="s">
        <v>3613</v>
      </c>
      <c r="H1776" t="s">
        <v>65</v>
      </c>
      <c r="I1776" t="s">
        <v>66</v>
      </c>
      <c r="J1776">
        <v>20</v>
      </c>
      <c r="K1776">
        <v>43857</v>
      </c>
      <c r="L1776">
        <v>877140</v>
      </c>
      <c r="M1776">
        <v>712744.62</v>
      </c>
      <c r="N1776">
        <v>164395.38</v>
      </c>
      <c r="O1776">
        <v>878158.19</v>
      </c>
    </row>
    <row r="1777" spans="1:15" x14ac:dyDescent="0.25">
      <c r="A1777" t="s">
        <v>3614</v>
      </c>
      <c r="B1777" s="2">
        <v>46372</v>
      </c>
      <c r="C1777" t="s">
        <v>24</v>
      </c>
      <c r="D1777" t="s">
        <v>62</v>
      </c>
      <c r="E1777" t="s">
        <v>73</v>
      </c>
      <c r="F1777" t="s">
        <v>186</v>
      </c>
      <c r="G1777" t="s">
        <v>3615</v>
      </c>
      <c r="H1777" t="s">
        <v>70</v>
      </c>
      <c r="I1777" t="s">
        <v>124</v>
      </c>
      <c r="J1777">
        <v>8</v>
      </c>
      <c r="K1777">
        <v>49056</v>
      </c>
      <c r="L1777">
        <v>392448</v>
      </c>
      <c r="M1777">
        <v>313209.46999999997</v>
      </c>
      <c r="N1777">
        <v>79238.53</v>
      </c>
      <c r="O1777">
        <v>373204.87</v>
      </c>
    </row>
    <row r="1778" spans="1:15" x14ac:dyDescent="0.25">
      <c r="A1778" t="s">
        <v>3616</v>
      </c>
      <c r="B1778" s="2">
        <v>46019</v>
      </c>
      <c r="C1778" t="s">
        <v>16</v>
      </c>
      <c r="D1778" t="s">
        <v>110</v>
      </c>
      <c r="E1778" t="s">
        <v>111</v>
      </c>
      <c r="F1778" t="s">
        <v>115</v>
      </c>
      <c r="G1778" t="s">
        <v>3617</v>
      </c>
      <c r="H1778" t="s">
        <v>38</v>
      </c>
      <c r="I1778" t="s">
        <v>78</v>
      </c>
      <c r="J1778">
        <v>16</v>
      </c>
      <c r="K1778">
        <v>19334</v>
      </c>
      <c r="L1778">
        <v>309344</v>
      </c>
      <c r="M1778">
        <v>246962.94</v>
      </c>
      <c r="N1778">
        <v>62381.06</v>
      </c>
      <c r="O1778">
        <v>345694.81</v>
      </c>
    </row>
    <row r="1779" spans="1:15" x14ac:dyDescent="0.25">
      <c r="A1779" t="s">
        <v>3618</v>
      </c>
      <c r="B1779" s="2">
        <v>45706</v>
      </c>
      <c r="C1779" t="s">
        <v>16</v>
      </c>
      <c r="D1779" t="s">
        <v>17</v>
      </c>
      <c r="E1779" t="s">
        <v>18</v>
      </c>
      <c r="F1779" t="s">
        <v>34</v>
      </c>
      <c r="G1779" t="s">
        <v>3619</v>
      </c>
      <c r="H1779" t="s">
        <v>38</v>
      </c>
      <c r="I1779" t="s">
        <v>39</v>
      </c>
      <c r="J1779">
        <v>15</v>
      </c>
      <c r="K1779">
        <v>46049</v>
      </c>
      <c r="L1779">
        <v>690735</v>
      </c>
      <c r="M1779">
        <v>551822.41</v>
      </c>
      <c r="N1779">
        <v>138912.59</v>
      </c>
      <c r="O1779">
        <v>669639.27</v>
      </c>
    </row>
    <row r="1780" spans="1:15" x14ac:dyDescent="0.25">
      <c r="A1780" t="s">
        <v>3620</v>
      </c>
      <c r="B1780" s="2">
        <v>46280</v>
      </c>
      <c r="C1780" t="s">
        <v>45</v>
      </c>
      <c r="D1780" t="s">
        <v>57</v>
      </c>
      <c r="E1780" t="s">
        <v>58</v>
      </c>
      <c r="F1780" t="s">
        <v>186</v>
      </c>
      <c r="G1780" t="s">
        <v>3621</v>
      </c>
      <c r="H1780" t="s">
        <v>38</v>
      </c>
      <c r="I1780" t="s">
        <v>50</v>
      </c>
      <c r="J1780">
        <v>8</v>
      </c>
      <c r="K1780">
        <v>41933</v>
      </c>
      <c r="L1780">
        <v>335464</v>
      </c>
      <c r="M1780">
        <v>198291.37</v>
      </c>
      <c r="N1780">
        <v>137172.63</v>
      </c>
      <c r="O1780">
        <v>363333.37</v>
      </c>
    </row>
    <row r="1781" spans="1:15" x14ac:dyDescent="0.25">
      <c r="A1781" t="s">
        <v>3622</v>
      </c>
      <c r="B1781" s="2">
        <v>45678</v>
      </c>
      <c r="C1781" t="s">
        <v>16</v>
      </c>
      <c r="D1781" t="s">
        <v>84</v>
      </c>
      <c r="E1781" t="s">
        <v>85</v>
      </c>
      <c r="F1781" t="s">
        <v>139</v>
      </c>
      <c r="G1781" t="s">
        <v>3623</v>
      </c>
      <c r="H1781" t="s">
        <v>21</v>
      </c>
      <c r="I1781" t="s">
        <v>22</v>
      </c>
      <c r="J1781">
        <v>18</v>
      </c>
      <c r="K1781">
        <v>31849</v>
      </c>
      <c r="L1781">
        <v>573282</v>
      </c>
      <c r="M1781">
        <v>436974.23</v>
      </c>
      <c r="N1781">
        <v>136307.76999999999</v>
      </c>
      <c r="O1781">
        <v>681331.45</v>
      </c>
    </row>
    <row r="1782" spans="1:15" x14ac:dyDescent="0.25">
      <c r="A1782" t="s">
        <v>3624</v>
      </c>
      <c r="B1782" s="2">
        <v>45982</v>
      </c>
      <c r="C1782" t="s">
        <v>45</v>
      </c>
      <c r="D1782" t="s">
        <v>46</v>
      </c>
      <c r="E1782" t="s">
        <v>47</v>
      </c>
      <c r="F1782" t="s">
        <v>86</v>
      </c>
      <c r="G1782" t="s">
        <v>3625</v>
      </c>
      <c r="H1782" t="s">
        <v>70</v>
      </c>
      <c r="I1782" t="s">
        <v>121</v>
      </c>
      <c r="J1782">
        <v>18</v>
      </c>
      <c r="K1782">
        <v>75037</v>
      </c>
      <c r="L1782">
        <v>1350666</v>
      </c>
      <c r="M1782">
        <v>1100821.93</v>
      </c>
      <c r="N1782">
        <v>249844.07</v>
      </c>
      <c r="O1782">
        <v>1457267.24</v>
      </c>
    </row>
    <row r="1783" spans="1:15" x14ac:dyDescent="0.25">
      <c r="A1783" t="s">
        <v>3626</v>
      </c>
      <c r="B1783" s="2">
        <v>46168</v>
      </c>
      <c r="C1783" t="s">
        <v>31</v>
      </c>
      <c r="D1783" t="s">
        <v>41</v>
      </c>
      <c r="E1783" t="s">
        <v>41</v>
      </c>
      <c r="F1783" t="s">
        <v>34</v>
      </c>
      <c r="G1783" t="s">
        <v>3627</v>
      </c>
      <c r="H1783" t="s">
        <v>70</v>
      </c>
      <c r="I1783" t="s">
        <v>121</v>
      </c>
      <c r="J1783">
        <v>7</v>
      </c>
      <c r="K1783">
        <v>40927</v>
      </c>
      <c r="L1783">
        <v>286489</v>
      </c>
      <c r="M1783">
        <v>194623.28</v>
      </c>
      <c r="N1783">
        <v>91865.72</v>
      </c>
      <c r="O1783">
        <v>275395.78999999998</v>
      </c>
    </row>
    <row r="1784" spans="1:15" x14ac:dyDescent="0.25">
      <c r="A1784" t="s">
        <v>3628</v>
      </c>
      <c r="B1784" s="2">
        <v>46307</v>
      </c>
      <c r="C1784" t="s">
        <v>31</v>
      </c>
      <c r="D1784" t="s">
        <v>52</v>
      </c>
      <c r="E1784" t="s">
        <v>53</v>
      </c>
      <c r="F1784" t="s">
        <v>27</v>
      </c>
      <c r="G1784" t="s">
        <v>3629</v>
      </c>
      <c r="H1784" t="s">
        <v>21</v>
      </c>
      <c r="I1784" t="s">
        <v>91</v>
      </c>
      <c r="J1784">
        <v>14</v>
      </c>
      <c r="K1784">
        <v>18289</v>
      </c>
      <c r="L1784">
        <v>256046</v>
      </c>
      <c r="M1784">
        <v>164172.06</v>
      </c>
      <c r="N1784">
        <v>91873.94</v>
      </c>
      <c r="O1784">
        <v>266401.14</v>
      </c>
    </row>
    <row r="1785" spans="1:15" x14ac:dyDescent="0.25">
      <c r="A1785" t="s">
        <v>3630</v>
      </c>
      <c r="B1785" s="2">
        <v>46245</v>
      </c>
      <c r="C1785" t="s">
        <v>31</v>
      </c>
      <c r="D1785" t="s">
        <v>52</v>
      </c>
      <c r="E1785" t="s">
        <v>53</v>
      </c>
      <c r="F1785" t="s">
        <v>139</v>
      </c>
      <c r="G1785" t="s">
        <v>3631</v>
      </c>
      <c r="H1785" t="s">
        <v>38</v>
      </c>
      <c r="I1785" t="s">
        <v>39</v>
      </c>
      <c r="J1785">
        <v>15</v>
      </c>
      <c r="K1785">
        <v>2361</v>
      </c>
      <c r="L1785">
        <v>35415</v>
      </c>
      <c r="M1785">
        <v>19725.8</v>
      </c>
      <c r="N1785">
        <v>15689.2</v>
      </c>
      <c r="O1785">
        <v>33269.480000000003</v>
      </c>
    </row>
    <row r="1786" spans="1:15" x14ac:dyDescent="0.25">
      <c r="A1786" t="s">
        <v>3632</v>
      </c>
      <c r="B1786" s="2">
        <v>45759</v>
      </c>
      <c r="C1786" t="s">
        <v>16</v>
      </c>
      <c r="D1786" t="s">
        <v>84</v>
      </c>
      <c r="E1786" t="s">
        <v>85</v>
      </c>
      <c r="F1786" t="s">
        <v>89</v>
      </c>
      <c r="G1786" t="s">
        <v>3633</v>
      </c>
      <c r="H1786" t="s">
        <v>21</v>
      </c>
      <c r="I1786" t="s">
        <v>22</v>
      </c>
      <c r="J1786">
        <v>12</v>
      </c>
      <c r="K1786">
        <v>33337</v>
      </c>
      <c r="L1786">
        <v>400044</v>
      </c>
      <c r="M1786">
        <v>254384.48</v>
      </c>
      <c r="N1786">
        <v>145659.51999999999</v>
      </c>
      <c r="O1786">
        <v>373016.41</v>
      </c>
    </row>
    <row r="1787" spans="1:15" x14ac:dyDescent="0.25">
      <c r="A1787" t="s">
        <v>3634</v>
      </c>
      <c r="B1787" s="2">
        <v>46263</v>
      </c>
      <c r="C1787" t="s">
        <v>16</v>
      </c>
      <c r="D1787" t="s">
        <v>84</v>
      </c>
      <c r="E1787" t="s">
        <v>85</v>
      </c>
      <c r="F1787" t="s">
        <v>115</v>
      </c>
      <c r="G1787" t="s">
        <v>3635</v>
      </c>
      <c r="H1787" t="s">
        <v>70</v>
      </c>
      <c r="I1787" t="s">
        <v>121</v>
      </c>
      <c r="J1787">
        <v>15</v>
      </c>
      <c r="K1787">
        <v>29796</v>
      </c>
      <c r="L1787">
        <v>446940</v>
      </c>
      <c r="M1787">
        <v>346907.68</v>
      </c>
      <c r="N1787">
        <v>100032.32000000001</v>
      </c>
      <c r="O1787">
        <v>402479.76</v>
      </c>
    </row>
    <row r="1788" spans="1:15" x14ac:dyDescent="0.25">
      <c r="A1788" t="s">
        <v>3636</v>
      </c>
      <c r="B1788" s="2">
        <v>45791</v>
      </c>
      <c r="C1788" t="s">
        <v>45</v>
      </c>
      <c r="D1788" t="s">
        <v>46</v>
      </c>
      <c r="E1788" t="s">
        <v>47</v>
      </c>
      <c r="F1788" t="s">
        <v>27</v>
      </c>
      <c r="G1788" t="s">
        <v>3637</v>
      </c>
      <c r="H1788" t="s">
        <v>38</v>
      </c>
      <c r="I1788" t="s">
        <v>78</v>
      </c>
      <c r="J1788">
        <v>16</v>
      </c>
      <c r="K1788">
        <v>67483</v>
      </c>
      <c r="L1788">
        <v>1079728</v>
      </c>
      <c r="M1788">
        <v>675796.16</v>
      </c>
      <c r="N1788">
        <v>403931.84</v>
      </c>
      <c r="O1788">
        <v>1161055.55</v>
      </c>
    </row>
    <row r="1789" spans="1:15" x14ac:dyDescent="0.25">
      <c r="A1789" t="s">
        <v>3638</v>
      </c>
      <c r="B1789" s="2">
        <v>45813</v>
      </c>
      <c r="C1789" t="s">
        <v>24</v>
      </c>
      <c r="D1789" t="s">
        <v>25</v>
      </c>
      <c r="E1789" t="s">
        <v>26</v>
      </c>
      <c r="F1789" t="s">
        <v>42</v>
      </c>
      <c r="G1789" t="s">
        <v>3639</v>
      </c>
      <c r="H1789" t="s">
        <v>38</v>
      </c>
      <c r="I1789" t="s">
        <v>39</v>
      </c>
      <c r="J1789">
        <v>3</v>
      </c>
      <c r="K1789">
        <v>33605</v>
      </c>
      <c r="L1789">
        <v>100815</v>
      </c>
      <c r="M1789">
        <v>76447.259999999995</v>
      </c>
      <c r="N1789">
        <v>24367.74</v>
      </c>
      <c r="O1789">
        <v>115249.17</v>
      </c>
    </row>
    <row r="1790" spans="1:15" x14ac:dyDescent="0.25">
      <c r="A1790" t="s">
        <v>3640</v>
      </c>
      <c r="B1790" s="2">
        <v>45989</v>
      </c>
      <c r="C1790" t="s">
        <v>24</v>
      </c>
      <c r="D1790" t="s">
        <v>62</v>
      </c>
      <c r="E1790" t="s">
        <v>73</v>
      </c>
      <c r="F1790" t="s">
        <v>142</v>
      </c>
      <c r="G1790" t="s">
        <v>3641</v>
      </c>
      <c r="H1790" t="s">
        <v>21</v>
      </c>
      <c r="I1790" t="s">
        <v>91</v>
      </c>
      <c r="J1790">
        <v>17</v>
      </c>
      <c r="K1790">
        <v>67227</v>
      </c>
      <c r="L1790">
        <v>1142859</v>
      </c>
      <c r="M1790">
        <v>815101.89</v>
      </c>
      <c r="N1790">
        <v>327757.11</v>
      </c>
      <c r="O1790">
        <v>1259529.8999999999</v>
      </c>
    </row>
    <row r="1791" spans="1:15" x14ac:dyDescent="0.25">
      <c r="A1791" t="s">
        <v>3642</v>
      </c>
      <c r="B1791" s="2">
        <v>46236</v>
      </c>
      <c r="C1791" t="s">
        <v>31</v>
      </c>
      <c r="D1791" t="s">
        <v>52</v>
      </c>
      <c r="E1791" t="s">
        <v>53</v>
      </c>
      <c r="F1791" t="s">
        <v>93</v>
      </c>
      <c r="G1791" t="s">
        <v>3643</v>
      </c>
      <c r="H1791" t="s">
        <v>21</v>
      </c>
      <c r="I1791" t="s">
        <v>22</v>
      </c>
      <c r="J1791">
        <v>9</v>
      </c>
      <c r="K1791">
        <v>39886</v>
      </c>
      <c r="L1791">
        <v>358974</v>
      </c>
      <c r="M1791">
        <v>294730.99</v>
      </c>
      <c r="N1791">
        <v>64243.01</v>
      </c>
      <c r="O1791">
        <v>428048.24</v>
      </c>
    </row>
    <row r="1792" spans="1:15" x14ac:dyDescent="0.25">
      <c r="A1792" t="s">
        <v>3644</v>
      </c>
      <c r="B1792" s="2">
        <v>45695</v>
      </c>
      <c r="C1792" t="s">
        <v>24</v>
      </c>
      <c r="D1792" t="s">
        <v>25</v>
      </c>
      <c r="E1792" t="s">
        <v>26</v>
      </c>
      <c r="F1792" t="s">
        <v>86</v>
      </c>
      <c r="G1792" t="s">
        <v>3645</v>
      </c>
      <c r="H1792" t="s">
        <v>38</v>
      </c>
      <c r="I1792" t="s">
        <v>39</v>
      </c>
      <c r="J1792">
        <v>12</v>
      </c>
      <c r="K1792">
        <v>65267</v>
      </c>
      <c r="L1792">
        <v>783204</v>
      </c>
      <c r="M1792">
        <v>476671.03</v>
      </c>
      <c r="N1792">
        <v>306532.96999999997</v>
      </c>
      <c r="O1792">
        <v>885573.77</v>
      </c>
    </row>
    <row r="1793" spans="1:15" x14ac:dyDescent="0.25">
      <c r="A1793" t="s">
        <v>3646</v>
      </c>
      <c r="B1793" s="2">
        <v>45984</v>
      </c>
      <c r="C1793" t="s">
        <v>16</v>
      </c>
      <c r="D1793" t="s">
        <v>17</v>
      </c>
      <c r="E1793" t="s">
        <v>18</v>
      </c>
      <c r="F1793" t="s">
        <v>142</v>
      </c>
      <c r="G1793" t="s">
        <v>3647</v>
      </c>
      <c r="H1793" t="s">
        <v>21</v>
      </c>
      <c r="I1793" t="s">
        <v>22</v>
      </c>
      <c r="J1793">
        <v>11</v>
      </c>
      <c r="K1793">
        <v>60441</v>
      </c>
      <c r="L1793">
        <v>664851</v>
      </c>
      <c r="M1793">
        <v>460245.64</v>
      </c>
      <c r="N1793">
        <v>204605.36</v>
      </c>
      <c r="O1793">
        <v>651258.66</v>
      </c>
    </row>
    <row r="1794" spans="1:15" x14ac:dyDescent="0.25">
      <c r="A1794" t="s">
        <v>3648</v>
      </c>
      <c r="B1794" s="2">
        <v>46229</v>
      </c>
      <c r="C1794" t="s">
        <v>31</v>
      </c>
      <c r="D1794" t="s">
        <v>52</v>
      </c>
      <c r="E1794" t="s">
        <v>53</v>
      </c>
      <c r="F1794" t="s">
        <v>139</v>
      </c>
      <c r="G1794" t="s">
        <v>3649</v>
      </c>
      <c r="H1794" t="s">
        <v>70</v>
      </c>
      <c r="I1794" t="s">
        <v>121</v>
      </c>
      <c r="J1794">
        <v>11</v>
      </c>
      <c r="K1794">
        <v>15744</v>
      </c>
      <c r="L1794">
        <v>173184</v>
      </c>
      <c r="M1794">
        <v>101178.39</v>
      </c>
      <c r="N1794">
        <v>72005.61</v>
      </c>
      <c r="O1794">
        <v>189639.15</v>
      </c>
    </row>
    <row r="1795" spans="1:15" x14ac:dyDescent="0.25">
      <c r="A1795" t="s">
        <v>3650</v>
      </c>
      <c r="B1795" s="2">
        <v>46165</v>
      </c>
      <c r="C1795" t="s">
        <v>45</v>
      </c>
      <c r="D1795" t="s">
        <v>80</v>
      </c>
      <c r="E1795" t="s">
        <v>81</v>
      </c>
      <c r="F1795" t="s">
        <v>54</v>
      </c>
      <c r="G1795" t="s">
        <v>3651</v>
      </c>
      <c r="H1795" t="s">
        <v>21</v>
      </c>
      <c r="I1795" t="s">
        <v>91</v>
      </c>
      <c r="J1795">
        <v>6</v>
      </c>
      <c r="K1795">
        <v>24005</v>
      </c>
      <c r="L1795">
        <v>144030</v>
      </c>
      <c r="M1795">
        <v>114727.22</v>
      </c>
      <c r="N1795">
        <v>29302.78</v>
      </c>
      <c r="O1795">
        <v>135567.69</v>
      </c>
    </row>
    <row r="1796" spans="1:15" x14ac:dyDescent="0.25">
      <c r="A1796" t="s">
        <v>3652</v>
      </c>
      <c r="B1796" s="2">
        <v>46020</v>
      </c>
      <c r="C1796" t="s">
        <v>31</v>
      </c>
      <c r="D1796" t="s">
        <v>52</v>
      </c>
      <c r="E1796" t="s">
        <v>53</v>
      </c>
      <c r="F1796" t="s">
        <v>34</v>
      </c>
      <c r="G1796" t="s">
        <v>3653</v>
      </c>
      <c r="H1796" t="s">
        <v>70</v>
      </c>
      <c r="I1796" t="s">
        <v>124</v>
      </c>
      <c r="J1796">
        <v>1</v>
      </c>
      <c r="K1796">
        <v>45901</v>
      </c>
      <c r="L1796">
        <v>45901</v>
      </c>
      <c r="M1796">
        <v>34265.58</v>
      </c>
      <c r="N1796">
        <v>11635.42</v>
      </c>
      <c r="O1796">
        <v>42812.78</v>
      </c>
    </row>
    <row r="1797" spans="1:15" x14ac:dyDescent="0.25">
      <c r="A1797" t="s">
        <v>3654</v>
      </c>
      <c r="B1797" s="2">
        <v>45849</v>
      </c>
      <c r="C1797" t="s">
        <v>16</v>
      </c>
      <c r="D1797" t="s">
        <v>84</v>
      </c>
      <c r="E1797" t="s">
        <v>85</v>
      </c>
      <c r="F1797" t="s">
        <v>54</v>
      </c>
      <c r="G1797" t="s">
        <v>3655</v>
      </c>
      <c r="H1797" t="s">
        <v>38</v>
      </c>
      <c r="I1797" t="s">
        <v>78</v>
      </c>
      <c r="J1797">
        <v>17</v>
      </c>
      <c r="K1797">
        <v>66173</v>
      </c>
      <c r="L1797">
        <v>1124941</v>
      </c>
      <c r="M1797">
        <v>787176.59</v>
      </c>
      <c r="N1797">
        <v>337764.41</v>
      </c>
      <c r="O1797">
        <v>1079928.3400000001</v>
      </c>
    </row>
    <row r="1798" spans="1:15" x14ac:dyDescent="0.25">
      <c r="A1798" t="s">
        <v>3656</v>
      </c>
      <c r="B1798" s="2">
        <v>46240</v>
      </c>
      <c r="C1798" t="s">
        <v>31</v>
      </c>
      <c r="D1798" t="s">
        <v>52</v>
      </c>
      <c r="E1798" t="s">
        <v>53</v>
      </c>
      <c r="F1798" t="s">
        <v>93</v>
      </c>
      <c r="G1798" t="s">
        <v>3657</v>
      </c>
      <c r="H1798" t="s">
        <v>70</v>
      </c>
      <c r="I1798" t="s">
        <v>124</v>
      </c>
      <c r="J1798">
        <v>15</v>
      </c>
      <c r="K1798">
        <v>42498</v>
      </c>
      <c r="L1798">
        <v>637470</v>
      </c>
      <c r="M1798">
        <v>518802.12</v>
      </c>
      <c r="N1798">
        <v>118667.88</v>
      </c>
      <c r="O1798">
        <v>593404.94999999995</v>
      </c>
    </row>
    <row r="1799" spans="1:15" x14ac:dyDescent="0.25">
      <c r="A1799" t="s">
        <v>3658</v>
      </c>
      <c r="B1799" s="2">
        <v>46093</v>
      </c>
      <c r="C1799" t="s">
        <v>31</v>
      </c>
      <c r="D1799" t="s">
        <v>52</v>
      </c>
      <c r="E1799" t="s">
        <v>53</v>
      </c>
      <c r="F1799" t="s">
        <v>139</v>
      </c>
      <c r="G1799" t="s">
        <v>3659</v>
      </c>
      <c r="H1799" t="s">
        <v>21</v>
      </c>
      <c r="I1799" t="s">
        <v>29</v>
      </c>
      <c r="J1799">
        <v>12</v>
      </c>
      <c r="K1799">
        <v>42213</v>
      </c>
      <c r="L1799">
        <v>506556</v>
      </c>
      <c r="M1799">
        <v>332920.3</v>
      </c>
      <c r="N1799">
        <v>173635.7</v>
      </c>
      <c r="O1799">
        <v>484248.49</v>
      </c>
    </row>
    <row r="1800" spans="1:15" x14ac:dyDescent="0.25">
      <c r="A1800" t="s">
        <v>3660</v>
      </c>
      <c r="B1800" s="2">
        <v>46012</v>
      </c>
      <c r="C1800" t="s">
        <v>16</v>
      </c>
      <c r="D1800" t="s">
        <v>17</v>
      </c>
      <c r="E1800" t="s">
        <v>18</v>
      </c>
      <c r="F1800" t="s">
        <v>48</v>
      </c>
      <c r="G1800" t="s">
        <v>3661</v>
      </c>
      <c r="H1800" t="s">
        <v>65</v>
      </c>
      <c r="I1800" t="s">
        <v>113</v>
      </c>
      <c r="J1800">
        <v>4</v>
      </c>
      <c r="K1800">
        <v>71583</v>
      </c>
      <c r="L1800">
        <v>286332</v>
      </c>
      <c r="M1800">
        <v>185749.34</v>
      </c>
      <c r="N1800">
        <v>100582.66</v>
      </c>
      <c r="O1800">
        <v>304609.56</v>
      </c>
    </row>
    <row r="1801" spans="1:15" x14ac:dyDescent="0.25">
      <c r="A1801" t="s">
        <v>3662</v>
      </c>
      <c r="B1801" s="2">
        <v>46153</v>
      </c>
      <c r="C1801" t="s">
        <v>24</v>
      </c>
      <c r="D1801" t="s">
        <v>62</v>
      </c>
      <c r="E1801" t="s">
        <v>63</v>
      </c>
      <c r="F1801" t="s">
        <v>86</v>
      </c>
      <c r="G1801" t="s">
        <v>3663</v>
      </c>
      <c r="H1801" t="s">
        <v>21</v>
      </c>
      <c r="I1801" t="s">
        <v>22</v>
      </c>
      <c r="J1801">
        <v>4</v>
      </c>
      <c r="K1801">
        <v>63516</v>
      </c>
      <c r="L1801">
        <v>254064</v>
      </c>
      <c r="M1801">
        <v>210792.54</v>
      </c>
      <c r="N1801">
        <v>43271.46</v>
      </c>
      <c r="O1801">
        <v>250252.79999999999</v>
      </c>
    </row>
    <row r="1802" spans="1:15" x14ac:dyDescent="0.25">
      <c r="A1802" t="s">
        <v>3664</v>
      </c>
      <c r="B1802" s="2">
        <v>45990</v>
      </c>
      <c r="C1802" t="s">
        <v>45</v>
      </c>
      <c r="D1802" t="s">
        <v>80</v>
      </c>
      <c r="E1802" t="s">
        <v>81</v>
      </c>
      <c r="F1802" t="s">
        <v>128</v>
      </c>
      <c r="G1802" t="s">
        <v>3665</v>
      </c>
      <c r="H1802" t="s">
        <v>70</v>
      </c>
      <c r="I1802" t="s">
        <v>121</v>
      </c>
      <c r="J1802">
        <v>7</v>
      </c>
      <c r="K1802">
        <v>49279</v>
      </c>
      <c r="L1802">
        <v>344953</v>
      </c>
      <c r="M1802">
        <v>208333</v>
      </c>
      <c r="N1802">
        <v>136620</v>
      </c>
      <c r="O1802">
        <v>367653.83</v>
      </c>
    </row>
    <row r="1803" spans="1:15" x14ac:dyDescent="0.25">
      <c r="A1803" t="s">
        <v>3666</v>
      </c>
      <c r="B1803" s="2">
        <v>46157</v>
      </c>
      <c r="C1803" t="s">
        <v>16</v>
      </c>
      <c r="D1803" t="s">
        <v>110</v>
      </c>
      <c r="E1803" t="s">
        <v>111</v>
      </c>
      <c r="F1803" t="s">
        <v>54</v>
      </c>
      <c r="G1803" t="s">
        <v>3667</v>
      </c>
      <c r="H1803" t="s">
        <v>21</v>
      </c>
      <c r="I1803" t="s">
        <v>22</v>
      </c>
      <c r="J1803">
        <v>7</v>
      </c>
      <c r="K1803">
        <v>39158</v>
      </c>
      <c r="L1803">
        <v>274106</v>
      </c>
      <c r="M1803">
        <v>162891.71</v>
      </c>
      <c r="N1803">
        <v>111214.29</v>
      </c>
      <c r="O1803">
        <v>323949.31</v>
      </c>
    </row>
    <row r="1804" spans="1:15" x14ac:dyDescent="0.25">
      <c r="A1804" t="s">
        <v>3668</v>
      </c>
      <c r="B1804" s="2">
        <v>46148</v>
      </c>
      <c r="C1804" t="s">
        <v>31</v>
      </c>
      <c r="D1804" t="s">
        <v>32</v>
      </c>
      <c r="E1804" t="s">
        <v>33</v>
      </c>
      <c r="F1804" t="s">
        <v>59</v>
      </c>
      <c r="G1804" t="s">
        <v>3669</v>
      </c>
      <c r="H1804" t="s">
        <v>21</v>
      </c>
      <c r="I1804" t="s">
        <v>29</v>
      </c>
      <c r="J1804">
        <v>16</v>
      </c>
      <c r="K1804">
        <v>45755</v>
      </c>
      <c r="L1804">
        <v>732080</v>
      </c>
      <c r="M1804">
        <v>620824.47</v>
      </c>
      <c r="N1804">
        <v>111255.53</v>
      </c>
      <c r="O1804">
        <v>735679.66</v>
      </c>
    </row>
    <row r="1805" spans="1:15" x14ac:dyDescent="0.25">
      <c r="A1805" t="s">
        <v>3670</v>
      </c>
      <c r="B1805" s="2">
        <v>45787</v>
      </c>
      <c r="C1805" t="s">
        <v>45</v>
      </c>
      <c r="D1805" t="s">
        <v>80</v>
      </c>
      <c r="E1805" t="s">
        <v>81</v>
      </c>
      <c r="F1805" t="s">
        <v>142</v>
      </c>
      <c r="G1805" t="s">
        <v>3671</v>
      </c>
      <c r="H1805" t="s">
        <v>21</v>
      </c>
      <c r="I1805" t="s">
        <v>29</v>
      </c>
      <c r="J1805">
        <v>8</v>
      </c>
      <c r="K1805">
        <v>56124</v>
      </c>
      <c r="L1805">
        <v>448992</v>
      </c>
      <c r="M1805">
        <v>249255.6</v>
      </c>
      <c r="N1805">
        <v>199736.4</v>
      </c>
      <c r="O1805">
        <v>430668.14</v>
      </c>
    </row>
    <row r="1806" spans="1:15" x14ac:dyDescent="0.25">
      <c r="A1806" t="s">
        <v>3672</v>
      </c>
      <c r="B1806" s="2">
        <v>45820</v>
      </c>
      <c r="C1806" t="s">
        <v>31</v>
      </c>
      <c r="D1806" t="s">
        <v>52</v>
      </c>
      <c r="E1806" t="s">
        <v>53</v>
      </c>
      <c r="F1806" t="s">
        <v>139</v>
      </c>
      <c r="G1806" t="s">
        <v>3673</v>
      </c>
      <c r="H1806" t="s">
        <v>21</v>
      </c>
      <c r="I1806" t="s">
        <v>29</v>
      </c>
      <c r="J1806">
        <v>3</v>
      </c>
      <c r="K1806">
        <v>48753</v>
      </c>
      <c r="L1806">
        <v>146259</v>
      </c>
      <c r="M1806">
        <v>99802.07</v>
      </c>
      <c r="N1806">
        <v>46456.93</v>
      </c>
      <c r="O1806">
        <v>150927.78</v>
      </c>
    </row>
    <row r="1807" spans="1:15" x14ac:dyDescent="0.25">
      <c r="A1807" t="s">
        <v>3674</v>
      </c>
      <c r="B1807" s="2">
        <v>45711</v>
      </c>
      <c r="C1807" t="s">
        <v>45</v>
      </c>
      <c r="D1807" t="s">
        <v>46</v>
      </c>
      <c r="E1807" t="s">
        <v>47</v>
      </c>
      <c r="F1807" t="s">
        <v>27</v>
      </c>
      <c r="G1807" t="s">
        <v>3675</v>
      </c>
      <c r="H1807" t="s">
        <v>65</v>
      </c>
      <c r="I1807" t="s">
        <v>113</v>
      </c>
      <c r="J1807">
        <v>9</v>
      </c>
      <c r="K1807">
        <v>16895</v>
      </c>
      <c r="L1807">
        <v>152055</v>
      </c>
      <c r="M1807">
        <v>86936.15</v>
      </c>
      <c r="N1807">
        <v>65118.85</v>
      </c>
      <c r="O1807">
        <v>166681.24</v>
      </c>
    </row>
    <row r="1808" spans="1:15" x14ac:dyDescent="0.25">
      <c r="A1808" t="s">
        <v>3676</v>
      </c>
      <c r="B1808" s="2">
        <v>45677</v>
      </c>
      <c r="C1808" t="s">
        <v>31</v>
      </c>
      <c r="D1808" t="s">
        <v>52</v>
      </c>
      <c r="E1808" t="s">
        <v>53</v>
      </c>
      <c r="F1808" t="s">
        <v>128</v>
      </c>
      <c r="G1808" t="s">
        <v>3677</v>
      </c>
      <c r="H1808" t="s">
        <v>65</v>
      </c>
      <c r="I1808" t="s">
        <v>113</v>
      </c>
      <c r="J1808">
        <v>17</v>
      </c>
      <c r="K1808">
        <v>54836</v>
      </c>
      <c r="L1808">
        <v>932212</v>
      </c>
      <c r="M1808">
        <v>575818.75</v>
      </c>
      <c r="N1808">
        <v>356393.25</v>
      </c>
      <c r="O1808">
        <v>1010446.88</v>
      </c>
    </row>
    <row r="1809" spans="1:15" x14ac:dyDescent="0.25">
      <c r="A1809" t="s">
        <v>3678</v>
      </c>
      <c r="B1809" s="2">
        <v>45764</v>
      </c>
      <c r="C1809" t="s">
        <v>24</v>
      </c>
      <c r="D1809" t="s">
        <v>25</v>
      </c>
      <c r="E1809" t="s">
        <v>26</v>
      </c>
      <c r="F1809" t="s">
        <v>19</v>
      </c>
      <c r="G1809" t="s">
        <v>3679</v>
      </c>
      <c r="H1809" t="s">
        <v>70</v>
      </c>
      <c r="I1809" t="s">
        <v>124</v>
      </c>
      <c r="J1809">
        <v>7</v>
      </c>
      <c r="K1809">
        <v>58783</v>
      </c>
      <c r="L1809">
        <v>411481</v>
      </c>
      <c r="M1809">
        <v>321647.73</v>
      </c>
      <c r="N1809">
        <v>89833.27</v>
      </c>
      <c r="O1809">
        <v>481162.15</v>
      </c>
    </row>
    <row r="1810" spans="1:15" x14ac:dyDescent="0.25">
      <c r="A1810" t="s">
        <v>3680</v>
      </c>
      <c r="B1810" s="2">
        <v>45686</v>
      </c>
      <c r="C1810" t="s">
        <v>24</v>
      </c>
      <c r="D1810" t="s">
        <v>25</v>
      </c>
      <c r="E1810" t="s">
        <v>26</v>
      </c>
      <c r="F1810" t="s">
        <v>74</v>
      </c>
      <c r="G1810" t="s">
        <v>3681</v>
      </c>
      <c r="H1810" t="s">
        <v>65</v>
      </c>
      <c r="I1810" t="s">
        <v>66</v>
      </c>
      <c r="J1810">
        <v>11</v>
      </c>
      <c r="K1810">
        <v>551</v>
      </c>
      <c r="L1810">
        <v>6061</v>
      </c>
      <c r="M1810">
        <v>3917.81</v>
      </c>
      <c r="N1810">
        <v>2143.19</v>
      </c>
      <c r="O1810">
        <v>5809.3</v>
      </c>
    </row>
    <row r="1811" spans="1:15" x14ac:dyDescent="0.25">
      <c r="A1811" t="s">
        <v>3682</v>
      </c>
      <c r="B1811" s="2">
        <v>46145</v>
      </c>
      <c r="C1811" t="s">
        <v>16</v>
      </c>
      <c r="D1811" t="s">
        <v>17</v>
      </c>
      <c r="E1811" t="s">
        <v>18</v>
      </c>
      <c r="F1811" t="s">
        <v>86</v>
      </c>
      <c r="G1811" t="s">
        <v>3683</v>
      </c>
      <c r="H1811" t="s">
        <v>70</v>
      </c>
      <c r="I1811" t="s">
        <v>121</v>
      </c>
      <c r="J1811">
        <v>8</v>
      </c>
      <c r="K1811">
        <v>74002</v>
      </c>
      <c r="L1811">
        <v>592016</v>
      </c>
      <c r="M1811">
        <v>431891.68</v>
      </c>
      <c r="N1811">
        <v>160124.32</v>
      </c>
      <c r="O1811">
        <v>621182.03</v>
      </c>
    </row>
    <row r="1812" spans="1:15" x14ac:dyDescent="0.25">
      <c r="A1812" t="s">
        <v>3684</v>
      </c>
      <c r="B1812" s="2">
        <v>46027</v>
      </c>
      <c r="C1812" t="s">
        <v>24</v>
      </c>
      <c r="D1812" t="s">
        <v>62</v>
      </c>
      <c r="E1812" t="s">
        <v>73</v>
      </c>
      <c r="F1812" t="s">
        <v>115</v>
      </c>
      <c r="G1812" t="s">
        <v>3685</v>
      </c>
      <c r="H1812" t="s">
        <v>38</v>
      </c>
      <c r="I1812" t="s">
        <v>78</v>
      </c>
      <c r="J1812">
        <v>18</v>
      </c>
      <c r="K1812">
        <v>59802</v>
      </c>
      <c r="L1812">
        <v>1076436</v>
      </c>
      <c r="M1812">
        <v>837276.22</v>
      </c>
      <c r="N1812">
        <v>239159.78</v>
      </c>
      <c r="O1812">
        <v>969945.24</v>
      </c>
    </row>
    <row r="1813" spans="1:15" x14ac:dyDescent="0.25">
      <c r="A1813" t="s">
        <v>3686</v>
      </c>
      <c r="B1813" s="2">
        <v>45911</v>
      </c>
      <c r="C1813" t="s">
        <v>45</v>
      </c>
      <c r="D1813" t="s">
        <v>57</v>
      </c>
      <c r="E1813" t="s">
        <v>58</v>
      </c>
      <c r="F1813" t="s">
        <v>275</v>
      </c>
      <c r="G1813" t="s">
        <v>3687</v>
      </c>
      <c r="H1813" t="s">
        <v>38</v>
      </c>
      <c r="I1813" t="s">
        <v>50</v>
      </c>
      <c r="J1813">
        <v>17</v>
      </c>
      <c r="K1813">
        <v>49407</v>
      </c>
      <c r="L1813">
        <v>839919</v>
      </c>
      <c r="M1813">
        <v>493380.93</v>
      </c>
      <c r="N1813">
        <v>346538.07</v>
      </c>
      <c r="O1813">
        <v>791751.15</v>
      </c>
    </row>
    <row r="1814" spans="1:15" x14ac:dyDescent="0.25">
      <c r="A1814" t="s">
        <v>3688</v>
      </c>
      <c r="B1814" s="2">
        <v>46175</v>
      </c>
      <c r="C1814" t="s">
        <v>31</v>
      </c>
      <c r="D1814" t="s">
        <v>41</v>
      </c>
      <c r="E1814" t="s">
        <v>41</v>
      </c>
      <c r="F1814" t="s">
        <v>74</v>
      </c>
      <c r="G1814" t="s">
        <v>3689</v>
      </c>
      <c r="H1814" t="s">
        <v>65</v>
      </c>
      <c r="I1814" t="s">
        <v>66</v>
      </c>
      <c r="J1814">
        <v>9</v>
      </c>
      <c r="K1814">
        <v>38365</v>
      </c>
      <c r="L1814">
        <v>345285</v>
      </c>
      <c r="M1814">
        <v>205479.52</v>
      </c>
      <c r="N1814">
        <v>139805.48000000001</v>
      </c>
      <c r="O1814">
        <v>327741.82</v>
      </c>
    </row>
    <row r="1815" spans="1:15" x14ac:dyDescent="0.25">
      <c r="A1815" t="s">
        <v>3690</v>
      </c>
      <c r="B1815" s="2">
        <v>46235</v>
      </c>
      <c r="C1815" t="s">
        <v>31</v>
      </c>
      <c r="D1815" t="s">
        <v>32</v>
      </c>
      <c r="E1815" t="s">
        <v>33</v>
      </c>
      <c r="F1815" t="s">
        <v>34</v>
      </c>
      <c r="G1815" t="s">
        <v>3691</v>
      </c>
      <c r="H1815" t="s">
        <v>21</v>
      </c>
      <c r="I1815" t="s">
        <v>91</v>
      </c>
      <c r="J1815">
        <v>6</v>
      </c>
      <c r="K1815">
        <v>5153</v>
      </c>
      <c r="L1815">
        <v>30918</v>
      </c>
      <c r="M1815">
        <v>25006.74</v>
      </c>
      <c r="N1815">
        <v>5911.26</v>
      </c>
      <c r="O1815">
        <v>36733.65</v>
      </c>
    </row>
    <row r="1816" spans="1:15" x14ac:dyDescent="0.25">
      <c r="A1816" t="s">
        <v>3692</v>
      </c>
      <c r="B1816" s="2">
        <v>45741</v>
      </c>
      <c r="C1816" t="s">
        <v>24</v>
      </c>
      <c r="D1816" t="s">
        <v>25</v>
      </c>
      <c r="E1816" t="s">
        <v>26</v>
      </c>
      <c r="F1816" t="s">
        <v>27</v>
      </c>
      <c r="G1816" t="s">
        <v>3693</v>
      </c>
      <c r="H1816" t="s">
        <v>70</v>
      </c>
      <c r="I1816" t="s">
        <v>121</v>
      </c>
      <c r="J1816">
        <v>16</v>
      </c>
      <c r="K1816">
        <v>60214</v>
      </c>
      <c r="L1816">
        <v>963424</v>
      </c>
      <c r="M1816">
        <v>607744.11</v>
      </c>
      <c r="N1816">
        <v>355679.89</v>
      </c>
      <c r="O1816">
        <v>898090.75</v>
      </c>
    </row>
    <row r="1817" spans="1:15" x14ac:dyDescent="0.25">
      <c r="A1817" t="s">
        <v>3694</v>
      </c>
      <c r="B1817" s="2">
        <v>45898</v>
      </c>
      <c r="C1817" t="s">
        <v>24</v>
      </c>
      <c r="D1817" t="s">
        <v>25</v>
      </c>
      <c r="E1817" t="s">
        <v>26</v>
      </c>
      <c r="F1817" t="s">
        <v>42</v>
      </c>
      <c r="G1817" t="s">
        <v>3695</v>
      </c>
      <c r="H1817" t="s">
        <v>70</v>
      </c>
      <c r="I1817" t="s">
        <v>124</v>
      </c>
      <c r="J1817">
        <v>11</v>
      </c>
      <c r="K1817">
        <v>3256</v>
      </c>
      <c r="L1817">
        <v>35816</v>
      </c>
      <c r="M1817">
        <v>21717.85</v>
      </c>
      <c r="N1817">
        <v>14098.15</v>
      </c>
      <c r="O1817">
        <v>37537.410000000003</v>
      </c>
    </row>
    <row r="1818" spans="1:15" x14ac:dyDescent="0.25">
      <c r="A1818" t="s">
        <v>3696</v>
      </c>
      <c r="B1818" s="2">
        <v>45746</v>
      </c>
      <c r="C1818" t="s">
        <v>31</v>
      </c>
      <c r="D1818" t="s">
        <v>32</v>
      </c>
      <c r="E1818" t="s">
        <v>33</v>
      </c>
      <c r="F1818" t="s">
        <v>89</v>
      </c>
      <c r="G1818" t="s">
        <v>2747</v>
      </c>
      <c r="H1818" t="s">
        <v>38</v>
      </c>
      <c r="I1818" t="s">
        <v>78</v>
      </c>
      <c r="J1818">
        <v>2</v>
      </c>
      <c r="K1818">
        <v>2282</v>
      </c>
      <c r="L1818">
        <v>4564</v>
      </c>
      <c r="M1818">
        <v>2943.23</v>
      </c>
      <c r="N1818">
        <v>1620.77</v>
      </c>
      <c r="O1818">
        <v>4712.1000000000004</v>
      </c>
    </row>
    <row r="1819" spans="1:15" x14ac:dyDescent="0.25">
      <c r="A1819" t="s">
        <v>3697</v>
      </c>
      <c r="B1819" s="2">
        <v>46157</v>
      </c>
      <c r="C1819" t="s">
        <v>24</v>
      </c>
      <c r="D1819" t="s">
        <v>62</v>
      </c>
      <c r="E1819" t="s">
        <v>73</v>
      </c>
      <c r="F1819" t="s">
        <v>86</v>
      </c>
      <c r="G1819" t="s">
        <v>3698</v>
      </c>
      <c r="H1819" t="s">
        <v>38</v>
      </c>
      <c r="I1819" t="s">
        <v>50</v>
      </c>
      <c r="J1819">
        <v>17</v>
      </c>
      <c r="K1819">
        <v>78692</v>
      </c>
      <c r="L1819">
        <v>1337764</v>
      </c>
      <c r="M1819">
        <v>1122490.5</v>
      </c>
      <c r="N1819">
        <v>215273.5</v>
      </c>
      <c r="O1819">
        <v>1403157.88</v>
      </c>
    </row>
    <row r="1820" spans="1:15" x14ac:dyDescent="0.25">
      <c r="A1820" t="s">
        <v>3699</v>
      </c>
      <c r="B1820" s="2">
        <v>46127</v>
      </c>
      <c r="C1820" t="s">
        <v>31</v>
      </c>
      <c r="D1820" t="s">
        <v>52</v>
      </c>
      <c r="E1820" t="s">
        <v>53</v>
      </c>
      <c r="F1820" t="s">
        <v>59</v>
      </c>
      <c r="G1820" t="s">
        <v>3700</v>
      </c>
      <c r="H1820" t="s">
        <v>70</v>
      </c>
      <c r="I1820" t="s">
        <v>121</v>
      </c>
      <c r="J1820">
        <v>16</v>
      </c>
      <c r="K1820">
        <v>20899</v>
      </c>
      <c r="L1820">
        <v>334384</v>
      </c>
      <c r="M1820">
        <v>263885.71999999997</v>
      </c>
      <c r="N1820">
        <v>70498.28</v>
      </c>
      <c r="O1820">
        <v>372669.36</v>
      </c>
    </row>
    <row r="1821" spans="1:15" x14ac:dyDescent="0.25">
      <c r="A1821" t="s">
        <v>3701</v>
      </c>
      <c r="B1821" s="2">
        <v>46303</v>
      </c>
      <c r="C1821" t="s">
        <v>24</v>
      </c>
      <c r="D1821" t="s">
        <v>25</v>
      </c>
      <c r="E1821" t="s">
        <v>26</v>
      </c>
      <c r="F1821" t="s">
        <v>19</v>
      </c>
      <c r="G1821" t="s">
        <v>3702</v>
      </c>
      <c r="H1821" t="s">
        <v>65</v>
      </c>
      <c r="I1821" t="s">
        <v>66</v>
      </c>
      <c r="J1821">
        <v>13</v>
      </c>
      <c r="K1821">
        <v>13856</v>
      </c>
      <c r="L1821">
        <v>180128</v>
      </c>
      <c r="M1821">
        <v>100587.7</v>
      </c>
      <c r="N1821">
        <v>79540.3</v>
      </c>
      <c r="O1821">
        <v>189978.05</v>
      </c>
    </row>
    <row r="1822" spans="1:15" x14ac:dyDescent="0.25">
      <c r="A1822" t="s">
        <v>3703</v>
      </c>
      <c r="B1822" s="2">
        <v>46373</v>
      </c>
      <c r="C1822" t="s">
        <v>16</v>
      </c>
      <c r="D1822" t="s">
        <v>84</v>
      </c>
      <c r="E1822" t="s">
        <v>85</v>
      </c>
      <c r="F1822" t="s">
        <v>100</v>
      </c>
      <c r="G1822" t="s">
        <v>3704</v>
      </c>
      <c r="H1822" t="s">
        <v>65</v>
      </c>
      <c r="I1822" t="s">
        <v>113</v>
      </c>
      <c r="J1822">
        <v>12</v>
      </c>
      <c r="K1822">
        <v>79807</v>
      </c>
      <c r="L1822">
        <v>957684</v>
      </c>
      <c r="M1822">
        <v>697189.28</v>
      </c>
      <c r="N1822">
        <v>260494.72</v>
      </c>
      <c r="O1822">
        <v>1023034.13</v>
      </c>
    </row>
    <row r="1823" spans="1:15" x14ac:dyDescent="0.25">
      <c r="A1823" t="s">
        <v>3705</v>
      </c>
      <c r="B1823" s="2">
        <v>46190</v>
      </c>
      <c r="C1823" t="s">
        <v>45</v>
      </c>
      <c r="D1823" t="s">
        <v>57</v>
      </c>
      <c r="E1823" t="s">
        <v>58</v>
      </c>
      <c r="F1823" t="s">
        <v>115</v>
      </c>
      <c r="G1823" t="s">
        <v>3706</v>
      </c>
      <c r="H1823" t="s">
        <v>70</v>
      </c>
      <c r="I1823" t="s">
        <v>124</v>
      </c>
      <c r="J1823">
        <v>19</v>
      </c>
      <c r="K1823">
        <v>59222</v>
      </c>
      <c r="L1823">
        <v>1125218</v>
      </c>
      <c r="M1823">
        <v>620288.84</v>
      </c>
      <c r="N1823">
        <v>504929.16</v>
      </c>
      <c r="O1823">
        <v>1347880.77</v>
      </c>
    </row>
    <row r="1824" spans="1:15" x14ac:dyDescent="0.25">
      <c r="A1824" t="s">
        <v>3707</v>
      </c>
      <c r="B1824" s="2">
        <v>45993</v>
      </c>
      <c r="C1824" t="s">
        <v>31</v>
      </c>
      <c r="D1824" t="s">
        <v>41</v>
      </c>
      <c r="E1824" t="s">
        <v>41</v>
      </c>
      <c r="F1824" t="s">
        <v>142</v>
      </c>
      <c r="G1824" t="s">
        <v>3708</v>
      </c>
      <c r="H1824" t="s">
        <v>38</v>
      </c>
      <c r="I1824" t="s">
        <v>78</v>
      </c>
      <c r="J1824">
        <v>6</v>
      </c>
      <c r="K1824">
        <v>9613</v>
      </c>
      <c r="L1824">
        <v>57678</v>
      </c>
      <c r="M1824">
        <v>32781.629999999997</v>
      </c>
      <c r="N1824">
        <v>24896.37</v>
      </c>
      <c r="O1824">
        <v>63414.2</v>
      </c>
    </row>
    <row r="1825" spans="1:15" x14ac:dyDescent="0.25">
      <c r="A1825" t="s">
        <v>3709</v>
      </c>
      <c r="B1825" s="2">
        <v>46284</v>
      </c>
      <c r="C1825" t="s">
        <v>45</v>
      </c>
      <c r="D1825" t="s">
        <v>57</v>
      </c>
      <c r="E1825" t="s">
        <v>58</v>
      </c>
      <c r="F1825" t="s">
        <v>142</v>
      </c>
      <c r="G1825" t="s">
        <v>3710</v>
      </c>
      <c r="H1825" t="s">
        <v>70</v>
      </c>
      <c r="I1825" t="s">
        <v>124</v>
      </c>
      <c r="J1825">
        <v>18</v>
      </c>
      <c r="K1825">
        <v>5273</v>
      </c>
      <c r="L1825">
        <v>94914</v>
      </c>
      <c r="M1825">
        <v>80352.95</v>
      </c>
      <c r="N1825">
        <v>14561.05</v>
      </c>
      <c r="O1825">
        <v>85694.8</v>
      </c>
    </row>
    <row r="1826" spans="1:15" x14ac:dyDescent="0.25">
      <c r="A1826" t="s">
        <v>3711</v>
      </c>
      <c r="B1826" s="2">
        <v>45978</v>
      </c>
      <c r="C1826" t="s">
        <v>31</v>
      </c>
      <c r="D1826" t="s">
        <v>41</v>
      </c>
      <c r="E1826" t="s">
        <v>41</v>
      </c>
      <c r="F1826" t="s">
        <v>275</v>
      </c>
      <c r="G1826" t="s">
        <v>3712</v>
      </c>
      <c r="H1826" t="s">
        <v>65</v>
      </c>
      <c r="I1826" t="s">
        <v>113</v>
      </c>
      <c r="J1826">
        <v>18</v>
      </c>
      <c r="K1826">
        <v>64423</v>
      </c>
      <c r="L1826">
        <v>1159614</v>
      </c>
      <c r="M1826">
        <v>976129.95</v>
      </c>
      <c r="N1826">
        <v>183484.05</v>
      </c>
      <c r="O1826">
        <v>1184692.55</v>
      </c>
    </row>
    <row r="1827" spans="1:15" x14ac:dyDescent="0.25">
      <c r="A1827" t="s">
        <v>3713</v>
      </c>
      <c r="B1827" s="2">
        <v>45950</v>
      </c>
      <c r="C1827" t="s">
        <v>16</v>
      </c>
      <c r="D1827" t="s">
        <v>17</v>
      </c>
      <c r="E1827" t="s">
        <v>18</v>
      </c>
      <c r="F1827" t="s">
        <v>34</v>
      </c>
      <c r="G1827" t="s">
        <v>3714</v>
      </c>
      <c r="H1827" t="s">
        <v>65</v>
      </c>
      <c r="I1827" t="s">
        <v>154</v>
      </c>
      <c r="J1827">
        <v>2</v>
      </c>
      <c r="K1827">
        <v>39766</v>
      </c>
      <c r="L1827">
        <v>79532</v>
      </c>
      <c r="M1827">
        <v>56015.3</v>
      </c>
      <c r="N1827">
        <v>23516.7</v>
      </c>
      <c r="O1827">
        <v>80979.47</v>
      </c>
    </row>
    <row r="1828" spans="1:15" x14ac:dyDescent="0.25">
      <c r="A1828" t="s">
        <v>3715</v>
      </c>
      <c r="B1828" s="2">
        <v>46295</v>
      </c>
      <c r="C1828" t="s">
        <v>16</v>
      </c>
      <c r="D1828" t="s">
        <v>84</v>
      </c>
      <c r="E1828" t="s">
        <v>85</v>
      </c>
      <c r="F1828" t="s">
        <v>86</v>
      </c>
      <c r="G1828" t="s">
        <v>3716</v>
      </c>
      <c r="H1828" t="s">
        <v>65</v>
      </c>
      <c r="I1828" t="s">
        <v>113</v>
      </c>
      <c r="J1828">
        <v>5</v>
      </c>
      <c r="K1828">
        <v>67629</v>
      </c>
      <c r="L1828">
        <v>338145</v>
      </c>
      <c r="M1828">
        <v>244242.99</v>
      </c>
      <c r="N1828">
        <v>93902.01</v>
      </c>
      <c r="O1828">
        <v>348401.69</v>
      </c>
    </row>
    <row r="1829" spans="1:15" x14ac:dyDescent="0.25">
      <c r="A1829" t="s">
        <v>3717</v>
      </c>
      <c r="B1829" s="2">
        <v>46197</v>
      </c>
      <c r="C1829" t="s">
        <v>24</v>
      </c>
      <c r="D1829" t="s">
        <v>62</v>
      </c>
      <c r="E1829" t="s">
        <v>63</v>
      </c>
      <c r="F1829" t="s">
        <v>115</v>
      </c>
      <c r="G1829" t="s">
        <v>3718</v>
      </c>
      <c r="H1829" t="s">
        <v>38</v>
      </c>
      <c r="I1829" t="s">
        <v>78</v>
      </c>
      <c r="J1829">
        <v>20</v>
      </c>
      <c r="K1829">
        <v>33060</v>
      </c>
      <c r="L1829">
        <v>661200</v>
      </c>
      <c r="M1829">
        <v>526229.85</v>
      </c>
      <c r="N1829">
        <v>134970.15</v>
      </c>
      <c r="O1829">
        <v>649805.97</v>
      </c>
    </row>
    <row r="1830" spans="1:15" x14ac:dyDescent="0.25">
      <c r="A1830" t="s">
        <v>3719</v>
      </c>
      <c r="B1830" s="2">
        <v>46158</v>
      </c>
      <c r="C1830" t="s">
        <v>45</v>
      </c>
      <c r="D1830" t="s">
        <v>80</v>
      </c>
      <c r="E1830" t="s">
        <v>81</v>
      </c>
      <c r="F1830" t="s">
        <v>27</v>
      </c>
      <c r="G1830" t="s">
        <v>3720</v>
      </c>
      <c r="H1830" t="s">
        <v>38</v>
      </c>
      <c r="I1830" t="s">
        <v>50</v>
      </c>
      <c r="J1830">
        <v>2</v>
      </c>
      <c r="K1830">
        <v>78033</v>
      </c>
      <c r="L1830">
        <v>156066</v>
      </c>
      <c r="M1830">
        <v>102950.02</v>
      </c>
      <c r="N1830">
        <v>53115.98</v>
      </c>
      <c r="O1830">
        <v>181086.38</v>
      </c>
    </row>
    <row r="1831" spans="1:15" x14ac:dyDescent="0.25">
      <c r="A1831" t="s">
        <v>3721</v>
      </c>
      <c r="B1831" s="2">
        <v>45756</v>
      </c>
      <c r="C1831" t="s">
        <v>24</v>
      </c>
      <c r="D1831" t="s">
        <v>62</v>
      </c>
      <c r="E1831" t="s">
        <v>63</v>
      </c>
      <c r="F1831" t="s">
        <v>59</v>
      </c>
      <c r="G1831" t="s">
        <v>3722</v>
      </c>
      <c r="H1831" t="s">
        <v>21</v>
      </c>
      <c r="I1831" t="s">
        <v>91</v>
      </c>
      <c r="J1831">
        <v>1</v>
      </c>
      <c r="K1831">
        <v>5568</v>
      </c>
      <c r="L1831">
        <v>5568</v>
      </c>
      <c r="M1831">
        <v>4268.6499999999996</v>
      </c>
      <c r="N1831">
        <v>1299.3499999999999</v>
      </c>
      <c r="O1831">
        <v>6413.74</v>
      </c>
    </row>
    <row r="1832" spans="1:15" x14ac:dyDescent="0.25">
      <c r="A1832" t="s">
        <v>3723</v>
      </c>
      <c r="B1832" s="2">
        <v>46325</v>
      </c>
      <c r="C1832" t="s">
        <v>16</v>
      </c>
      <c r="D1832" t="s">
        <v>17</v>
      </c>
      <c r="E1832" t="s">
        <v>18</v>
      </c>
      <c r="F1832" t="s">
        <v>68</v>
      </c>
      <c r="G1832" t="s">
        <v>3724</v>
      </c>
      <c r="H1832" t="s">
        <v>38</v>
      </c>
      <c r="I1832" t="s">
        <v>78</v>
      </c>
      <c r="J1832">
        <v>3</v>
      </c>
      <c r="K1832">
        <v>19490</v>
      </c>
      <c r="L1832">
        <v>58470</v>
      </c>
      <c r="M1832">
        <v>35414.839999999997</v>
      </c>
      <c r="N1832">
        <v>23055.16</v>
      </c>
      <c r="O1832">
        <v>61316.33</v>
      </c>
    </row>
    <row r="1833" spans="1:15" x14ac:dyDescent="0.25">
      <c r="A1833" t="s">
        <v>3725</v>
      </c>
      <c r="B1833" s="2">
        <v>46032</v>
      </c>
      <c r="C1833" t="s">
        <v>45</v>
      </c>
      <c r="D1833" t="s">
        <v>57</v>
      </c>
      <c r="E1833" t="s">
        <v>58</v>
      </c>
      <c r="F1833" t="s">
        <v>100</v>
      </c>
      <c r="G1833" t="s">
        <v>3726</v>
      </c>
      <c r="H1833" t="s">
        <v>21</v>
      </c>
      <c r="I1833" t="s">
        <v>91</v>
      </c>
      <c r="J1833">
        <v>10</v>
      </c>
      <c r="K1833">
        <v>47132</v>
      </c>
      <c r="L1833">
        <v>471320</v>
      </c>
      <c r="M1833">
        <v>335821.07</v>
      </c>
      <c r="N1833">
        <v>135498.93</v>
      </c>
      <c r="O1833">
        <v>552664.56000000006</v>
      </c>
    </row>
    <row r="1834" spans="1:15" x14ac:dyDescent="0.25">
      <c r="A1834" t="s">
        <v>3727</v>
      </c>
      <c r="B1834" s="2">
        <v>45975</v>
      </c>
      <c r="C1834" t="s">
        <v>24</v>
      </c>
      <c r="D1834" t="s">
        <v>62</v>
      </c>
      <c r="E1834" t="s">
        <v>63</v>
      </c>
      <c r="F1834" t="s">
        <v>48</v>
      </c>
      <c r="G1834" t="s">
        <v>3728</v>
      </c>
      <c r="H1834" t="s">
        <v>65</v>
      </c>
      <c r="I1834" t="s">
        <v>154</v>
      </c>
      <c r="J1834">
        <v>18</v>
      </c>
      <c r="K1834">
        <v>30340</v>
      </c>
      <c r="L1834">
        <v>546120</v>
      </c>
      <c r="M1834">
        <v>320268.78999999998</v>
      </c>
      <c r="N1834">
        <v>225851.21</v>
      </c>
      <c r="O1834">
        <v>556312.24</v>
      </c>
    </row>
    <row r="1835" spans="1:15" x14ac:dyDescent="0.25">
      <c r="A1835" t="s">
        <v>3729</v>
      </c>
      <c r="B1835" s="2">
        <v>46220</v>
      </c>
      <c r="C1835" t="s">
        <v>45</v>
      </c>
      <c r="D1835" t="s">
        <v>57</v>
      </c>
      <c r="E1835" t="s">
        <v>58</v>
      </c>
      <c r="F1835" t="s">
        <v>54</v>
      </c>
      <c r="G1835" t="s">
        <v>3730</v>
      </c>
      <c r="H1835" t="s">
        <v>70</v>
      </c>
      <c r="I1835" t="s">
        <v>124</v>
      </c>
      <c r="J1835">
        <v>12</v>
      </c>
      <c r="K1835">
        <v>53406</v>
      </c>
      <c r="L1835">
        <v>640872</v>
      </c>
      <c r="M1835">
        <v>384504.55</v>
      </c>
      <c r="N1835">
        <v>256367.45</v>
      </c>
      <c r="O1835">
        <v>626572.03</v>
      </c>
    </row>
    <row r="1836" spans="1:15" x14ac:dyDescent="0.25">
      <c r="A1836" t="s">
        <v>3731</v>
      </c>
      <c r="B1836" s="2">
        <v>46071</v>
      </c>
      <c r="C1836" t="s">
        <v>16</v>
      </c>
      <c r="D1836" t="s">
        <v>17</v>
      </c>
      <c r="E1836" t="s">
        <v>18</v>
      </c>
      <c r="F1836" t="s">
        <v>59</v>
      </c>
      <c r="G1836" t="s">
        <v>3732</v>
      </c>
      <c r="H1836" t="s">
        <v>70</v>
      </c>
      <c r="I1836" t="s">
        <v>121</v>
      </c>
      <c r="J1836">
        <v>13</v>
      </c>
      <c r="K1836">
        <v>8642</v>
      </c>
      <c r="L1836">
        <v>112346</v>
      </c>
      <c r="M1836">
        <v>63268.15</v>
      </c>
      <c r="N1836">
        <v>49077.85</v>
      </c>
      <c r="O1836">
        <v>112142.44</v>
      </c>
    </row>
    <row r="1837" spans="1:15" x14ac:dyDescent="0.25">
      <c r="A1837" t="s">
        <v>3733</v>
      </c>
      <c r="B1837" s="2">
        <v>46385</v>
      </c>
      <c r="C1837" t="s">
        <v>31</v>
      </c>
      <c r="D1837" t="s">
        <v>32</v>
      </c>
      <c r="E1837" t="s">
        <v>33</v>
      </c>
      <c r="F1837" t="s">
        <v>86</v>
      </c>
      <c r="G1837" t="s">
        <v>3734</v>
      </c>
      <c r="H1837" t="s">
        <v>70</v>
      </c>
      <c r="I1837" t="s">
        <v>71</v>
      </c>
      <c r="J1837">
        <v>16</v>
      </c>
      <c r="K1837">
        <v>74859</v>
      </c>
      <c r="L1837">
        <v>1197744</v>
      </c>
      <c r="M1837">
        <v>1002187.2</v>
      </c>
      <c r="N1837">
        <v>195556.8</v>
      </c>
      <c r="O1837">
        <v>1197381.97</v>
      </c>
    </row>
    <row r="1838" spans="1:15" x14ac:dyDescent="0.25">
      <c r="A1838" t="s">
        <v>3735</v>
      </c>
      <c r="B1838" s="2">
        <v>46256</v>
      </c>
      <c r="C1838" t="s">
        <v>45</v>
      </c>
      <c r="D1838" t="s">
        <v>57</v>
      </c>
      <c r="E1838" t="s">
        <v>58</v>
      </c>
      <c r="F1838" t="s">
        <v>100</v>
      </c>
      <c r="G1838" t="s">
        <v>3736</v>
      </c>
      <c r="H1838" t="s">
        <v>21</v>
      </c>
      <c r="I1838" t="s">
        <v>91</v>
      </c>
      <c r="J1838">
        <v>5</v>
      </c>
      <c r="K1838">
        <v>32976</v>
      </c>
      <c r="L1838">
        <v>164880</v>
      </c>
      <c r="M1838">
        <v>123453.61</v>
      </c>
      <c r="N1838">
        <v>41426.39</v>
      </c>
      <c r="O1838">
        <v>162288.93</v>
      </c>
    </row>
    <row r="1839" spans="1:15" x14ac:dyDescent="0.25">
      <c r="A1839" t="s">
        <v>3737</v>
      </c>
      <c r="B1839" s="2">
        <v>46321</v>
      </c>
      <c r="C1839" t="s">
        <v>24</v>
      </c>
      <c r="D1839" t="s">
        <v>62</v>
      </c>
      <c r="E1839" t="s">
        <v>73</v>
      </c>
      <c r="F1839" t="s">
        <v>74</v>
      </c>
      <c r="G1839" t="s">
        <v>3738</v>
      </c>
      <c r="H1839" t="s">
        <v>65</v>
      </c>
      <c r="I1839" t="s">
        <v>113</v>
      </c>
      <c r="J1839">
        <v>5</v>
      </c>
      <c r="K1839">
        <v>32305</v>
      </c>
      <c r="L1839">
        <v>161525</v>
      </c>
      <c r="M1839">
        <v>110015.31</v>
      </c>
      <c r="N1839">
        <v>51509.69</v>
      </c>
      <c r="O1839">
        <v>179183.55</v>
      </c>
    </row>
    <row r="1840" spans="1:15" x14ac:dyDescent="0.25">
      <c r="A1840" t="s">
        <v>3739</v>
      </c>
      <c r="B1840" s="2">
        <v>46367</v>
      </c>
      <c r="C1840" t="s">
        <v>16</v>
      </c>
      <c r="D1840" t="s">
        <v>17</v>
      </c>
      <c r="E1840" t="s">
        <v>18</v>
      </c>
      <c r="F1840" t="s">
        <v>139</v>
      </c>
      <c r="G1840" t="s">
        <v>3740</v>
      </c>
      <c r="H1840" t="s">
        <v>38</v>
      </c>
      <c r="I1840" t="s">
        <v>39</v>
      </c>
      <c r="J1840">
        <v>16</v>
      </c>
      <c r="K1840">
        <v>14496</v>
      </c>
      <c r="L1840">
        <v>231936</v>
      </c>
      <c r="M1840">
        <v>167070.95000000001</v>
      </c>
      <c r="N1840">
        <v>64865.05</v>
      </c>
      <c r="O1840">
        <v>224555.85</v>
      </c>
    </row>
    <row r="1841" spans="1:15" x14ac:dyDescent="0.25">
      <c r="A1841" t="s">
        <v>3741</v>
      </c>
      <c r="B1841" s="2">
        <v>45863</v>
      </c>
      <c r="C1841" t="s">
        <v>24</v>
      </c>
      <c r="D1841" t="s">
        <v>62</v>
      </c>
      <c r="E1841" t="s">
        <v>73</v>
      </c>
      <c r="F1841" t="s">
        <v>93</v>
      </c>
      <c r="G1841" t="s">
        <v>3742</v>
      </c>
      <c r="H1841" t="s">
        <v>21</v>
      </c>
      <c r="I1841" t="s">
        <v>29</v>
      </c>
      <c r="J1841">
        <v>5</v>
      </c>
      <c r="K1841">
        <v>14151</v>
      </c>
      <c r="L1841">
        <v>70755</v>
      </c>
      <c r="M1841">
        <v>50016.89</v>
      </c>
      <c r="N1841">
        <v>20738.11</v>
      </c>
      <c r="O1841">
        <v>79452.61</v>
      </c>
    </row>
    <row r="1842" spans="1:15" x14ac:dyDescent="0.25">
      <c r="A1842" t="s">
        <v>3743</v>
      </c>
      <c r="B1842" s="2">
        <v>46176</v>
      </c>
      <c r="C1842" t="s">
        <v>24</v>
      </c>
      <c r="D1842" t="s">
        <v>62</v>
      </c>
      <c r="E1842" t="s">
        <v>63</v>
      </c>
      <c r="F1842" t="s">
        <v>93</v>
      </c>
      <c r="G1842" t="s">
        <v>3744</v>
      </c>
      <c r="H1842" t="s">
        <v>65</v>
      </c>
      <c r="I1842" t="s">
        <v>66</v>
      </c>
      <c r="J1842">
        <v>2</v>
      </c>
      <c r="K1842">
        <v>69448</v>
      </c>
      <c r="L1842">
        <v>138896</v>
      </c>
      <c r="M1842">
        <v>117461.98</v>
      </c>
      <c r="N1842">
        <v>21434.02</v>
      </c>
      <c r="O1842">
        <v>163459.32999999999</v>
      </c>
    </row>
    <row r="1843" spans="1:15" x14ac:dyDescent="0.25">
      <c r="A1843" t="s">
        <v>3745</v>
      </c>
      <c r="B1843" s="2">
        <v>46002</v>
      </c>
      <c r="C1843" t="s">
        <v>45</v>
      </c>
      <c r="D1843" t="s">
        <v>80</v>
      </c>
      <c r="E1843" t="s">
        <v>81</v>
      </c>
      <c r="F1843" t="s">
        <v>100</v>
      </c>
      <c r="G1843" t="s">
        <v>3746</v>
      </c>
      <c r="H1843" t="s">
        <v>38</v>
      </c>
      <c r="I1843" t="s">
        <v>50</v>
      </c>
      <c r="J1843">
        <v>19</v>
      </c>
      <c r="K1843">
        <v>30067</v>
      </c>
      <c r="L1843">
        <v>571273</v>
      </c>
      <c r="M1843">
        <v>391896.85</v>
      </c>
      <c r="N1843">
        <v>179376.15</v>
      </c>
      <c r="O1843">
        <v>626399.72</v>
      </c>
    </row>
    <row r="1844" spans="1:15" x14ac:dyDescent="0.25">
      <c r="A1844" t="s">
        <v>3747</v>
      </c>
      <c r="B1844" s="2">
        <v>45971</v>
      </c>
      <c r="C1844" t="s">
        <v>45</v>
      </c>
      <c r="D1844" t="s">
        <v>80</v>
      </c>
      <c r="E1844" t="s">
        <v>81</v>
      </c>
      <c r="F1844" t="s">
        <v>27</v>
      </c>
      <c r="G1844" t="s">
        <v>3748</v>
      </c>
      <c r="H1844" t="s">
        <v>65</v>
      </c>
      <c r="I1844" t="s">
        <v>113</v>
      </c>
      <c r="J1844">
        <v>19</v>
      </c>
      <c r="K1844">
        <v>21825</v>
      </c>
      <c r="L1844">
        <v>414675</v>
      </c>
      <c r="M1844">
        <v>232052.26</v>
      </c>
      <c r="N1844">
        <v>182622.74</v>
      </c>
      <c r="O1844">
        <v>461715.98</v>
      </c>
    </row>
    <row r="1845" spans="1:15" x14ac:dyDescent="0.25">
      <c r="A1845" t="s">
        <v>3749</v>
      </c>
      <c r="B1845" s="2">
        <v>45772</v>
      </c>
      <c r="C1845" t="s">
        <v>45</v>
      </c>
      <c r="D1845" t="s">
        <v>46</v>
      </c>
      <c r="E1845" t="s">
        <v>47</v>
      </c>
      <c r="F1845" t="s">
        <v>275</v>
      </c>
      <c r="G1845" t="s">
        <v>3750</v>
      </c>
      <c r="H1845" t="s">
        <v>65</v>
      </c>
      <c r="I1845" t="s">
        <v>66</v>
      </c>
      <c r="J1845">
        <v>13</v>
      </c>
      <c r="K1845">
        <v>55733</v>
      </c>
      <c r="L1845">
        <v>724529</v>
      </c>
      <c r="M1845">
        <v>570685.23</v>
      </c>
      <c r="N1845">
        <v>153843.76999999999</v>
      </c>
      <c r="O1845">
        <v>796927.7</v>
      </c>
    </row>
    <row r="1846" spans="1:15" x14ac:dyDescent="0.25">
      <c r="A1846" t="s">
        <v>3751</v>
      </c>
      <c r="B1846" s="2">
        <v>46339</v>
      </c>
      <c r="C1846" t="s">
        <v>45</v>
      </c>
      <c r="D1846" t="s">
        <v>80</v>
      </c>
      <c r="E1846" t="s">
        <v>81</v>
      </c>
      <c r="F1846" t="s">
        <v>128</v>
      </c>
      <c r="G1846" t="s">
        <v>3752</v>
      </c>
      <c r="H1846" t="s">
        <v>38</v>
      </c>
      <c r="I1846" t="s">
        <v>39</v>
      </c>
      <c r="J1846">
        <v>19</v>
      </c>
      <c r="K1846">
        <v>46839</v>
      </c>
      <c r="L1846">
        <v>889941</v>
      </c>
      <c r="M1846">
        <v>555817.09</v>
      </c>
      <c r="N1846">
        <v>334123.90999999997</v>
      </c>
      <c r="O1846">
        <v>827253.77</v>
      </c>
    </row>
    <row r="1847" spans="1:15" x14ac:dyDescent="0.25">
      <c r="A1847" t="s">
        <v>3753</v>
      </c>
      <c r="B1847" s="2">
        <v>45995</v>
      </c>
      <c r="C1847" t="s">
        <v>16</v>
      </c>
      <c r="D1847" t="s">
        <v>17</v>
      </c>
      <c r="E1847" t="s">
        <v>18</v>
      </c>
      <c r="F1847" t="s">
        <v>142</v>
      </c>
      <c r="G1847" t="s">
        <v>3754</v>
      </c>
      <c r="H1847" t="s">
        <v>38</v>
      </c>
      <c r="I1847" t="s">
        <v>50</v>
      </c>
      <c r="J1847">
        <v>8</v>
      </c>
      <c r="K1847">
        <v>5244</v>
      </c>
      <c r="L1847">
        <v>41952</v>
      </c>
      <c r="M1847">
        <v>24658.21</v>
      </c>
      <c r="N1847">
        <v>17293.79</v>
      </c>
      <c r="O1847">
        <v>48434.27</v>
      </c>
    </row>
    <row r="1848" spans="1:15" x14ac:dyDescent="0.25">
      <c r="A1848" t="s">
        <v>3755</v>
      </c>
      <c r="B1848" s="2">
        <v>45965</v>
      </c>
      <c r="C1848" t="s">
        <v>45</v>
      </c>
      <c r="D1848" t="s">
        <v>80</v>
      </c>
      <c r="E1848" t="s">
        <v>81</v>
      </c>
      <c r="F1848" t="s">
        <v>115</v>
      </c>
      <c r="G1848" t="s">
        <v>3756</v>
      </c>
      <c r="H1848" t="s">
        <v>70</v>
      </c>
      <c r="I1848" t="s">
        <v>124</v>
      </c>
      <c r="J1848">
        <v>6</v>
      </c>
      <c r="K1848">
        <v>60615</v>
      </c>
      <c r="L1848">
        <v>363690</v>
      </c>
      <c r="M1848">
        <v>291310.65999999997</v>
      </c>
      <c r="N1848">
        <v>72379.34</v>
      </c>
      <c r="O1848">
        <v>366217.87</v>
      </c>
    </row>
    <row r="1849" spans="1:15" x14ac:dyDescent="0.25">
      <c r="A1849" t="s">
        <v>3757</v>
      </c>
      <c r="B1849" s="2">
        <v>46302</v>
      </c>
      <c r="C1849" t="s">
        <v>45</v>
      </c>
      <c r="D1849" t="s">
        <v>57</v>
      </c>
      <c r="E1849" t="s">
        <v>58</v>
      </c>
      <c r="F1849" t="s">
        <v>128</v>
      </c>
      <c r="G1849" t="s">
        <v>1791</v>
      </c>
      <c r="H1849" t="s">
        <v>38</v>
      </c>
      <c r="I1849" t="s">
        <v>50</v>
      </c>
      <c r="J1849">
        <v>9</v>
      </c>
      <c r="K1849">
        <v>23588</v>
      </c>
      <c r="L1849">
        <v>212292</v>
      </c>
      <c r="M1849">
        <v>131943.59</v>
      </c>
      <c r="N1849">
        <v>80348.41</v>
      </c>
      <c r="O1849">
        <v>254346.44</v>
      </c>
    </row>
    <row r="1850" spans="1:15" x14ac:dyDescent="0.25">
      <c r="A1850" t="s">
        <v>3758</v>
      </c>
      <c r="B1850" s="2">
        <v>45874</v>
      </c>
      <c r="C1850" t="s">
        <v>24</v>
      </c>
      <c r="D1850" t="s">
        <v>62</v>
      </c>
      <c r="E1850" t="s">
        <v>73</v>
      </c>
      <c r="F1850" t="s">
        <v>115</v>
      </c>
      <c r="G1850" t="s">
        <v>3759</v>
      </c>
      <c r="H1850" t="s">
        <v>65</v>
      </c>
      <c r="I1850" t="s">
        <v>113</v>
      </c>
      <c r="J1850">
        <v>18</v>
      </c>
      <c r="K1850">
        <v>4104</v>
      </c>
      <c r="L1850">
        <v>73872</v>
      </c>
      <c r="M1850">
        <v>60755.45</v>
      </c>
      <c r="N1850">
        <v>13116.55</v>
      </c>
      <c r="O1850">
        <v>73555.22</v>
      </c>
    </row>
    <row r="1851" spans="1:15" x14ac:dyDescent="0.25">
      <c r="A1851" t="s">
        <v>3760</v>
      </c>
      <c r="B1851" s="2">
        <v>46127</v>
      </c>
      <c r="C1851" t="s">
        <v>16</v>
      </c>
      <c r="D1851" t="s">
        <v>84</v>
      </c>
      <c r="E1851" t="s">
        <v>85</v>
      </c>
      <c r="F1851" t="s">
        <v>128</v>
      </c>
      <c r="G1851" t="s">
        <v>3761</v>
      </c>
      <c r="H1851" t="s">
        <v>70</v>
      </c>
      <c r="I1851" t="s">
        <v>124</v>
      </c>
      <c r="J1851">
        <v>1</v>
      </c>
      <c r="K1851">
        <v>42672</v>
      </c>
      <c r="L1851">
        <v>42672</v>
      </c>
      <c r="M1851">
        <v>24749.74</v>
      </c>
      <c r="N1851">
        <v>17922.259999999998</v>
      </c>
      <c r="O1851">
        <v>41124.480000000003</v>
      </c>
    </row>
    <row r="1852" spans="1:15" x14ac:dyDescent="0.25">
      <c r="A1852" t="s">
        <v>3762</v>
      </c>
      <c r="B1852" s="2">
        <v>45803</v>
      </c>
      <c r="C1852" t="s">
        <v>16</v>
      </c>
      <c r="D1852" t="s">
        <v>110</v>
      </c>
      <c r="E1852" t="s">
        <v>111</v>
      </c>
      <c r="F1852" t="s">
        <v>59</v>
      </c>
      <c r="G1852" t="s">
        <v>3763</v>
      </c>
      <c r="H1852" t="s">
        <v>65</v>
      </c>
      <c r="I1852" t="s">
        <v>66</v>
      </c>
      <c r="J1852">
        <v>4</v>
      </c>
      <c r="K1852">
        <v>5664</v>
      </c>
      <c r="L1852">
        <v>22656</v>
      </c>
      <c r="M1852">
        <v>12593.24</v>
      </c>
      <c r="N1852">
        <v>10062.76</v>
      </c>
      <c r="O1852">
        <v>25625.119999999999</v>
      </c>
    </row>
    <row r="1853" spans="1:15" x14ac:dyDescent="0.25">
      <c r="A1853" t="s">
        <v>3764</v>
      </c>
      <c r="B1853" s="2">
        <v>46342</v>
      </c>
      <c r="C1853" t="s">
        <v>31</v>
      </c>
      <c r="D1853" t="s">
        <v>32</v>
      </c>
      <c r="E1853" t="s">
        <v>33</v>
      </c>
      <c r="F1853" t="s">
        <v>93</v>
      </c>
      <c r="G1853" t="s">
        <v>3765</v>
      </c>
      <c r="H1853" t="s">
        <v>38</v>
      </c>
      <c r="I1853" t="s">
        <v>39</v>
      </c>
      <c r="J1853">
        <v>10</v>
      </c>
      <c r="K1853">
        <v>66871</v>
      </c>
      <c r="L1853">
        <v>668710</v>
      </c>
      <c r="M1853">
        <v>396717.11</v>
      </c>
      <c r="N1853">
        <v>271992.89</v>
      </c>
      <c r="O1853">
        <v>636777.68999999994</v>
      </c>
    </row>
    <row r="1854" spans="1:15" x14ac:dyDescent="0.25">
      <c r="A1854" t="s">
        <v>3766</v>
      </c>
      <c r="B1854" s="2">
        <v>45747</v>
      </c>
      <c r="C1854" t="s">
        <v>31</v>
      </c>
      <c r="D1854" t="s">
        <v>32</v>
      </c>
      <c r="E1854" t="s">
        <v>33</v>
      </c>
      <c r="F1854" t="s">
        <v>93</v>
      </c>
      <c r="G1854" t="s">
        <v>3767</v>
      </c>
      <c r="H1854" t="s">
        <v>21</v>
      </c>
      <c r="I1854" t="s">
        <v>22</v>
      </c>
      <c r="J1854">
        <v>8</v>
      </c>
      <c r="K1854">
        <v>59177</v>
      </c>
      <c r="L1854">
        <v>473416</v>
      </c>
      <c r="M1854">
        <v>305254.63</v>
      </c>
      <c r="N1854">
        <v>168161.37</v>
      </c>
      <c r="O1854">
        <v>532367.41</v>
      </c>
    </row>
    <row r="1855" spans="1:15" x14ac:dyDescent="0.25">
      <c r="A1855" t="s">
        <v>3768</v>
      </c>
      <c r="B1855" s="2">
        <v>46062</v>
      </c>
      <c r="C1855" t="s">
        <v>24</v>
      </c>
      <c r="D1855" t="s">
        <v>62</v>
      </c>
      <c r="E1855" t="s">
        <v>73</v>
      </c>
      <c r="F1855" t="s">
        <v>115</v>
      </c>
      <c r="G1855" t="s">
        <v>3769</v>
      </c>
      <c r="H1855" t="s">
        <v>70</v>
      </c>
      <c r="I1855" t="s">
        <v>71</v>
      </c>
      <c r="J1855">
        <v>12</v>
      </c>
      <c r="K1855">
        <v>16866</v>
      </c>
      <c r="L1855">
        <v>202392</v>
      </c>
      <c r="M1855">
        <v>117800.19</v>
      </c>
      <c r="N1855">
        <v>84591.81</v>
      </c>
      <c r="O1855">
        <v>234086.55</v>
      </c>
    </row>
    <row r="1856" spans="1:15" x14ac:dyDescent="0.25">
      <c r="A1856" t="s">
        <v>3770</v>
      </c>
      <c r="B1856" s="2">
        <v>46006</v>
      </c>
      <c r="C1856" t="s">
        <v>24</v>
      </c>
      <c r="D1856" t="s">
        <v>25</v>
      </c>
      <c r="E1856" t="s">
        <v>26</v>
      </c>
      <c r="F1856" t="s">
        <v>115</v>
      </c>
      <c r="G1856" t="s">
        <v>3771</v>
      </c>
      <c r="H1856" t="s">
        <v>21</v>
      </c>
      <c r="I1856" t="s">
        <v>29</v>
      </c>
      <c r="J1856">
        <v>5</v>
      </c>
      <c r="K1856">
        <v>54429</v>
      </c>
      <c r="L1856">
        <v>272145</v>
      </c>
      <c r="M1856">
        <v>149998.28</v>
      </c>
      <c r="N1856">
        <v>122146.72</v>
      </c>
      <c r="O1856">
        <v>247421.72</v>
      </c>
    </row>
    <row r="1857" spans="1:15" x14ac:dyDescent="0.25">
      <c r="A1857" t="s">
        <v>3772</v>
      </c>
      <c r="B1857" s="2">
        <v>46126</v>
      </c>
      <c r="C1857" t="s">
        <v>31</v>
      </c>
      <c r="D1857" t="s">
        <v>41</v>
      </c>
      <c r="E1857" t="s">
        <v>41</v>
      </c>
      <c r="F1857" t="s">
        <v>139</v>
      </c>
      <c r="G1857" t="s">
        <v>3773</v>
      </c>
      <c r="H1857" t="s">
        <v>70</v>
      </c>
      <c r="I1857" t="s">
        <v>71</v>
      </c>
      <c r="J1857">
        <v>15</v>
      </c>
      <c r="K1857">
        <v>3852</v>
      </c>
      <c r="L1857">
        <v>57780</v>
      </c>
      <c r="M1857">
        <v>41937.75</v>
      </c>
      <c r="N1857">
        <v>15842.25</v>
      </c>
      <c r="O1857">
        <v>66203.759999999995</v>
      </c>
    </row>
    <row r="1858" spans="1:15" x14ac:dyDescent="0.25">
      <c r="A1858" t="s">
        <v>3774</v>
      </c>
      <c r="B1858" s="2">
        <v>45924</v>
      </c>
      <c r="C1858" t="s">
        <v>24</v>
      </c>
      <c r="D1858" t="s">
        <v>25</v>
      </c>
      <c r="E1858" t="s">
        <v>26</v>
      </c>
      <c r="F1858" t="s">
        <v>54</v>
      </c>
      <c r="G1858" t="s">
        <v>3775</v>
      </c>
      <c r="H1858" t="s">
        <v>21</v>
      </c>
      <c r="I1858" t="s">
        <v>29</v>
      </c>
      <c r="J1858">
        <v>3</v>
      </c>
      <c r="K1858">
        <v>31030</v>
      </c>
      <c r="L1858">
        <v>93090</v>
      </c>
      <c r="M1858">
        <v>68900.34</v>
      </c>
      <c r="N1858">
        <v>24189.66</v>
      </c>
      <c r="O1858">
        <v>97964.06</v>
      </c>
    </row>
    <row r="1859" spans="1:15" x14ac:dyDescent="0.25">
      <c r="A1859" t="s">
        <v>3776</v>
      </c>
      <c r="B1859" s="2">
        <v>45955</v>
      </c>
      <c r="C1859" t="s">
        <v>31</v>
      </c>
      <c r="D1859" t="s">
        <v>41</v>
      </c>
      <c r="E1859" t="s">
        <v>41</v>
      </c>
      <c r="F1859" t="s">
        <v>107</v>
      </c>
      <c r="G1859" t="s">
        <v>3777</v>
      </c>
      <c r="H1859" t="s">
        <v>70</v>
      </c>
      <c r="I1859" t="s">
        <v>71</v>
      </c>
      <c r="J1859">
        <v>20</v>
      </c>
      <c r="K1859">
        <v>66097</v>
      </c>
      <c r="L1859">
        <v>1321940</v>
      </c>
      <c r="M1859">
        <v>1044233.75</v>
      </c>
      <c r="N1859">
        <v>277706.25</v>
      </c>
      <c r="O1859">
        <v>1299899.93</v>
      </c>
    </row>
    <row r="1860" spans="1:15" x14ac:dyDescent="0.25">
      <c r="A1860" t="s">
        <v>3778</v>
      </c>
      <c r="B1860" s="2">
        <v>45831</v>
      </c>
      <c r="C1860" t="s">
        <v>31</v>
      </c>
      <c r="D1860" t="s">
        <v>41</v>
      </c>
      <c r="E1860" t="s">
        <v>41</v>
      </c>
      <c r="F1860" t="s">
        <v>19</v>
      </c>
      <c r="G1860" t="s">
        <v>3779</v>
      </c>
      <c r="H1860" t="s">
        <v>21</v>
      </c>
      <c r="I1860" t="s">
        <v>29</v>
      </c>
      <c r="J1860">
        <v>2</v>
      </c>
      <c r="K1860">
        <v>20618</v>
      </c>
      <c r="L1860">
        <v>41236</v>
      </c>
      <c r="M1860">
        <v>30302.14</v>
      </c>
      <c r="N1860">
        <v>10933.86</v>
      </c>
      <c r="O1860">
        <v>47368.32</v>
      </c>
    </row>
    <row r="1861" spans="1:15" x14ac:dyDescent="0.25">
      <c r="A1861" t="s">
        <v>3780</v>
      </c>
      <c r="B1861" s="2">
        <v>45937</v>
      </c>
      <c r="C1861" t="s">
        <v>45</v>
      </c>
      <c r="D1861" t="s">
        <v>80</v>
      </c>
      <c r="E1861" t="s">
        <v>81</v>
      </c>
      <c r="F1861" t="s">
        <v>48</v>
      </c>
      <c r="G1861" t="s">
        <v>3781</v>
      </c>
      <c r="H1861" t="s">
        <v>65</v>
      </c>
      <c r="I1861" t="s">
        <v>113</v>
      </c>
      <c r="J1861">
        <v>3</v>
      </c>
      <c r="K1861">
        <v>28533</v>
      </c>
      <c r="L1861">
        <v>85599</v>
      </c>
      <c r="M1861">
        <v>51682.32</v>
      </c>
      <c r="N1861">
        <v>33916.68</v>
      </c>
      <c r="O1861">
        <v>96370.53</v>
      </c>
    </row>
    <row r="1862" spans="1:15" x14ac:dyDescent="0.25">
      <c r="A1862" t="s">
        <v>3782</v>
      </c>
      <c r="B1862" s="2">
        <v>46319</v>
      </c>
      <c r="C1862" t="s">
        <v>16</v>
      </c>
      <c r="D1862" t="s">
        <v>17</v>
      </c>
      <c r="E1862" t="s">
        <v>18</v>
      </c>
      <c r="F1862" t="s">
        <v>54</v>
      </c>
      <c r="G1862" t="s">
        <v>3783</v>
      </c>
      <c r="H1862" t="s">
        <v>38</v>
      </c>
      <c r="I1862" t="s">
        <v>50</v>
      </c>
      <c r="J1862">
        <v>18</v>
      </c>
      <c r="K1862">
        <v>64198</v>
      </c>
      <c r="L1862">
        <v>1155564</v>
      </c>
      <c r="M1862">
        <v>684283.52</v>
      </c>
      <c r="N1862">
        <v>471280.48</v>
      </c>
      <c r="O1862">
        <v>1114238.3700000001</v>
      </c>
    </row>
    <row r="1863" spans="1:15" x14ac:dyDescent="0.25">
      <c r="A1863" t="s">
        <v>3784</v>
      </c>
      <c r="B1863" s="2">
        <v>46052</v>
      </c>
      <c r="C1863" t="s">
        <v>31</v>
      </c>
      <c r="D1863" t="s">
        <v>41</v>
      </c>
      <c r="E1863" t="s">
        <v>41</v>
      </c>
      <c r="F1863" t="s">
        <v>68</v>
      </c>
      <c r="G1863" t="s">
        <v>3785</v>
      </c>
      <c r="H1863" t="s">
        <v>65</v>
      </c>
      <c r="I1863" t="s">
        <v>113</v>
      </c>
      <c r="J1863">
        <v>8</v>
      </c>
      <c r="K1863">
        <v>44753</v>
      </c>
      <c r="L1863">
        <v>358024</v>
      </c>
      <c r="M1863">
        <v>288060.56</v>
      </c>
      <c r="N1863">
        <v>69963.44</v>
      </c>
      <c r="O1863">
        <v>345780.88</v>
      </c>
    </row>
    <row r="1864" spans="1:15" x14ac:dyDescent="0.25">
      <c r="A1864" t="s">
        <v>3786</v>
      </c>
      <c r="B1864" s="2">
        <v>46112</v>
      </c>
      <c r="C1864" t="s">
        <v>31</v>
      </c>
      <c r="D1864" t="s">
        <v>41</v>
      </c>
      <c r="E1864" t="s">
        <v>41</v>
      </c>
      <c r="F1864" t="s">
        <v>115</v>
      </c>
      <c r="G1864" t="s">
        <v>3787</v>
      </c>
      <c r="H1864" t="s">
        <v>65</v>
      </c>
      <c r="I1864" t="s">
        <v>154</v>
      </c>
      <c r="J1864">
        <v>7</v>
      </c>
      <c r="K1864">
        <v>72096</v>
      </c>
      <c r="L1864">
        <v>504672</v>
      </c>
      <c r="M1864">
        <v>352987.88</v>
      </c>
      <c r="N1864">
        <v>151684.12</v>
      </c>
      <c r="O1864">
        <v>552519.61</v>
      </c>
    </row>
    <row r="1865" spans="1:15" x14ac:dyDescent="0.25">
      <c r="A1865" t="s">
        <v>3788</v>
      </c>
      <c r="B1865" s="2">
        <v>46329</v>
      </c>
      <c r="C1865" t="s">
        <v>31</v>
      </c>
      <c r="D1865" t="s">
        <v>41</v>
      </c>
      <c r="E1865" t="s">
        <v>41</v>
      </c>
      <c r="F1865" t="s">
        <v>128</v>
      </c>
      <c r="G1865" t="s">
        <v>3789</v>
      </c>
      <c r="H1865" t="s">
        <v>65</v>
      </c>
      <c r="I1865" t="s">
        <v>66</v>
      </c>
      <c r="J1865">
        <v>9</v>
      </c>
      <c r="K1865">
        <v>60964</v>
      </c>
      <c r="L1865">
        <v>548676</v>
      </c>
      <c r="M1865">
        <v>440544.76</v>
      </c>
      <c r="N1865">
        <v>108131.24</v>
      </c>
      <c r="O1865">
        <v>603532.03</v>
      </c>
    </row>
    <row r="1866" spans="1:15" x14ac:dyDescent="0.25">
      <c r="A1866" t="s">
        <v>3790</v>
      </c>
      <c r="B1866" s="2">
        <v>46003</v>
      </c>
      <c r="C1866" t="s">
        <v>45</v>
      </c>
      <c r="D1866" t="s">
        <v>57</v>
      </c>
      <c r="E1866" t="s">
        <v>58</v>
      </c>
      <c r="F1866" t="s">
        <v>86</v>
      </c>
      <c r="G1866" t="s">
        <v>3791</v>
      </c>
      <c r="H1866" t="s">
        <v>65</v>
      </c>
      <c r="I1866" t="s">
        <v>154</v>
      </c>
      <c r="J1866">
        <v>1</v>
      </c>
      <c r="K1866">
        <v>13078</v>
      </c>
      <c r="L1866">
        <v>13078</v>
      </c>
      <c r="M1866">
        <v>7384.79</v>
      </c>
      <c r="N1866">
        <v>5693.21</v>
      </c>
      <c r="O1866">
        <v>13114.64</v>
      </c>
    </row>
    <row r="1867" spans="1:15" x14ac:dyDescent="0.25">
      <c r="A1867" t="s">
        <v>3792</v>
      </c>
      <c r="B1867" s="2">
        <v>45949</v>
      </c>
      <c r="C1867" t="s">
        <v>16</v>
      </c>
      <c r="D1867" t="s">
        <v>84</v>
      </c>
      <c r="E1867" t="s">
        <v>85</v>
      </c>
      <c r="F1867" t="s">
        <v>34</v>
      </c>
      <c r="G1867" t="s">
        <v>3793</v>
      </c>
      <c r="H1867" t="s">
        <v>21</v>
      </c>
      <c r="I1867" t="s">
        <v>91</v>
      </c>
      <c r="J1867">
        <v>8</v>
      </c>
      <c r="K1867">
        <v>75685</v>
      </c>
      <c r="L1867">
        <v>605480</v>
      </c>
      <c r="M1867">
        <v>435652.13</v>
      </c>
      <c r="N1867">
        <v>169827.87</v>
      </c>
      <c r="O1867">
        <v>566226.04</v>
      </c>
    </row>
    <row r="1868" spans="1:15" x14ac:dyDescent="0.25">
      <c r="A1868" t="s">
        <v>3794</v>
      </c>
      <c r="B1868" s="2">
        <v>46293</v>
      </c>
      <c r="C1868" t="s">
        <v>24</v>
      </c>
      <c r="D1868" t="s">
        <v>25</v>
      </c>
      <c r="E1868" t="s">
        <v>26</v>
      </c>
      <c r="F1868" t="s">
        <v>186</v>
      </c>
      <c r="G1868" t="s">
        <v>3795</v>
      </c>
      <c r="H1868" t="s">
        <v>38</v>
      </c>
      <c r="I1868" t="s">
        <v>50</v>
      </c>
      <c r="J1868">
        <v>9</v>
      </c>
      <c r="K1868">
        <v>65170</v>
      </c>
      <c r="L1868">
        <v>586530</v>
      </c>
      <c r="M1868">
        <v>347680.93</v>
      </c>
      <c r="N1868">
        <v>238849.07</v>
      </c>
      <c r="O1868">
        <v>620806.27</v>
      </c>
    </row>
    <row r="1869" spans="1:15" x14ac:dyDescent="0.25">
      <c r="A1869" t="s">
        <v>3796</v>
      </c>
      <c r="B1869" s="2">
        <v>46359</v>
      </c>
      <c r="C1869" t="s">
        <v>16</v>
      </c>
      <c r="D1869" t="s">
        <v>84</v>
      </c>
      <c r="E1869" t="s">
        <v>85</v>
      </c>
      <c r="F1869" t="s">
        <v>115</v>
      </c>
      <c r="G1869" t="s">
        <v>3797</v>
      </c>
      <c r="H1869" t="s">
        <v>38</v>
      </c>
      <c r="I1869" t="s">
        <v>78</v>
      </c>
      <c r="J1869">
        <v>12</v>
      </c>
      <c r="K1869">
        <v>56403</v>
      </c>
      <c r="L1869">
        <v>676836</v>
      </c>
      <c r="M1869">
        <v>425623.26</v>
      </c>
      <c r="N1869">
        <v>251212.74</v>
      </c>
      <c r="O1869">
        <v>728473.52</v>
      </c>
    </row>
    <row r="1870" spans="1:15" x14ac:dyDescent="0.25">
      <c r="A1870" t="s">
        <v>3798</v>
      </c>
      <c r="B1870" s="2">
        <v>45797</v>
      </c>
      <c r="C1870" t="s">
        <v>24</v>
      </c>
      <c r="D1870" t="s">
        <v>62</v>
      </c>
      <c r="E1870" t="s">
        <v>63</v>
      </c>
      <c r="F1870" t="s">
        <v>128</v>
      </c>
      <c r="G1870" t="s">
        <v>3799</v>
      </c>
      <c r="H1870" t="s">
        <v>65</v>
      </c>
      <c r="I1870" t="s">
        <v>66</v>
      </c>
      <c r="J1870">
        <v>7</v>
      </c>
      <c r="K1870">
        <v>26687</v>
      </c>
      <c r="L1870">
        <v>186809</v>
      </c>
      <c r="M1870">
        <v>109069.47</v>
      </c>
      <c r="N1870">
        <v>77739.53</v>
      </c>
      <c r="O1870">
        <v>181914.18</v>
      </c>
    </row>
    <row r="1871" spans="1:15" x14ac:dyDescent="0.25">
      <c r="A1871" t="s">
        <v>3800</v>
      </c>
      <c r="B1871" s="2">
        <v>46101</v>
      </c>
      <c r="C1871" t="s">
        <v>45</v>
      </c>
      <c r="D1871" t="s">
        <v>80</v>
      </c>
      <c r="E1871" t="s">
        <v>81</v>
      </c>
      <c r="F1871" t="s">
        <v>42</v>
      </c>
      <c r="G1871" t="s">
        <v>3801</v>
      </c>
      <c r="H1871" t="s">
        <v>21</v>
      </c>
      <c r="I1871" t="s">
        <v>29</v>
      </c>
      <c r="J1871">
        <v>2</v>
      </c>
      <c r="K1871">
        <v>72104</v>
      </c>
      <c r="L1871">
        <v>144208</v>
      </c>
      <c r="M1871">
        <v>97086.68</v>
      </c>
      <c r="N1871">
        <v>47121.32</v>
      </c>
      <c r="O1871">
        <v>170710.09</v>
      </c>
    </row>
    <row r="1872" spans="1:15" x14ac:dyDescent="0.25">
      <c r="A1872" t="s">
        <v>3802</v>
      </c>
      <c r="B1872" s="2">
        <v>45693</v>
      </c>
      <c r="C1872" t="s">
        <v>16</v>
      </c>
      <c r="D1872" t="s">
        <v>84</v>
      </c>
      <c r="E1872" t="s">
        <v>85</v>
      </c>
      <c r="F1872" t="s">
        <v>107</v>
      </c>
      <c r="G1872" t="s">
        <v>3803</v>
      </c>
      <c r="H1872" t="s">
        <v>21</v>
      </c>
      <c r="I1872" t="s">
        <v>91</v>
      </c>
      <c r="J1872">
        <v>13</v>
      </c>
      <c r="K1872">
        <v>59040</v>
      </c>
      <c r="L1872">
        <v>767520</v>
      </c>
      <c r="M1872">
        <v>477275.52</v>
      </c>
      <c r="N1872">
        <v>290244.47999999998</v>
      </c>
      <c r="O1872">
        <v>746163.21</v>
      </c>
    </row>
    <row r="1873" spans="1:15" x14ac:dyDescent="0.25">
      <c r="A1873" t="s">
        <v>3804</v>
      </c>
      <c r="B1873" s="2">
        <v>46157</v>
      </c>
      <c r="C1873" t="s">
        <v>45</v>
      </c>
      <c r="D1873" t="s">
        <v>80</v>
      </c>
      <c r="E1873" t="s">
        <v>81</v>
      </c>
      <c r="F1873" t="s">
        <v>59</v>
      </c>
      <c r="G1873" t="s">
        <v>3805</v>
      </c>
      <c r="H1873" t="s">
        <v>70</v>
      </c>
      <c r="I1873" t="s">
        <v>121</v>
      </c>
      <c r="J1873">
        <v>1</v>
      </c>
      <c r="K1873">
        <v>25361</v>
      </c>
      <c r="L1873">
        <v>25361</v>
      </c>
      <c r="M1873">
        <v>18395.68</v>
      </c>
      <c r="N1873">
        <v>6965.32</v>
      </c>
      <c r="O1873">
        <v>23720.71</v>
      </c>
    </row>
    <row r="1874" spans="1:15" x14ac:dyDescent="0.25">
      <c r="A1874" t="s">
        <v>3806</v>
      </c>
      <c r="B1874" s="2">
        <v>46210</v>
      </c>
      <c r="C1874" t="s">
        <v>24</v>
      </c>
      <c r="D1874" t="s">
        <v>25</v>
      </c>
      <c r="E1874" t="s">
        <v>26</v>
      </c>
      <c r="F1874" t="s">
        <v>19</v>
      </c>
      <c r="G1874" t="s">
        <v>3807</v>
      </c>
      <c r="H1874" t="s">
        <v>21</v>
      </c>
      <c r="I1874" t="s">
        <v>29</v>
      </c>
      <c r="J1874">
        <v>9</v>
      </c>
      <c r="K1874">
        <v>4663</v>
      </c>
      <c r="L1874">
        <v>41967</v>
      </c>
      <c r="M1874">
        <v>28614.73</v>
      </c>
      <c r="N1874">
        <v>13352.27</v>
      </c>
      <c r="O1874">
        <v>44357.01</v>
      </c>
    </row>
    <row r="1875" spans="1:15" x14ac:dyDescent="0.25">
      <c r="A1875" t="s">
        <v>3808</v>
      </c>
      <c r="B1875" s="2">
        <v>46172</v>
      </c>
      <c r="C1875" t="s">
        <v>45</v>
      </c>
      <c r="D1875" t="s">
        <v>80</v>
      </c>
      <c r="E1875" t="s">
        <v>81</v>
      </c>
      <c r="F1875" t="s">
        <v>54</v>
      </c>
      <c r="G1875" t="s">
        <v>3809</v>
      </c>
      <c r="H1875" t="s">
        <v>21</v>
      </c>
      <c r="I1875" t="s">
        <v>22</v>
      </c>
      <c r="J1875">
        <v>16</v>
      </c>
      <c r="K1875">
        <v>23670</v>
      </c>
      <c r="L1875">
        <v>378720</v>
      </c>
      <c r="M1875">
        <v>233778.31</v>
      </c>
      <c r="N1875">
        <v>144941.69</v>
      </c>
      <c r="O1875">
        <v>431179.39</v>
      </c>
    </row>
    <row r="1876" spans="1:15" x14ac:dyDescent="0.25">
      <c r="A1876" t="s">
        <v>3810</v>
      </c>
      <c r="B1876" s="2">
        <v>46330</v>
      </c>
      <c r="C1876" t="s">
        <v>24</v>
      </c>
      <c r="D1876" t="s">
        <v>62</v>
      </c>
      <c r="E1876" t="s">
        <v>73</v>
      </c>
      <c r="F1876" t="s">
        <v>27</v>
      </c>
      <c r="G1876" t="s">
        <v>3811</v>
      </c>
      <c r="H1876" t="s">
        <v>21</v>
      </c>
      <c r="I1876" t="s">
        <v>22</v>
      </c>
      <c r="J1876">
        <v>2</v>
      </c>
      <c r="K1876">
        <v>54530</v>
      </c>
      <c r="L1876">
        <v>109060</v>
      </c>
      <c r="M1876">
        <v>88085.9</v>
      </c>
      <c r="N1876">
        <v>20974.1</v>
      </c>
      <c r="O1876">
        <v>108691.89</v>
      </c>
    </row>
    <row r="1877" spans="1:15" x14ac:dyDescent="0.25">
      <c r="A1877" t="s">
        <v>3812</v>
      </c>
      <c r="B1877" s="2">
        <v>45986</v>
      </c>
      <c r="C1877" t="s">
        <v>16</v>
      </c>
      <c r="D1877" t="s">
        <v>17</v>
      </c>
      <c r="E1877" t="s">
        <v>18</v>
      </c>
      <c r="F1877" t="s">
        <v>186</v>
      </c>
      <c r="G1877" t="s">
        <v>3813</v>
      </c>
      <c r="H1877" t="s">
        <v>38</v>
      </c>
      <c r="I1877" t="s">
        <v>39</v>
      </c>
      <c r="J1877">
        <v>6</v>
      </c>
      <c r="K1877">
        <v>73258</v>
      </c>
      <c r="L1877">
        <v>439548</v>
      </c>
      <c r="M1877">
        <v>303062.95</v>
      </c>
      <c r="N1877">
        <v>136485.04999999999</v>
      </c>
      <c r="O1877">
        <v>514834.74</v>
      </c>
    </row>
    <row r="1878" spans="1:15" x14ac:dyDescent="0.25">
      <c r="A1878" t="s">
        <v>3814</v>
      </c>
      <c r="B1878" s="2">
        <v>46144</v>
      </c>
      <c r="C1878" t="s">
        <v>16</v>
      </c>
      <c r="D1878" t="s">
        <v>110</v>
      </c>
      <c r="E1878" t="s">
        <v>111</v>
      </c>
      <c r="F1878" t="s">
        <v>54</v>
      </c>
      <c r="G1878" t="s">
        <v>3815</v>
      </c>
      <c r="H1878" t="s">
        <v>21</v>
      </c>
      <c r="I1878" t="s">
        <v>91</v>
      </c>
      <c r="J1878">
        <v>19</v>
      </c>
      <c r="K1878">
        <v>62397</v>
      </c>
      <c r="L1878">
        <v>1185543</v>
      </c>
      <c r="M1878">
        <v>1006893.46</v>
      </c>
      <c r="N1878">
        <v>178649.54</v>
      </c>
      <c r="O1878">
        <v>1363026.07</v>
      </c>
    </row>
    <row r="1879" spans="1:15" x14ac:dyDescent="0.25">
      <c r="A1879" t="s">
        <v>3816</v>
      </c>
      <c r="B1879" s="2">
        <v>45731</v>
      </c>
      <c r="C1879" t="s">
        <v>24</v>
      </c>
      <c r="D1879" t="s">
        <v>25</v>
      </c>
      <c r="E1879" t="s">
        <v>26</v>
      </c>
      <c r="F1879" t="s">
        <v>54</v>
      </c>
      <c r="G1879" t="s">
        <v>3817</v>
      </c>
      <c r="H1879" t="s">
        <v>65</v>
      </c>
      <c r="I1879" t="s">
        <v>154</v>
      </c>
      <c r="J1879">
        <v>11</v>
      </c>
      <c r="K1879">
        <v>50223</v>
      </c>
      <c r="L1879">
        <v>552453</v>
      </c>
      <c r="M1879">
        <v>456733.38</v>
      </c>
      <c r="N1879">
        <v>95719.62</v>
      </c>
      <c r="O1879">
        <v>610282.06999999995</v>
      </c>
    </row>
    <row r="1880" spans="1:15" x14ac:dyDescent="0.25">
      <c r="A1880" t="s">
        <v>3818</v>
      </c>
      <c r="B1880" s="2">
        <v>45726</v>
      </c>
      <c r="C1880" t="s">
        <v>45</v>
      </c>
      <c r="D1880" t="s">
        <v>80</v>
      </c>
      <c r="E1880" t="s">
        <v>81</v>
      </c>
      <c r="F1880" t="s">
        <v>100</v>
      </c>
      <c r="G1880" t="s">
        <v>3819</v>
      </c>
      <c r="H1880" t="s">
        <v>65</v>
      </c>
      <c r="I1880" t="s">
        <v>154</v>
      </c>
      <c r="J1880">
        <v>20</v>
      </c>
      <c r="K1880">
        <v>75845</v>
      </c>
      <c r="L1880">
        <v>1516900</v>
      </c>
      <c r="M1880">
        <v>1223526.76</v>
      </c>
      <c r="N1880">
        <v>293373.24</v>
      </c>
      <c r="O1880">
        <v>1468942.21</v>
      </c>
    </row>
    <row r="1881" spans="1:15" x14ac:dyDescent="0.25">
      <c r="A1881" t="s">
        <v>3820</v>
      </c>
      <c r="B1881" s="2">
        <v>46385</v>
      </c>
      <c r="C1881" t="s">
        <v>16</v>
      </c>
      <c r="D1881" t="s">
        <v>17</v>
      </c>
      <c r="E1881" t="s">
        <v>18</v>
      </c>
      <c r="F1881" t="s">
        <v>42</v>
      </c>
      <c r="G1881" t="s">
        <v>3821</v>
      </c>
      <c r="H1881" t="s">
        <v>38</v>
      </c>
      <c r="I1881" t="s">
        <v>50</v>
      </c>
      <c r="J1881">
        <v>16</v>
      </c>
      <c r="K1881">
        <v>60790</v>
      </c>
      <c r="L1881">
        <v>972640</v>
      </c>
      <c r="M1881">
        <v>636540.69999999995</v>
      </c>
      <c r="N1881">
        <v>336099.3</v>
      </c>
      <c r="O1881">
        <v>993518.74</v>
      </c>
    </row>
    <row r="1882" spans="1:15" x14ac:dyDescent="0.25">
      <c r="A1882" t="s">
        <v>3822</v>
      </c>
      <c r="B1882" s="2">
        <v>45982</v>
      </c>
      <c r="C1882" t="s">
        <v>16</v>
      </c>
      <c r="D1882" t="s">
        <v>17</v>
      </c>
      <c r="E1882" t="s">
        <v>18</v>
      </c>
      <c r="F1882" t="s">
        <v>59</v>
      </c>
      <c r="G1882" t="s">
        <v>3823</v>
      </c>
      <c r="H1882" t="s">
        <v>21</v>
      </c>
      <c r="I1882" t="s">
        <v>29</v>
      </c>
      <c r="J1882">
        <v>9</v>
      </c>
      <c r="K1882">
        <v>14080</v>
      </c>
      <c r="L1882">
        <v>126720</v>
      </c>
      <c r="M1882">
        <v>71444.78</v>
      </c>
      <c r="N1882">
        <v>55275.22</v>
      </c>
      <c r="O1882">
        <v>123949.99</v>
      </c>
    </row>
    <row r="1883" spans="1:15" x14ac:dyDescent="0.25">
      <c r="A1883" t="s">
        <v>3824</v>
      </c>
      <c r="B1883" s="2">
        <v>46234</v>
      </c>
      <c r="C1883" t="s">
        <v>45</v>
      </c>
      <c r="D1883" t="s">
        <v>80</v>
      </c>
      <c r="E1883" t="s">
        <v>81</v>
      </c>
      <c r="F1883" t="s">
        <v>128</v>
      </c>
      <c r="G1883" t="s">
        <v>3825</v>
      </c>
      <c r="H1883" t="s">
        <v>38</v>
      </c>
      <c r="I1883" t="s">
        <v>50</v>
      </c>
      <c r="J1883">
        <v>20</v>
      </c>
      <c r="K1883">
        <v>21947</v>
      </c>
      <c r="L1883">
        <v>438940</v>
      </c>
      <c r="M1883">
        <v>321724.84999999998</v>
      </c>
      <c r="N1883">
        <v>117215.15</v>
      </c>
      <c r="O1883">
        <v>418829.35</v>
      </c>
    </row>
    <row r="1884" spans="1:15" x14ac:dyDescent="0.25">
      <c r="A1884" t="s">
        <v>3826</v>
      </c>
      <c r="B1884" s="2">
        <v>45945</v>
      </c>
      <c r="C1884" t="s">
        <v>24</v>
      </c>
      <c r="D1884" t="s">
        <v>25</v>
      </c>
      <c r="E1884" t="s">
        <v>26</v>
      </c>
      <c r="F1884" t="s">
        <v>89</v>
      </c>
      <c r="G1884" t="s">
        <v>3827</v>
      </c>
      <c r="H1884" t="s">
        <v>70</v>
      </c>
      <c r="I1884" t="s">
        <v>121</v>
      </c>
      <c r="J1884">
        <v>12</v>
      </c>
      <c r="K1884">
        <v>5964</v>
      </c>
      <c r="L1884">
        <v>71568</v>
      </c>
      <c r="M1884">
        <v>47933.14</v>
      </c>
      <c r="N1884">
        <v>23634.86</v>
      </c>
      <c r="O1884">
        <v>68281.62</v>
      </c>
    </row>
    <row r="1885" spans="1:15" x14ac:dyDescent="0.25">
      <c r="A1885" t="s">
        <v>3828</v>
      </c>
      <c r="B1885" s="2">
        <v>45702</v>
      </c>
      <c r="C1885" t="s">
        <v>16</v>
      </c>
      <c r="D1885" t="s">
        <v>84</v>
      </c>
      <c r="E1885" t="s">
        <v>85</v>
      </c>
      <c r="F1885" t="s">
        <v>86</v>
      </c>
      <c r="G1885" t="s">
        <v>3829</v>
      </c>
      <c r="H1885" t="s">
        <v>21</v>
      </c>
      <c r="I1885" t="s">
        <v>91</v>
      </c>
      <c r="J1885">
        <v>16</v>
      </c>
      <c r="K1885">
        <v>49444</v>
      </c>
      <c r="L1885">
        <v>791104</v>
      </c>
      <c r="M1885">
        <v>604918.12</v>
      </c>
      <c r="N1885">
        <v>186185.88</v>
      </c>
      <c r="O1885">
        <v>718659.13</v>
      </c>
    </row>
    <row r="1886" spans="1:15" x14ac:dyDescent="0.25">
      <c r="A1886" t="s">
        <v>3830</v>
      </c>
      <c r="B1886" s="2">
        <v>45668</v>
      </c>
      <c r="C1886" t="s">
        <v>31</v>
      </c>
      <c r="D1886" t="s">
        <v>41</v>
      </c>
      <c r="E1886" t="s">
        <v>41</v>
      </c>
      <c r="F1886" t="s">
        <v>68</v>
      </c>
      <c r="G1886" t="s">
        <v>3831</v>
      </c>
      <c r="H1886" t="s">
        <v>38</v>
      </c>
      <c r="I1886" t="s">
        <v>39</v>
      </c>
      <c r="J1886">
        <v>4</v>
      </c>
      <c r="K1886">
        <v>3791</v>
      </c>
      <c r="L1886">
        <v>15164</v>
      </c>
      <c r="M1886">
        <v>10404.370000000001</v>
      </c>
      <c r="N1886">
        <v>4759.63</v>
      </c>
      <c r="O1886">
        <v>15341.22</v>
      </c>
    </row>
    <row r="1887" spans="1:15" x14ac:dyDescent="0.25">
      <c r="A1887" t="s">
        <v>3832</v>
      </c>
      <c r="B1887" s="2">
        <v>46377</v>
      </c>
      <c r="C1887" t="s">
        <v>16</v>
      </c>
      <c r="D1887" t="s">
        <v>84</v>
      </c>
      <c r="E1887" t="s">
        <v>85</v>
      </c>
      <c r="F1887" t="s">
        <v>42</v>
      </c>
      <c r="G1887" t="s">
        <v>3833</v>
      </c>
      <c r="H1887" t="s">
        <v>21</v>
      </c>
      <c r="I1887" t="s">
        <v>29</v>
      </c>
      <c r="J1887">
        <v>2</v>
      </c>
      <c r="K1887">
        <v>4120</v>
      </c>
      <c r="L1887">
        <v>8240</v>
      </c>
      <c r="M1887">
        <v>6210.2</v>
      </c>
      <c r="N1887">
        <v>2029.8</v>
      </c>
      <c r="O1887">
        <v>9541.41</v>
      </c>
    </row>
    <row r="1888" spans="1:15" x14ac:dyDescent="0.25">
      <c r="A1888" t="s">
        <v>3834</v>
      </c>
      <c r="B1888" s="2">
        <v>45977</v>
      </c>
      <c r="C1888" t="s">
        <v>16</v>
      </c>
      <c r="D1888" t="s">
        <v>17</v>
      </c>
      <c r="E1888" t="s">
        <v>18</v>
      </c>
      <c r="F1888" t="s">
        <v>68</v>
      </c>
      <c r="G1888" t="s">
        <v>3835</v>
      </c>
      <c r="H1888" t="s">
        <v>65</v>
      </c>
      <c r="I1888" t="s">
        <v>154</v>
      </c>
      <c r="J1888">
        <v>6</v>
      </c>
      <c r="K1888">
        <v>31426</v>
      </c>
      <c r="L1888">
        <v>188556</v>
      </c>
      <c r="M1888">
        <v>147551.51</v>
      </c>
      <c r="N1888">
        <v>41004.49</v>
      </c>
      <c r="O1888">
        <v>215693.97</v>
      </c>
    </row>
    <row r="1889" spans="1:15" x14ac:dyDescent="0.25">
      <c r="A1889" t="s">
        <v>3836</v>
      </c>
      <c r="B1889" s="2">
        <v>46031</v>
      </c>
      <c r="C1889" t="s">
        <v>45</v>
      </c>
      <c r="D1889" t="s">
        <v>46</v>
      </c>
      <c r="E1889" t="s">
        <v>47</v>
      </c>
      <c r="F1889" t="s">
        <v>34</v>
      </c>
      <c r="G1889" t="s">
        <v>3837</v>
      </c>
      <c r="H1889" t="s">
        <v>21</v>
      </c>
      <c r="I1889" t="s">
        <v>22</v>
      </c>
      <c r="J1889">
        <v>8</v>
      </c>
      <c r="K1889">
        <v>2952</v>
      </c>
      <c r="L1889">
        <v>23616</v>
      </c>
      <c r="M1889">
        <v>17999.939999999999</v>
      </c>
      <c r="N1889">
        <v>5616.06</v>
      </c>
      <c r="O1889">
        <v>24661.040000000001</v>
      </c>
    </row>
    <row r="1890" spans="1:15" x14ac:dyDescent="0.25">
      <c r="A1890" t="s">
        <v>3838</v>
      </c>
      <c r="B1890" s="2">
        <v>45674</v>
      </c>
      <c r="C1890" t="s">
        <v>45</v>
      </c>
      <c r="D1890" t="s">
        <v>46</v>
      </c>
      <c r="E1890" t="s">
        <v>47</v>
      </c>
      <c r="F1890" t="s">
        <v>74</v>
      </c>
      <c r="G1890" t="s">
        <v>3839</v>
      </c>
      <c r="H1890" t="s">
        <v>21</v>
      </c>
      <c r="I1890" t="s">
        <v>91</v>
      </c>
      <c r="J1890">
        <v>3</v>
      </c>
      <c r="K1890">
        <v>50261</v>
      </c>
      <c r="L1890">
        <v>150783</v>
      </c>
      <c r="M1890">
        <v>86168.99</v>
      </c>
      <c r="N1890">
        <v>64614.01</v>
      </c>
      <c r="O1890">
        <v>154259.73000000001</v>
      </c>
    </row>
    <row r="1891" spans="1:15" x14ac:dyDescent="0.25">
      <c r="A1891" t="s">
        <v>3840</v>
      </c>
      <c r="B1891" s="2">
        <v>45666</v>
      </c>
      <c r="C1891" t="s">
        <v>45</v>
      </c>
      <c r="D1891" t="s">
        <v>57</v>
      </c>
      <c r="E1891" t="s">
        <v>58</v>
      </c>
      <c r="F1891" t="s">
        <v>59</v>
      </c>
      <c r="G1891" t="s">
        <v>3841</v>
      </c>
      <c r="H1891" t="s">
        <v>21</v>
      </c>
      <c r="I1891" t="s">
        <v>91</v>
      </c>
      <c r="J1891">
        <v>10</v>
      </c>
      <c r="K1891">
        <v>52776</v>
      </c>
      <c r="L1891">
        <v>527760</v>
      </c>
      <c r="M1891">
        <v>380449.63</v>
      </c>
      <c r="N1891">
        <v>147310.37</v>
      </c>
      <c r="O1891">
        <v>525706.34</v>
      </c>
    </row>
    <row r="1892" spans="1:15" x14ac:dyDescent="0.25">
      <c r="A1892" t="s">
        <v>3842</v>
      </c>
      <c r="B1892" s="2">
        <v>46000</v>
      </c>
      <c r="C1892" t="s">
        <v>31</v>
      </c>
      <c r="D1892" t="s">
        <v>52</v>
      </c>
      <c r="E1892" t="s">
        <v>53</v>
      </c>
      <c r="F1892" t="s">
        <v>48</v>
      </c>
      <c r="G1892" t="s">
        <v>3843</v>
      </c>
      <c r="H1892" t="s">
        <v>70</v>
      </c>
      <c r="I1892" t="s">
        <v>124</v>
      </c>
      <c r="J1892">
        <v>9</v>
      </c>
      <c r="K1892">
        <v>15791</v>
      </c>
      <c r="L1892">
        <v>142119</v>
      </c>
      <c r="M1892">
        <v>100912.99</v>
      </c>
      <c r="N1892">
        <v>41206.01</v>
      </c>
      <c r="O1892">
        <v>155445.82</v>
      </c>
    </row>
    <row r="1893" spans="1:15" x14ac:dyDescent="0.25">
      <c r="A1893" t="s">
        <v>3844</v>
      </c>
      <c r="B1893" s="2">
        <v>45769</v>
      </c>
      <c r="C1893" t="s">
        <v>16</v>
      </c>
      <c r="D1893" t="s">
        <v>17</v>
      </c>
      <c r="E1893" t="s">
        <v>18</v>
      </c>
      <c r="F1893" t="s">
        <v>89</v>
      </c>
      <c r="G1893" t="s">
        <v>3845</v>
      </c>
      <c r="H1893" t="s">
        <v>38</v>
      </c>
      <c r="I1893" t="s">
        <v>78</v>
      </c>
      <c r="J1893">
        <v>10</v>
      </c>
      <c r="K1893">
        <v>14500</v>
      </c>
      <c r="L1893">
        <v>145000</v>
      </c>
      <c r="M1893">
        <v>98570.95</v>
      </c>
      <c r="N1893">
        <v>46429.05</v>
      </c>
      <c r="O1893">
        <v>167137.91</v>
      </c>
    </row>
    <row r="1894" spans="1:15" x14ac:dyDescent="0.25">
      <c r="A1894" t="s">
        <v>3846</v>
      </c>
      <c r="B1894" s="2">
        <v>46231</v>
      </c>
      <c r="C1894" t="s">
        <v>31</v>
      </c>
      <c r="D1894" t="s">
        <v>32</v>
      </c>
      <c r="E1894" t="s">
        <v>33</v>
      </c>
      <c r="F1894" t="s">
        <v>19</v>
      </c>
      <c r="G1894" t="s">
        <v>3847</v>
      </c>
      <c r="H1894" t="s">
        <v>70</v>
      </c>
      <c r="I1894" t="s">
        <v>121</v>
      </c>
      <c r="J1894">
        <v>3</v>
      </c>
      <c r="K1894">
        <v>19985</v>
      </c>
      <c r="L1894">
        <v>59955</v>
      </c>
      <c r="M1894">
        <v>48403.62</v>
      </c>
      <c r="N1894">
        <v>11551.38</v>
      </c>
      <c r="O1894">
        <v>62259.31</v>
      </c>
    </row>
    <row r="1895" spans="1:15" x14ac:dyDescent="0.25">
      <c r="A1895" t="s">
        <v>3848</v>
      </c>
      <c r="B1895" s="2">
        <v>46020</v>
      </c>
      <c r="C1895" t="s">
        <v>45</v>
      </c>
      <c r="D1895" t="s">
        <v>46</v>
      </c>
      <c r="E1895" t="s">
        <v>47</v>
      </c>
      <c r="F1895" t="s">
        <v>34</v>
      </c>
      <c r="G1895" t="s">
        <v>3849</v>
      </c>
      <c r="H1895" t="s">
        <v>65</v>
      </c>
      <c r="I1895" t="s">
        <v>66</v>
      </c>
      <c r="J1895">
        <v>9</v>
      </c>
      <c r="K1895">
        <v>2784</v>
      </c>
      <c r="L1895">
        <v>25056</v>
      </c>
      <c r="M1895">
        <v>16501.98</v>
      </c>
      <c r="N1895">
        <v>8554.02</v>
      </c>
      <c r="O1895">
        <v>26158.240000000002</v>
      </c>
    </row>
    <row r="1896" spans="1:15" x14ac:dyDescent="0.25">
      <c r="A1896" t="s">
        <v>3850</v>
      </c>
      <c r="B1896" s="2">
        <v>45682</v>
      </c>
      <c r="C1896" t="s">
        <v>24</v>
      </c>
      <c r="D1896" t="s">
        <v>25</v>
      </c>
      <c r="E1896" t="s">
        <v>26</v>
      </c>
      <c r="F1896" t="s">
        <v>107</v>
      </c>
      <c r="G1896" t="s">
        <v>3851</v>
      </c>
      <c r="H1896" t="s">
        <v>38</v>
      </c>
      <c r="I1896" t="s">
        <v>50</v>
      </c>
      <c r="J1896">
        <v>18</v>
      </c>
      <c r="K1896">
        <v>21191</v>
      </c>
      <c r="L1896">
        <v>381438</v>
      </c>
      <c r="M1896">
        <v>280771.09999999998</v>
      </c>
      <c r="N1896">
        <v>100666.9</v>
      </c>
      <c r="O1896">
        <v>435541.54</v>
      </c>
    </row>
    <row r="1897" spans="1:15" x14ac:dyDescent="0.25">
      <c r="A1897" t="s">
        <v>3852</v>
      </c>
      <c r="B1897" s="2">
        <v>46220</v>
      </c>
      <c r="C1897" t="s">
        <v>24</v>
      </c>
      <c r="D1897" t="s">
        <v>62</v>
      </c>
      <c r="E1897" t="s">
        <v>63</v>
      </c>
      <c r="F1897" t="s">
        <v>128</v>
      </c>
      <c r="G1897" t="s">
        <v>3853</v>
      </c>
      <c r="H1897" t="s">
        <v>38</v>
      </c>
      <c r="I1897" t="s">
        <v>39</v>
      </c>
      <c r="J1897">
        <v>20</v>
      </c>
      <c r="K1897">
        <v>39088</v>
      </c>
      <c r="L1897">
        <v>781760</v>
      </c>
      <c r="M1897">
        <v>540675.79</v>
      </c>
      <c r="N1897">
        <v>241084.21</v>
      </c>
      <c r="O1897">
        <v>731312.03</v>
      </c>
    </row>
    <row r="1898" spans="1:15" x14ac:dyDescent="0.25">
      <c r="A1898" t="s">
        <v>3854</v>
      </c>
      <c r="B1898" s="2">
        <v>46243</v>
      </c>
      <c r="C1898" t="s">
        <v>31</v>
      </c>
      <c r="D1898" t="s">
        <v>41</v>
      </c>
      <c r="E1898" t="s">
        <v>41</v>
      </c>
      <c r="F1898" t="s">
        <v>48</v>
      </c>
      <c r="G1898" t="s">
        <v>3855</v>
      </c>
      <c r="H1898" t="s">
        <v>38</v>
      </c>
      <c r="I1898" t="s">
        <v>78</v>
      </c>
      <c r="J1898">
        <v>15</v>
      </c>
      <c r="K1898">
        <v>70371</v>
      </c>
      <c r="L1898">
        <v>1055565</v>
      </c>
      <c r="M1898">
        <v>869966.72</v>
      </c>
      <c r="N1898">
        <v>185598.28</v>
      </c>
      <c r="O1898">
        <v>1053579.32</v>
      </c>
    </row>
    <row r="1899" spans="1:15" x14ac:dyDescent="0.25">
      <c r="A1899" t="s">
        <v>3856</v>
      </c>
      <c r="B1899" s="2">
        <v>46218</v>
      </c>
      <c r="C1899" t="s">
        <v>24</v>
      </c>
      <c r="D1899" t="s">
        <v>25</v>
      </c>
      <c r="E1899" t="s">
        <v>26</v>
      </c>
      <c r="F1899" t="s">
        <v>42</v>
      </c>
      <c r="G1899" t="s">
        <v>3857</v>
      </c>
      <c r="H1899" t="s">
        <v>21</v>
      </c>
      <c r="I1899" t="s">
        <v>22</v>
      </c>
      <c r="J1899">
        <v>2</v>
      </c>
      <c r="K1899">
        <v>40985</v>
      </c>
      <c r="L1899">
        <v>81970</v>
      </c>
      <c r="M1899">
        <v>61581.78</v>
      </c>
      <c r="N1899">
        <v>20388.22</v>
      </c>
      <c r="O1899">
        <v>81373.19</v>
      </c>
    </row>
    <row r="1900" spans="1:15" x14ac:dyDescent="0.25">
      <c r="A1900" t="s">
        <v>3858</v>
      </c>
      <c r="B1900" s="2">
        <v>46274</v>
      </c>
      <c r="C1900" t="s">
        <v>24</v>
      </c>
      <c r="D1900" t="s">
        <v>62</v>
      </c>
      <c r="E1900" t="s">
        <v>63</v>
      </c>
      <c r="F1900" t="s">
        <v>54</v>
      </c>
      <c r="G1900" t="s">
        <v>3859</v>
      </c>
      <c r="H1900" t="s">
        <v>70</v>
      </c>
      <c r="I1900" t="s">
        <v>121</v>
      </c>
      <c r="J1900">
        <v>11</v>
      </c>
      <c r="K1900">
        <v>18290</v>
      </c>
      <c r="L1900">
        <v>201190</v>
      </c>
      <c r="M1900">
        <v>144639.21</v>
      </c>
      <c r="N1900">
        <v>56550.79</v>
      </c>
      <c r="O1900">
        <v>185596.83</v>
      </c>
    </row>
    <row r="1901" spans="1:15" x14ac:dyDescent="0.25">
      <c r="A1901" t="s">
        <v>3860</v>
      </c>
      <c r="B1901" s="2">
        <v>46127</v>
      </c>
      <c r="C1901" t="s">
        <v>24</v>
      </c>
      <c r="D1901" t="s">
        <v>62</v>
      </c>
      <c r="E1901" t="s">
        <v>63</v>
      </c>
      <c r="F1901" t="s">
        <v>42</v>
      </c>
      <c r="G1901" t="s">
        <v>3861</v>
      </c>
      <c r="H1901" t="s">
        <v>38</v>
      </c>
      <c r="I1901" t="s">
        <v>78</v>
      </c>
      <c r="J1901">
        <v>8</v>
      </c>
      <c r="K1901">
        <v>59944</v>
      </c>
      <c r="L1901">
        <v>479552</v>
      </c>
      <c r="M1901">
        <v>392356.76</v>
      </c>
      <c r="N1901">
        <v>87195.24</v>
      </c>
      <c r="O1901">
        <v>498689.39</v>
      </c>
    </row>
    <row r="1902" spans="1:15" x14ac:dyDescent="0.25">
      <c r="A1902" t="s">
        <v>3862</v>
      </c>
      <c r="B1902" s="2">
        <v>45856</v>
      </c>
      <c r="C1902" t="s">
        <v>45</v>
      </c>
      <c r="D1902" t="s">
        <v>46</v>
      </c>
      <c r="E1902" t="s">
        <v>47</v>
      </c>
      <c r="F1902" t="s">
        <v>42</v>
      </c>
      <c r="G1902" t="s">
        <v>3863</v>
      </c>
      <c r="H1902" t="s">
        <v>65</v>
      </c>
      <c r="I1902" t="s">
        <v>113</v>
      </c>
      <c r="J1902">
        <v>9</v>
      </c>
      <c r="K1902">
        <v>67297</v>
      </c>
      <c r="L1902">
        <v>605673</v>
      </c>
      <c r="M1902">
        <v>485521.99</v>
      </c>
      <c r="N1902">
        <v>120151.01</v>
      </c>
      <c r="O1902">
        <v>664803.67000000004</v>
      </c>
    </row>
    <row r="1903" spans="1:15" x14ac:dyDescent="0.25">
      <c r="A1903" t="s">
        <v>3864</v>
      </c>
      <c r="B1903" s="2">
        <v>46307</v>
      </c>
      <c r="C1903" t="s">
        <v>31</v>
      </c>
      <c r="D1903" t="s">
        <v>52</v>
      </c>
      <c r="E1903" t="s">
        <v>53</v>
      </c>
      <c r="F1903" t="s">
        <v>89</v>
      </c>
      <c r="G1903" t="s">
        <v>3865</v>
      </c>
      <c r="H1903" t="s">
        <v>21</v>
      </c>
      <c r="I1903" t="s">
        <v>22</v>
      </c>
      <c r="J1903">
        <v>12</v>
      </c>
      <c r="K1903">
        <v>73935</v>
      </c>
      <c r="L1903">
        <v>887220</v>
      </c>
      <c r="M1903">
        <v>548055.30000000005</v>
      </c>
      <c r="N1903">
        <v>339164.7</v>
      </c>
      <c r="O1903">
        <v>1063294.3899999999</v>
      </c>
    </row>
    <row r="1904" spans="1:15" x14ac:dyDescent="0.25">
      <c r="A1904" t="s">
        <v>3866</v>
      </c>
      <c r="B1904" s="2">
        <v>46018</v>
      </c>
      <c r="C1904" t="s">
        <v>16</v>
      </c>
      <c r="D1904" t="s">
        <v>84</v>
      </c>
      <c r="E1904" t="s">
        <v>85</v>
      </c>
      <c r="F1904" t="s">
        <v>128</v>
      </c>
      <c r="G1904" t="s">
        <v>3867</v>
      </c>
      <c r="H1904" t="s">
        <v>70</v>
      </c>
      <c r="I1904" t="s">
        <v>124</v>
      </c>
      <c r="J1904">
        <v>2</v>
      </c>
      <c r="K1904">
        <v>23420</v>
      </c>
      <c r="L1904">
        <v>46840</v>
      </c>
      <c r="M1904">
        <v>39134.1</v>
      </c>
      <c r="N1904">
        <v>7705.9</v>
      </c>
      <c r="O1904">
        <v>45403.31</v>
      </c>
    </row>
    <row r="1905" spans="1:15" x14ac:dyDescent="0.25">
      <c r="A1905" t="s">
        <v>3868</v>
      </c>
      <c r="B1905" s="2">
        <v>46229</v>
      </c>
      <c r="C1905" t="s">
        <v>24</v>
      </c>
      <c r="D1905" t="s">
        <v>25</v>
      </c>
      <c r="E1905" t="s">
        <v>26</v>
      </c>
      <c r="F1905" t="s">
        <v>34</v>
      </c>
      <c r="G1905" t="s">
        <v>3869</v>
      </c>
      <c r="H1905" t="s">
        <v>65</v>
      </c>
      <c r="I1905" t="s">
        <v>113</v>
      </c>
      <c r="J1905">
        <v>6</v>
      </c>
      <c r="K1905">
        <v>2422</v>
      </c>
      <c r="L1905">
        <v>14532</v>
      </c>
      <c r="M1905">
        <v>12166.42</v>
      </c>
      <c r="N1905">
        <v>2365.58</v>
      </c>
      <c r="O1905">
        <v>15293.08</v>
      </c>
    </row>
    <row r="1906" spans="1:15" x14ac:dyDescent="0.25">
      <c r="A1906" t="s">
        <v>3870</v>
      </c>
      <c r="B1906" s="2">
        <v>45906</v>
      </c>
      <c r="C1906" t="s">
        <v>31</v>
      </c>
      <c r="D1906" t="s">
        <v>41</v>
      </c>
      <c r="E1906" t="s">
        <v>41</v>
      </c>
      <c r="F1906" t="s">
        <v>107</v>
      </c>
      <c r="G1906" t="s">
        <v>3871</v>
      </c>
      <c r="H1906" t="s">
        <v>38</v>
      </c>
      <c r="I1906" t="s">
        <v>50</v>
      </c>
      <c r="J1906">
        <v>6</v>
      </c>
      <c r="K1906">
        <v>49878</v>
      </c>
      <c r="L1906">
        <v>299268</v>
      </c>
      <c r="M1906">
        <v>238072.23</v>
      </c>
      <c r="N1906">
        <v>61195.77</v>
      </c>
      <c r="O1906">
        <v>321129.48</v>
      </c>
    </row>
    <row r="1907" spans="1:15" x14ac:dyDescent="0.25">
      <c r="A1907" t="s">
        <v>3872</v>
      </c>
      <c r="B1907" s="2">
        <v>46193</v>
      </c>
      <c r="C1907" t="s">
        <v>31</v>
      </c>
      <c r="D1907" t="s">
        <v>41</v>
      </c>
      <c r="E1907" t="s">
        <v>41</v>
      </c>
      <c r="F1907" t="s">
        <v>100</v>
      </c>
      <c r="G1907" t="s">
        <v>3873</v>
      </c>
      <c r="H1907" t="s">
        <v>38</v>
      </c>
      <c r="I1907" t="s">
        <v>39</v>
      </c>
      <c r="J1907">
        <v>14</v>
      </c>
      <c r="K1907">
        <v>26203</v>
      </c>
      <c r="L1907">
        <v>366842</v>
      </c>
      <c r="M1907">
        <v>264540.26</v>
      </c>
      <c r="N1907">
        <v>102301.74</v>
      </c>
      <c r="O1907">
        <v>386223.67</v>
      </c>
    </row>
    <row r="1908" spans="1:15" x14ac:dyDescent="0.25">
      <c r="A1908" t="s">
        <v>3874</v>
      </c>
      <c r="B1908" s="2">
        <v>46263</v>
      </c>
      <c r="C1908" t="s">
        <v>45</v>
      </c>
      <c r="D1908" t="s">
        <v>46</v>
      </c>
      <c r="E1908" t="s">
        <v>47</v>
      </c>
      <c r="F1908" t="s">
        <v>186</v>
      </c>
      <c r="G1908" t="s">
        <v>3875</v>
      </c>
      <c r="H1908" t="s">
        <v>65</v>
      </c>
      <c r="I1908" t="s">
        <v>66</v>
      </c>
      <c r="J1908">
        <v>15</v>
      </c>
      <c r="K1908">
        <v>71618</v>
      </c>
      <c r="L1908">
        <v>1074270</v>
      </c>
      <c r="M1908">
        <v>736464.16</v>
      </c>
      <c r="N1908">
        <v>337805.84</v>
      </c>
      <c r="O1908">
        <v>1129023.32</v>
      </c>
    </row>
    <row r="1909" spans="1:15" x14ac:dyDescent="0.25">
      <c r="A1909" t="s">
        <v>3876</v>
      </c>
      <c r="B1909" s="2">
        <v>45731</v>
      </c>
      <c r="C1909" t="s">
        <v>16</v>
      </c>
      <c r="D1909" t="s">
        <v>17</v>
      </c>
      <c r="E1909" t="s">
        <v>18</v>
      </c>
      <c r="F1909" t="s">
        <v>74</v>
      </c>
      <c r="G1909" t="s">
        <v>3877</v>
      </c>
      <c r="H1909" t="s">
        <v>70</v>
      </c>
      <c r="I1909" t="s">
        <v>71</v>
      </c>
      <c r="J1909">
        <v>15</v>
      </c>
      <c r="K1909">
        <v>24761</v>
      </c>
      <c r="L1909">
        <v>371415</v>
      </c>
      <c r="M1909">
        <v>305963.48</v>
      </c>
      <c r="N1909">
        <v>65451.519999999997</v>
      </c>
      <c r="O1909">
        <v>349205.5</v>
      </c>
    </row>
    <row r="1910" spans="1:15" x14ac:dyDescent="0.25">
      <c r="A1910" t="s">
        <v>3878</v>
      </c>
      <c r="B1910" s="2">
        <v>46206</v>
      </c>
      <c r="C1910" t="s">
        <v>45</v>
      </c>
      <c r="D1910" t="s">
        <v>80</v>
      </c>
      <c r="E1910" t="s">
        <v>81</v>
      </c>
      <c r="F1910" t="s">
        <v>128</v>
      </c>
      <c r="G1910" t="s">
        <v>3879</v>
      </c>
      <c r="H1910" t="s">
        <v>21</v>
      </c>
      <c r="I1910" t="s">
        <v>22</v>
      </c>
      <c r="J1910">
        <v>10</v>
      </c>
      <c r="K1910">
        <v>29381</v>
      </c>
      <c r="L1910">
        <v>293810</v>
      </c>
      <c r="M1910">
        <v>172890.96</v>
      </c>
      <c r="N1910">
        <v>120919.03999999999</v>
      </c>
      <c r="O1910">
        <v>351529.73</v>
      </c>
    </row>
    <row r="1911" spans="1:15" x14ac:dyDescent="0.25">
      <c r="A1911" t="s">
        <v>3880</v>
      </c>
      <c r="B1911" s="2">
        <v>46196</v>
      </c>
      <c r="C1911" t="s">
        <v>16</v>
      </c>
      <c r="D1911" t="s">
        <v>110</v>
      </c>
      <c r="E1911" t="s">
        <v>111</v>
      </c>
      <c r="F1911" t="s">
        <v>128</v>
      </c>
      <c r="G1911" t="s">
        <v>3881</v>
      </c>
      <c r="H1911" t="s">
        <v>38</v>
      </c>
      <c r="I1911" t="s">
        <v>50</v>
      </c>
      <c r="J1911">
        <v>16</v>
      </c>
      <c r="K1911">
        <v>29537</v>
      </c>
      <c r="L1911">
        <v>472592</v>
      </c>
      <c r="M1911">
        <v>376470.09</v>
      </c>
      <c r="N1911">
        <v>96121.91</v>
      </c>
      <c r="O1911">
        <v>532074.06999999995</v>
      </c>
    </row>
    <row r="1912" spans="1:15" x14ac:dyDescent="0.25">
      <c r="A1912" t="s">
        <v>3882</v>
      </c>
      <c r="B1912" s="2">
        <v>45946</v>
      </c>
      <c r="C1912" t="s">
        <v>31</v>
      </c>
      <c r="D1912" t="s">
        <v>41</v>
      </c>
      <c r="E1912" t="s">
        <v>41</v>
      </c>
      <c r="F1912" t="s">
        <v>68</v>
      </c>
      <c r="G1912" t="s">
        <v>3883</v>
      </c>
      <c r="H1912" t="s">
        <v>21</v>
      </c>
      <c r="I1912" t="s">
        <v>91</v>
      </c>
      <c r="J1912">
        <v>20</v>
      </c>
      <c r="K1912">
        <v>72641</v>
      </c>
      <c r="L1912">
        <v>1452820</v>
      </c>
      <c r="M1912">
        <v>815169.16</v>
      </c>
      <c r="N1912">
        <v>637650.84</v>
      </c>
      <c r="O1912">
        <v>1523840.02</v>
      </c>
    </row>
    <row r="1913" spans="1:15" x14ac:dyDescent="0.25">
      <c r="A1913" t="s">
        <v>3884</v>
      </c>
      <c r="B1913" s="2">
        <v>45949</v>
      </c>
      <c r="C1913" t="s">
        <v>31</v>
      </c>
      <c r="D1913" t="s">
        <v>41</v>
      </c>
      <c r="E1913" t="s">
        <v>41</v>
      </c>
      <c r="F1913" t="s">
        <v>59</v>
      </c>
      <c r="G1913" t="s">
        <v>3885</v>
      </c>
      <c r="H1913" t="s">
        <v>65</v>
      </c>
      <c r="I1913" t="s">
        <v>66</v>
      </c>
      <c r="J1913">
        <v>20</v>
      </c>
      <c r="K1913">
        <v>64424</v>
      </c>
      <c r="L1913">
        <v>1288480</v>
      </c>
      <c r="M1913">
        <v>1083535.02</v>
      </c>
      <c r="N1913">
        <v>204944.98</v>
      </c>
      <c r="O1913">
        <v>1511674.33</v>
      </c>
    </row>
    <row r="1914" spans="1:15" x14ac:dyDescent="0.25">
      <c r="A1914" t="s">
        <v>3886</v>
      </c>
      <c r="B1914" s="2">
        <v>46355</v>
      </c>
      <c r="C1914" t="s">
        <v>24</v>
      </c>
      <c r="D1914" t="s">
        <v>62</v>
      </c>
      <c r="E1914" t="s">
        <v>73</v>
      </c>
      <c r="F1914" t="s">
        <v>93</v>
      </c>
      <c r="G1914" t="s">
        <v>3887</v>
      </c>
      <c r="H1914" t="s">
        <v>70</v>
      </c>
      <c r="I1914" t="s">
        <v>71</v>
      </c>
      <c r="J1914">
        <v>4</v>
      </c>
      <c r="K1914">
        <v>2250</v>
      </c>
      <c r="L1914">
        <v>9000</v>
      </c>
      <c r="M1914">
        <v>6124.93</v>
      </c>
      <c r="N1914">
        <v>2875.07</v>
      </c>
      <c r="O1914">
        <v>8541.5400000000009</v>
      </c>
    </row>
    <row r="1915" spans="1:15" x14ac:dyDescent="0.25">
      <c r="A1915" t="s">
        <v>3888</v>
      </c>
      <c r="B1915" s="2">
        <v>45717</v>
      </c>
      <c r="C1915" t="s">
        <v>16</v>
      </c>
      <c r="D1915" t="s">
        <v>17</v>
      </c>
      <c r="E1915" t="s">
        <v>18</v>
      </c>
      <c r="F1915" t="s">
        <v>186</v>
      </c>
      <c r="G1915" t="s">
        <v>3889</v>
      </c>
      <c r="H1915" t="s">
        <v>38</v>
      </c>
      <c r="I1915" t="s">
        <v>50</v>
      </c>
      <c r="J1915">
        <v>7</v>
      </c>
      <c r="K1915">
        <v>57652</v>
      </c>
      <c r="L1915">
        <v>403564</v>
      </c>
      <c r="M1915">
        <v>229037.55</v>
      </c>
      <c r="N1915">
        <v>174526.45</v>
      </c>
      <c r="O1915">
        <v>382452.82</v>
      </c>
    </row>
    <row r="1916" spans="1:15" x14ac:dyDescent="0.25">
      <c r="A1916" t="s">
        <v>3890</v>
      </c>
      <c r="B1916" s="2">
        <v>45667</v>
      </c>
      <c r="C1916" t="s">
        <v>45</v>
      </c>
      <c r="D1916" t="s">
        <v>80</v>
      </c>
      <c r="E1916" t="s">
        <v>81</v>
      </c>
      <c r="F1916" t="s">
        <v>19</v>
      </c>
      <c r="G1916" t="s">
        <v>3891</v>
      </c>
      <c r="H1916" t="s">
        <v>70</v>
      </c>
      <c r="I1916" t="s">
        <v>71</v>
      </c>
      <c r="J1916">
        <v>9</v>
      </c>
      <c r="K1916">
        <v>26478</v>
      </c>
      <c r="L1916">
        <v>238302</v>
      </c>
      <c r="M1916">
        <v>134427.68</v>
      </c>
      <c r="N1916">
        <v>103874.32</v>
      </c>
      <c r="O1916">
        <v>277601.83</v>
      </c>
    </row>
    <row r="1917" spans="1:15" x14ac:dyDescent="0.25">
      <c r="A1917" t="s">
        <v>3892</v>
      </c>
      <c r="B1917" s="2">
        <v>45848</v>
      </c>
      <c r="C1917" t="s">
        <v>31</v>
      </c>
      <c r="D1917" t="s">
        <v>52</v>
      </c>
      <c r="E1917" t="s">
        <v>53</v>
      </c>
      <c r="F1917" t="s">
        <v>54</v>
      </c>
      <c r="G1917" t="s">
        <v>3893</v>
      </c>
      <c r="H1917" t="s">
        <v>21</v>
      </c>
      <c r="I1917" t="s">
        <v>22</v>
      </c>
      <c r="J1917">
        <v>12</v>
      </c>
      <c r="K1917">
        <v>45030</v>
      </c>
      <c r="L1917">
        <v>540360</v>
      </c>
      <c r="M1917">
        <v>334719.83</v>
      </c>
      <c r="N1917">
        <v>205640.17</v>
      </c>
      <c r="O1917">
        <v>575541.93000000005</v>
      </c>
    </row>
    <row r="1918" spans="1:15" x14ac:dyDescent="0.25">
      <c r="A1918" t="s">
        <v>3894</v>
      </c>
      <c r="B1918" s="2">
        <v>46238</v>
      </c>
      <c r="C1918" t="s">
        <v>16</v>
      </c>
      <c r="D1918" t="s">
        <v>84</v>
      </c>
      <c r="E1918" t="s">
        <v>85</v>
      </c>
      <c r="F1918" t="s">
        <v>27</v>
      </c>
      <c r="G1918" t="s">
        <v>3895</v>
      </c>
      <c r="H1918" t="s">
        <v>65</v>
      </c>
      <c r="I1918" t="s">
        <v>154</v>
      </c>
      <c r="J1918">
        <v>3</v>
      </c>
      <c r="K1918">
        <v>24797</v>
      </c>
      <c r="L1918">
        <v>74391</v>
      </c>
      <c r="M1918">
        <v>57698.8</v>
      </c>
      <c r="N1918">
        <v>16692.2</v>
      </c>
      <c r="O1918">
        <v>74589.27</v>
      </c>
    </row>
    <row r="1919" spans="1:15" x14ac:dyDescent="0.25">
      <c r="A1919" t="s">
        <v>3896</v>
      </c>
      <c r="B1919" s="2">
        <v>46318</v>
      </c>
      <c r="C1919" t="s">
        <v>31</v>
      </c>
      <c r="D1919" t="s">
        <v>52</v>
      </c>
      <c r="E1919" t="s">
        <v>53</v>
      </c>
      <c r="F1919" t="s">
        <v>54</v>
      </c>
      <c r="G1919" t="s">
        <v>3897</v>
      </c>
      <c r="H1919" t="s">
        <v>65</v>
      </c>
      <c r="I1919" t="s">
        <v>154</v>
      </c>
      <c r="J1919">
        <v>13</v>
      </c>
      <c r="K1919">
        <v>67949</v>
      </c>
      <c r="L1919">
        <v>883337</v>
      </c>
      <c r="M1919">
        <v>494504.03</v>
      </c>
      <c r="N1919">
        <v>388832.97</v>
      </c>
      <c r="O1919">
        <v>917670.21</v>
      </c>
    </row>
    <row r="1920" spans="1:15" x14ac:dyDescent="0.25">
      <c r="A1920" t="s">
        <v>3898</v>
      </c>
      <c r="B1920" s="2">
        <v>46062</v>
      </c>
      <c r="C1920" t="s">
        <v>31</v>
      </c>
      <c r="D1920" t="s">
        <v>32</v>
      </c>
      <c r="E1920" t="s">
        <v>33</v>
      </c>
      <c r="F1920" t="s">
        <v>74</v>
      </c>
      <c r="G1920" t="s">
        <v>1008</v>
      </c>
      <c r="H1920" t="s">
        <v>21</v>
      </c>
      <c r="I1920" t="s">
        <v>29</v>
      </c>
      <c r="J1920">
        <v>8</v>
      </c>
      <c r="K1920">
        <v>1662</v>
      </c>
      <c r="L1920">
        <v>13296</v>
      </c>
      <c r="M1920">
        <v>9398.92</v>
      </c>
      <c r="N1920">
        <v>3897.08</v>
      </c>
      <c r="O1920">
        <v>15183.18</v>
      </c>
    </row>
    <row r="1921" spans="1:15" x14ac:dyDescent="0.25">
      <c r="A1921" t="s">
        <v>3899</v>
      </c>
      <c r="B1921" s="2">
        <v>46331</v>
      </c>
      <c r="C1921" t="s">
        <v>24</v>
      </c>
      <c r="D1921" t="s">
        <v>62</v>
      </c>
      <c r="E1921" t="s">
        <v>63</v>
      </c>
      <c r="F1921" t="s">
        <v>275</v>
      </c>
      <c r="G1921" t="s">
        <v>3900</v>
      </c>
      <c r="H1921" t="s">
        <v>70</v>
      </c>
      <c r="I1921" t="s">
        <v>121</v>
      </c>
      <c r="J1921">
        <v>17</v>
      </c>
      <c r="K1921">
        <v>25484</v>
      </c>
      <c r="L1921">
        <v>433228</v>
      </c>
      <c r="M1921">
        <v>335572.51</v>
      </c>
      <c r="N1921">
        <v>97655.49</v>
      </c>
      <c r="O1921">
        <v>481476.51</v>
      </c>
    </row>
    <row r="1922" spans="1:15" x14ac:dyDescent="0.25">
      <c r="A1922" t="s">
        <v>3901</v>
      </c>
      <c r="B1922" s="2">
        <v>46085</v>
      </c>
      <c r="C1922" t="s">
        <v>45</v>
      </c>
      <c r="D1922" t="s">
        <v>57</v>
      </c>
      <c r="E1922" t="s">
        <v>58</v>
      </c>
      <c r="F1922" t="s">
        <v>86</v>
      </c>
      <c r="G1922" t="s">
        <v>3902</v>
      </c>
      <c r="H1922" t="s">
        <v>65</v>
      </c>
      <c r="I1922" t="s">
        <v>154</v>
      </c>
      <c r="J1922">
        <v>12</v>
      </c>
      <c r="K1922">
        <v>39913</v>
      </c>
      <c r="L1922">
        <v>478956</v>
      </c>
      <c r="M1922">
        <v>392214.1</v>
      </c>
      <c r="N1922">
        <v>86741.9</v>
      </c>
      <c r="O1922">
        <v>471327.86</v>
      </c>
    </row>
    <row r="1923" spans="1:15" x14ac:dyDescent="0.25">
      <c r="A1923" t="s">
        <v>3903</v>
      </c>
      <c r="B1923" s="2">
        <v>45702</v>
      </c>
      <c r="C1923" t="s">
        <v>24</v>
      </c>
      <c r="D1923" t="s">
        <v>62</v>
      </c>
      <c r="E1923" t="s">
        <v>73</v>
      </c>
      <c r="F1923" t="s">
        <v>100</v>
      </c>
      <c r="G1923" t="s">
        <v>3904</v>
      </c>
      <c r="H1923" t="s">
        <v>65</v>
      </c>
      <c r="I1923" t="s">
        <v>113</v>
      </c>
      <c r="J1923">
        <v>4</v>
      </c>
      <c r="K1923">
        <v>55466</v>
      </c>
      <c r="L1923">
        <v>221864</v>
      </c>
      <c r="M1923">
        <v>184104.56</v>
      </c>
      <c r="N1923">
        <v>37759.440000000002</v>
      </c>
      <c r="O1923">
        <v>235974.34</v>
      </c>
    </row>
    <row r="1924" spans="1:15" x14ac:dyDescent="0.25">
      <c r="A1924" t="s">
        <v>3905</v>
      </c>
      <c r="B1924" s="2">
        <v>45972</v>
      </c>
      <c r="C1924" t="s">
        <v>31</v>
      </c>
      <c r="D1924" t="s">
        <v>52</v>
      </c>
      <c r="E1924" t="s">
        <v>53</v>
      </c>
      <c r="F1924" t="s">
        <v>48</v>
      </c>
      <c r="G1924" t="s">
        <v>3906</v>
      </c>
      <c r="H1924" t="s">
        <v>70</v>
      </c>
      <c r="I1924" t="s">
        <v>121</v>
      </c>
      <c r="J1924">
        <v>1</v>
      </c>
      <c r="K1924">
        <v>58518</v>
      </c>
      <c r="L1924">
        <v>58518</v>
      </c>
      <c r="M1924">
        <v>43881.2</v>
      </c>
      <c r="N1924">
        <v>14636.8</v>
      </c>
      <c r="O1924">
        <v>56917.57</v>
      </c>
    </row>
    <row r="1925" spans="1:15" x14ac:dyDescent="0.25">
      <c r="A1925" t="s">
        <v>3907</v>
      </c>
      <c r="B1925" s="2">
        <v>45969</v>
      </c>
      <c r="C1925" t="s">
        <v>24</v>
      </c>
      <c r="D1925" t="s">
        <v>62</v>
      </c>
      <c r="E1925" t="s">
        <v>73</v>
      </c>
      <c r="F1925" t="s">
        <v>128</v>
      </c>
      <c r="G1925" t="s">
        <v>3908</v>
      </c>
      <c r="H1925" t="s">
        <v>21</v>
      </c>
      <c r="I1925" t="s">
        <v>29</v>
      </c>
      <c r="J1925">
        <v>14</v>
      </c>
      <c r="K1925">
        <v>70896</v>
      </c>
      <c r="L1925">
        <v>992544</v>
      </c>
      <c r="M1925">
        <v>549794.59</v>
      </c>
      <c r="N1925">
        <v>442749.41</v>
      </c>
      <c r="O1925">
        <v>1090391.79</v>
      </c>
    </row>
    <row r="1926" spans="1:15" x14ac:dyDescent="0.25">
      <c r="A1926" t="s">
        <v>3909</v>
      </c>
      <c r="B1926" s="2">
        <v>45742</v>
      </c>
      <c r="C1926" t="s">
        <v>45</v>
      </c>
      <c r="D1926" t="s">
        <v>80</v>
      </c>
      <c r="E1926" t="s">
        <v>81</v>
      </c>
      <c r="F1926" t="s">
        <v>107</v>
      </c>
      <c r="G1926" t="s">
        <v>3910</v>
      </c>
      <c r="H1926" t="s">
        <v>65</v>
      </c>
      <c r="I1926" t="s">
        <v>66</v>
      </c>
      <c r="J1926">
        <v>6</v>
      </c>
      <c r="K1926">
        <v>63445</v>
      </c>
      <c r="L1926">
        <v>380670</v>
      </c>
      <c r="M1926">
        <v>210103.98</v>
      </c>
      <c r="N1926">
        <v>170566.02</v>
      </c>
      <c r="O1926">
        <v>421800.95</v>
      </c>
    </row>
    <row r="1927" spans="1:15" x14ac:dyDescent="0.25">
      <c r="A1927" t="s">
        <v>3911</v>
      </c>
      <c r="B1927" s="2">
        <v>46336</v>
      </c>
      <c r="C1927" t="s">
        <v>45</v>
      </c>
      <c r="D1927" t="s">
        <v>46</v>
      </c>
      <c r="E1927" t="s">
        <v>47</v>
      </c>
      <c r="F1927" t="s">
        <v>93</v>
      </c>
      <c r="G1927" t="s">
        <v>3912</v>
      </c>
      <c r="H1927" t="s">
        <v>65</v>
      </c>
      <c r="I1927" t="s">
        <v>66</v>
      </c>
      <c r="J1927">
        <v>9</v>
      </c>
      <c r="K1927">
        <v>37382</v>
      </c>
      <c r="L1927">
        <v>336438</v>
      </c>
      <c r="M1927">
        <v>283591.24</v>
      </c>
      <c r="N1927">
        <v>52846.76</v>
      </c>
      <c r="O1927">
        <v>306615.98</v>
      </c>
    </row>
    <row r="1928" spans="1:15" x14ac:dyDescent="0.25">
      <c r="A1928" t="s">
        <v>3913</v>
      </c>
      <c r="B1928" s="2">
        <v>46150</v>
      </c>
      <c r="C1928" t="s">
        <v>24</v>
      </c>
      <c r="D1928" t="s">
        <v>62</v>
      </c>
      <c r="E1928" t="s">
        <v>73</v>
      </c>
      <c r="F1928" t="s">
        <v>107</v>
      </c>
      <c r="G1928" t="s">
        <v>3914</v>
      </c>
      <c r="H1928" t="s">
        <v>70</v>
      </c>
      <c r="I1928" t="s">
        <v>124</v>
      </c>
      <c r="J1928">
        <v>7</v>
      </c>
      <c r="K1928">
        <v>76487</v>
      </c>
      <c r="L1928">
        <v>535409</v>
      </c>
      <c r="M1928">
        <v>345090.37</v>
      </c>
      <c r="N1928">
        <v>190318.63</v>
      </c>
      <c r="O1928">
        <v>598771.56999999995</v>
      </c>
    </row>
    <row r="1929" spans="1:15" x14ac:dyDescent="0.25">
      <c r="A1929" t="s">
        <v>3915</v>
      </c>
      <c r="B1929" s="2">
        <v>46334</v>
      </c>
      <c r="C1929" t="s">
        <v>16</v>
      </c>
      <c r="D1929" t="s">
        <v>110</v>
      </c>
      <c r="E1929" t="s">
        <v>111</v>
      </c>
      <c r="F1929" t="s">
        <v>275</v>
      </c>
      <c r="G1929" t="s">
        <v>3916</v>
      </c>
      <c r="H1929" t="s">
        <v>65</v>
      </c>
      <c r="I1929" t="s">
        <v>113</v>
      </c>
      <c r="J1929">
        <v>17</v>
      </c>
      <c r="K1929">
        <v>20237</v>
      </c>
      <c r="L1929">
        <v>344029</v>
      </c>
      <c r="M1929">
        <v>284867.78000000003</v>
      </c>
      <c r="N1929">
        <v>59161.22</v>
      </c>
      <c r="O1929">
        <v>389763.69</v>
      </c>
    </row>
    <row r="1930" spans="1:15" x14ac:dyDescent="0.25">
      <c r="A1930" t="s">
        <v>3917</v>
      </c>
      <c r="B1930" s="2">
        <v>45891</v>
      </c>
      <c r="C1930" t="s">
        <v>16</v>
      </c>
      <c r="D1930" t="s">
        <v>17</v>
      </c>
      <c r="E1930" t="s">
        <v>18</v>
      </c>
      <c r="F1930" t="s">
        <v>27</v>
      </c>
      <c r="G1930" t="s">
        <v>3918</v>
      </c>
      <c r="H1930" t="s">
        <v>70</v>
      </c>
      <c r="I1930" t="s">
        <v>71</v>
      </c>
      <c r="J1930">
        <v>11</v>
      </c>
      <c r="K1930">
        <v>72685</v>
      </c>
      <c r="L1930">
        <v>799535</v>
      </c>
      <c r="M1930">
        <v>643855.49</v>
      </c>
      <c r="N1930">
        <v>155679.51</v>
      </c>
      <c r="O1930">
        <v>887412.96</v>
      </c>
    </row>
    <row r="1931" spans="1:15" x14ac:dyDescent="0.25">
      <c r="A1931" t="s">
        <v>3919</v>
      </c>
      <c r="B1931" s="2">
        <v>45949</v>
      </c>
      <c r="C1931" t="s">
        <v>16</v>
      </c>
      <c r="D1931" t="s">
        <v>17</v>
      </c>
      <c r="E1931" t="s">
        <v>18</v>
      </c>
      <c r="F1931" t="s">
        <v>19</v>
      </c>
      <c r="G1931" t="s">
        <v>3920</v>
      </c>
      <c r="H1931" t="s">
        <v>70</v>
      </c>
      <c r="I1931" t="s">
        <v>124</v>
      </c>
      <c r="J1931">
        <v>1</v>
      </c>
      <c r="K1931">
        <v>74655</v>
      </c>
      <c r="L1931">
        <v>74655</v>
      </c>
      <c r="M1931">
        <v>47021.39</v>
      </c>
      <c r="N1931">
        <v>27633.61</v>
      </c>
      <c r="O1931">
        <v>81772.91</v>
      </c>
    </row>
    <row r="1932" spans="1:15" x14ac:dyDescent="0.25">
      <c r="A1932" t="s">
        <v>3921</v>
      </c>
      <c r="B1932" s="2">
        <v>45734</v>
      </c>
      <c r="C1932" t="s">
        <v>16</v>
      </c>
      <c r="D1932" t="s">
        <v>110</v>
      </c>
      <c r="E1932" t="s">
        <v>111</v>
      </c>
      <c r="F1932" t="s">
        <v>74</v>
      </c>
      <c r="G1932" t="s">
        <v>3922</v>
      </c>
      <c r="H1932" t="s">
        <v>70</v>
      </c>
      <c r="I1932" t="s">
        <v>124</v>
      </c>
      <c r="J1932">
        <v>14</v>
      </c>
      <c r="K1932">
        <v>44165</v>
      </c>
      <c r="L1932">
        <v>618310</v>
      </c>
      <c r="M1932">
        <v>496100.56</v>
      </c>
      <c r="N1932">
        <v>122209.44</v>
      </c>
      <c r="O1932">
        <v>583479.46</v>
      </c>
    </row>
    <row r="1933" spans="1:15" x14ac:dyDescent="0.25">
      <c r="A1933" t="s">
        <v>3923</v>
      </c>
      <c r="B1933" s="2">
        <v>45989</v>
      </c>
      <c r="C1933" t="s">
        <v>16</v>
      </c>
      <c r="D1933" t="s">
        <v>17</v>
      </c>
      <c r="E1933" t="s">
        <v>18</v>
      </c>
      <c r="F1933" t="s">
        <v>275</v>
      </c>
      <c r="G1933" t="s">
        <v>3924</v>
      </c>
      <c r="H1933" t="s">
        <v>38</v>
      </c>
      <c r="I1933" t="s">
        <v>78</v>
      </c>
      <c r="J1933">
        <v>8</v>
      </c>
      <c r="K1933">
        <v>58512</v>
      </c>
      <c r="L1933">
        <v>468096</v>
      </c>
      <c r="M1933">
        <v>266892.19</v>
      </c>
      <c r="N1933">
        <v>201203.81</v>
      </c>
      <c r="O1933">
        <v>435590.05</v>
      </c>
    </row>
    <row r="1934" spans="1:15" x14ac:dyDescent="0.25">
      <c r="A1934" t="s">
        <v>3925</v>
      </c>
      <c r="B1934" s="2">
        <v>45677</v>
      </c>
      <c r="C1934" t="s">
        <v>45</v>
      </c>
      <c r="D1934" t="s">
        <v>80</v>
      </c>
      <c r="E1934" t="s">
        <v>81</v>
      </c>
      <c r="F1934" t="s">
        <v>68</v>
      </c>
      <c r="G1934" t="s">
        <v>3926</v>
      </c>
      <c r="H1934" t="s">
        <v>38</v>
      </c>
      <c r="I1934" t="s">
        <v>39</v>
      </c>
      <c r="J1934">
        <v>2</v>
      </c>
      <c r="K1934">
        <v>17739</v>
      </c>
      <c r="L1934">
        <v>35478</v>
      </c>
      <c r="M1934">
        <v>26951.03</v>
      </c>
      <c r="N1934">
        <v>8526.9699999999993</v>
      </c>
      <c r="O1934">
        <v>41584.58</v>
      </c>
    </row>
    <row r="1935" spans="1:15" x14ac:dyDescent="0.25">
      <c r="A1935" t="s">
        <v>3927</v>
      </c>
      <c r="B1935" s="2">
        <v>45661</v>
      </c>
      <c r="C1935" t="s">
        <v>31</v>
      </c>
      <c r="D1935" t="s">
        <v>32</v>
      </c>
      <c r="E1935" t="s">
        <v>33</v>
      </c>
      <c r="F1935" t="s">
        <v>128</v>
      </c>
      <c r="G1935" t="s">
        <v>3928</v>
      </c>
      <c r="H1935" t="s">
        <v>38</v>
      </c>
      <c r="I1935" t="s">
        <v>78</v>
      </c>
      <c r="J1935">
        <v>17</v>
      </c>
      <c r="K1935">
        <v>2669</v>
      </c>
      <c r="L1935">
        <v>45373</v>
      </c>
      <c r="M1935">
        <v>35362.5</v>
      </c>
      <c r="N1935">
        <v>10010.5</v>
      </c>
      <c r="O1935">
        <v>44131.92</v>
      </c>
    </row>
    <row r="1936" spans="1:15" x14ac:dyDescent="0.25">
      <c r="A1936" t="s">
        <v>3929</v>
      </c>
      <c r="B1936" s="2">
        <v>45903</v>
      </c>
      <c r="C1936" t="s">
        <v>24</v>
      </c>
      <c r="D1936" t="s">
        <v>62</v>
      </c>
      <c r="E1936" t="s">
        <v>73</v>
      </c>
      <c r="F1936" t="s">
        <v>68</v>
      </c>
      <c r="G1936" t="s">
        <v>3930</v>
      </c>
      <c r="H1936" t="s">
        <v>70</v>
      </c>
      <c r="I1936" t="s">
        <v>124</v>
      </c>
      <c r="J1936">
        <v>8</v>
      </c>
      <c r="K1936">
        <v>10781</v>
      </c>
      <c r="L1936">
        <v>86248</v>
      </c>
      <c r="M1936">
        <v>53669.99</v>
      </c>
      <c r="N1936">
        <v>32578.01</v>
      </c>
      <c r="O1936">
        <v>80388.36</v>
      </c>
    </row>
    <row r="1937" spans="1:15" x14ac:dyDescent="0.25">
      <c r="A1937" t="s">
        <v>3931</v>
      </c>
      <c r="B1937" s="2">
        <v>46323</v>
      </c>
      <c r="C1937" t="s">
        <v>31</v>
      </c>
      <c r="D1937" t="s">
        <v>32</v>
      </c>
      <c r="E1937" t="s">
        <v>33</v>
      </c>
      <c r="F1937" t="s">
        <v>186</v>
      </c>
      <c r="G1937" t="s">
        <v>3932</v>
      </c>
      <c r="H1937" t="s">
        <v>38</v>
      </c>
      <c r="I1937" t="s">
        <v>39</v>
      </c>
      <c r="J1937">
        <v>14</v>
      </c>
      <c r="K1937">
        <v>12640</v>
      </c>
      <c r="L1937">
        <v>176960</v>
      </c>
      <c r="M1937">
        <v>134313.31</v>
      </c>
      <c r="N1937">
        <v>42646.69</v>
      </c>
      <c r="O1937">
        <v>178092.91</v>
      </c>
    </row>
    <row r="1938" spans="1:15" x14ac:dyDescent="0.25">
      <c r="A1938" t="s">
        <v>3933</v>
      </c>
      <c r="B1938" s="2">
        <v>46190</v>
      </c>
      <c r="C1938" t="s">
        <v>45</v>
      </c>
      <c r="D1938" t="s">
        <v>80</v>
      </c>
      <c r="E1938" t="s">
        <v>81</v>
      </c>
      <c r="F1938" t="s">
        <v>68</v>
      </c>
      <c r="G1938" t="s">
        <v>3934</v>
      </c>
      <c r="H1938" t="s">
        <v>38</v>
      </c>
      <c r="I1938" t="s">
        <v>50</v>
      </c>
      <c r="J1938">
        <v>15</v>
      </c>
      <c r="K1938">
        <v>73686</v>
      </c>
      <c r="L1938">
        <v>1105290</v>
      </c>
      <c r="M1938">
        <v>749111.55</v>
      </c>
      <c r="N1938">
        <v>356178.45</v>
      </c>
      <c r="O1938">
        <v>1034452.62</v>
      </c>
    </row>
    <row r="1939" spans="1:15" x14ac:dyDescent="0.25">
      <c r="A1939" t="s">
        <v>3935</v>
      </c>
      <c r="B1939" s="2">
        <v>45865</v>
      </c>
      <c r="C1939" t="s">
        <v>31</v>
      </c>
      <c r="D1939" t="s">
        <v>32</v>
      </c>
      <c r="E1939" t="s">
        <v>33</v>
      </c>
      <c r="F1939" t="s">
        <v>107</v>
      </c>
      <c r="G1939" t="s">
        <v>3936</v>
      </c>
      <c r="H1939" t="s">
        <v>70</v>
      </c>
      <c r="I1939" t="s">
        <v>71</v>
      </c>
      <c r="J1939">
        <v>17</v>
      </c>
      <c r="K1939">
        <v>24398</v>
      </c>
      <c r="L1939">
        <v>414766</v>
      </c>
      <c r="M1939">
        <v>334172.31</v>
      </c>
      <c r="N1939">
        <v>80593.69</v>
      </c>
      <c r="O1939">
        <v>419827.87</v>
      </c>
    </row>
    <row r="1940" spans="1:15" x14ac:dyDescent="0.25">
      <c r="A1940" t="s">
        <v>3937</v>
      </c>
      <c r="B1940" s="2">
        <v>45708</v>
      </c>
      <c r="C1940" t="s">
        <v>31</v>
      </c>
      <c r="D1940" t="s">
        <v>32</v>
      </c>
      <c r="E1940" t="s">
        <v>33</v>
      </c>
      <c r="F1940" t="s">
        <v>54</v>
      </c>
      <c r="G1940" t="s">
        <v>3938</v>
      </c>
      <c r="H1940" t="s">
        <v>21</v>
      </c>
      <c r="I1940" t="s">
        <v>22</v>
      </c>
      <c r="J1940">
        <v>16</v>
      </c>
      <c r="K1940">
        <v>5602</v>
      </c>
      <c r="L1940">
        <v>89632</v>
      </c>
      <c r="M1940">
        <v>61462.86</v>
      </c>
      <c r="N1940">
        <v>28169.14</v>
      </c>
      <c r="O1940">
        <v>99196.69</v>
      </c>
    </row>
    <row r="1941" spans="1:15" x14ac:dyDescent="0.25">
      <c r="A1941" t="s">
        <v>3939</v>
      </c>
      <c r="B1941" s="2">
        <v>45946</v>
      </c>
      <c r="C1941" t="s">
        <v>24</v>
      </c>
      <c r="D1941" t="s">
        <v>62</v>
      </c>
      <c r="E1941" t="s">
        <v>73</v>
      </c>
      <c r="F1941" t="s">
        <v>142</v>
      </c>
      <c r="G1941" t="s">
        <v>3940</v>
      </c>
      <c r="H1941" t="s">
        <v>38</v>
      </c>
      <c r="I1941" t="s">
        <v>50</v>
      </c>
      <c r="J1941">
        <v>13</v>
      </c>
      <c r="K1941">
        <v>40530</v>
      </c>
      <c r="L1941">
        <v>526890</v>
      </c>
      <c r="M1941">
        <v>432410.23</v>
      </c>
      <c r="N1941">
        <v>94479.77</v>
      </c>
      <c r="O1941">
        <v>615843.64</v>
      </c>
    </row>
    <row r="1942" spans="1:15" x14ac:dyDescent="0.25">
      <c r="A1942" t="s">
        <v>3941</v>
      </c>
      <c r="B1942" s="2">
        <v>46292</v>
      </c>
      <c r="C1942" t="s">
        <v>24</v>
      </c>
      <c r="D1942" t="s">
        <v>62</v>
      </c>
      <c r="E1942" t="s">
        <v>63</v>
      </c>
      <c r="F1942" t="s">
        <v>86</v>
      </c>
      <c r="G1942" t="s">
        <v>3942</v>
      </c>
      <c r="H1942" t="s">
        <v>70</v>
      </c>
      <c r="I1942" t="s">
        <v>124</v>
      </c>
      <c r="J1942">
        <v>5</v>
      </c>
      <c r="K1942">
        <v>69320</v>
      </c>
      <c r="L1942">
        <v>346600</v>
      </c>
      <c r="M1942">
        <v>277710.95</v>
      </c>
      <c r="N1942">
        <v>68889.05</v>
      </c>
      <c r="O1942">
        <v>340963.07</v>
      </c>
    </row>
    <row r="1943" spans="1:15" x14ac:dyDescent="0.25">
      <c r="A1943" t="s">
        <v>3943</v>
      </c>
      <c r="B1943" s="2">
        <v>46146</v>
      </c>
      <c r="C1943" t="s">
        <v>24</v>
      </c>
      <c r="D1943" t="s">
        <v>62</v>
      </c>
      <c r="E1943" t="s">
        <v>63</v>
      </c>
      <c r="F1943" t="s">
        <v>139</v>
      </c>
      <c r="G1943" t="s">
        <v>3944</v>
      </c>
      <c r="H1943" t="s">
        <v>38</v>
      </c>
      <c r="I1943" t="s">
        <v>39</v>
      </c>
      <c r="J1943">
        <v>5</v>
      </c>
      <c r="K1943">
        <v>35511</v>
      </c>
      <c r="L1943">
        <v>177555</v>
      </c>
      <c r="M1943">
        <v>149072.37</v>
      </c>
      <c r="N1943">
        <v>28482.63</v>
      </c>
      <c r="O1943">
        <v>199089.45</v>
      </c>
    </row>
    <row r="1944" spans="1:15" x14ac:dyDescent="0.25">
      <c r="A1944" t="s">
        <v>3945</v>
      </c>
      <c r="B1944" s="2">
        <v>46100</v>
      </c>
      <c r="C1944" t="s">
        <v>31</v>
      </c>
      <c r="D1944" t="s">
        <v>52</v>
      </c>
      <c r="E1944" t="s">
        <v>53</v>
      </c>
      <c r="F1944" t="s">
        <v>115</v>
      </c>
      <c r="G1944" t="s">
        <v>3946</v>
      </c>
      <c r="H1944" t="s">
        <v>65</v>
      </c>
      <c r="I1944" t="s">
        <v>66</v>
      </c>
      <c r="J1944">
        <v>14</v>
      </c>
      <c r="K1944">
        <v>44251</v>
      </c>
      <c r="L1944">
        <v>619514</v>
      </c>
      <c r="M1944">
        <v>370941.73</v>
      </c>
      <c r="N1944">
        <v>248572.27</v>
      </c>
      <c r="O1944">
        <v>667922.47</v>
      </c>
    </row>
    <row r="1945" spans="1:15" x14ac:dyDescent="0.25">
      <c r="A1945" t="s">
        <v>3947</v>
      </c>
      <c r="B1945" s="2">
        <v>46099</v>
      </c>
      <c r="C1945" t="s">
        <v>31</v>
      </c>
      <c r="D1945" t="s">
        <v>32</v>
      </c>
      <c r="E1945" t="s">
        <v>33</v>
      </c>
      <c r="F1945" t="s">
        <v>186</v>
      </c>
      <c r="G1945" t="s">
        <v>3948</v>
      </c>
      <c r="H1945" t="s">
        <v>65</v>
      </c>
      <c r="I1945" t="s">
        <v>154</v>
      </c>
      <c r="J1945">
        <v>1</v>
      </c>
      <c r="K1945">
        <v>4646</v>
      </c>
      <c r="L1945">
        <v>4646</v>
      </c>
      <c r="M1945">
        <v>3527.59</v>
      </c>
      <c r="N1945">
        <v>1118.4100000000001</v>
      </c>
      <c r="O1945">
        <v>5068.99</v>
      </c>
    </row>
    <row r="1946" spans="1:15" x14ac:dyDescent="0.25">
      <c r="A1946" t="s">
        <v>3949</v>
      </c>
      <c r="B1946" s="2">
        <v>45922</v>
      </c>
      <c r="C1946" t="s">
        <v>24</v>
      </c>
      <c r="D1946" t="s">
        <v>25</v>
      </c>
      <c r="E1946" t="s">
        <v>26</v>
      </c>
      <c r="F1946" t="s">
        <v>107</v>
      </c>
      <c r="G1946" t="s">
        <v>3950</v>
      </c>
      <c r="H1946" t="s">
        <v>65</v>
      </c>
      <c r="I1946" t="s">
        <v>66</v>
      </c>
      <c r="J1946">
        <v>15</v>
      </c>
      <c r="K1946">
        <v>11098</v>
      </c>
      <c r="L1946">
        <v>166470</v>
      </c>
      <c r="M1946">
        <v>108246.91</v>
      </c>
      <c r="N1946">
        <v>58223.09</v>
      </c>
      <c r="O1946">
        <v>152721.34</v>
      </c>
    </row>
    <row r="1947" spans="1:15" x14ac:dyDescent="0.25">
      <c r="A1947" t="s">
        <v>3951</v>
      </c>
      <c r="B1947" s="2">
        <v>46074</v>
      </c>
      <c r="C1947" t="s">
        <v>45</v>
      </c>
      <c r="D1947" t="s">
        <v>46</v>
      </c>
      <c r="E1947" t="s">
        <v>47</v>
      </c>
      <c r="F1947" t="s">
        <v>54</v>
      </c>
      <c r="G1947" t="s">
        <v>3952</v>
      </c>
      <c r="H1947" t="s">
        <v>65</v>
      </c>
      <c r="I1947" t="s">
        <v>113</v>
      </c>
      <c r="J1947">
        <v>2</v>
      </c>
      <c r="K1947">
        <v>67557</v>
      </c>
      <c r="L1947">
        <v>135114</v>
      </c>
      <c r="M1947">
        <v>87134.99</v>
      </c>
      <c r="N1947">
        <v>47979.01</v>
      </c>
      <c r="O1947">
        <v>144155.07</v>
      </c>
    </row>
    <row r="1948" spans="1:15" x14ac:dyDescent="0.25">
      <c r="A1948" t="s">
        <v>3953</v>
      </c>
      <c r="B1948" s="2">
        <v>46236</v>
      </c>
      <c r="C1948" t="s">
        <v>16</v>
      </c>
      <c r="D1948" t="s">
        <v>110</v>
      </c>
      <c r="E1948" t="s">
        <v>111</v>
      </c>
      <c r="F1948" t="s">
        <v>128</v>
      </c>
      <c r="G1948" t="s">
        <v>3954</v>
      </c>
      <c r="H1948" t="s">
        <v>70</v>
      </c>
      <c r="I1948" t="s">
        <v>71</v>
      </c>
      <c r="J1948">
        <v>18</v>
      </c>
      <c r="K1948">
        <v>52185</v>
      </c>
      <c r="L1948">
        <v>939330</v>
      </c>
      <c r="M1948">
        <v>598137.73</v>
      </c>
      <c r="N1948">
        <v>341192.27</v>
      </c>
      <c r="O1948">
        <v>1092558.8899999999</v>
      </c>
    </row>
    <row r="1949" spans="1:15" x14ac:dyDescent="0.25">
      <c r="A1949" t="s">
        <v>3955</v>
      </c>
      <c r="B1949" s="2">
        <v>45717</v>
      </c>
      <c r="C1949" t="s">
        <v>45</v>
      </c>
      <c r="D1949" t="s">
        <v>57</v>
      </c>
      <c r="E1949" t="s">
        <v>58</v>
      </c>
      <c r="F1949" t="s">
        <v>115</v>
      </c>
      <c r="G1949" t="s">
        <v>3956</v>
      </c>
      <c r="H1949" t="s">
        <v>21</v>
      </c>
      <c r="I1949" t="s">
        <v>22</v>
      </c>
      <c r="J1949">
        <v>3</v>
      </c>
      <c r="K1949">
        <v>28865</v>
      </c>
      <c r="L1949">
        <v>86595</v>
      </c>
      <c r="M1949">
        <v>54139.28</v>
      </c>
      <c r="N1949">
        <v>32455.72</v>
      </c>
      <c r="O1949">
        <v>83103.89</v>
      </c>
    </row>
    <row r="1950" spans="1:15" x14ac:dyDescent="0.25">
      <c r="A1950" t="s">
        <v>3957</v>
      </c>
      <c r="B1950" s="2">
        <v>46311</v>
      </c>
      <c r="C1950" t="s">
        <v>45</v>
      </c>
      <c r="D1950" t="s">
        <v>57</v>
      </c>
      <c r="E1950" t="s">
        <v>58</v>
      </c>
      <c r="F1950" t="s">
        <v>68</v>
      </c>
      <c r="G1950" t="s">
        <v>3958</v>
      </c>
      <c r="H1950" t="s">
        <v>70</v>
      </c>
      <c r="I1950" t="s">
        <v>124</v>
      </c>
      <c r="J1950">
        <v>12</v>
      </c>
      <c r="K1950">
        <v>64612</v>
      </c>
      <c r="L1950">
        <v>775344</v>
      </c>
      <c r="M1950">
        <v>630124.18000000005</v>
      </c>
      <c r="N1950">
        <v>145219.82</v>
      </c>
      <c r="O1950">
        <v>926908.63</v>
      </c>
    </row>
    <row r="1951" spans="1:15" x14ac:dyDescent="0.25">
      <c r="A1951" t="s">
        <v>3959</v>
      </c>
      <c r="B1951" s="2">
        <v>45850</v>
      </c>
      <c r="C1951" t="s">
        <v>24</v>
      </c>
      <c r="D1951" t="s">
        <v>25</v>
      </c>
      <c r="E1951" t="s">
        <v>26</v>
      </c>
      <c r="F1951" t="s">
        <v>27</v>
      </c>
      <c r="G1951" t="s">
        <v>3960</v>
      </c>
      <c r="H1951" t="s">
        <v>38</v>
      </c>
      <c r="I1951" t="s">
        <v>78</v>
      </c>
      <c r="J1951">
        <v>17</v>
      </c>
      <c r="K1951">
        <v>14145</v>
      </c>
      <c r="L1951">
        <v>240465</v>
      </c>
      <c r="M1951">
        <v>187429.97</v>
      </c>
      <c r="N1951">
        <v>53035.03</v>
      </c>
      <c r="O1951">
        <v>243174.62</v>
      </c>
    </row>
    <row r="1952" spans="1:15" x14ac:dyDescent="0.25">
      <c r="A1952" t="s">
        <v>3961</v>
      </c>
      <c r="B1952" s="2">
        <v>45693</v>
      </c>
      <c r="C1952" t="s">
        <v>45</v>
      </c>
      <c r="D1952" t="s">
        <v>46</v>
      </c>
      <c r="E1952" t="s">
        <v>47</v>
      </c>
      <c r="F1952" t="s">
        <v>42</v>
      </c>
      <c r="G1952" t="s">
        <v>3962</v>
      </c>
      <c r="H1952" t="s">
        <v>70</v>
      </c>
      <c r="I1952" t="s">
        <v>121</v>
      </c>
      <c r="J1952">
        <v>12</v>
      </c>
      <c r="K1952">
        <v>54612</v>
      </c>
      <c r="L1952">
        <v>655344</v>
      </c>
      <c r="M1952">
        <v>461379.65</v>
      </c>
      <c r="N1952">
        <v>193964.35</v>
      </c>
      <c r="O1952">
        <v>642416.97</v>
      </c>
    </row>
    <row r="1953" spans="1:15" x14ac:dyDescent="0.25">
      <c r="A1953" t="s">
        <v>3963</v>
      </c>
      <c r="B1953" s="2">
        <v>46065</v>
      </c>
      <c r="C1953" t="s">
        <v>16</v>
      </c>
      <c r="D1953" t="s">
        <v>17</v>
      </c>
      <c r="E1953" t="s">
        <v>18</v>
      </c>
      <c r="F1953" t="s">
        <v>74</v>
      </c>
      <c r="G1953" t="s">
        <v>3964</v>
      </c>
      <c r="H1953" t="s">
        <v>70</v>
      </c>
      <c r="I1953" t="s">
        <v>121</v>
      </c>
      <c r="J1953">
        <v>18</v>
      </c>
      <c r="K1953">
        <v>59332</v>
      </c>
      <c r="L1953">
        <v>1067976</v>
      </c>
      <c r="M1953">
        <v>719064.53</v>
      </c>
      <c r="N1953">
        <v>348911.47</v>
      </c>
      <c r="O1953">
        <v>1006492.29</v>
      </c>
    </row>
    <row r="1954" spans="1:15" x14ac:dyDescent="0.25">
      <c r="A1954" t="s">
        <v>3965</v>
      </c>
      <c r="B1954" s="2">
        <v>46366</v>
      </c>
      <c r="C1954" t="s">
        <v>45</v>
      </c>
      <c r="D1954" t="s">
        <v>57</v>
      </c>
      <c r="E1954" t="s">
        <v>58</v>
      </c>
      <c r="F1954" t="s">
        <v>54</v>
      </c>
      <c r="G1954" t="s">
        <v>3966</v>
      </c>
      <c r="H1954" t="s">
        <v>38</v>
      </c>
      <c r="I1954" t="s">
        <v>39</v>
      </c>
      <c r="J1954">
        <v>6</v>
      </c>
      <c r="K1954">
        <v>65128</v>
      </c>
      <c r="L1954">
        <v>390768</v>
      </c>
      <c r="M1954">
        <v>288529.37</v>
      </c>
      <c r="N1954">
        <v>102238.63</v>
      </c>
      <c r="O1954">
        <v>417996.08</v>
      </c>
    </row>
    <row r="1955" spans="1:15" x14ac:dyDescent="0.25">
      <c r="A1955" t="s">
        <v>3967</v>
      </c>
      <c r="B1955" s="2">
        <v>45985</v>
      </c>
      <c r="C1955" t="s">
        <v>24</v>
      </c>
      <c r="D1955" t="s">
        <v>25</v>
      </c>
      <c r="E1955" t="s">
        <v>26</v>
      </c>
      <c r="F1955" t="s">
        <v>93</v>
      </c>
      <c r="G1955" t="s">
        <v>3968</v>
      </c>
      <c r="H1955" t="s">
        <v>38</v>
      </c>
      <c r="I1955" t="s">
        <v>50</v>
      </c>
      <c r="J1955">
        <v>20</v>
      </c>
      <c r="K1955">
        <v>73739</v>
      </c>
      <c r="L1955">
        <v>1474780</v>
      </c>
      <c r="M1955">
        <v>1236037.04</v>
      </c>
      <c r="N1955">
        <v>238742.96</v>
      </c>
      <c r="O1955">
        <v>1599569.8</v>
      </c>
    </row>
    <row r="1956" spans="1:15" x14ac:dyDescent="0.25">
      <c r="A1956" t="s">
        <v>3969</v>
      </c>
      <c r="B1956" s="2">
        <v>45703</v>
      </c>
      <c r="C1956" t="s">
        <v>16</v>
      </c>
      <c r="D1956" t="s">
        <v>17</v>
      </c>
      <c r="E1956" t="s">
        <v>18</v>
      </c>
      <c r="F1956" t="s">
        <v>48</v>
      </c>
      <c r="G1956" t="s">
        <v>3970</v>
      </c>
      <c r="H1956" t="s">
        <v>65</v>
      </c>
      <c r="I1956" t="s">
        <v>66</v>
      </c>
      <c r="J1956">
        <v>6</v>
      </c>
      <c r="K1956">
        <v>65229</v>
      </c>
      <c r="L1956">
        <v>391374</v>
      </c>
      <c r="M1956">
        <v>270439.34999999998</v>
      </c>
      <c r="N1956">
        <v>120934.65</v>
      </c>
      <c r="O1956">
        <v>417698.85</v>
      </c>
    </row>
    <row r="1957" spans="1:15" x14ac:dyDescent="0.25">
      <c r="A1957" t="s">
        <v>3971</v>
      </c>
      <c r="B1957" s="2">
        <v>45925</v>
      </c>
      <c r="C1957" t="s">
        <v>31</v>
      </c>
      <c r="D1957" t="s">
        <v>41</v>
      </c>
      <c r="E1957" t="s">
        <v>41</v>
      </c>
      <c r="F1957" t="s">
        <v>27</v>
      </c>
      <c r="G1957" t="s">
        <v>3972</v>
      </c>
      <c r="H1957" t="s">
        <v>21</v>
      </c>
      <c r="I1957" t="s">
        <v>22</v>
      </c>
      <c r="J1957">
        <v>16</v>
      </c>
      <c r="K1957">
        <v>75344</v>
      </c>
      <c r="L1957">
        <v>1205504</v>
      </c>
      <c r="M1957">
        <v>1010501.91</v>
      </c>
      <c r="N1957">
        <v>195002.09</v>
      </c>
      <c r="O1957">
        <v>1388856.16</v>
      </c>
    </row>
    <row r="1958" spans="1:15" x14ac:dyDescent="0.25">
      <c r="A1958" t="s">
        <v>3973</v>
      </c>
      <c r="B1958" s="2">
        <v>46241</v>
      </c>
      <c r="C1958" t="s">
        <v>31</v>
      </c>
      <c r="D1958" t="s">
        <v>52</v>
      </c>
      <c r="E1958" t="s">
        <v>53</v>
      </c>
      <c r="F1958" t="s">
        <v>142</v>
      </c>
      <c r="G1958" t="s">
        <v>3974</v>
      </c>
      <c r="H1958" t="s">
        <v>38</v>
      </c>
      <c r="I1958" t="s">
        <v>78</v>
      </c>
      <c r="J1958">
        <v>16</v>
      </c>
      <c r="K1958">
        <v>32737</v>
      </c>
      <c r="L1958">
        <v>523792</v>
      </c>
      <c r="M1958">
        <v>398909.42</v>
      </c>
      <c r="N1958">
        <v>124882.58</v>
      </c>
      <c r="O1958">
        <v>613241.41</v>
      </c>
    </row>
    <row r="1959" spans="1:15" x14ac:dyDescent="0.25">
      <c r="A1959" t="s">
        <v>3975</v>
      </c>
      <c r="B1959" s="2">
        <v>45823</v>
      </c>
      <c r="C1959" t="s">
        <v>45</v>
      </c>
      <c r="D1959" t="s">
        <v>80</v>
      </c>
      <c r="E1959" t="s">
        <v>81</v>
      </c>
      <c r="F1959" t="s">
        <v>68</v>
      </c>
      <c r="G1959" t="s">
        <v>3976</v>
      </c>
      <c r="H1959" t="s">
        <v>38</v>
      </c>
      <c r="I1959" t="s">
        <v>39</v>
      </c>
      <c r="J1959">
        <v>4</v>
      </c>
      <c r="K1959">
        <v>79353</v>
      </c>
      <c r="L1959">
        <v>317412</v>
      </c>
      <c r="M1959">
        <v>263210.7</v>
      </c>
      <c r="N1959">
        <v>54201.3</v>
      </c>
      <c r="O1959">
        <v>325195.62</v>
      </c>
    </row>
    <row r="1960" spans="1:15" x14ac:dyDescent="0.25">
      <c r="A1960" t="s">
        <v>3977</v>
      </c>
      <c r="B1960" s="2">
        <v>46081</v>
      </c>
      <c r="C1960" t="s">
        <v>16</v>
      </c>
      <c r="D1960" t="s">
        <v>84</v>
      </c>
      <c r="E1960" t="s">
        <v>85</v>
      </c>
      <c r="F1960" t="s">
        <v>27</v>
      </c>
      <c r="G1960" t="s">
        <v>3978</v>
      </c>
      <c r="H1960" t="s">
        <v>38</v>
      </c>
      <c r="I1960" t="s">
        <v>39</v>
      </c>
      <c r="J1960">
        <v>10</v>
      </c>
      <c r="K1960">
        <v>10724</v>
      </c>
      <c r="L1960">
        <v>107240</v>
      </c>
      <c r="M1960">
        <v>89415.56</v>
      </c>
      <c r="N1960">
        <v>17824.439999999999</v>
      </c>
      <c r="O1960">
        <v>100986.45</v>
      </c>
    </row>
    <row r="1961" spans="1:15" x14ac:dyDescent="0.25">
      <c r="A1961" t="s">
        <v>3979</v>
      </c>
      <c r="B1961" s="2">
        <v>45683</v>
      </c>
      <c r="C1961" t="s">
        <v>24</v>
      </c>
      <c r="D1961" t="s">
        <v>25</v>
      </c>
      <c r="E1961" t="s">
        <v>26</v>
      </c>
      <c r="F1961" t="s">
        <v>128</v>
      </c>
      <c r="G1961" t="s">
        <v>3980</v>
      </c>
      <c r="H1961" t="s">
        <v>70</v>
      </c>
      <c r="I1961" t="s">
        <v>71</v>
      </c>
      <c r="J1961">
        <v>8</v>
      </c>
      <c r="K1961">
        <v>11923</v>
      </c>
      <c r="L1961">
        <v>95384</v>
      </c>
      <c r="M1961">
        <v>57197.61</v>
      </c>
      <c r="N1961">
        <v>38186.39</v>
      </c>
      <c r="O1961">
        <v>102089.28</v>
      </c>
    </row>
    <row r="1962" spans="1:15" x14ac:dyDescent="0.25">
      <c r="A1962" t="s">
        <v>3981</v>
      </c>
      <c r="B1962" s="2">
        <v>45954</v>
      </c>
      <c r="C1962" t="s">
        <v>24</v>
      </c>
      <c r="D1962" t="s">
        <v>25</v>
      </c>
      <c r="E1962" t="s">
        <v>26</v>
      </c>
      <c r="F1962" t="s">
        <v>142</v>
      </c>
      <c r="G1962" t="s">
        <v>3982</v>
      </c>
      <c r="H1962" t="s">
        <v>70</v>
      </c>
      <c r="I1962" t="s">
        <v>71</v>
      </c>
      <c r="J1962">
        <v>10</v>
      </c>
      <c r="K1962">
        <v>14633</v>
      </c>
      <c r="L1962">
        <v>146330</v>
      </c>
      <c r="M1962">
        <v>104895.37</v>
      </c>
      <c r="N1962">
        <v>41434.629999999997</v>
      </c>
      <c r="O1962">
        <v>149291.6</v>
      </c>
    </row>
    <row r="1963" spans="1:15" x14ac:dyDescent="0.25">
      <c r="A1963" t="s">
        <v>3983</v>
      </c>
      <c r="B1963" s="2">
        <v>46103</v>
      </c>
      <c r="C1963" t="s">
        <v>45</v>
      </c>
      <c r="D1963" t="s">
        <v>80</v>
      </c>
      <c r="E1963" t="s">
        <v>81</v>
      </c>
      <c r="F1963" t="s">
        <v>48</v>
      </c>
      <c r="G1963" t="s">
        <v>3900</v>
      </c>
      <c r="H1963" t="s">
        <v>65</v>
      </c>
      <c r="I1963" t="s">
        <v>66</v>
      </c>
      <c r="J1963">
        <v>5</v>
      </c>
      <c r="K1963">
        <v>42614</v>
      </c>
      <c r="L1963">
        <v>213070</v>
      </c>
      <c r="M1963">
        <v>163596.85999999999</v>
      </c>
      <c r="N1963">
        <v>49473.14</v>
      </c>
      <c r="O1963">
        <v>225641.18</v>
      </c>
    </row>
    <row r="1964" spans="1:15" x14ac:dyDescent="0.25">
      <c r="A1964" t="s">
        <v>3984</v>
      </c>
      <c r="B1964" s="2">
        <v>46291</v>
      </c>
      <c r="C1964" t="s">
        <v>24</v>
      </c>
      <c r="D1964" t="s">
        <v>62</v>
      </c>
      <c r="E1964" t="s">
        <v>63</v>
      </c>
      <c r="F1964" t="s">
        <v>68</v>
      </c>
      <c r="G1964" t="s">
        <v>3985</v>
      </c>
      <c r="H1964" t="s">
        <v>21</v>
      </c>
      <c r="I1964" t="s">
        <v>22</v>
      </c>
      <c r="J1964">
        <v>11</v>
      </c>
      <c r="K1964">
        <v>46781</v>
      </c>
      <c r="L1964">
        <v>514591</v>
      </c>
      <c r="M1964">
        <v>378172.26</v>
      </c>
      <c r="N1964">
        <v>136418.74</v>
      </c>
      <c r="O1964">
        <v>504894.7</v>
      </c>
    </row>
    <row r="1965" spans="1:15" x14ac:dyDescent="0.25">
      <c r="A1965" t="s">
        <v>3986</v>
      </c>
      <c r="B1965" s="2">
        <v>46040</v>
      </c>
      <c r="C1965" t="s">
        <v>45</v>
      </c>
      <c r="D1965" t="s">
        <v>57</v>
      </c>
      <c r="E1965" t="s">
        <v>58</v>
      </c>
      <c r="F1965" t="s">
        <v>54</v>
      </c>
      <c r="G1965" t="s">
        <v>3987</v>
      </c>
      <c r="H1965" t="s">
        <v>21</v>
      </c>
      <c r="I1965" t="s">
        <v>22</v>
      </c>
      <c r="J1965">
        <v>6</v>
      </c>
      <c r="K1965">
        <v>41115</v>
      </c>
      <c r="L1965">
        <v>246690</v>
      </c>
      <c r="M1965">
        <v>152612.94</v>
      </c>
      <c r="N1965">
        <v>94077.06</v>
      </c>
      <c r="O1965">
        <v>222541.66</v>
      </c>
    </row>
    <row r="1966" spans="1:15" x14ac:dyDescent="0.25">
      <c r="A1966" t="s">
        <v>3988</v>
      </c>
      <c r="B1966" s="2">
        <v>45995</v>
      </c>
      <c r="C1966" t="s">
        <v>31</v>
      </c>
      <c r="D1966" t="s">
        <v>52</v>
      </c>
      <c r="E1966" t="s">
        <v>53</v>
      </c>
      <c r="F1966" t="s">
        <v>68</v>
      </c>
      <c r="G1966" t="s">
        <v>3989</v>
      </c>
      <c r="H1966" t="s">
        <v>70</v>
      </c>
      <c r="I1966" t="s">
        <v>124</v>
      </c>
      <c r="J1966">
        <v>6</v>
      </c>
      <c r="K1966">
        <v>5298</v>
      </c>
      <c r="L1966">
        <v>31788</v>
      </c>
      <c r="M1966">
        <v>20438.73</v>
      </c>
      <c r="N1966">
        <v>11349.27</v>
      </c>
      <c r="O1966">
        <v>33770.26</v>
      </c>
    </row>
    <row r="1967" spans="1:15" x14ac:dyDescent="0.25">
      <c r="A1967" t="s">
        <v>3990</v>
      </c>
      <c r="B1967" s="2">
        <v>45956</v>
      </c>
      <c r="C1967" t="s">
        <v>16</v>
      </c>
      <c r="D1967" t="s">
        <v>84</v>
      </c>
      <c r="E1967" t="s">
        <v>85</v>
      </c>
      <c r="F1967" t="s">
        <v>59</v>
      </c>
      <c r="G1967" t="s">
        <v>3991</v>
      </c>
      <c r="H1967" t="s">
        <v>21</v>
      </c>
      <c r="I1967" t="s">
        <v>22</v>
      </c>
      <c r="J1967">
        <v>10</v>
      </c>
      <c r="K1967">
        <v>40671</v>
      </c>
      <c r="L1967">
        <v>406710</v>
      </c>
      <c r="M1967">
        <v>275167.71000000002</v>
      </c>
      <c r="N1967">
        <v>131542.29</v>
      </c>
      <c r="O1967">
        <v>462137.51</v>
      </c>
    </row>
    <row r="1968" spans="1:15" x14ac:dyDescent="0.25">
      <c r="A1968" t="s">
        <v>3992</v>
      </c>
      <c r="B1968" s="2">
        <v>46002</v>
      </c>
      <c r="C1968" t="s">
        <v>24</v>
      </c>
      <c r="D1968" t="s">
        <v>25</v>
      </c>
      <c r="E1968" t="s">
        <v>26</v>
      </c>
      <c r="F1968" t="s">
        <v>68</v>
      </c>
      <c r="G1968" t="s">
        <v>3993</v>
      </c>
      <c r="H1968" t="s">
        <v>38</v>
      </c>
      <c r="I1968" t="s">
        <v>78</v>
      </c>
      <c r="J1968">
        <v>3</v>
      </c>
      <c r="K1968">
        <v>74224</v>
      </c>
      <c r="L1968">
        <v>222672</v>
      </c>
      <c r="M1968">
        <v>182569.72</v>
      </c>
      <c r="N1968">
        <v>40102.28</v>
      </c>
      <c r="O1968">
        <v>267193.84000000003</v>
      </c>
    </row>
    <row r="1969" spans="1:15" x14ac:dyDescent="0.25">
      <c r="A1969" t="s">
        <v>3994</v>
      </c>
      <c r="B1969" s="2">
        <v>45854</v>
      </c>
      <c r="C1969" t="s">
        <v>24</v>
      </c>
      <c r="D1969" t="s">
        <v>62</v>
      </c>
      <c r="E1969" t="s">
        <v>63</v>
      </c>
      <c r="F1969" t="s">
        <v>68</v>
      </c>
      <c r="G1969" t="s">
        <v>3995</v>
      </c>
      <c r="H1969" t="s">
        <v>21</v>
      </c>
      <c r="I1969" t="s">
        <v>91</v>
      </c>
      <c r="J1969">
        <v>7</v>
      </c>
      <c r="K1969">
        <v>74911</v>
      </c>
      <c r="L1969">
        <v>524377</v>
      </c>
      <c r="M1969">
        <v>337971.11</v>
      </c>
      <c r="N1969">
        <v>186405.89</v>
      </c>
      <c r="O1969">
        <v>501260.73</v>
      </c>
    </row>
    <row r="1970" spans="1:15" x14ac:dyDescent="0.25">
      <c r="A1970" t="s">
        <v>3996</v>
      </c>
      <c r="B1970" s="2">
        <v>45719</v>
      </c>
      <c r="C1970" t="s">
        <v>24</v>
      </c>
      <c r="D1970" t="s">
        <v>62</v>
      </c>
      <c r="E1970" t="s">
        <v>63</v>
      </c>
      <c r="F1970" t="s">
        <v>42</v>
      </c>
      <c r="G1970" t="s">
        <v>3997</v>
      </c>
      <c r="H1970" t="s">
        <v>21</v>
      </c>
      <c r="I1970" t="s">
        <v>29</v>
      </c>
      <c r="J1970">
        <v>10</v>
      </c>
      <c r="K1970">
        <v>9228</v>
      </c>
      <c r="L1970">
        <v>92280</v>
      </c>
      <c r="M1970">
        <v>59325.02</v>
      </c>
      <c r="N1970">
        <v>32954.980000000003</v>
      </c>
      <c r="O1970">
        <v>109017.38</v>
      </c>
    </row>
    <row r="1971" spans="1:15" x14ac:dyDescent="0.25">
      <c r="A1971" t="s">
        <v>3998</v>
      </c>
      <c r="B1971" s="2">
        <v>46365</v>
      </c>
      <c r="C1971" t="s">
        <v>16</v>
      </c>
      <c r="D1971" t="s">
        <v>17</v>
      </c>
      <c r="E1971" t="s">
        <v>18</v>
      </c>
      <c r="F1971" t="s">
        <v>100</v>
      </c>
      <c r="G1971" t="s">
        <v>3999</v>
      </c>
      <c r="H1971" t="s">
        <v>21</v>
      </c>
      <c r="I1971" t="s">
        <v>91</v>
      </c>
      <c r="J1971">
        <v>11</v>
      </c>
      <c r="K1971">
        <v>26367</v>
      </c>
      <c r="L1971">
        <v>290037</v>
      </c>
      <c r="M1971">
        <v>181430.1</v>
      </c>
      <c r="N1971">
        <v>108606.9</v>
      </c>
      <c r="O1971">
        <v>345720.27</v>
      </c>
    </row>
    <row r="1972" spans="1:15" x14ac:dyDescent="0.25">
      <c r="A1972" t="s">
        <v>4000</v>
      </c>
      <c r="B1972" s="2">
        <v>45936</v>
      </c>
      <c r="C1972" t="s">
        <v>24</v>
      </c>
      <c r="D1972" t="s">
        <v>25</v>
      </c>
      <c r="E1972" t="s">
        <v>26</v>
      </c>
      <c r="F1972" t="s">
        <v>48</v>
      </c>
      <c r="G1972" t="s">
        <v>4001</v>
      </c>
      <c r="H1972" t="s">
        <v>38</v>
      </c>
      <c r="I1972" t="s">
        <v>39</v>
      </c>
      <c r="J1972">
        <v>7</v>
      </c>
      <c r="K1972">
        <v>41665</v>
      </c>
      <c r="L1972">
        <v>291655</v>
      </c>
      <c r="M1972">
        <v>236556.34</v>
      </c>
      <c r="N1972">
        <v>55098.66</v>
      </c>
      <c r="O1972">
        <v>308335.15999999997</v>
      </c>
    </row>
    <row r="1973" spans="1:15" x14ac:dyDescent="0.25">
      <c r="A1973" t="s">
        <v>4002</v>
      </c>
      <c r="B1973" s="2">
        <v>46242</v>
      </c>
      <c r="C1973" t="s">
        <v>31</v>
      </c>
      <c r="D1973" t="s">
        <v>32</v>
      </c>
      <c r="E1973" t="s">
        <v>33</v>
      </c>
      <c r="F1973" t="s">
        <v>139</v>
      </c>
      <c r="G1973" t="s">
        <v>4003</v>
      </c>
      <c r="H1973" t="s">
        <v>65</v>
      </c>
      <c r="I1973" t="s">
        <v>66</v>
      </c>
      <c r="J1973">
        <v>19</v>
      </c>
      <c r="K1973">
        <v>14737</v>
      </c>
      <c r="L1973">
        <v>280003</v>
      </c>
      <c r="M1973">
        <v>200011.94</v>
      </c>
      <c r="N1973">
        <v>79991.06</v>
      </c>
      <c r="O1973">
        <v>306670.5</v>
      </c>
    </row>
    <row r="1974" spans="1:15" x14ac:dyDescent="0.25">
      <c r="A1974" t="s">
        <v>4004</v>
      </c>
      <c r="B1974" s="2">
        <v>46151</v>
      </c>
      <c r="C1974" t="s">
        <v>45</v>
      </c>
      <c r="D1974" t="s">
        <v>80</v>
      </c>
      <c r="E1974" t="s">
        <v>81</v>
      </c>
      <c r="F1974" t="s">
        <v>19</v>
      </c>
      <c r="G1974" t="s">
        <v>4005</v>
      </c>
      <c r="H1974" t="s">
        <v>65</v>
      </c>
      <c r="I1974" t="s">
        <v>66</v>
      </c>
      <c r="J1974">
        <v>6</v>
      </c>
      <c r="K1974">
        <v>70932</v>
      </c>
      <c r="L1974">
        <v>425592</v>
      </c>
      <c r="M1974">
        <v>281827.44</v>
      </c>
      <c r="N1974">
        <v>143764.56</v>
      </c>
      <c r="O1974">
        <v>407257.75</v>
      </c>
    </row>
    <row r="1975" spans="1:15" x14ac:dyDescent="0.25">
      <c r="A1975" t="s">
        <v>4006</v>
      </c>
      <c r="B1975" s="2">
        <v>46131</v>
      </c>
      <c r="C1975" t="s">
        <v>24</v>
      </c>
      <c r="D1975" t="s">
        <v>62</v>
      </c>
      <c r="E1975" t="s">
        <v>73</v>
      </c>
      <c r="F1975" t="s">
        <v>128</v>
      </c>
      <c r="G1975" t="s">
        <v>4007</v>
      </c>
      <c r="H1975" t="s">
        <v>38</v>
      </c>
      <c r="I1975" t="s">
        <v>39</v>
      </c>
      <c r="J1975">
        <v>15</v>
      </c>
      <c r="K1975">
        <v>54701</v>
      </c>
      <c r="L1975">
        <v>820515</v>
      </c>
      <c r="M1975">
        <v>502678.51</v>
      </c>
      <c r="N1975">
        <v>317836.49</v>
      </c>
      <c r="O1975">
        <v>881942.61</v>
      </c>
    </row>
    <row r="1976" spans="1:15" x14ac:dyDescent="0.25">
      <c r="A1976" t="s">
        <v>4008</v>
      </c>
      <c r="B1976" s="2">
        <v>45681</v>
      </c>
      <c r="C1976" t="s">
        <v>45</v>
      </c>
      <c r="D1976" t="s">
        <v>57</v>
      </c>
      <c r="E1976" t="s">
        <v>58</v>
      </c>
      <c r="F1976" t="s">
        <v>59</v>
      </c>
      <c r="G1976" t="s">
        <v>4009</v>
      </c>
      <c r="H1976" t="s">
        <v>38</v>
      </c>
      <c r="I1976" t="s">
        <v>50</v>
      </c>
      <c r="J1976">
        <v>10</v>
      </c>
      <c r="K1976">
        <v>54521</v>
      </c>
      <c r="L1976">
        <v>545210</v>
      </c>
      <c r="M1976">
        <v>342247.64</v>
      </c>
      <c r="N1976">
        <v>202962.36</v>
      </c>
      <c r="O1976">
        <v>564844.11</v>
      </c>
    </row>
    <row r="1977" spans="1:15" x14ac:dyDescent="0.25">
      <c r="A1977" t="s">
        <v>4010</v>
      </c>
      <c r="B1977" s="2">
        <v>46199</v>
      </c>
      <c r="C1977" t="s">
        <v>24</v>
      </c>
      <c r="D1977" t="s">
        <v>25</v>
      </c>
      <c r="E1977" t="s">
        <v>26</v>
      </c>
      <c r="F1977" t="s">
        <v>186</v>
      </c>
      <c r="G1977" t="s">
        <v>4011</v>
      </c>
      <c r="H1977" t="s">
        <v>21</v>
      </c>
      <c r="I1977" t="s">
        <v>29</v>
      </c>
      <c r="J1977">
        <v>7</v>
      </c>
      <c r="K1977">
        <v>29235</v>
      </c>
      <c r="L1977">
        <v>204645</v>
      </c>
      <c r="M1977">
        <v>140177.15</v>
      </c>
      <c r="N1977">
        <v>64467.85</v>
      </c>
      <c r="O1977">
        <v>202825.77</v>
      </c>
    </row>
    <row r="1978" spans="1:15" x14ac:dyDescent="0.25">
      <c r="A1978" t="s">
        <v>4012</v>
      </c>
      <c r="B1978" s="2">
        <v>46023</v>
      </c>
      <c r="C1978" t="s">
        <v>31</v>
      </c>
      <c r="D1978" t="s">
        <v>41</v>
      </c>
      <c r="E1978" t="s">
        <v>41</v>
      </c>
      <c r="F1978" t="s">
        <v>275</v>
      </c>
      <c r="G1978" t="s">
        <v>4013</v>
      </c>
      <c r="H1978" t="s">
        <v>21</v>
      </c>
      <c r="I1978" t="s">
        <v>29</v>
      </c>
      <c r="J1978">
        <v>9</v>
      </c>
      <c r="K1978">
        <v>1225</v>
      </c>
      <c r="L1978">
        <v>11025</v>
      </c>
      <c r="M1978">
        <v>9185.8700000000008</v>
      </c>
      <c r="N1978">
        <v>1839.13</v>
      </c>
      <c r="O1978">
        <v>12692.92</v>
      </c>
    </row>
    <row r="1979" spans="1:15" x14ac:dyDescent="0.25">
      <c r="A1979" t="s">
        <v>4014</v>
      </c>
      <c r="B1979" s="2">
        <v>45719</v>
      </c>
      <c r="C1979" t="s">
        <v>16</v>
      </c>
      <c r="D1979" t="s">
        <v>84</v>
      </c>
      <c r="E1979" t="s">
        <v>85</v>
      </c>
      <c r="F1979" t="s">
        <v>34</v>
      </c>
      <c r="G1979" t="s">
        <v>4015</v>
      </c>
      <c r="H1979" t="s">
        <v>70</v>
      </c>
      <c r="I1979" t="s">
        <v>121</v>
      </c>
      <c r="J1979">
        <v>20</v>
      </c>
      <c r="K1979">
        <v>42149</v>
      </c>
      <c r="L1979">
        <v>842980</v>
      </c>
      <c r="M1979">
        <v>479912.15</v>
      </c>
      <c r="N1979">
        <v>363067.85</v>
      </c>
      <c r="O1979">
        <v>811051.79</v>
      </c>
    </row>
    <row r="1980" spans="1:15" x14ac:dyDescent="0.25">
      <c r="A1980" t="s">
        <v>4016</v>
      </c>
      <c r="B1980" s="2">
        <v>45857</v>
      </c>
      <c r="C1980" t="s">
        <v>45</v>
      </c>
      <c r="D1980" t="s">
        <v>80</v>
      </c>
      <c r="E1980" t="s">
        <v>81</v>
      </c>
      <c r="F1980" t="s">
        <v>89</v>
      </c>
      <c r="G1980" t="s">
        <v>4017</v>
      </c>
      <c r="H1980" t="s">
        <v>38</v>
      </c>
      <c r="I1980" t="s">
        <v>39</v>
      </c>
      <c r="J1980">
        <v>9</v>
      </c>
      <c r="K1980">
        <v>64628</v>
      </c>
      <c r="L1980">
        <v>581652</v>
      </c>
      <c r="M1980">
        <v>327905.56</v>
      </c>
      <c r="N1980">
        <v>253746.44</v>
      </c>
      <c r="O1980">
        <v>576535.04000000004</v>
      </c>
    </row>
    <row r="1981" spans="1:15" x14ac:dyDescent="0.25">
      <c r="A1981" t="s">
        <v>4018</v>
      </c>
      <c r="B1981" s="2">
        <v>45660</v>
      </c>
      <c r="C1981" t="s">
        <v>31</v>
      </c>
      <c r="D1981" t="s">
        <v>32</v>
      </c>
      <c r="E1981" t="s">
        <v>33</v>
      </c>
      <c r="F1981" t="s">
        <v>68</v>
      </c>
      <c r="G1981" t="s">
        <v>4019</v>
      </c>
      <c r="H1981" t="s">
        <v>70</v>
      </c>
      <c r="I1981" t="s">
        <v>124</v>
      </c>
      <c r="J1981">
        <v>9</v>
      </c>
      <c r="K1981">
        <v>41319</v>
      </c>
      <c r="L1981">
        <v>371871</v>
      </c>
      <c r="M1981">
        <v>224303.08</v>
      </c>
      <c r="N1981">
        <v>147567.92000000001</v>
      </c>
      <c r="O1981">
        <v>426827.38</v>
      </c>
    </row>
    <row r="1982" spans="1:15" x14ac:dyDescent="0.25">
      <c r="A1982" t="s">
        <v>4020</v>
      </c>
      <c r="B1982" s="2">
        <v>45741</v>
      </c>
      <c r="C1982" t="s">
        <v>24</v>
      </c>
      <c r="D1982" t="s">
        <v>62</v>
      </c>
      <c r="E1982" t="s">
        <v>63</v>
      </c>
      <c r="F1982" t="s">
        <v>48</v>
      </c>
      <c r="G1982" t="s">
        <v>4021</v>
      </c>
      <c r="H1982" t="s">
        <v>70</v>
      </c>
      <c r="I1982" t="s">
        <v>71</v>
      </c>
      <c r="J1982">
        <v>19</v>
      </c>
      <c r="K1982">
        <v>44103</v>
      </c>
      <c r="L1982">
        <v>837957</v>
      </c>
      <c r="M1982">
        <v>525441.22</v>
      </c>
      <c r="N1982">
        <v>312515.78000000003</v>
      </c>
      <c r="O1982">
        <v>762128.83</v>
      </c>
    </row>
    <row r="1983" spans="1:15" x14ac:dyDescent="0.25">
      <c r="A1983" t="s">
        <v>4022</v>
      </c>
      <c r="B1983" s="2">
        <v>45956</v>
      </c>
      <c r="C1983" t="s">
        <v>45</v>
      </c>
      <c r="D1983" t="s">
        <v>80</v>
      </c>
      <c r="E1983" t="s">
        <v>81</v>
      </c>
      <c r="F1983" t="s">
        <v>59</v>
      </c>
      <c r="G1983" t="s">
        <v>4023</v>
      </c>
      <c r="H1983" t="s">
        <v>21</v>
      </c>
      <c r="I1983" t="s">
        <v>91</v>
      </c>
      <c r="J1983">
        <v>14</v>
      </c>
      <c r="K1983">
        <v>74975</v>
      </c>
      <c r="L1983">
        <v>1049650</v>
      </c>
      <c r="M1983">
        <v>771790.57</v>
      </c>
      <c r="N1983">
        <v>277859.43</v>
      </c>
      <c r="O1983">
        <v>1203287.6100000001</v>
      </c>
    </row>
    <row r="1984" spans="1:15" x14ac:dyDescent="0.25">
      <c r="A1984" t="s">
        <v>4024</v>
      </c>
      <c r="B1984" s="2">
        <v>46276</v>
      </c>
      <c r="C1984" t="s">
        <v>31</v>
      </c>
      <c r="D1984" t="s">
        <v>52</v>
      </c>
      <c r="E1984" t="s">
        <v>53</v>
      </c>
      <c r="F1984" t="s">
        <v>186</v>
      </c>
      <c r="G1984" t="s">
        <v>4025</v>
      </c>
      <c r="H1984" t="s">
        <v>70</v>
      </c>
      <c r="I1984" t="s">
        <v>121</v>
      </c>
      <c r="J1984">
        <v>5</v>
      </c>
      <c r="K1984">
        <v>48899</v>
      </c>
      <c r="L1984">
        <v>244495</v>
      </c>
      <c r="M1984">
        <v>169167.12</v>
      </c>
      <c r="N1984">
        <v>75327.88</v>
      </c>
      <c r="O1984">
        <v>271445.05</v>
      </c>
    </row>
    <row r="1985" spans="1:15" x14ac:dyDescent="0.25">
      <c r="A1985" t="s">
        <v>4026</v>
      </c>
      <c r="B1985" s="2">
        <v>46124</v>
      </c>
      <c r="C1985" t="s">
        <v>24</v>
      </c>
      <c r="D1985" t="s">
        <v>62</v>
      </c>
      <c r="E1985" t="s">
        <v>73</v>
      </c>
      <c r="F1985" t="s">
        <v>115</v>
      </c>
      <c r="G1985" t="s">
        <v>4027</v>
      </c>
      <c r="H1985" t="s">
        <v>21</v>
      </c>
      <c r="I1985" t="s">
        <v>91</v>
      </c>
      <c r="J1985">
        <v>10</v>
      </c>
      <c r="K1985">
        <v>79396</v>
      </c>
      <c r="L1985">
        <v>793960</v>
      </c>
      <c r="M1985">
        <v>617144.41</v>
      </c>
      <c r="N1985">
        <v>176815.59</v>
      </c>
      <c r="O1985">
        <v>889012.1</v>
      </c>
    </row>
    <row r="1986" spans="1:15" x14ac:dyDescent="0.25">
      <c r="A1986" t="s">
        <v>4028</v>
      </c>
      <c r="B1986" s="2">
        <v>46385</v>
      </c>
      <c r="C1986" t="s">
        <v>24</v>
      </c>
      <c r="D1986" t="s">
        <v>62</v>
      </c>
      <c r="E1986" t="s">
        <v>63</v>
      </c>
      <c r="F1986" t="s">
        <v>275</v>
      </c>
      <c r="G1986" t="s">
        <v>4029</v>
      </c>
      <c r="H1986" t="s">
        <v>38</v>
      </c>
      <c r="I1986" t="s">
        <v>50</v>
      </c>
      <c r="J1986">
        <v>17</v>
      </c>
      <c r="K1986">
        <v>18476</v>
      </c>
      <c r="L1986">
        <v>314092</v>
      </c>
      <c r="M1986">
        <v>254620.99</v>
      </c>
      <c r="N1986">
        <v>59471.01</v>
      </c>
      <c r="O1986">
        <v>338889.49</v>
      </c>
    </row>
    <row r="1987" spans="1:15" x14ac:dyDescent="0.25">
      <c r="A1987" t="s">
        <v>4030</v>
      </c>
      <c r="B1987" s="2">
        <v>46196</v>
      </c>
      <c r="C1987" t="s">
        <v>24</v>
      </c>
      <c r="D1987" t="s">
        <v>62</v>
      </c>
      <c r="E1987" t="s">
        <v>73</v>
      </c>
      <c r="F1987" t="s">
        <v>54</v>
      </c>
      <c r="G1987" t="s">
        <v>4031</v>
      </c>
      <c r="H1987" t="s">
        <v>65</v>
      </c>
      <c r="I1987" t="s">
        <v>154</v>
      </c>
      <c r="J1987">
        <v>2</v>
      </c>
      <c r="K1987">
        <v>79332</v>
      </c>
      <c r="L1987">
        <v>158664</v>
      </c>
      <c r="M1987">
        <v>99237.98</v>
      </c>
      <c r="N1987">
        <v>59426.02</v>
      </c>
      <c r="O1987">
        <v>176508.78</v>
      </c>
    </row>
    <row r="1988" spans="1:15" x14ac:dyDescent="0.25">
      <c r="A1988" t="s">
        <v>4032</v>
      </c>
      <c r="B1988" s="2">
        <v>46303</v>
      </c>
      <c r="C1988" t="s">
        <v>31</v>
      </c>
      <c r="D1988" t="s">
        <v>52</v>
      </c>
      <c r="E1988" t="s">
        <v>53</v>
      </c>
      <c r="F1988" t="s">
        <v>100</v>
      </c>
      <c r="G1988" t="s">
        <v>4033</v>
      </c>
      <c r="H1988" t="s">
        <v>38</v>
      </c>
      <c r="I1988" t="s">
        <v>78</v>
      </c>
      <c r="J1988">
        <v>9</v>
      </c>
      <c r="K1988">
        <v>69731</v>
      </c>
      <c r="L1988">
        <v>627579</v>
      </c>
      <c r="M1988">
        <v>426880.9</v>
      </c>
      <c r="N1988">
        <v>200698.1</v>
      </c>
      <c r="O1988">
        <v>637610.64</v>
      </c>
    </row>
    <row r="1989" spans="1:15" x14ac:dyDescent="0.25">
      <c r="A1989" t="s">
        <v>4034</v>
      </c>
      <c r="B1989" s="2">
        <v>45810</v>
      </c>
      <c r="C1989" t="s">
        <v>45</v>
      </c>
      <c r="D1989" t="s">
        <v>80</v>
      </c>
      <c r="E1989" t="s">
        <v>81</v>
      </c>
      <c r="F1989" t="s">
        <v>27</v>
      </c>
      <c r="G1989" t="s">
        <v>4035</v>
      </c>
      <c r="H1989" t="s">
        <v>21</v>
      </c>
      <c r="I1989" t="s">
        <v>91</v>
      </c>
      <c r="J1989">
        <v>10</v>
      </c>
      <c r="K1989">
        <v>3962</v>
      </c>
      <c r="L1989">
        <v>39620</v>
      </c>
      <c r="M1989">
        <v>24436.62</v>
      </c>
      <c r="N1989">
        <v>15183.38</v>
      </c>
      <c r="O1989">
        <v>44565.93</v>
      </c>
    </row>
    <row r="1990" spans="1:15" x14ac:dyDescent="0.25">
      <c r="A1990" t="s">
        <v>4036</v>
      </c>
      <c r="B1990" s="2">
        <v>46322</v>
      </c>
      <c r="C1990" t="s">
        <v>31</v>
      </c>
      <c r="D1990" t="s">
        <v>52</v>
      </c>
      <c r="E1990" t="s">
        <v>53</v>
      </c>
      <c r="F1990" t="s">
        <v>186</v>
      </c>
      <c r="G1990" t="s">
        <v>4037</v>
      </c>
      <c r="H1990" t="s">
        <v>21</v>
      </c>
      <c r="I1990" t="s">
        <v>22</v>
      </c>
      <c r="J1990">
        <v>6</v>
      </c>
      <c r="K1990">
        <v>74533</v>
      </c>
      <c r="L1990">
        <v>447198</v>
      </c>
      <c r="M1990">
        <v>247247.68</v>
      </c>
      <c r="N1990">
        <v>199950.32</v>
      </c>
      <c r="O1990">
        <v>494572.01</v>
      </c>
    </row>
    <row r="1991" spans="1:15" x14ac:dyDescent="0.25">
      <c r="A1991" t="s">
        <v>4038</v>
      </c>
      <c r="B1991" s="2">
        <v>45973</v>
      </c>
      <c r="C1991" t="s">
        <v>24</v>
      </c>
      <c r="D1991" t="s">
        <v>62</v>
      </c>
      <c r="E1991" t="s">
        <v>63</v>
      </c>
      <c r="F1991" t="s">
        <v>93</v>
      </c>
      <c r="G1991" t="s">
        <v>4039</v>
      </c>
      <c r="H1991" t="s">
        <v>65</v>
      </c>
      <c r="I1991" t="s">
        <v>66</v>
      </c>
      <c r="J1991">
        <v>15</v>
      </c>
      <c r="K1991">
        <v>870</v>
      </c>
      <c r="L1991">
        <v>13050</v>
      </c>
      <c r="M1991">
        <v>10038.27</v>
      </c>
      <c r="N1991">
        <v>3011.73</v>
      </c>
      <c r="O1991">
        <v>14480.71</v>
      </c>
    </row>
    <row r="1992" spans="1:15" x14ac:dyDescent="0.25">
      <c r="A1992" t="s">
        <v>4040</v>
      </c>
      <c r="B1992" s="2">
        <v>45829</v>
      </c>
      <c r="C1992" t="s">
        <v>24</v>
      </c>
      <c r="D1992" t="s">
        <v>62</v>
      </c>
      <c r="E1992" t="s">
        <v>73</v>
      </c>
      <c r="F1992" t="s">
        <v>128</v>
      </c>
      <c r="G1992" t="s">
        <v>4041</v>
      </c>
      <c r="H1992" t="s">
        <v>70</v>
      </c>
      <c r="I1992" t="s">
        <v>121</v>
      </c>
      <c r="J1992">
        <v>9</v>
      </c>
      <c r="K1992">
        <v>59331</v>
      </c>
      <c r="L1992">
        <v>533979</v>
      </c>
      <c r="M1992">
        <v>320109.07</v>
      </c>
      <c r="N1992">
        <v>213869.93</v>
      </c>
      <c r="O1992">
        <v>616860.39</v>
      </c>
    </row>
    <row r="1993" spans="1:15" x14ac:dyDescent="0.25">
      <c r="A1993" t="s">
        <v>4042</v>
      </c>
      <c r="B1993" s="2">
        <v>45869</v>
      </c>
      <c r="C1993" t="s">
        <v>45</v>
      </c>
      <c r="D1993" t="s">
        <v>57</v>
      </c>
      <c r="E1993" t="s">
        <v>58</v>
      </c>
      <c r="F1993" t="s">
        <v>27</v>
      </c>
      <c r="G1993" t="s">
        <v>4043</v>
      </c>
      <c r="H1993" t="s">
        <v>70</v>
      </c>
      <c r="I1993" t="s">
        <v>124</v>
      </c>
      <c r="J1993">
        <v>12</v>
      </c>
      <c r="K1993">
        <v>5977</v>
      </c>
      <c r="L1993">
        <v>71724</v>
      </c>
      <c r="M1993">
        <v>54610.15</v>
      </c>
      <c r="N1993">
        <v>17113.849999999999</v>
      </c>
      <c r="O1993">
        <v>67235.44</v>
      </c>
    </row>
    <row r="1994" spans="1:15" x14ac:dyDescent="0.25">
      <c r="A1994" t="s">
        <v>4044</v>
      </c>
      <c r="B1994" s="2">
        <v>45884</v>
      </c>
      <c r="C1994" t="s">
        <v>24</v>
      </c>
      <c r="D1994" t="s">
        <v>25</v>
      </c>
      <c r="E1994" t="s">
        <v>26</v>
      </c>
      <c r="F1994" t="s">
        <v>19</v>
      </c>
      <c r="G1994" t="s">
        <v>4045</v>
      </c>
      <c r="H1994" t="s">
        <v>21</v>
      </c>
      <c r="I1994" t="s">
        <v>29</v>
      </c>
      <c r="J1994">
        <v>10</v>
      </c>
      <c r="K1994">
        <v>74122</v>
      </c>
      <c r="L1994">
        <v>741220</v>
      </c>
      <c r="M1994">
        <v>515529.16</v>
      </c>
      <c r="N1994">
        <v>225690.84</v>
      </c>
      <c r="O1994">
        <v>849371.67</v>
      </c>
    </row>
    <row r="1995" spans="1:15" x14ac:dyDescent="0.25">
      <c r="A1995" t="s">
        <v>4046</v>
      </c>
      <c r="B1995" s="2">
        <v>45934</v>
      </c>
      <c r="C1995" t="s">
        <v>16</v>
      </c>
      <c r="D1995" t="s">
        <v>84</v>
      </c>
      <c r="E1995" t="s">
        <v>85</v>
      </c>
      <c r="F1995" t="s">
        <v>59</v>
      </c>
      <c r="G1995" t="s">
        <v>4047</v>
      </c>
      <c r="H1995" t="s">
        <v>21</v>
      </c>
      <c r="I1995" t="s">
        <v>29</v>
      </c>
      <c r="J1995">
        <v>16</v>
      </c>
      <c r="K1995">
        <v>78354</v>
      </c>
      <c r="L1995">
        <v>1253664</v>
      </c>
      <c r="M1995">
        <v>920721.78</v>
      </c>
      <c r="N1995">
        <v>332942.21999999997</v>
      </c>
      <c r="O1995">
        <v>1466442.82</v>
      </c>
    </row>
    <row r="1996" spans="1:15" x14ac:dyDescent="0.25">
      <c r="A1996" t="s">
        <v>4048</v>
      </c>
      <c r="B1996" s="2">
        <v>45783</v>
      </c>
      <c r="C1996" t="s">
        <v>24</v>
      </c>
      <c r="D1996" t="s">
        <v>25</v>
      </c>
      <c r="E1996" t="s">
        <v>26</v>
      </c>
      <c r="F1996" t="s">
        <v>19</v>
      </c>
      <c r="G1996" t="s">
        <v>4049</v>
      </c>
      <c r="H1996" t="s">
        <v>38</v>
      </c>
      <c r="I1996" t="s">
        <v>78</v>
      </c>
      <c r="J1996">
        <v>20</v>
      </c>
      <c r="K1996">
        <v>33867</v>
      </c>
      <c r="L1996">
        <v>677340</v>
      </c>
      <c r="M1996">
        <v>508253.94</v>
      </c>
      <c r="N1996">
        <v>169086.06</v>
      </c>
      <c r="O1996">
        <v>732885.5</v>
      </c>
    </row>
    <row r="1997" spans="1:15" x14ac:dyDescent="0.25">
      <c r="A1997" t="s">
        <v>4050</v>
      </c>
      <c r="B1997" s="2">
        <v>46241</v>
      </c>
      <c r="C1997" t="s">
        <v>45</v>
      </c>
      <c r="D1997" t="s">
        <v>80</v>
      </c>
      <c r="E1997" t="s">
        <v>81</v>
      </c>
      <c r="F1997" t="s">
        <v>27</v>
      </c>
      <c r="G1997" t="s">
        <v>4051</v>
      </c>
      <c r="H1997" t="s">
        <v>38</v>
      </c>
      <c r="I1997" t="s">
        <v>39</v>
      </c>
      <c r="J1997">
        <v>14</v>
      </c>
      <c r="K1997">
        <v>31775</v>
      </c>
      <c r="L1997">
        <v>444850</v>
      </c>
      <c r="M1997">
        <v>323441.32</v>
      </c>
      <c r="N1997">
        <v>121408.68</v>
      </c>
      <c r="O1997">
        <v>448545.22</v>
      </c>
    </row>
    <row r="1998" spans="1:15" x14ac:dyDescent="0.25">
      <c r="A1998" t="s">
        <v>4052</v>
      </c>
      <c r="B1998" s="2">
        <v>46003</v>
      </c>
      <c r="C1998" t="s">
        <v>24</v>
      </c>
      <c r="D1998" t="s">
        <v>25</v>
      </c>
      <c r="E1998" t="s">
        <v>26</v>
      </c>
      <c r="F1998" t="s">
        <v>34</v>
      </c>
      <c r="G1998" t="s">
        <v>4053</v>
      </c>
      <c r="H1998" t="s">
        <v>65</v>
      </c>
      <c r="I1998" t="s">
        <v>66</v>
      </c>
      <c r="J1998">
        <v>20</v>
      </c>
      <c r="K1998">
        <v>22722</v>
      </c>
      <c r="L1998">
        <v>454440</v>
      </c>
      <c r="M1998">
        <v>313608.76</v>
      </c>
      <c r="N1998">
        <v>140831.24</v>
      </c>
      <c r="O1998">
        <v>421143.07</v>
      </c>
    </row>
    <row r="1999" spans="1:15" x14ac:dyDescent="0.25">
      <c r="A1999" t="s">
        <v>4054</v>
      </c>
      <c r="B1999" s="2">
        <v>45797</v>
      </c>
      <c r="C1999" t="s">
        <v>31</v>
      </c>
      <c r="D1999" t="s">
        <v>41</v>
      </c>
      <c r="E1999" t="s">
        <v>41</v>
      </c>
      <c r="F1999" t="s">
        <v>68</v>
      </c>
      <c r="G1999" t="s">
        <v>4055</v>
      </c>
      <c r="H1999" t="s">
        <v>70</v>
      </c>
      <c r="I1999" t="s">
        <v>121</v>
      </c>
      <c r="J1999">
        <v>15</v>
      </c>
      <c r="K1999">
        <v>22024</v>
      </c>
      <c r="L1999">
        <v>330360</v>
      </c>
      <c r="M1999">
        <v>224988.81</v>
      </c>
      <c r="N1999">
        <v>105371.19</v>
      </c>
      <c r="O1999">
        <v>371391.69</v>
      </c>
    </row>
    <row r="2000" spans="1:15" x14ac:dyDescent="0.25">
      <c r="A2000" t="s">
        <v>4056</v>
      </c>
      <c r="B2000" s="2">
        <v>45693</v>
      </c>
      <c r="C2000" t="s">
        <v>31</v>
      </c>
      <c r="D2000" t="s">
        <v>52</v>
      </c>
      <c r="E2000" t="s">
        <v>53</v>
      </c>
      <c r="F2000" t="s">
        <v>19</v>
      </c>
      <c r="G2000" t="s">
        <v>4057</v>
      </c>
      <c r="H2000" t="s">
        <v>21</v>
      </c>
      <c r="I2000" t="s">
        <v>22</v>
      </c>
      <c r="J2000">
        <v>6</v>
      </c>
      <c r="K2000">
        <v>75985</v>
      </c>
      <c r="L2000">
        <v>455910</v>
      </c>
      <c r="M2000">
        <v>296747.67</v>
      </c>
      <c r="N2000">
        <v>159162.32999999999</v>
      </c>
      <c r="O2000">
        <v>471801.58</v>
      </c>
    </row>
    <row r="2001" spans="1:15" x14ac:dyDescent="0.25">
      <c r="A2001" t="s">
        <v>4058</v>
      </c>
      <c r="B2001" s="2">
        <v>46043</v>
      </c>
      <c r="C2001" t="s">
        <v>45</v>
      </c>
      <c r="D2001" t="s">
        <v>80</v>
      </c>
      <c r="E2001" t="s">
        <v>81</v>
      </c>
      <c r="F2001" t="s">
        <v>86</v>
      </c>
      <c r="G2001" t="s">
        <v>4059</v>
      </c>
      <c r="H2001" t="s">
        <v>65</v>
      </c>
      <c r="I2001" t="s">
        <v>154</v>
      </c>
      <c r="J2001">
        <v>9</v>
      </c>
      <c r="K2001">
        <v>77555</v>
      </c>
      <c r="L2001">
        <v>697995</v>
      </c>
      <c r="M2001">
        <v>551989.16</v>
      </c>
      <c r="N2001">
        <v>146005.84</v>
      </c>
      <c r="O2001">
        <v>710418.48</v>
      </c>
    </row>
    <row r="2002" spans="1:15" x14ac:dyDescent="0.25">
      <c r="A2002" t="s">
        <v>4060</v>
      </c>
      <c r="B2002" s="2">
        <v>45830</v>
      </c>
      <c r="C2002" t="s">
        <v>45</v>
      </c>
      <c r="D2002" t="s">
        <v>46</v>
      </c>
      <c r="E2002" t="s">
        <v>47</v>
      </c>
      <c r="F2002" t="s">
        <v>54</v>
      </c>
      <c r="G2002" t="s">
        <v>4061</v>
      </c>
      <c r="H2002" t="s">
        <v>70</v>
      </c>
      <c r="I2002" t="s">
        <v>71</v>
      </c>
      <c r="J2002">
        <v>16</v>
      </c>
      <c r="K2002">
        <v>57146</v>
      </c>
      <c r="L2002">
        <v>914336</v>
      </c>
      <c r="M2002">
        <v>644385.82999999996</v>
      </c>
      <c r="N2002">
        <v>269950.17</v>
      </c>
      <c r="O2002">
        <v>876288.82</v>
      </c>
    </row>
    <row r="2003" spans="1:15" x14ac:dyDescent="0.25">
      <c r="A2003" t="s">
        <v>4062</v>
      </c>
      <c r="B2003" s="2">
        <v>46348</v>
      </c>
      <c r="C2003" t="s">
        <v>45</v>
      </c>
      <c r="D2003" t="s">
        <v>57</v>
      </c>
      <c r="E2003" t="s">
        <v>58</v>
      </c>
      <c r="F2003" t="s">
        <v>186</v>
      </c>
      <c r="G2003" t="s">
        <v>4063</v>
      </c>
      <c r="H2003" t="s">
        <v>38</v>
      </c>
      <c r="I2003" t="s">
        <v>78</v>
      </c>
      <c r="J2003">
        <v>13</v>
      </c>
      <c r="K2003">
        <v>59744</v>
      </c>
      <c r="L2003">
        <v>776672</v>
      </c>
      <c r="M2003">
        <v>576247.34</v>
      </c>
      <c r="N2003">
        <v>200424.66</v>
      </c>
      <c r="O2003">
        <v>739163.02</v>
      </c>
    </row>
    <row r="2004" spans="1:15" x14ac:dyDescent="0.25">
      <c r="A2004" t="s">
        <v>4064</v>
      </c>
      <c r="B2004" s="2">
        <v>46384</v>
      </c>
      <c r="C2004" t="s">
        <v>24</v>
      </c>
      <c r="D2004" t="s">
        <v>62</v>
      </c>
      <c r="E2004" t="s">
        <v>73</v>
      </c>
      <c r="F2004" t="s">
        <v>74</v>
      </c>
      <c r="G2004" t="s">
        <v>4065</v>
      </c>
      <c r="H2004" t="s">
        <v>21</v>
      </c>
      <c r="I2004" t="s">
        <v>91</v>
      </c>
      <c r="J2004">
        <v>6</v>
      </c>
      <c r="K2004">
        <v>64065</v>
      </c>
      <c r="L2004">
        <v>384390</v>
      </c>
      <c r="M2004">
        <v>226236.93</v>
      </c>
      <c r="N2004">
        <v>158153.07</v>
      </c>
      <c r="O2004">
        <v>368416.5</v>
      </c>
    </row>
    <row r="2005" spans="1:15" x14ac:dyDescent="0.25">
      <c r="A2005" t="s">
        <v>4066</v>
      </c>
      <c r="B2005" s="2">
        <v>46218</v>
      </c>
      <c r="C2005" t="s">
        <v>45</v>
      </c>
      <c r="D2005" t="s">
        <v>46</v>
      </c>
      <c r="E2005" t="s">
        <v>47</v>
      </c>
      <c r="F2005" t="s">
        <v>19</v>
      </c>
      <c r="G2005" t="s">
        <v>4067</v>
      </c>
      <c r="H2005" t="s">
        <v>21</v>
      </c>
      <c r="I2005" t="s">
        <v>22</v>
      </c>
      <c r="J2005">
        <v>14</v>
      </c>
      <c r="K2005">
        <v>13400</v>
      </c>
      <c r="L2005">
        <v>187600</v>
      </c>
      <c r="M2005">
        <v>156808.62</v>
      </c>
      <c r="N2005">
        <v>30791.38</v>
      </c>
      <c r="O2005">
        <v>179628.72</v>
      </c>
    </row>
    <row r="2006" spans="1:15" x14ac:dyDescent="0.25">
      <c r="A2006" t="s">
        <v>4068</v>
      </c>
      <c r="B2006" s="2">
        <v>45978</v>
      </c>
      <c r="C2006" t="s">
        <v>45</v>
      </c>
      <c r="D2006" t="s">
        <v>80</v>
      </c>
      <c r="E2006" t="s">
        <v>81</v>
      </c>
      <c r="F2006" t="s">
        <v>275</v>
      </c>
      <c r="G2006" t="s">
        <v>4069</v>
      </c>
      <c r="H2006" t="s">
        <v>21</v>
      </c>
      <c r="I2006" t="s">
        <v>91</v>
      </c>
      <c r="J2006">
        <v>5</v>
      </c>
      <c r="K2006">
        <v>51477</v>
      </c>
      <c r="L2006">
        <v>257385</v>
      </c>
      <c r="M2006">
        <v>156373.93</v>
      </c>
      <c r="N2006">
        <v>101011.07</v>
      </c>
      <c r="O2006">
        <v>296104.37</v>
      </c>
    </row>
    <row r="2007" spans="1:15" x14ac:dyDescent="0.25">
      <c r="A2007" t="s">
        <v>4070</v>
      </c>
      <c r="B2007" s="2">
        <v>46031</v>
      </c>
      <c r="C2007" t="s">
        <v>24</v>
      </c>
      <c r="D2007" t="s">
        <v>62</v>
      </c>
      <c r="E2007" t="s">
        <v>73</v>
      </c>
      <c r="F2007" t="s">
        <v>128</v>
      </c>
      <c r="G2007" t="s">
        <v>4071</v>
      </c>
      <c r="H2007" t="s">
        <v>65</v>
      </c>
      <c r="I2007" t="s">
        <v>66</v>
      </c>
      <c r="J2007">
        <v>2</v>
      </c>
      <c r="K2007">
        <v>19307</v>
      </c>
      <c r="L2007">
        <v>38614</v>
      </c>
      <c r="M2007">
        <v>26384.5</v>
      </c>
      <c r="N2007">
        <v>12229.5</v>
      </c>
      <c r="O2007">
        <v>45251.89</v>
      </c>
    </row>
    <row r="2008" spans="1:15" x14ac:dyDescent="0.25">
      <c r="A2008" t="s">
        <v>4072</v>
      </c>
      <c r="B2008" s="2">
        <v>46259</v>
      </c>
      <c r="C2008" t="s">
        <v>45</v>
      </c>
      <c r="D2008" t="s">
        <v>57</v>
      </c>
      <c r="E2008" t="s">
        <v>58</v>
      </c>
      <c r="F2008" t="s">
        <v>93</v>
      </c>
      <c r="G2008" t="s">
        <v>4073</v>
      </c>
      <c r="H2008" t="s">
        <v>21</v>
      </c>
      <c r="I2008" t="s">
        <v>22</v>
      </c>
      <c r="J2008">
        <v>1</v>
      </c>
      <c r="K2008">
        <v>64417</v>
      </c>
      <c r="L2008">
        <v>64417</v>
      </c>
      <c r="M2008">
        <v>36029.85</v>
      </c>
      <c r="N2008">
        <v>28387.15</v>
      </c>
      <c r="O2008">
        <v>65086.080000000002</v>
      </c>
    </row>
    <row r="2009" spans="1:15" x14ac:dyDescent="0.25">
      <c r="A2009" t="s">
        <v>4074</v>
      </c>
      <c r="B2009" s="2">
        <v>46365</v>
      </c>
      <c r="C2009" t="s">
        <v>16</v>
      </c>
      <c r="D2009" t="s">
        <v>84</v>
      </c>
      <c r="E2009" t="s">
        <v>85</v>
      </c>
      <c r="F2009" t="s">
        <v>19</v>
      </c>
      <c r="G2009" t="s">
        <v>4075</v>
      </c>
      <c r="H2009" t="s">
        <v>21</v>
      </c>
      <c r="I2009" t="s">
        <v>22</v>
      </c>
      <c r="J2009">
        <v>14</v>
      </c>
      <c r="K2009">
        <v>25042</v>
      </c>
      <c r="L2009">
        <v>350588</v>
      </c>
      <c r="M2009">
        <v>243287.61</v>
      </c>
      <c r="N2009">
        <v>107300.39</v>
      </c>
      <c r="O2009">
        <v>356611.44</v>
      </c>
    </row>
    <row r="2010" spans="1:15" x14ac:dyDescent="0.25">
      <c r="A2010" t="s">
        <v>4076</v>
      </c>
      <c r="B2010" s="2">
        <v>45675</v>
      </c>
      <c r="C2010" t="s">
        <v>31</v>
      </c>
      <c r="D2010" t="s">
        <v>52</v>
      </c>
      <c r="E2010" t="s">
        <v>53</v>
      </c>
      <c r="F2010" t="s">
        <v>93</v>
      </c>
      <c r="G2010" t="s">
        <v>4077</v>
      </c>
      <c r="H2010" t="s">
        <v>21</v>
      </c>
      <c r="I2010" t="s">
        <v>91</v>
      </c>
      <c r="J2010">
        <v>12</v>
      </c>
      <c r="K2010">
        <v>59366</v>
      </c>
      <c r="L2010">
        <v>712392</v>
      </c>
      <c r="M2010">
        <v>477991.81</v>
      </c>
      <c r="N2010">
        <v>234400.19</v>
      </c>
      <c r="O2010">
        <v>761105.33</v>
      </c>
    </row>
    <row r="2011" spans="1:15" x14ac:dyDescent="0.25">
      <c r="A2011" t="s">
        <v>4078</v>
      </c>
      <c r="B2011" s="2">
        <v>45724</v>
      </c>
      <c r="C2011" t="s">
        <v>45</v>
      </c>
      <c r="D2011" t="s">
        <v>46</v>
      </c>
      <c r="E2011" t="s">
        <v>47</v>
      </c>
      <c r="F2011" t="s">
        <v>89</v>
      </c>
      <c r="G2011" t="s">
        <v>4079</v>
      </c>
      <c r="H2011" t="s">
        <v>70</v>
      </c>
      <c r="I2011" t="s">
        <v>71</v>
      </c>
      <c r="J2011">
        <v>1</v>
      </c>
      <c r="K2011">
        <v>34843</v>
      </c>
      <c r="L2011">
        <v>34843</v>
      </c>
      <c r="M2011">
        <v>21177.360000000001</v>
      </c>
      <c r="N2011">
        <v>13665.64</v>
      </c>
      <c r="O2011">
        <v>33239.43</v>
      </c>
    </row>
    <row r="2012" spans="1:15" x14ac:dyDescent="0.25">
      <c r="A2012" t="s">
        <v>4080</v>
      </c>
      <c r="B2012" s="2">
        <v>45857</v>
      </c>
      <c r="C2012" t="s">
        <v>16</v>
      </c>
      <c r="D2012" t="s">
        <v>84</v>
      </c>
      <c r="E2012" t="s">
        <v>85</v>
      </c>
      <c r="F2012" t="s">
        <v>139</v>
      </c>
      <c r="G2012" t="s">
        <v>4081</v>
      </c>
      <c r="H2012" t="s">
        <v>70</v>
      </c>
      <c r="I2012" t="s">
        <v>121</v>
      </c>
      <c r="J2012">
        <v>16</v>
      </c>
      <c r="K2012">
        <v>58143</v>
      </c>
      <c r="L2012">
        <v>930288</v>
      </c>
      <c r="M2012">
        <v>761969.44</v>
      </c>
      <c r="N2012">
        <v>168318.56</v>
      </c>
      <c r="O2012">
        <v>1007706.27</v>
      </c>
    </row>
    <row r="2013" spans="1:15" x14ac:dyDescent="0.25">
      <c r="A2013" t="s">
        <v>4082</v>
      </c>
      <c r="B2013" s="2">
        <v>46329</v>
      </c>
      <c r="C2013" t="s">
        <v>45</v>
      </c>
      <c r="D2013" t="s">
        <v>46</v>
      </c>
      <c r="E2013" t="s">
        <v>47</v>
      </c>
      <c r="F2013" t="s">
        <v>59</v>
      </c>
      <c r="G2013" t="s">
        <v>4083</v>
      </c>
      <c r="H2013" t="s">
        <v>21</v>
      </c>
      <c r="I2013" t="s">
        <v>91</v>
      </c>
      <c r="J2013">
        <v>4</v>
      </c>
      <c r="K2013">
        <v>46826</v>
      </c>
      <c r="L2013">
        <v>187304</v>
      </c>
      <c r="M2013">
        <v>116566.07</v>
      </c>
      <c r="N2013">
        <v>70737.929999999993</v>
      </c>
      <c r="O2013">
        <v>184325.33</v>
      </c>
    </row>
    <row r="2014" spans="1:15" x14ac:dyDescent="0.25">
      <c r="A2014" t="s">
        <v>4084</v>
      </c>
      <c r="B2014" s="2">
        <v>45771</v>
      </c>
      <c r="C2014" t="s">
        <v>16</v>
      </c>
      <c r="D2014" t="s">
        <v>84</v>
      </c>
      <c r="E2014" t="s">
        <v>85</v>
      </c>
      <c r="F2014" t="s">
        <v>74</v>
      </c>
      <c r="G2014" t="s">
        <v>4085</v>
      </c>
      <c r="H2014" t="s">
        <v>38</v>
      </c>
      <c r="I2014" t="s">
        <v>78</v>
      </c>
      <c r="J2014">
        <v>10</v>
      </c>
      <c r="K2014">
        <v>63994</v>
      </c>
      <c r="L2014">
        <v>639940</v>
      </c>
      <c r="M2014">
        <v>395953.29</v>
      </c>
      <c r="N2014">
        <v>243986.71</v>
      </c>
      <c r="O2014">
        <v>726058.15</v>
      </c>
    </row>
    <row r="2015" spans="1:15" x14ac:dyDescent="0.25">
      <c r="A2015" t="s">
        <v>4086</v>
      </c>
      <c r="B2015" s="2">
        <v>45664</v>
      </c>
      <c r="C2015" t="s">
        <v>16</v>
      </c>
      <c r="D2015" t="s">
        <v>84</v>
      </c>
      <c r="E2015" t="s">
        <v>85</v>
      </c>
      <c r="F2015" t="s">
        <v>27</v>
      </c>
      <c r="G2015" t="s">
        <v>4087</v>
      </c>
      <c r="H2015" t="s">
        <v>21</v>
      </c>
      <c r="I2015" t="s">
        <v>22</v>
      </c>
      <c r="J2015">
        <v>8</v>
      </c>
      <c r="K2015">
        <v>58125</v>
      </c>
      <c r="L2015">
        <v>465000</v>
      </c>
      <c r="M2015">
        <v>376626.26</v>
      </c>
      <c r="N2015">
        <v>88373.74</v>
      </c>
      <c r="O2015">
        <v>507592.15</v>
      </c>
    </row>
    <row r="2016" spans="1:15" x14ac:dyDescent="0.25">
      <c r="A2016" t="s">
        <v>4088</v>
      </c>
      <c r="B2016" s="2">
        <v>46062</v>
      </c>
      <c r="C2016" t="s">
        <v>31</v>
      </c>
      <c r="D2016" t="s">
        <v>41</v>
      </c>
      <c r="E2016" t="s">
        <v>41</v>
      </c>
      <c r="F2016" t="s">
        <v>68</v>
      </c>
      <c r="G2016" t="s">
        <v>4089</v>
      </c>
      <c r="H2016" t="s">
        <v>70</v>
      </c>
      <c r="I2016" t="s">
        <v>71</v>
      </c>
      <c r="J2016">
        <v>4</v>
      </c>
      <c r="K2016">
        <v>30046</v>
      </c>
      <c r="L2016">
        <v>120184</v>
      </c>
      <c r="M2016">
        <v>89945.77</v>
      </c>
      <c r="N2016">
        <v>30238.23</v>
      </c>
      <c r="O2016">
        <v>125868.5</v>
      </c>
    </row>
    <row r="2017" spans="1:15" x14ac:dyDescent="0.25">
      <c r="A2017" t="s">
        <v>4090</v>
      </c>
      <c r="B2017" s="2">
        <v>45712</v>
      </c>
      <c r="C2017" t="s">
        <v>24</v>
      </c>
      <c r="D2017" t="s">
        <v>25</v>
      </c>
      <c r="E2017" t="s">
        <v>26</v>
      </c>
      <c r="F2017" t="s">
        <v>19</v>
      </c>
      <c r="G2017" t="s">
        <v>4091</v>
      </c>
      <c r="H2017" t="s">
        <v>38</v>
      </c>
      <c r="I2017" t="s">
        <v>78</v>
      </c>
      <c r="J2017">
        <v>17</v>
      </c>
      <c r="K2017">
        <v>75424</v>
      </c>
      <c r="L2017">
        <v>1282208</v>
      </c>
      <c r="M2017">
        <v>706589.85</v>
      </c>
      <c r="N2017">
        <v>575618.15</v>
      </c>
      <c r="O2017">
        <v>1536853.71</v>
      </c>
    </row>
    <row r="2018" spans="1:15" x14ac:dyDescent="0.25">
      <c r="A2018" t="s">
        <v>4092</v>
      </c>
      <c r="B2018" s="2">
        <v>45969</v>
      </c>
      <c r="C2018" t="s">
        <v>31</v>
      </c>
      <c r="D2018" t="s">
        <v>41</v>
      </c>
      <c r="E2018" t="s">
        <v>41</v>
      </c>
      <c r="F2018" t="s">
        <v>19</v>
      </c>
      <c r="G2018" t="s">
        <v>4093</v>
      </c>
      <c r="H2018" t="s">
        <v>21</v>
      </c>
      <c r="I2018" t="s">
        <v>22</v>
      </c>
      <c r="J2018">
        <v>20</v>
      </c>
      <c r="K2018">
        <v>70303</v>
      </c>
      <c r="L2018">
        <v>1406060</v>
      </c>
      <c r="M2018">
        <v>960823.23</v>
      </c>
      <c r="N2018">
        <v>445236.77</v>
      </c>
      <c r="O2018">
        <v>1304617.04</v>
      </c>
    </row>
    <row r="2019" spans="1:15" x14ac:dyDescent="0.25">
      <c r="A2019" t="s">
        <v>4094</v>
      </c>
      <c r="B2019" s="2">
        <v>46009</v>
      </c>
      <c r="C2019" t="s">
        <v>45</v>
      </c>
      <c r="D2019" t="s">
        <v>80</v>
      </c>
      <c r="E2019" t="s">
        <v>81</v>
      </c>
      <c r="F2019" t="s">
        <v>74</v>
      </c>
      <c r="G2019" t="s">
        <v>4095</v>
      </c>
      <c r="H2019" t="s">
        <v>70</v>
      </c>
      <c r="I2019" t="s">
        <v>121</v>
      </c>
      <c r="J2019">
        <v>6</v>
      </c>
      <c r="K2019">
        <v>21635</v>
      </c>
      <c r="L2019">
        <v>129810</v>
      </c>
      <c r="M2019">
        <v>86314.78</v>
      </c>
      <c r="N2019">
        <v>43495.22</v>
      </c>
      <c r="O2019">
        <v>128864.16</v>
      </c>
    </row>
    <row r="2020" spans="1:15" x14ac:dyDescent="0.25">
      <c r="A2020" t="s">
        <v>4096</v>
      </c>
      <c r="B2020" s="2">
        <v>45741</v>
      </c>
      <c r="C2020" t="s">
        <v>24</v>
      </c>
      <c r="D2020" t="s">
        <v>62</v>
      </c>
      <c r="E2020" t="s">
        <v>63</v>
      </c>
      <c r="F2020" t="s">
        <v>115</v>
      </c>
      <c r="G2020" t="s">
        <v>4097</v>
      </c>
      <c r="H2020" t="s">
        <v>70</v>
      </c>
      <c r="I2020" t="s">
        <v>124</v>
      </c>
      <c r="J2020">
        <v>9</v>
      </c>
      <c r="K2020">
        <v>59905</v>
      </c>
      <c r="L2020">
        <v>539145</v>
      </c>
      <c r="M2020">
        <v>379638.71</v>
      </c>
      <c r="N2020">
        <v>159506.29</v>
      </c>
      <c r="O2020">
        <v>605354.01</v>
      </c>
    </row>
    <row r="2021" spans="1:15" x14ac:dyDescent="0.25">
      <c r="A2021" t="s">
        <v>4098</v>
      </c>
      <c r="B2021" s="2">
        <v>46363</v>
      </c>
      <c r="C2021" t="s">
        <v>16</v>
      </c>
      <c r="D2021" t="s">
        <v>110</v>
      </c>
      <c r="E2021" t="s">
        <v>111</v>
      </c>
      <c r="F2021" t="s">
        <v>54</v>
      </c>
      <c r="G2021" t="s">
        <v>4099</v>
      </c>
      <c r="H2021" t="s">
        <v>65</v>
      </c>
      <c r="I2021" t="s">
        <v>113</v>
      </c>
      <c r="J2021">
        <v>3</v>
      </c>
      <c r="K2021">
        <v>59473</v>
      </c>
      <c r="L2021">
        <v>178419</v>
      </c>
      <c r="M2021">
        <v>109701.45</v>
      </c>
      <c r="N2021">
        <v>68717.55</v>
      </c>
      <c r="O2021">
        <v>169925.56</v>
      </c>
    </row>
    <row r="2022" spans="1:15" x14ac:dyDescent="0.25">
      <c r="A2022" t="s">
        <v>4100</v>
      </c>
      <c r="B2022" s="2">
        <v>45778</v>
      </c>
      <c r="C2022" t="s">
        <v>31</v>
      </c>
      <c r="D2022" t="s">
        <v>32</v>
      </c>
      <c r="E2022" t="s">
        <v>33</v>
      </c>
      <c r="F2022" t="s">
        <v>74</v>
      </c>
      <c r="G2022" t="s">
        <v>4101</v>
      </c>
      <c r="H2022" t="s">
        <v>70</v>
      </c>
      <c r="I2022" t="s">
        <v>124</v>
      </c>
      <c r="J2022">
        <v>6</v>
      </c>
      <c r="K2022">
        <v>19698</v>
      </c>
      <c r="L2022">
        <v>118188</v>
      </c>
      <c r="M2022">
        <v>90122.82</v>
      </c>
      <c r="N2022">
        <v>28065.18</v>
      </c>
      <c r="O2022">
        <v>133642.74</v>
      </c>
    </row>
    <row r="2023" spans="1:15" x14ac:dyDescent="0.25">
      <c r="A2023" t="s">
        <v>4102</v>
      </c>
      <c r="B2023" s="2">
        <v>46322</v>
      </c>
      <c r="C2023" t="s">
        <v>24</v>
      </c>
      <c r="D2023" t="s">
        <v>25</v>
      </c>
      <c r="E2023" t="s">
        <v>26</v>
      </c>
      <c r="F2023" t="s">
        <v>128</v>
      </c>
      <c r="G2023" t="s">
        <v>4103</v>
      </c>
      <c r="H2023" t="s">
        <v>65</v>
      </c>
      <c r="I2023" t="s">
        <v>154</v>
      </c>
      <c r="J2023">
        <v>17</v>
      </c>
      <c r="K2023">
        <v>31972</v>
      </c>
      <c r="L2023">
        <v>543524</v>
      </c>
      <c r="M2023">
        <v>305885.08</v>
      </c>
      <c r="N2023">
        <v>237638.92</v>
      </c>
      <c r="O2023">
        <v>641672.26</v>
      </c>
    </row>
    <row r="2024" spans="1:15" x14ac:dyDescent="0.25">
      <c r="A2024" t="s">
        <v>4104</v>
      </c>
      <c r="B2024" s="2">
        <v>46300</v>
      </c>
      <c r="C2024" t="s">
        <v>31</v>
      </c>
      <c r="D2024" t="s">
        <v>52</v>
      </c>
      <c r="E2024" t="s">
        <v>53</v>
      </c>
      <c r="F2024" t="s">
        <v>275</v>
      </c>
      <c r="G2024" t="s">
        <v>4105</v>
      </c>
      <c r="H2024" t="s">
        <v>70</v>
      </c>
      <c r="I2024" t="s">
        <v>71</v>
      </c>
      <c r="J2024">
        <v>6</v>
      </c>
      <c r="K2024">
        <v>35819</v>
      </c>
      <c r="L2024">
        <v>214914</v>
      </c>
      <c r="M2024">
        <v>149749.54</v>
      </c>
      <c r="N2024">
        <v>65164.46</v>
      </c>
      <c r="O2024">
        <v>252365.5</v>
      </c>
    </row>
    <row r="2025" spans="1:15" x14ac:dyDescent="0.25">
      <c r="A2025" t="s">
        <v>4106</v>
      </c>
      <c r="B2025" s="2">
        <v>45750</v>
      </c>
      <c r="C2025" t="s">
        <v>16</v>
      </c>
      <c r="D2025" t="s">
        <v>17</v>
      </c>
      <c r="E2025" t="s">
        <v>18</v>
      </c>
      <c r="F2025" t="s">
        <v>27</v>
      </c>
      <c r="G2025" t="s">
        <v>2127</v>
      </c>
      <c r="H2025" t="s">
        <v>70</v>
      </c>
      <c r="I2025" t="s">
        <v>121</v>
      </c>
      <c r="J2025">
        <v>5</v>
      </c>
      <c r="K2025">
        <v>28672</v>
      </c>
      <c r="L2025">
        <v>143360</v>
      </c>
      <c r="M2025">
        <v>116813.91</v>
      </c>
      <c r="N2025">
        <v>26546.09</v>
      </c>
      <c r="O2025">
        <v>163871.95000000001</v>
      </c>
    </row>
    <row r="2026" spans="1:15" x14ac:dyDescent="0.25">
      <c r="A2026" t="s">
        <v>4107</v>
      </c>
      <c r="B2026" s="2">
        <v>45823</v>
      </c>
      <c r="C2026" t="s">
        <v>24</v>
      </c>
      <c r="D2026" t="s">
        <v>62</v>
      </c>
      <c r="E2026" t="s">
        <v>73</v>
      </c>
      <c r="F2026" t="s">
        <v>19</v>
      </c>
      <c r="G2026" t="s">
        <v>4108</v>
      </c>
      <c r="H2026" t="s">
        <v>38</v>
      </c>
      <c r="I2026" t="s">
        <v>50</v>
      </c>
      <c r="J2026">
        <v>14</v>
      </c>
      <c r="K2026">
        <v>76345</v>
      </c>
      <c r="L2026">
        <v>1068830</v>
      </c>
      <c r="M2026">
        <v>598248.25</v>
      </c>
      <c r="N2026">
        <v>470581.75</v>
      </c>
      <c r="O2026">
        <v>1059405.04</v>
      </c>
    </row>
    <row r="2027" spans="1:15" x14ac:dyDescent="0.25">
      <c r="A2027" t="s">
        <v>4109</v>
      </c>
      <c r="B2027" s="2">
        <v>46164</v>
      </c>
      <c r="C2027" t="s">
        <v>16</v>
      </c>
      <c r="D2027" t="s">
        <v>17</v>
      </c>
      <c r="E2027" t="s">
        <v>18</v>
      </c>
      <c r="F2027" t="s">
        <v>34</v>
      </c>
      <c r="G2027" t="s">
        <v>4110</v>
      </c>
      <c r="H2027" t="s">
        <v>70</v>
      </c>
      <c r="I2027" t="s">
        <v>71</v>
      </c>
      <c r="J2027">
        <v>20</v>
      </c>
      <c r="K2027">
        <v>51257</v>
      </c>
      <c r="L2027">
        <v>1025140</v>
      </c>
      <c r="M2027">
        <v>619478.15</v>
      </c>
      <c r="N2027">
        <v>405661.85</v>
      </c>
      <c r="O2027">
        <v>1189285.8600000001</v>
      </c>
    </row>
    <row r="2028" spans="1:15" x14ac:dyDescent="0.25">
      <c r="A2028" t="s">
        <v>4111</v>
      </c>
      <c r="B2028" s="2">
        <v>46305</v>
      </c>
      <c r="C2028" t="s">
        <v>16</v>
      </c>
      <c r="D2028" t="s">
        <v>110</v>
      </c>
      <c r="E2028" t="s">
        <v>111</v>
      </c>
      <c r="F2028" t="s">
        <v>19</v>
      </c>
      <c r="G2028" t="s">
        <v>4112</v>
      </c>
      <c r="H2028" t="s">
        <v>38</v>
      </c>
      <c r="I2028" t="s">
        <v>39</v>
      </c>
      <c r="J2028">
        <v>7</v>
      </c>
      <c r="K2028">
        <v>31642</v>
      </c>
      <c r="L2028">
        <v>221494</v>
      </c>
      <c r="M2028">
        <v>135250.82999999999</v>
      </c>
      <c r="N2028">
        <v>86243.17</v>
      </c>
      <c r="O2028">
        <v>217565.17</v>
      </c>
    </row>
    <row r="2029" spans="1:15" x14ac:dyDescent="0.25">
      <c r="A2029" t="s">
        <v>4113</v>
      </c>
      <c r="B2029" s="2">
        <v>46317</v>
      </c>
      <c r="C2029" t="s">
        <v>31</v>
      </c>
      <c r="D2029" t="s">
        <v>52</v>
      </c>
      <c r="E2029" t="s">
        <v>53</v>
      </c>
      <c r="F2029" t="s">
        <v>275</v>
      </c>
      <c r="G2029" t="s">
        <v>4114</v>
      </c>
      <c r="H2029" t="s">
        <v>70</v>
      </c>
      <c r="I2029" t="s">
        <v>71</v>
      </c>
      <c r="J2029">
        <v>7</v>
      </c>
      <c r="K2029">
        <v>23173</v>
      </c>
      <c r="L2029">
        <v>162211</v>
      </c>
      <c r="M2029">
        <v>137032.35999999999</v>
      </c>
      <c r="N2029">
        <v>25178.639999999999</v>
      </c>
      <c r="O2029">
        <v>192573.67</v>
      </c>
    </row>
    <row r="2030" spans="1:15" x14ac:dyDescent="0.25">
      <c r="A2030" t="s">
        <v>4115</v>
      </c>
      <c r="B2030" s="2">
        <v>46237</v>
      </c>
      <c r="C2030" t="s">
        <v>45</v>
      </c>
      <c r="D2030" t="s">
        <v>46</v>
      </c>
      <c r="E2030" t="s">
        <v>47</v>
      </c>
      <c r="F2030" t="s">
        <v>89</v>
      </c>
      <c r="G2030" t="s">
        <v>4116</v>
      </c>
      <c r="H2030" t="s">
        <v>65</v>
      </c>
      <c r="I2030" t="s">
        <v>113</v>
      </c>
      <c r="J2030">
        <v>3</v>
      </c>
      <c r="K2030">
        <v>79426</v>
      </c>
      <c r="L2030">
        <v>238278</v>
      </c>
      <c r="M2030">
        <v>146384.70000000001</v>
      </c>
      <c r="N2030">
        <v>91893.3</v>
      </c>
      <c r="O2030">
        <v>270828.71000000002</v>
      </c>
    </row>
    <row r="2031" spans="1:15" x14ac:dyDescent="0.25">
      <c r="A2031" t="s">
        <v>4117</v>
      </c>
      <c r="B2031" s="2">
        <v>45973</v>
      </c>
      <c r="C2031" t="s">
        <v>24</v>
      </c>
      <c r="D2031" t="s">
        <v>25</v>
      </c>
      <c r="E2031" t="s">
        <v>26</v>
      </c>
      <c r="F2031" t="s">
        <v>128</v>
      </c>
      <c r="G2031" t="s">
        <v>4118</v>
      </c>
      <c r="H2031" t="s">
        <v>38</v>
      </c>
      <c r="I2031" t="s">
        <v>78</v>
      </c>
      <c r="J2031">
        <v>13</v>
      </c>
      <c r="K2031">
        <v>26821</v>
      </c>
      <c r="L2031">
        <v>348673</v>
      </c>
      <c r="M2031">
        <v>196778.65</v>
      </c>
      <c r="N2031">
        <v>151894.35</v>
      </c>
      <c r="O2031">
        <v>398319.49</v>
      </c>
    </row>
    <row r="2032" spans="1:15" x14ac:dyDescent="0.25">
      <c r="A2032" t="s">
        <v>4119</v>
      </c>
      <c r="B2032" s="2">
        <v>46068</v>
      </c>
      <c r="C2032" t="s">
        <v>24</v>
      </c>
      <c r="D2032" t="s">
        <v>62</v>
      </c>
      <c r="E2032" t="s">
        <v>63</v>
      </c>
      <c r="F2032" t="s">
        <v>89</v>
      </c>
      <c r="G2032" t="s">
        <v>4120</v>
      </c>
      <c r="H2032" t="s">
        <v>70</v>
      </c>
      <c r="I2032" t="s">
        <v>121</v>
      </c>
      <c r="J2032">
        <v>9</v>
      </c>
      <c r="K2032">
        <v>20974</v>
      </c>
      <c r="L2032">
        <v>188766</v>
      </c>
      <c r="M2032">
        <v>110910.76</v>
      </c>
      <c r="N2032">
        <v>77855.240000000005</v>
      </c>
      <c r="O2032">
        <v>170329.05</v>
      </c>
    </row>
    <row r="2033" spans="1:15" x14ac:dyDescent="0.25">
      <c r="A2033" t="s">
        <v>4121</v>
      </c>
      <c r="B2033" s="2">
        <v>45798</v>
      </c>
      <c r="C2033" t="s">
        <v>45</v>
      </c>
      <c r="D2033" t="s">
        <v>80</v>
      </c>
      <c r="E2033" t="s">
        <v>81</v>
      </c>
      <c r="F2033" t="s">
        <v>128</v>
      </c>
      <c r="G2033" t="s">
        <v>4122</v>
      </c>
      <c r="H2033" t="s">
        <v>70</v>
      </c>
      <c r="I2033" t="s">
        <v>121</v>
      </c>
      <c r="J2033">
        <v>6</v>
      </c>
      <c r="K2033">
        <v>23491</v>
      </c>
      <c r="L2033">
        <v>140946</v>
      </c>
      <c r="M2033">
        <v>90495.72</v>
      </c>
      <c r="N2033">
        <v>50450.28</v>
      </c>
      <c r="O2033">
        <v>141166.32</v>
      </c>
    </row>
    <row r="2034" spans="1:15" x14ac:dyDescent="0.25">
      <c r="A2034" t="s">
        <v>4123</v>
      </c>
      <c r="B2034" s="2">
        <v>46183</v>
      </c>
      <c r="C2034" t="s">
        <v>24</v>
      </c>
      <c r="D2034" t="s">
        <v>25</v>
      </c>
      <c r="E2034" t="s">
        <v>26</v>
      </c>
      <c r="F2034" t="s">
        <v>59</v>
      </c>
      <c r="G2034" t="s">
        <v>4124</v>
      </c>
      <c r="H2034" t="s">
        <v>21</v>
      </c>
      <c r="I2034" t="s">
        <v>29</v>
      </c>
      <c r="J2034">
        <v>12</v>
      </c>
      <c r="K2034">
        <v>27602</v>
      </c>
      <c r="L2034">
        <v>331224</v>
      </c>
      <c r="M2034">
        <v>209166.18</v>
      </c>
      <c r="N2034">
        <v>122057.82</v>
      </c>
      <c r="O2034">
        <v>328621.51</v>
      </c>
    </row>
    <row r="2035" spans="1:15" x14ac:dyDescent="0.25">
      <c r="A2035" t="s">
        <v>4125</v>
      </c>
      <c r="B2035" s="2">
        <v>46062</v>
      </c>
      <c r="C2035" t="s">
        <v>16</v>
      </c>
      <c r="D2035" t="s">
        <v>84</v>
      </c>
      <c r="E2035" t="s">
        <v>85</v>
      </c>
      <c r="F2035" t="s">
        <v>93</v>
      </c>
      <c r="G2035" t="s">
        <v>4126</v>
      </c>
      <c r="H2035" t="s">
        <v>70</v>
      </c>
      <c r="I2035" t="s">
        <v>124</v>
      </c>
      <c r="J2035">
        <v>2</v>
      </c>
      <c r="K2035">
        <v>48015</v>
      </c>
      <c r="L2035">
        <v>96030</v>
      </c>
      <c r="M2035">
        <v>78413.63</v>
      </c>
      <c r="N2035">
        <v>17616.37</v>
      </c>
      <c r="O2035">
        <v>100806.83</v>
      </c>
    </row>
    <row r="2036" spans="1:15" x14ac:dyDescent="0.25">
      <c r="A2036" t="s">
        <v>4127</v>
      </c>
      <c r="B2036" s="2">
        <v>46154</v>
      </c>
      <c r="C2036" t="s">
        <v>45</v>
      </c>
      <c r="D2036" t="s">
        <v>80</v>
      </c>
      <c r="E2036" t="s">
        <v>81</v>
      </c>
      <c r="F2036" t="s">
        <v>186</v>
      </c>
      <c r="G2036" t="s">
        <v>4128</v>
      </c>
      <c r="H2036" t="s">
        <v>21</v>
      </c>
      <c r="I2036" t="s">
        <v>22</v>
      </c>
      <c r="J2036">
        <v>10</v>
      </c>
      <c r="K2036">
        <v>16385</v>
      </c>
      <c r="L2036">
        <v>163850</v>
      </c>
      <c r="M2036">
        <v>96333.19</v>
      </c>
      <c r="N2036">
        <v>67516.81</v>
      </c>
      <c r="O2036">
        <v>193789.77</v>
      </c>
    </row>
    <row r="2037" spans="1:15" x14ac:dyDescent="0.25">
      <c r="A2037" t="s">
        <v>4129</v>
      </c>
      <c r="B2037" s="2">
        <v>45837</v>
      </c>
      <c r="C2037" t="s">
        <v>31</v>
      </c>
      <c r="D2037" t="s">
        <v>52</v>
      </c>
      <c r="E2037" t="s">
        <v>53</v>
      </c>
      <c r="F2037" t="s">
        <v>86</v>
      </c>
      <c r="G2037" t="s">
        <v>4130</v>
      </c>
      <c r="H2037" t="s">
        <v>38</v>
      </c>
      <c r="I2037" t="s">
        <v>78</v>
      </c>
      <c r="J2037">
        <v>11</v>
      </c>
      <c r="K2037">
        <v>52236</v>
      </c>
      <c r="L2037">
        <v>574596</v>
      </c>
      <c r="M2037">
        <v>469349.69</v>
      </c>
      <c r="N2037">
        <v>105246.31</v>
      </c>
      <c r="O2037">
        <v>576593.04</v>
      </c>
    </row>
    <row r="2038" spans="1:15" x14ac:dyDescent="0.25">
      <c r="A2038" t="s">
        <v>4131</v>
      </c>
      <c r="B2038" s="2">
        <v>45668</v>
      </c>
      <c r="C2038" t="s">
        <v>24</v>
      </c>
      <c r="D2038" t="s">
        <v>25</v>
      </c>
      <c r="E2038" t="s">
        <v>26</v>
      </c>
      <c r="F2038" t="s">
        <v>68</v>
      </c>
      <c r="G2038" t="s">
        <v>4132</v>
      </c>
      <c r="H2038" t="s">
        <v>70</v>
      </c>
      <c r="I2038" t="s">
        <v>124</v>
      </c>
      <c r="J2038">
        <v>2</v>
      </c>
      <c r="K2038">
        <v>70498</v>
      </c>
      <c r="L2038">
        <v>140996</v>
      </c>
      <c r="M2038">
        <v>107441.99</v>
      </c>
      <c r="N2038">
        <v>33554.01</v>
      </c>
      <c r="O2038">
        <v>133971.28</v>
      </c>
    </row>
    <row r="2039" spans="1:15" x14ac:dyDescent="0.25">
      <c r="A2039" t="s">
        <v>4133</v>
      </c>
      <c r="B2039" s="2">
        <v>46075</v>
      </c>
      <c r="C2039" t="s">
        <v>24</v>
      </c>
      <c r="D2039" t="s">
        <v>25</v>
      </c>
      <c r="E2039" t="s">
        <v>26</v>
      </c>
      <c r="F2039" t="s">
        <v>139</v>
      </c>
      <c r="G2039" t="s">
        <v>4134</v>
      </c>
      <c r="H2039" t="s">
        <v>70</v>
      </c>
      <c r="I2039" t="s">
        <v>71</v>
      </c>
      <c r="J2039">
        <v>4</v>
      </c>
      <c r="K2039">
        <v>50845</v>
      </c>
      <c r="L2039">
        <v>203380</v>
      </c>
      <c r="M2039">
        <v>146611.44</v>
      </c>
      <c r="N2039">
        <v>56768.56</v>
      </c>
      <c r="O2039">
        <v>206507.33</v>
      </c>
    </row>
    <row r="2040" spans="1:15" x14ac:dyDescent="0.25">
      <c r="A2040" t="s">
        <v>4135</v>
      </c>
      <c r="B2040" s="2">
        <v>45953</v>
      </c>
      <c r="C2040" t="s">
        <v>24</v>
      </c>
      <c r="D2040" t="s">
        <v>25</v>
      </c>
      <c r="E2040" t="s">
        <v>26</v>
      </c>
      <c r="F2040" t="s">
        <v>54</v>
      </c>
      <c r="G2040" t="s">
        <v>4136</v>
      </c>
      <c r="H2040" t="s">
        <v>21</v>
      </c>
      <c r="I2040" t="s">
        <v>29</v>
      </c>
      <c r="J2040">
        <v>9</v>
      </c>
      <c r="K2040">
        <v>46810</v>
      </c>
      <c r="L2040">
        <v>421290</v>
      </c>
      <c r="M2040">
        <v>331010.21000000002</v>
      </c>
      <c r="N2040">
        <v>90279.79</v>
      </c>
      <c r="O2040">
        <v>405897.94</v>
      </c>
    </row>
    <row r="2041" spans="1:15" x14ac:dyDescent="0.25">
      <c r="A2041" t="s">
        <v>4137</v>
      </c>
      <c r="B2041" s="2">
        <v>46305</v>
      </c>
      <c r="C2041" t="s">
        <v>45</v>
      </c>
      <c r="D2041" t="s">
        <v>46</v>
      </c>
      <c r="E2041" t="s">
        <v>47</v>
      </c>
      <c r="F2041" t="s">
        <v>74</v>
      </c>
      <c r="G2041" t="s">
        <v>4138</v>
      </c>
      <c r="H2041" t="s">
        <v>70</v>
      </c>
      <c r="I2041" t="s">
        <v>121</v>
      </c>
      <c r="J2041">
        <v>6</v>
      </c>
      <c r="K2041">
        <v>35981</v>
      </c>
      <c r="L2041">
        <v>215886</v>
      </c>
      <c r="M2041">
        <v>161102.24</v>
      </c>
      <c r="N2041">
        <v>54783.76</v>
      </c>
      <c r="O2041">
        <v>215105.73</v>
      </c>
    </row>
    <row r="2042" spans="1:15" x14ac:dyDescent="0.25">
      <c r="A2042" t="s">
        <v>4139</v>
      </c>
      <c r="B2042" s="2">
        <v>45765</v>
      </c>
      <c r="C2042" t="s">
        <v>16</v>
      </c>
      <c r="D2042" t="s">
        <v>110</v>
      </c>
      <c r="E2042" t="s">
        <v>111</v>
      </c>
      <c r="F2042" t="s">
        <v>42</v>
      </c>
      <c r="G2042" t="s">
        <v>4140</v>
      </c>
      <c r="H2042" t="s">
        <v>21</v>
      </c>
      <c r="I2042" t="s">
        <v>29</v>
      </c>
      <c r="J2042">
        <v>6</v>
      </c>
      <c r="K2042">
        <v>18186</v>
      </c>
      <c r="L2042">
        <v>109116</v>
      </c>
      <c r="M2042">
        <v>87534.64</v>
      </c>
      <c r="N2042">
        <v>21581.360000000001</v>
      </c>
      <c r="O2042">
        <v>126630.72</v>
      </c>
    </row>
    <row r="2043" spans="1:15" x14ac:dyDescent="0.25">
      <c r="A2043" t="s">
        <v>4141</v>
      </c>
      <c r="B2043" s="2">
        <v>46147</v>
      </c>
      <c r="C2043" t="s">
        <v>31</v>
      </c>
      <c r="D2043" t="s">
        <v>52</v>
      </c>
      <c r="E2043" t="s">
        <v>53</v>
      </c>
      <c r="F2043" t="s">
        <v>89</v>
      </c>
      <c r="G2043" t="s">
        <v>4142</v>
      </c>
      <c r="H2043" t="s">
        <v>21</v>
      </c>
      <c r="I2043" t="s">
        <v>29</v>
      </c>
      <c r="J2043">
        <v>15</v>
      </c>
      <c r="K2043">
        <v>14631</v>
      </c>
      <c r="L2043">
        <v>219465</v>
      </c>
      <c r="M2043">
        <v>140306.89000000001</v>
      </c>
      <c r="N2043">
        <v>79158.11</v>
      </c>
      <c r="O2043">
        <v>225699.44</v>
      </c>
    </row>
    <row r="2044" spans="1:15" x14ac:dyDescent="0.25">
      <c r="A2044" t="s">
        <v>4143</v>
      </c>
      <c r="B2044" s="2">
        <v>45809</v>
      </c>
      <c r="C2044" t="s">
        <v>16</v>
      </c>
      <c r="D2044" t="s">
        <v>17</v>
      </c>
      <c r="E2044" t="s">
        <v>18</v>
      </c>
      <c r="F2044" t="s">
        <v>93</v>
      </c>
      <c r="G2044" t="s">
        <v>4144</v>
      </c>
      <c r="H2044" t="s">
        <v>65</v>
      </c>
      <c r="I2044" t="s">
        <v>113</v>
      </c>
      <c r="J2044">
        <v>7</v>
      </c>
      <c r="K2044">
        <v>51834</v>
      </c>
      <c r="L2044">
        <v>362838</v>
      </c>
      <c r="M2044">
        <v>277227.71999999997</v>
      </c>
      <c r="N2044">
        <v>85610.28</v>
      </c>
      <c r="O2044">
        <v>348062.96</v>
      </c>
    </row>
    <row r="2045" spans="1:15" x14ac:dyDescent="0.25">
      <c r="A2045" t="s">
        <v>4145</v>
      </c>
      <c r="B2045" s="2">
        <v>46111</v>
      </c>
      <c r="C2045" t="s">
        <v>16</v>
      </c>
      <c r="D2045" t="s">
        <v>110</v>
      </c>
      <c r="E2045" t="s">
        <v>111</v>
      </c>
      <c r="F2045" t="s">
        <v>93</v>
      </c>
      <c r="G2045" t="s">
        <v>4146</v>
      </c>
      <c r="H2045" t="s">
        <v>38</v>
      </c>
      <c r="I2045" t="s">
        <v>78</v>
      </c>
      <c r="J2045">
        <v>13</v>
      </c>
      <c r="K2045">
        <v>55036</v>
      </c>
      <c r="L2045">
        <v>715468</v>
      </c>
      <c r="M2045">
        <v>599414.59</v>
      </c>
      <c r="N2045">
        <v>116053.41</v>
      </c>
      <c r="O2045">
        <v>743154.35</v>
      </c>
    </row>
    <row r="2046" spans="1:15" x14ac:dyDescent="0.25">
      <c r="A2046" t="s">
        <v>4147</v>
      </c>
      <c r="B2046" s="2">
        <v>46221</v>
      </c>
      <c r="C2046" t="s">
        <v>16</v>
      </c>
      <c r="D2046" t="s">
        <v>84</v>
      </c>
      <c r="E2046" t="s">
        <v>85</v>
      </c>
      <c r="F2046" t="s">
        <v>186</v>
      </c>
      <c r="G2046" t="s">
        <v>4148</v>
      </c>
      <c r="H2046" t="s">
        <v>21</v>
      </c>
      <c r="I2046" t="s">
        <v>91</v>
      </c>
      <c r="J2046">
        <v>8</v>
      </c>
      <c r="K2046">
        <v>42311</v>
      </c>
      <c r="L2046">
        <v>338488</v>
      </c>
      <c r="M2046">
        <v>285219.82</v>
      </c>
      <c r="N2046">
        <v>53268.18</v>
      </c>
      <c r="O2046">
        <v>351144.23</v>
      </c>
    </row>
    <row r="2047" spans="1:15" x14ac:dyDescent="0.25">
      <c r="A2047" t="s">
        <v>4149</v>
      </c>
      <c r="B2047" s="2">
        <v>46180</v>
      </c>
      <c r="C2047" t="s">
        <v>16</v>
      </c>
      <c r="D2047" t="s">
        <v>110</v>
      </c>
      <c r="E2047" t="s">
        <v>111</v>
      </c>
      <c r="F2047" t="s">
        <v>128</v>
      </c>
      <c r="G2047" t="s">
        <v>4150</v>
      </c>
      <c r="H2047" t="s">
        <v>70</v>
      </c>
      <c r="I2047" t="s">
        <v>121</v>
      </c>
      <c r="J2047">
        <v>4</v>
      </c>
      <c r="K2047">
        <v>31792</v>
      </c>
      <c r="L2047">
        <v>127168</v>
      </c>
      <c r="M2047">
        <v>81888.38</v>
      </c>
      <c r="N2047">
        <v>45279.62</v>
      </c>
      <c r="O2047">
        <v>132513.45000000001</v>
      </c>
    </row>
    <row r="2048" spans="1:15" x14ac:dyDescent="0.25">
      <c r="A2048" t="s">
        <v>4151</v>
      </c>
      <c r="B2048" s="2">
        <v>46063</v>
      </c>
      <c r="C2048" t="s">
        <v>31</v>
      </c>
      <c r="D2048" t="s">
        <v>52</v>
      </c>
      <c r="E2048" t="s">
        <v>53</v>
      </c>
      <c r="F2048" t="s">
        <v>68</v>
      </c>
      <c r="G2048" t="s">
        <v>4152</v>
      </c>
      <c r="H2048" t="s">
        <v>38</v>
      </c>
      <c r="I2048" t="s">
        <v>50</v>
      </c>
      <c r="J2048">
        <v>10</v>
      </c>
      <c r="K2048">
        <v>19296</v>
      </c>
      <c r="L2048">
        <v>192960</v>
      </c>
      <c r="M2048">
        <v>162309.95000000001</v>
      </c>
      <c r="N2048">
        <v>30650.05</v>
      </c>
      <c r="O2048">
        <v>228359.34</v>
      </c>
    </row>
    <row r="2049" spans="1:15" x14ac:dyDescent="0.25">
      <c r="A2049" t="s">
        <v>4153</v>
      </c>
      <c r="B2049" s="2">
        <v>45947</v>
      </c>
      <c r="C2049" t="s">
        <v>45</v>
      </c>
      <c r="D2049" t="s">
        <v>80</v>
      </c>
      <c r="E2049" t="s">
        <v>81</v>
      </c>
      <c r="F2049" t="s">
        <v>68</v>
      </c>
      <c r="G2049" t="s">
        <v>4154</v>
      </c>
      <c r="H2049" t="s">
        <v>65</v>
      </c>
      <c r="I2049" t="s">
        <v>66</v>
      </c>
      <c r="J2049">
        <v>9</v>
      </c>
      <c r="K2049">
        <v>34360</v>
      </c>
      <c r="L2049">
        <v>309240</v>
      </c>
      <c r="M2049">
        <v>194624.68</v>
      </c>
      <c r="N2049">
        <v>114615.32</v>
      </c>
      <c r="O2049">
        <v>281024.5</v>
      </c>
    </row>
    <row r="2050" spans="1:15" x14ac:dyDescent="0.25">
      <c r="A2050" t="s">
        <v>4155</v>
      </c>
      <c r="B2050" s="2">
        <v>46360</v>
      </c>
      <c r="C2050" t="s">
        <v>45</v>
      </c>
      <c r="D2050" t="s">
        <v>46</v>
      </c>
      <c r="E2050" t="s">
        <v>47</v>
      </c>
      <c r="F2050" t="s">
        <v>59</v>
      </c>
      <c r="G2050" t="s">
        <v>4156</v>
      </c>
      <c r="H2050" t="s">
        <v>70</v>
      </c>
      <c r="I2050" t="s">
        <v>124</v>
      </c>
      <c r="J2050">
        <v>13</v>
      </c>
      <c r="K2050">
        <v>38790</v>
      </c>
      <c r="L2050">
        <v>504270</v>
      </c>
      <c r="M2050">
        <v>330264.02</v>
      </c>
      <c r="N2050">
        <v>174005.98</v>
      </c>
      <c r="O2050">
        <v>534686.46</v>
      </c>
    </row>
    <row r="2051" spans="1:15" x14ac:dyDescent="0.25">
      <c r="A2051" t="s">
        <v>4157</v>
      </c>
      <c r="B2051" s="2">
        <v>46369</v>
      </c>
      <c r="C2051" t="s">
        <v>31</v>
      </c>
      <c r="D2051" t="s">
        <v>32</v>
      </c>
      <c r="E2051" t="s">
        <v>33</v>
      </c>
      <c r="F2051" t="s">
        <v>275</v>
      </c>
      <c r="G2051" t="s">
        <v>4158</v>
      </c>
      <c r="H2051" t="s">
        <v>70</v>
      </c>
      <c r="I2051" t="s">
        <v>121</v>
      </c>
      <c r="J2051">
        <v>20</v>
      </c>
      <c r="K2051">
        <v>28401</v>
      </c>
      <c r="L2051">
        <v>568020</v>
      </c>
      <c r="M2051">
        <v>353013.56</v>
      </c>
      <c r="N2051">
        <v>215006.44</v>
      </c>
      <c r="O2051">
        <v>593660.27</v>
      </c>
    </row>
    <row r="2052" spans="1:15" x14ac:dyDescent="0.25">
      <c r="A2052" t="s">
        <v>4159</v>
      </c>
      <c r="B2052" s="2">
        <v>46068</v>
      </c>
      <c r="C2052" t="s">
        <v>45</v>
      </c>
      <c r="D2052" t="s">
        <v>46</v>
      </c>
      <c r="E2052" t="s">
        <v>47</v>
      </c>
      <c r="F2052" t="s">
        <v>34</v>
      </c>
      <c r="G2052" t="s">
        <v>4160</v>
      </c>
      <c r="H2052" t="s">
        <v>38</v>
      </c>
      <c r="I2052" t="s">
        <v>78</v>
      </c>
      <c r="J2052">
        <v>6</v>
      </c>
      <c r="K2052">
        <v>43166</v>
      </c>
      <c r="L2052">
        <v>258996</v>
      </c>
      <c r="M2052">
        <v>187574.12</v>
      </c>
      <c r="N2052">
        <v>71421.88</v>
      </c>
      <c r="O2052">
        <v>267629.58</v>
      </c>
    </row>
    <row r="2053" spans="1:15" x14ac:dyDescent="0.25">
      <c r="A2053" t="s">
        <v>4161</v>
      </c>
      <c r="B2053" s="2">
        <v>45665</v>
      </c>
      <c r="C2053" t="s">
        <v>31</v>
      </c>
      <c r="D2053" t="s">
        <v>32</v>
      </c>
      <c r="E2053" t="s">
        <v>33</v>
      </c>
      <c r="F2053" t="s">
        <v>89</v>
      </c>
      <c r="G2053" t="s">
        <v>4162</v>
      </c>
      <c r="H2053" t="s">
        <v>70</v>
      </c>
      <c r="I2053" t="s">
        <v>71</v>
      </c>
      <c r="J2053">
        <v>18</v>
      </c>
      <c r="K2053">
        <v>64735</v>
      </c>
      <c r="L2053">
        <v>1165230</v>
      </c>
      <c r="M2053">
        <v>813858.41</v>
      </c>
      <c r="N2053">
        <v>351371.59</v>
      </c>
      <c r="O2053">
        <v>1171603.77</v>
      </c>
    </row>
    <row r="2054" spans="1:15" x14ac:dyDescent="0.25">
      <c r="A2054" t="s">
        <v>4163</v>
      </c>
      <c r="B2054" s="2">
        <v>46279</v>
      </c>
      <c r="C2054" t="s">
        <v>16</v>
      </c>
      <c r="D2054" t="s">
        <v>84</v>
      </c>
      <c r="E2054" t="s">
        <v>85</v>
      </c>
      <c r="F2054" t="s">
        <v>34</v>
      </c>
      <c r="G2054" t="s">
        <v>4164</v>
      </c>
      <c r="H2054" t="s">
        <v>65</v>
      </c>
      <c r="I2054" t="s">
        <v>66</v>
      </c>
      <c r="J2054">
        <v>12</v>
      </c>
      <c r="K2054">
        <v>24689</v>
      </c>
      <c r="L2054">
        <v>296268</v>
      </c>
      <c r="M2054">
        <v>235721.09</v>
      </c>
      <c r="N2054">
        <v>60546.91</v>
      </c>
      <c r="O2054">
        <v>319587.03000000003</v>
      </c>
    </row>
    <row r="2055" spans="1:15" x14ac:dyDescent="0.25">
      <c r="A2055" t="s">
        <v>4165</v>
      </c>
      <c r="B2055" s="2">
        <v>46241</v>
      </c>
      <c r="C2055" t="s">
        <v>24</v>
      </c>
      <c r="D2055" t="s">
        <v>62</v>
      </c>
      <c r="E2055" t="s">
        <v>73</v>
      </c>
      <c r="F2055" t="s">
        <v>275</v>
      </c>
      <c r="G2055" t="s">
        <v>4166</v>
      </c>
      <c r="H2055" t="s">
        <v>70</v>
      </c>
      <c r="I2055" t="s">
        <v>121</v>
      </c>
      <c r="J2055">
        <v>3</v>
      </c>
      <c r="K2055">
        <v>73902</v>
      </c>
      <c r="L2055">
        <v>221706</v>
      </c>
      <c r="M2055">
        <v>184465.16</v>
      </c>
      <c r="N2055">
        <v>37240.839999999997</v>
      </c>
      <c r="O2055">
        <v>254037.7</v>
      </c>
    </row>
    <row r="2056" spans="1:15" x14ac:dyDescent="0.25">
      <c r="A2056" t="s">
        <v>4167</v>
      </c>
      <c r="B2056" s="2">
        <v>46190</v>
      </c>
      <c r="C2056" t="s">
        <v>16</v>
      </c>
      <c r="D2056" t="s">
        <v>84</v>
      </c>
      <c r="E2056" t="s">
        <v>85</v>
      </c>
      <c r="F2056" t="s">
        <v>59</v>
      </c>
      <c r="G2056" t="s">
        <v>4168</v>
      </c>
      <c r="H2056" t="s">
        <v>70</v>
      </c>
      <c r="I2056" t="s">
        <v>71</v>
      </c>
      <c r="J2056">
        <v>20</v>
      </c>
      <c r="K2056">
        <v>39490</v>
      </c>
      <c r="L2056">
        <v>789800</v>
      </c>
      <c r="M2056">
        <v>585175.4</v>
      </c>
      <c r="N2056">
        <v>204624.6</v>
      </c>
      <c r="O2056">
        <v>805610.93</v>
      </c>
    </row>
    <row r="2057" spans="1:15" x14ac:dyDescent="0.25">
      <c r="A2057" t="s">
        <v>4169</v>
      </c>
      <c r="B2057" s="2">
        <v>46059</v>
      </c>
      <c r="C2057" t="s">
        <v>45</v>
      </c>
      <c r="D2057" t="s">
        <v>80</v>
      </c>
      <c r="E2057" t="s">
        <v>81</v>
      </c>
      <c r="F2057" t="s">
        <v>27</v>
      </c>
      <c r="G2057" t="s">
        <v>4170</v>
      </c>
      <c r="H2057" t="s">
        <v>70</v>
      </c>
      <c r="I2057" t="s">
        <v>124</v>
      </c>
      <c r="J2057">
        <v>4</v>
      </c>
      <c r="K2057">
        <v>39521</v>
      </c>
      <c r="L2057">
        <v>158084</v>
      </c>
      <c r="M2057">
        <v>104968.21</v>
      </c>
      <c r="N2057">
        <v>53115.79</v>
      </c>
      <c r="O2057">
        <v>179877.67</v>
      </c>
    </row>
    <row r="2058" spans="1:15" x14ac:dyDescent="0.25">
      <c r="A2058" t="s">
        <v>4171</v>
      </c>
      <c r="B2058" s="2">
        <v>46006</v>
      </c>
      <c r="C2058" t="s">
        <v>45</v>
      </c>
      <c r="D2058" t="s">
        <v>46</v>
      </c>
      <c r="E2058" t="s">
        <v>47</v>
      </c>
      <c r="F2058" t="s">
        <v>68</v>
      </c>
      <c r="G2058" t="s">
        <v>4172</v>
      </c>
      <c r="H2058" t="s">
        <v>70</v>
      </c>
      <c r="I2058" t="s">
        <v>71</v>
      </c>
      <c r="J2058">
        <v>16</v>
      </c>
      <c r="K2058">
        <v>62646</v>
      </c>
      <c r="L2058">
        <v>1002336</v>
      </c>
      <c r="M2058">
        <v>641362.9</v>
      </c>
      <c r="N2058">
        <v>360973.1</v>
      </c>
      <c r="O2058">
        <v>1060007.6599999999</v>
      </c>
    </row>
    <row r="2059" spans="1:15" x14ac:dyDescent="0.25">
      <c r="A2059" t="s">
        <v>4173</v>
      </c>
      <c r="B2059" s="2">
        <v>45839</v>
      </c>
      <c r="C2059" t="s">
        <v>24</v>
      </c>
      <c r="D2059" t="s">
        <v>62</v>
      </c>
      <c r="E2059" t="s">
        <v>73</v>
      </c>
      <c r="F2059" t="s">
        <v>93</v>
      </c>
      <c r="G2059" t="s">
        <v>4174</v>
      </c>
      <c r="H2059" t="s">
        <v>70</v>
      </c>
      <c r="I2059" t="s">
        <v>121</v>
      </c>
      <c r="J2059">
        <v>16</v>
      </c>
      <c r="K2059">
        <v>69635</v>
      </c>
      <c r="L2059">
        <v>1114160</v>
      </c>
      <c r="M2059">
        <v>889910.85</v>
      </c>
      <c r="N2059">
        <v>224249.15</v>
      </c>
      <c r="O2059">
        <v>1158104.94</v>
      </c>
    </row>
    <row r="2060" spans="1:15" x14ac:dyDescent="0.25">
      <c r="A2060" t="s">
        <v>4175</v>
      </c>
      <c r="B2060" s="2">
        <v>46081</v>
      </c>
      <c r="C2060" t="s">
        <v>45</v>
      </c>
      <c r="D2060" t="s">
        <v>46</v>
      </c>
      <c r="E2060" t="s">
        <v>47</v>
      </c>
      <c r="F2060" t="s">
        <v>139</v>
      </c>
      <c r="G2060" t="s">
        <v>4176</v>
      </c>
      <c r="H2060" t="s">
        <v>38</v>
      </c>
      <c r="I2060" t="s">
        <v>78</v>
      </c>
      <c r="J2060">
        <v>12</v>
      </c>
      <c r="K2060">
        <v>35141</v>
      </c>
      <c r="L2060">
        <v>421692</v>
      </c>
      <c r="M2060">
        <v>347314.24</v>
      </c>
      <c r="N2060">
        <v>74377.759999999995</v>
      </c>
      <c r="O2060">
        <v>453981.15</v>
      </c>
    </row>
    <row r="2061" spans="1:15" x14ac:dyDescent="0.25">
      <c r="A2061" t="s">
        <v>4177</v>
      </c>
      <c r="B2061" s="2">
        <v>46105</v>
      </c>
      <c r="C2061" t="s">
        <v>45</v>
      </c>
      <c r="D2061" t="s">
        <v>46</v>
      </c>
      <c r="E2061" t="s">
        <v>47</v>
      </c>
      <c r="F2061" t="s">
        <v>42</v>
      </c>
      <c r="G2061" t="s">
        <v>4178</v>
      </c>
      <c r="H2061" t="s">
        <v>38</v>
      </c>
      <c r="I2061" t="s">
        <v>50</v>
      </c>
      <c r="J2061">
        <v>2</v>
      </c>
      <c r="K2061">
        <v>2196</v>
      </c>
      <c r="L2061">
        <v>4392</v>
      </c>
      <c r="M2061">
        <v>3223.01</v>
      </c>
      <c r="N2061">
        <v>1168.99</v>
      </c>
      <c r="O2061">
        <v>4765.93</v>
      </c>
    </row>
    <row r="2062" spans="1:15" x14ac:dyDescent="0.25">
      <c r="A2062" t="s">
        <v>4179</v>
      </c>
      <c r="B2062" s="2">
        <v>46249</v>
      </c>
      <c r="C2062" t="s">
        <v>24</v>
      </c>
      <c r="D2062" t="s">
        <v>62</v>
      </c>
      <c r="E2062" t="s">
        <v>73</v>
      </c>
      <c r="F2062" t="s">
        <v>34</v>
      </c>
      <c r="G2062" t="s">
        <v>4180</v>
      </c>
      <c r="H2062" t="s">
        <v>70</v>
      </c>
      <c r="I2062" t="s">
        <v>121</v>
      </c>
      <c r="J2062">
        <v>17</v>
      </c>
      <c r="K2062">
        <v>79949</v>
      </c>
      <c r="L2062">
        <v>1359133</v>
      </c>
      <c r="M2062">
        <v>992233.06</v>
      </c>
      <c r="N2062">
        <v>366899.94</v>
      </c>
      <c r="O2062">
        <v>1447119.72</v>
      </c>
    </row>
    <row r="2063" spans="1:15" x14ac:dyDescent="0.25">
      <c r="A2063" t="s">
        <v>4181</v>
      </c>
      <c r="B2063" s="2">
        <v>45660</v>
      </c>
      <c r="C2063" t="s">
        <v>24</v>
      </c>
      <c r="D2063" t="s">
        <v>62</v>
      </c>
      <c r="E2063" t="s">
        <v>63</v>
      </c>
      <c r="F2063" t="s">
        <v>27</v>
      </c>
      <c r="G2063" t="s">
        <v>4182</v>
      </c>
      <c r="H2063" t="s">
        <v>70</v>
      </c>
      <c r="I2063" t="s">
        <v>124</v>
      </c>
      <c r="J2063">
        <v>7</v>
      </c>
      <c r="K2063">
        <v>53258</v>
      </c>
      <c r="L2063">
        <v>372806</v>
      </c>
      <c r="M2063">
        <v>254089.23</v>
      </c>
      <c r="N2063">
        <v>118716.77</v>
      </c>
      <c r="O2063">
        <v>422950.31</v>
      </c>
    </row>
    <row r="2064" spans="1:15" x14ac:dyDescent="0.25">
      <c r="A2064" t="s">
        <v>4183</v>
      </c>
      <c r="B2064" s="2">
        <v>46338</v>
      </c>
      <c r="C2064" t="s">
        <v>24</v>
      </c>
      <c r="D2064" t="s">
        <v>25</v>
      </c>
      <c r="E2064" t="s">
        <v>26</v>
      </c>
      <c r="F2064" t="s">
        <v>93</v>
      </c>
      <c r="G2064" t="s">
        <v>4184</v>
      </c>
      <c r="H2064" t="s">
        <v>70</v>
      </c>
      <c r="I2064" t="s">
        <v>121</v>
      </c>
      <c r="J2064">
        <v>17</v>
      </c>
      <c r="K2064">
        <v>12642</v>
      </c>
      <c r="L2064">
        <v>214914</v>
      </c>
      <c r="M2064">
        <v>142234.99</v>
      </c>
      <c r="N2064">
        <v>72679.009999999995</v>
      </c>
      <c r="O2064">
        <v>211282.31</v>
      </c>
    </row>
    <row r="2065" spans="1:15" x14ac:dyDescent="0.25">
      <c r="A2065" t="s">
        <v>4185</v>
      </c>
      <c r="B2065" s="2">
        <v>45937</v>
      </c>
      <c r="C2065" t="s">
        <v>16</v>
      </c>
      <c r="D2065" t="s">
        <v>110</v>
      </c>
      <c r="E2065" t="s">
        <v>111</v>
      </c>
      <c r="F2065" t="s">
        <v>139</v>
      </c>
      <c r="G2065" t="s">
        <v>4186</v>
      </c>
      <c r="H2065" t="s">
        <v>70</v>
      </c>
      <c r="I2065" t="s">
        <v>124</v>
      </c>
      <c r="J2065">
        <v>19</v>
      </c>
      <c r="K2065">
        <v>69353</v>
      </c>
      <c r="L2065">
        <v>1317707</v>
      </c>
      <c r="M2065">
        <v>1038796.86</v>
      </c>
      <c r="N2065">
        <v>278910.14</v>
      </c>
      <c r="O2065">
        <v>1331397.07</v>
      </c>
    </row>
    <row r="2066" spans="1:15" x14ac:dyDescent="0.25">
      <c r="A2066" t="s">
        <v>4187</v>
      </c>
      <c r="B2066" s="2">
        <v>46370</v>
      </c>
      <c r="C2066" t="s">
        <v>24</v>
      </c>
      <c r="D2066" t="s">
        <v>62</v>
      </c>
      <c r="E2066" t="s">
        <v>73</v>
      </c>
      <c r="F2066" t="s">
        <v>128</v>
      </c>
      <c r="G2066" t="s">
        <v>4188</v>
      </c>
      <c r="H2066" t="s">
        <v>21</v>
      </c>
      <c r="I2066" t="s">
        <v>22</v>
      </c>
      <c r="J2066">
        <v>13</v>
      </c>
      <c r="K2066">
        <v>59012</v>
      </c>
      <c r="L2066">
        <v>767156</v>
      </c>
      <c r="M2066">
        <v>519844.8</v>
      </c>
      <c r="N2066">
        <v>247311.2</v>
      </c>
      <c r="O2066">
        <v>852066.89</v>
      </c>
    </row>
    <row r="2067" spans="1:15" x14ac:dyDescent="0.25">
      <c r="A2067" t="s">
        <v>4189</v>
      </c>
      <c r="B2067" s="2">
        <v>45941</v>
      </c>
      <c r="C2067" t="s">
        <v>45</v>
      </c>
      <c r="D2067" t="s">
        <v>57</v>
      </c>
      <c r="E2067" t="s">
        <v>58</v>
      </c>
      <c r="F2067" t="s">
        <v>42</v>
      </c>
      <c r="G2067" t="s">
        <v>4190</v>
      </c>
      <c r="H2067" t="s">
        <v>70</v>
      </c>
      <c r="I2067" t="s">
        <v>71</v>
      </c>
      <c r="J2067">
        <v>19</v>
      </c>
      <c r="K2067">
        <v>7794</v>
      </c>
      <c r="L2067">
        <v>148086</v>
      </c>
      <c r="M2067">
        <v>118832.2</v>
      </c>
      <c r="N2067">
        <v>29253.8</v>
      </c>
      <c r="O2067">
        <v>140889.79999999999</v>
      </c>
    </row>
    <row r="2068" spans="1:15" x14ac:dyDescent="0.25">
      <c r="A2068" t="s">
        <v>4191</v>
      </c>
      <c r="B2068" s="2">
        <v>45731</v>
      </c>
      <c r="C2068" t="s">
        <v>24</v>
      </c>
      <c r="D2068" t="s">
        <v>62</v>
      </c>
      <c r="E2068" t="s">
        <v>73</v>
      </c>
      <c r="F2068" t="s">
        <v>142</v>
      </c>
      <c r="G2068" t="s">
        <v>4192</v>
      </c>
      <c r="H2068" t="s">
        <v>21</v>
      </c>
      <c r="I2068" t="s">
        <v>91</v>
      </c>
      <c r="J2068">
        <v>13</v>
      </c>
      <c r="K2068">
        <v>20744</v>
      </c>
      <c r="L2068">
        <v>269672</v>
      </c>
      <c r="M2068">
        <v>210726.47</v>
      </c>
      <c r="N2068">
        <v>58945.53</v>
      </c>
      <c r="O2068">
        <v>288547.32</v>
      </c>
    </row>
    <row r="2069" spans="1:15" x14ac:dyDescent="0.25">
      <c r="A2069" t="s">
        <v>4193</v>
      </c>
      <c r="B2069" s="2">
        <v>45686</v>
      </c>
      <c r="C2069" t="s">
        <v>24</v>
      </c>
      <c r="D2069" t="s">
        <v>25</v>
      </c>
      <c r="E2069" t="s">
        <v>26</v>
      </c>
      <c r="F2069" t="s">
        <v>86</v>
      </c>
      <c r="G2069" t="s">
        <v>4194</v>
      </c>
      <c r="H2069" t="s">
        <v>38</v>
      </c>
      <c r="I2069" t="s">
        <v>50</v>
      </c>
      <c r="J2069">
        <v>13</v>
      </c>
      <c r="K2069">
        <v>71824</v>
      </c>
      <c r="L2069">
        <v>933712</v>
      </c>
      <c r="M2069">
        <v>649458.36</v>
      </c>
      <c r="N2069">
        <v>284253.64</v>
      </c>
      <c r="O2069">
        <v>927426.59</v>
      </c>
    </row>
    <row r="2070" spans="1:15" x14ac:dyDescent="0.25">
      <c r="A2070" t="s">
        <v>4195</v>
      </c>
      <c r="B2070" s="2">
        <v>45761</v>
      </c>
      <c r="C2070" t="s">
        <v>24</v>
      </c>
      <c r="D2070" t="s">
        <v>62</v>
      </c>
      <c r="E2070" t="s">
        <v>63</v>
      </c>
      <c r="F2070" t="s">
        <v>34</v>
      </c>
      <c r="G2070" t="s">
        <v>4196</v>
      </c>
      <c r="H2070" t="s">
        <v>70</v>
      </c>
      <c r="I2070" t="s">
        <v>71</v>
      </c>
      <c r="J2070">
        <v>8</v>
      </c>
      <c r="K2070">
        <v>8786</v>
      </c>
      <c r="L2070">
        <v>70288</v>
      </c>
      <c r="M2070">
        <v>41638.910000000003</v>
      </c>
      <c r="N2070">
        <v>28649.09</v>
      </c>
      <c r="O2070">
        <v>71860.990000000005</v>
      </c>
    </row>
    <row r="2071" spans="1:15" x14ac:dyDescent="0.25">
      <c r="A2071" t="s">
        <v>4197</v>
      </c>
      <c r="B2071" s="2">
        <v>45833</v>
      </c>
      <c r="C2071" t="s">
        <v>16</v>
      </c>
      <c r="D2071" t="s">
        <v>84</v>
      </c>
      <c r="E2071" t="s">
        <v>85</v>
      </c>
      <c r="F2071" t="s">
        <v>54</v>
      </c>
      <c r="G2071" t="s">
        <v>4198</v>
      </c>
      <c r="H2071" t="s">
        <v>65</v>
      </c>
      <c r="I2071" t="s">
        <v>113</v>
      </c>
      <c r="J2071">
        <v>18</v>
      </c>
      <c r="K2071">
        <v>66913</v>
      </c>
      <c r="L2071">
        <v>1204434</v>
      </c>
      <c r="M2071">
        <v>745126.93</v>
      </c>
      <c r="N2071">
        <v>459307.07</v>
      </c>
      <c r="O2071">
        <v>1144538.3500000001</v>
      </c>
    </row>
    <row r="2072" spans="1:15" x14ac:dyDescent="0.25">
      <c r="A2072" t="s">
        <v>4199</v>
      </c>
      <c r="B2072" s="2">
        <v>46363</v>
      </c>
      <c r="C2072" t="s">
        <v>31</v>
      </c>
      <c r="D2072" t="s">
        <v>41</v>
      </c>
      <c r="E2072" t="s">
        <v>41</v>
      </c>
      <c r="F2072" t="s">
        <v>42</v>
      </c>
      <c r="G2072" t="s">
        <v>4200</v>
      </c>
      <c r="H2072" t="s">
        <v>21</v>
      </c>
      <c r="I2072" t="s">
        <v>91</v>
      </c>
      <c r="J2072">
        <v>11</v>
      </c>
      <c r="K2072">
        <v>68834</v>
      </c>
      <c r="L2072">
        <v>757174</v>
      </c>
      <c r="M2072">
        <v>596149.32999999996</v>
      </c>
      <c r="N2072">
        <v>161024.67000000001</v>
      </c>
      <c r="O2072">
        <v>756416.2</v>
      </c>
    </row>
    <row r="2073" spans="1:15" x14ac:dyDescent="0.25">
      <c r="A2073" t="s">
        <v>4201</v>
      </c>
      <c r="B2073" s="2">
        <v>46163</v>
      </c>
      <c r="C2073" t="s">
        <v>31</v>
      </c>
      <c r="D2073" t="s">
        <v>52</v>
      </c>
      <c r="E2073" t="s">
        <v>53</v>
      </c>
      <c r="F2073" t="s">
        <v>186</v>
      </c>
      <c r="G2073" t="s">
        <v>4202</v>
      </c>
      <c r="H2073" t="s">
        <v>21</v>
      </c>
      <c r="I2073" t="s">
        <v>29</v>
      </c>
      <c r="J2073">
        <v>14</v>
      </c>
      <c r="K2073">
        <v>27150</v>
      </c>
      <c r="L2073">
        <v>380100</v>
      </c>
      <c r="M2073">
        <v>287416.89</v>
      </c>
      <c r="N2073">
        <v>92683.11</v>
      </c>
      <c r="O2073">
        <v>373380.88</v>
      </c>
    </row>
    <row r="2074" spans="1:15" x14ac:dyDescent="0.25">
      <c r="A2074" t="s">
        <v>4203</v>
      </c>
      <c r="B2074" s="2">
        <v>45932</v>
      </c>
      <c r="C2074" t="s">
        <v>16</v>
      </c>
      <c r="D2074" t="s">
        <v>110</v>
      </c>
      <c r="E2074" t="s">
        <v>111</v>
      </c>
      <c r="F2074" t="s">
        <v>54</v>
      </c>
      <c r="G2074" t="s">
        <v>4204</v>
      </c>
      <c r="H2074" t="s">
        <v>65</v>
      </c>
      <c r="I2074" t="s">
        <v>154</v>
      </c>
      <c r="J2074">
        <v>10</v>
      </c>
      <c r="K2074">
        <v>891</v>
      </c>
      <c r="L2074">
        <v>8910</v>
      </c>
      <c r="M2074">
        <v>5205.91</v>
      </c>
      <c r="N2074">
        <v>3704.09</v>
      </c>
      <c r="O2074">
        <v>8261.51</v>
      </c>
    </row>
    <row r="2075" spans="1:15" x14ac:dyDescent="0.25">
      <c r="A2075" t="s">
        <v>4205</v>
      </c>
      <c r="B2075" s="2">
        <v>45933</v>
      </c>
      <c r="C2075" t="s">
        <v>31</v>
      </c>
      <c r="D2075" t="s">
        <v>52</v>
      </c>
      <c r="E2075" t="s">
        <v>53</v>
      </c>
      <c r="F2075" t="s">
        <v>93</v>
      </c>
      <c r="G2075" t="s">
        <v>4206</v>
      </c>
      <c r="H2075" t="s">
        <v>21</v>
      </c>
      <c r="I2075" t="s">
        <v>91</v>
      </c>
      <c r="J2075">
        <v>18</v>
      </c>
      <c r="K2075">
        <v>45699</v>
      </c>
      <c r="L2075">
        <v>822582</v>
      </c>
      <c r="M2075">
        <v>550600.17000000004</v>
      </c>
      <c r="N2075">
        <v>271981.83</v>
      </c>
      <c r="O2075">
        <v>932270.81</v>
      </c>
    </row>
    <row r="2076" spans="1:15" x14ac:dyDescent="0.25">
      <c r="A2076" t="s">
        <v>4207</v>
      </c>
      <c r="B2076" s="2">
        <v>46048</v>
      </c>
      <c r="C2076" t="s">
        <v>31</v>
      </c>
      <c r="D2076" t="s">
        <v>52</v>
      </c>
      <c r="E2076" t="s">
        <v>53</v>
      </c>
      <c r="F2076" t="s">
        <v>115</v>
      </c>
      <c r="G2076" t="s">
        <v>4208</v>
      </c>
      <c r="H2076" t="s">
        <v>70</v>
      </c>
      <c r="I2076" t="s">
        <v>71</v>
      </c>
      <c r="J2076">
        <v>15</v>
      </c>
      <c r="K2076">
        <v>48476</v>
      </c>
      <c r="L2076">
        <v>727140</v>
      </c>
      <c r="M2076">
        <v>518475.74</v>
      </c>
      <c r="N2076">
        <v>208664.26</v>
      </c>
      <c r="O2076">
        <v>805275.59</v>
      </c>
    </row>
    <row r="2077" spans="1:15" x14ac:dyDescent="0.25">
      <c r="A2077" t="s">
        <v>4209</v>
      </c>
      <c r="B2077" s="2">
        <v>46367</v>
      </c>
      <c r="C2077" t="s">
        <v>31</v>
      </c>
      <c r="D2077" t="s">
        <v>32</v>
      </c>
      <c r="E2077" t="s">
        <v>33</v>
      </c>
      <c r="F2077" t="s">
        <v>86</v>
      </c>
      <c r="G2077" t="s">
        <v>4210</v>
      </c>
      <c r="H2077" t="s">
        <v>70</v>
      </c>
      <c r="I2077" t="s">
        <v>71</v>
      </c>
      <c r="J2077">
        <v>19</v>
      </c>
      <c r="K2077">
        <v>28986</v>
      </c>
      <c r="L2077">
        <v>550734</v>
      </c>
      <c r="M2077">
        <v>405181.26</v>
      </c>
      <c r="N2077">
        <v>145552.74</v>
      </c>
      <c r="O2077">
        <v>625725.53</v>
      </c>
    </row>
    <row r="2078" spans="1:15" x14ac:dyDescent="0.25">
      <c r="A2078" t="s">
        <v>4211</v>
      </c>
      <c r="B2078" s="2">
        <v>45671</v>
      </c>
      <c r="C2078" t="s">
        <v>45</v>
      </c>
      <c r="D2078" t="s">
        <v>80</v>
      </c>
      <c r="E2078" t="s">
        <v>81</v>
      </c>
      <c r="F2078" t="s">
        <v>59</v>
      </c>
      <c r="G2078" t="s">
        <v>4212</v>
      </c>
      <c r="H2078" t="s">
        <v>70</v>
      </c>
      <c r="I2078" t="s">
        <v>124</v>
      </c>
      <c r="J2078">
        <v>10</v>
      </c>
      <c r="K2078">
        <v>22219</v>
      </c>
      <c r="L2078">
        <v>222190</v>
      </c>
      <c r="M2078">
        <v>134873.03</v>
      </c>
      <c r="N2078">
        <v>87316.97</v>
      </c>
      <c r="O2078">
        <v>244122.89</v>
      </c>
    </row>
    <row r="2079" spans="1:15" x14ac:dyDescent="0.25">
      <c r="A2079" t="s">
        <v>4213</v>
      </c>
      <c r="B2079" s="2">
        <v>46362</v>
      </c>
      <c r="C2079" t="s">
        <v>24</v>
      </c>
      <c r="D2079" t="s">
        <v>62</v>
      </c>
      <c r="E2079" t="s">
        <v>63</v>
      </c>
      <c r="F2079" t="s">
        <v>89</v>
      </c>
      <c r="G2079" t="s">
        <v>4214</v>
      </c>
      <c r="H2079" t="s">
        <v>70</v>
      </c>
      <c r="I2079" t="s">
        <v>121</v>
      </c>
      <c r="J2079">
        <v>3</v>
      </c>
      <c r="K2079">
        <v>24159</v>
      </c>
      <c r="L2079">
        <v>72477</v>
      </c>
      <c r="M2079">
        <v>59933.11</v>
      </c>
      <c r="N2079">
        <v>12543.89</v>
      </c>
      <c r="O2079">
        <v>75983.77</v>
      </c>
    </row>
    <row r="2080" spans="1:15" x14ac:dyDescent="0.25">
      <c r="A2080" t="s">
        <v>4215</v>
      </c>
      <c r="B2080" s="2">
        <v>45683</v>
      </c>
      <c r="C2080" t="s">
        <v>45</v>
      </c>
      <c r="D2080" t="s">
        <v>46</v>
      </c>
      <c r="E2080" t="s">
        <v>47</v>
      </c>
      <c r="F2080" t="s">
        <v>54</v>
      </c>
      <c r="G2080" t="s">
        <v>4216</v>
      </c>
      <c r="H2080" t="s">
        <v>21</v>
      </c>
      <c r="I2080" t="s">
        <v>22</v>
      </c>
      <c r="J2080">
        <v>19</v>
      </c>
      <c r="K2080">
        <v>12795</v>
      </c>
      <c r="L2080">
        <v>243105</v>
      </c>
      <c r="M2080">
        <v>145238.84</v>
      </c>
      <c r="N2080">
        <v>97866.16</v>
      </c>
      <c r="O2080">
        <v>224454.56</v>
      </c>
    </row>
    <row r="2081" spans="1:15" x14ac:dyDescent="0.25">
      <c r="A2081" t="s">
        <v>4217</v>
      </c>
      <c r="B2081" s="2">
        <v>45861</v>
      </c>
      <c r="C2081" t="s">
        <v>24</v>
      </c>
      <c r="D2081" t="s">
        <v>62</v>
      </c>
      <c r="E2081" t="s">
        <v>63</v>
      </c>
      <c r="F2081" t="s">
        <v>128</v>
      </c>
      <c r="G2081" t="s">
        <v>4218</v>
      </c>
      <c r="H2081" t="s">
        <v>38</v>
      </c>
      <c r="I2081" t="s">
        <v>78</v>
      </c>
      <c r="J2081">
        <v>7</v>
      </c>
      <c r="K2081">
        <v>62601</v>
      </c>
      <c r="L2081">
        <v>438207</v>
      </c>
      <c r="M2081">
        <v>370112.67</v>
      </c>
      <c r="N2081">
        <v>68094.33</v>
      </c>
      <c r="O2081">
        <v>521390.85</v>
      </c>
    </row>
    <row r="2082" spans="1:15" x14ac:dyDescent="0.25">
      <c r="A2082" t="s">
        <v>4219</v>
      </c>
      <c r="B2082" s="2">
        <v>45703</v>
      </c>
      <c r="C2082" t="s">
        <v>16</v>
      </c>
      <c r="D2082" t="s">
        <v>17</v>
      </c>
      <c r="E2082" t="s">
        <v>18</v>
      </c>
      <c r="F2082" t="s">
        <v>68</v>
      </c>
      <c r="G2082" t="s">
        <v>4220</v>
      </c>
      <c r="H2082" t="s">
        <v>65</v>
      </c>
      <c r="I2082" t="s">
        <v>154</v>
      </c>
      <c r="J2082">
        <v>12</v>
      </c>
      <c r="K2082">
        <v>68787</v>
      </c>
      <c r="L2082">
        <v>825444</v>
      </c>
      <c r="M2082">
        <v>667713.69999999995</v>
      </c>
      <c r="N2082">
        <v>157730.29999999999</v>
      </c>
      <c r="O2082">
        <v>914650.94</v>
      </c>
    </row>
    <row r="2083" spans="1:15" x14ac:dyDescent="0.25">
      <c r="A2083" t="s">
        <v>4221</v>
      </c>
      <c r="B2083" s="2">
        <v>46114</v>
      </c>
      <c r="C2083" t="s">
        <v>45</v>
      </c>
      <c r="D2083" t="s">
        <v>46</v>
      </c>
      <c r="E2083" t="s">
        <v>47</v>
      </c>
      <c r="F2083" t="s">
        <v>68</v>
      </c>
      <c r="G2083" t="s">
        <v>4222</v>
      </c>
      <c r="H2083" t="s">
        <v>21</v>
      </c>
      <c r="I2083" t="s">
        <v>91</v>
      </c>
      <c r="J2083">
        <v>14</v>
      </c>
      <c r="K2083">
        <v>39805</v>
      </c>
      <c r="L2083">
        <v>557270</v>
      </c>
      <c r="M2083">
        <v>461585.13</v>
      </c>
      <c r="N2083">
        <v>95684.87</v>
      </c>
      <c r="O2083">
        <v>544113.19999999995</v>
      </c>
    </row>
    <row r="2084" spans="1:15" x14ac:dyDescent="0.25">
      <c r="A2084" t="s">
        <v>4223</v>
      </c>
      <c r="B2084" s="2">
        <v>45961</v>
      </c>
      <c r="C2084" t="s">
        <v>16</v>
      </c>
      <c r="D2084" t="s">
        <v>17</v>
      </c>
      <c r="E2084" t="s">
        <v>18</v>
      </c>
      <c r="F2084" t="s">
        <v>27</v>
      </c>
      <c r="G2084" t="s">
        <v>4224</v>
      </c>
      <c r="H2084" t="s">
        <v>70</v>
      </c>
      <c r="I2084" t="s">
        <v>124</v>
      </c>
      <c r="J2084">
        <v>2</v>
      </c>
      <c r="K2084">
        <v>34960</v>
      </c>
      <c r="L2084">
        <v>69920</v>
      </c>
      <c r="M2084">
        <v>58495.46</v>
      </c>
      <c r="N2084">
        <v>11424.54</v>
      </c>
      <c r="O2084">
        <v>74176.86</v>
      </c>
    </row>
    <row r="2085" spans="1:15" x14ac:dyDescent="0.25">
      <c r="A2085" t="s">
        <v>4225</v>
      </c>
      <c r="B2085" s="2">
        <v>45995</v>
      </c>
      <c r="C2085" t="s">
        <v>45</v>
      </c>
      <c r="D2085" t="s">
        <v>57</v>
      </c>
      <c r="E2085" t="s">
        <v>58</v>
      </c>
      <c r="F2085" t="s">
        <v>186</v>
      </c>
      <c r="G2085" t="s">
        <v>4226</v>
      </c>
      <c r="H2085" t="s">
        <v>38</v>
      </c>
      <c r="I2085" t="s">
        <v>50</v>
      </c>
      <c r="J2085">
        <v>9</v>
      </c>
      <c r="K2085">
        <v>76041</v>
      </c>
      <c r="L2085">
        <v>684369</v>
      </c>
      <c r="M2085">
        <v>507140.94</v>
      </c>
      <c r="N2085">
        <v>177228.06</v>
      </c>
      <c r="O2085">
        <v>717870.2</v>
      </c>
    </row>
    <row r="2086" spans="1:15" x14ac:dyDescent="0.25">
      <c r="A2086" t="s">
        <v>4227</v>
      </c>
      <c r="B2086" s="2">
        <v>46306</v>
      </c>
      <c r="C2086" t="s">
        <v>24</v>
      </c>
      <c r="D2086" t="s">
        <v>25</v>
      </c>
      <c r="E2086" t="s">
        <v>26</v>
      </c>
      <c r="F2086" t="s">
        <v>100</v>
      </c>
      <c r="G2086" t="s">
        <v>4228</v>
      </c>
      <c r="H2086" t="s">
        <v>38</v>
      </c>
      <c r="I2086" t="s">
        <v>50</v>
      </c>
      <c r="J2086">
        <v>13</v>
      </c>
      <c r="K2086">
        <v>79580</v>
      </c>
      <c r="L2086">
        <v>1034540</v>
      </c>
      <c r="M2086">
        <v>828851.55</v>
      </c>
      <c r="N2086">
        <v>205688.45</v>
      </c>
      <c r="O2086">
        <v>1081039.55</v>
      </c>
    </row>
    <row r="2087" spans="1:15" x14ac:dyDescent="0.25">
      <c r="A2087" t="s">
        <v>4229</v>
      </c>
      <c r="B2087" s="2">
        <v>45980</v>
      </c>
      <c r="C2087" t="s">
        <v>31</v>
      </c>
      <c r="D2087" t="s">
        <v>52</v>
      </c>
      <c r="E2087" t="s">
        <v>53</v>
      </c>
      <c r="F2087" t="s">
        <v>139</v>
      </c>
      <c r="G2087" t="s">
        <v>4230</v>
      </c>
      <c r="H2087" t="s">
        <v>65</v>
      </c>
      <c r="I2087" t="s">
        <v>154</v>
      </c>
      <c r="J2087">
        <v>20</v>
      </c>
      <c r="K2087">
        <v>36038</v>
      </c>
      <c r="L2087">
        <v>720760</v>
      </c>
      <c r="M2087">
        <v>409141.8</v>
      </c>
      <c r="N2087">
        <v>311618.2</v>
      </c>
      <c r="O2087">
        <v>677206.75</v>
      </c>
    </row>
    <row r="2088" spans="1:15" x14ac:dyDescent="0.25">
      <c r="A2088" t="s">
        <v>4231</v>
      </c>
      <c r="B2088" s="2">
        <v>46168</v>
      </c>
      <c r="C2088" t="s">
        <v>31</v>
      </c>
      <c r="D2088" t="s">
        <v>52</v>
      </c>
      <c r="E2088" t="s">
        <v>53</v>
      </c>
      <c r="F2088" t="s">
        <v>93</v>
      </c>
      <c r="G2088" t="s">
        <v>4232</v>
      </c>
      <c r="H2088" t="s">
        <v>65</v>
      </c>
      <c r="I2088" t="s">
        <v>66</v>
      </c>
      <c r="J2088">
        <v>6</v>
      </c>
      <c r="K2088">
        <v>68473</v>
      </c>
      <c r="L2088">
        <v>410838</v>
      </c>
      <c r="M2088">
        <v>279066.75</v>
      </c>
      <c r="N2088">
        <v>131771.25</v>
      </c>
      <c r="O2088">
        <v>439067.11</v>
      </c>
    </row>
    <row r="2089" spans="1:15" x14ac:dyDescent="0.25">
      <c r="A2089" t="s">
        <v>4233</v>
      </c>
      <c r="B2089" s="2">
        <v>46291</v>
      </c>
      <c r="C2089" t="s">
        <v>31</v>
      </c>
      <c r="D2089" t="s">
        <v>41</v>
      </c>
      <c r="E2089" t="s">
        <v>41</v>
      </c>
      <c r="F2089" t="s">
        <v>54</v>
      </c>
      <c r="G2089" t="s">
        <v>4234</v>
      </c>
      <c r="H2089" t="s">
        <v>70</v>
      </c>
      <c r="I2089" t="s">
        <v>124</v>
      </c>
      <c r="J2089">
        <v>18</v>
      </c>
      <c r="K2089">
        <v>74903</v>
      </c>
      <c r="L2089">
        <v>1348254</v>
      </c>
      <c r="M2089">
        <v>1004408.06</v>
      </c>
      <c r="N2089">
        <v>343845.94</v>
      </c>
      <c r="O2089">
        <v>1609720.53</v>
      </c>
    </row>
    <row r="2090" spans="1:15" x14ac:dyDescent="0.25">
      <c r="A2090" t="s">
        <v>4235</v>
      </c>
      <c r="B2090" s="2">
        <v>46063</v>
      </c>
      <c r="C2090" t="s">
        <v>45</v>
      </c>
      <c r="D2090" t="s">
        <v>57</v>
      </c>
      <c r="E2090" t="s">
        <v>58</v>
      </c>
      <c r="F2090" t="s">
        <v>100</v>
      </c>
      <c r="G2090" t="s">
        <v>4236</v>
      </c>
      <c r="H2090" t="s">
        <v>21</v>
      </c>
      <c r="I2090" t="s">
        <v>29</v>
      </c>
      <c r="J2090">
        <v>10</v>
      </c>
      <c r="K2090">
        <v>8336</v>
      </c>
      <c r="L2090">
        <v>83360</v>
      </c>
      <c r="M2090">
        <v>62041.760000000002</v>
      </c>
      <c r="N2090">
        <v>21318.240000000002</v>
      </c>
      <c r="O2090">
        <v>88570</v>
      </c>
    </row>
    <row r="2091" spans="1:15" x14ac:dyDescent="0.25">
      <c r="A2091" t="s">
        <v>4237</v>
      </c>
      <c r="B2091" s="2">
        <v>46311</v>
      </c>
      <c r="C2091" t="s">
        <v>24</v>
      </c>
      <c r="D2091" t="s">
        <v>62</v>
      </c>
      <c r="E2091" t="s">
        <v>73</v>
      </c>
      <c r="F2091" t="s">
        <v>89</v>
      </c>
      <c r="G2091" t="s">
        <v>4238</v>
      </c>
      <c r="H2091" t="s">
        <v>21</v>
      </c>
      <c r="I2091" t="s">
        <v>91</v>
      </c>
      <c r="J2091">
        <v>7</v>
      </c>
      <c r="K2091">
        <v>8881</v>
      </c>
      <c r="L2091">
        <v>62167</v>
      </c>
      <c r="M2091">
        <v>46926.95</v>
      </c>
      <c r="N2091">
        <v>15240.05</v>
      </c>
      <c r="O2091">
        <v>66884.61</v>
      </c>
    </row>
    <row r="2092" spans="1:15" x14ac:dyDescent="0.25">
      <c r="A2092" t="s">
        <v>4239</v>
      </c>
      <c r="B2092" s="2">
        <v>46006</v>
      </c>
      <c r="C2092" t="s">
        <v>45</v>
      </c>
      <c r="D2092" t="s">
        <v>57</v>
      </c>
      <c r="E2092" t="s">
        <v>58</v>
      </c>
      <c r="F2092" t="s">
        <v>115</v>
      </c>
      <c r="G2092" t="s">
        <v>4240</v>
      </c>
      <c r="H2092" t="s">
        <v>65</v>
      </c>
      <c r="I2092" t="s">
        <v>154</v>
      </c>
      <c r="J2092">
        <v>13</v>
      </c>
      <c r="K2092">
        <v>44601</v>
      </c>
      <c r="L2092">
        <v>579813</v>
      </c>
      <c r="M2092">
        <v>470547.74</v>
      </c>
      <c r="N2092">
        <v>109265.26</v>
      </c>
      <c r="O2092">
        <v>574337.14</v>
      </c>
    </row>
    <row r="2093" spans="1:15" x14ac:dyDescent="0.25">
      <c r="A2093" t="s">
        <v>4241</v>
      </c>
      <c r="B2093" s="2">
        <v>45662</v>
      </c>
      <c r="C2093" t="s">
        <v>24</v>
      </c>
      <c r="D2093" t="s">
        <v>62</v>
      </c>
      <c r="E2093" t="s">
        <v>73</v>
      </c>
      <c r="F2093" t="s">
        <v>42</v>
      </c>
      <c r="G2093" t="s">
        <v>4242</v>
      </c>
      <c r="H2093" t="s">
        <v>70</v>
      </c>
      <c r="I2093" t="s">
        <v>121</v>
      </c>
      <c r="J2093">
        <v>2</v>
      </c>
      <c r="K2093">
        <v>26943</v>
      </c>
      <c r="L2093">
        <v>53886</v>
      </c>
      <c r="M2093">
        <v>44290.66</v>
      </c>
      <c r="N2093">
        <v>9595.34</v>
      </c>
      <c r="O2093">
        <v>60925.51</v>
      </c>
    </row>
    <row r="2094" spans="1:15" x14ac:dyDescent="0.25">
      <c r="A2094" t="s">
        <v>4243</v>
      </c>
      <c r="B2094" s="2">
        <v>46114</v>
      </c>
      <c r="C2094" t="s">
        <v>31</v>
      </c>
      <c r="D2094" t="s">
        <v>52</v>
      </c>
      <c r="E2094" t="s">
        <v>53</v>
      </c>
      <c r="F2094" t="s">
        <v>142</v>
      </c>
      <c r="G2094" t="s">
        <v>4244</v>
      </c>
      <c r="H2094" t="s">
        <v>65</v>
      </c>
      <c r="I2094" t="s">
        <v>113</v>
      </c>
      <c r="J2094">
        <v>10</v>
      </c>
      <c r="K2094">
        <v>41724</v>
      </c>
      <c r="L2094">
        <v>417240</v>
      </c>
      <c r="M2094">
        <v>299641.58</v>
      </c>
      <c r="N2094">
        <v>117598.42</v>
      </c>
      <c r="O2094">
        <v>452886.52</v>
      </c>
    </row>
    <row r="2095" spans="1:15" x14ac:dyDescent="0.25">
      <c r="A2095" t="s">
        <v>4245</v>
      </c>
      <c r="B2095" s="2">
        <v>45729</v>
      </c>
      <c r="C2095" t="s">
        <v>16</v>
      </c>
      <c r="D2095" t="s">
        <v>17</v>
      </c>
      <c r="E2095" t="s">
        <v>18</v>
      </c>
      <c r="F2095" t="s">
        <v>34</v>
      </c>
      <c r="G2095" t="s">
        <v>4246</v>
      </c>
      <c r="H2095" t="s">
        <v>21</v>
      </c>
      <c r="I2095" t="s">
        <v>29</v>
      </c>
      <c r="J2095">
        <v>16</v>
      </c>
      <c r="K2095">
        <v>35838</v>
      </c>
      <c r="L2095">
        <v>573408</v>
      </c>
      <c r="M2095">
        <v>429229.17</v>
      </c>
      <c r="N2095">
        <v>144178.82999999999</v>
      </c>
      <c r="O2095">
        <v>559963.97</v>
      </c>
    </row>
    <row r="2096" spans="1:15" x14ac:dyDescent="0.25">
      <c r="A2096" t="s">
        <v>4247</v>
      </c>
      <c r="B2096" s="2">
        <v>45682</v>
      </c>
      <c r="C2096" t="s">
        <v>16</v>
      </c>
      <c r="D2096" t="s">
        <v>17</v>
      </c>
      <c r="E2096" t="s">
        <v>18</v>
      </c>
      <c r="F2096" t="s">
        <v>27</v>
      </c>
      <c r="G2096" t="s">
        <v>4248</v>
      </c>
      <c r="H2096" t="s">
        <v>38</v>
      </c>
      <c r="I2096" t="s">
        <v>78</v>
      </c>
      <c r="J2096">
        <v>5</v>
      </c>
      <c r="K2096">
        <v>47067</v>
      </c>
      <c r="L2096">
        <v>235335</v>
      </c>
      <c r="M2096">
        <v>134347.76999999999</v>
      </c>
      <c r="N2096">
        <v>100987.23</v>
      </c>
      <c r="O2096">
        <v>273618.40000000002</v>
      </c>
    </row>
    <row r="2097" spans="1:15" x14ac:dyDescent="0.25">
      <c r="A2097" t="s">
        <v>4249</v>
      </c>
      <c r="B2097" s="2">
        <v>45972</v>
      </c>
      <c r="C2097" t="s">
        <v>16</v>
      </c>
      <c r="D2097" t="s">
        <v>17</v>
      </c>
      <c r="E2097" t="s">
        <v>18</v>
      </c>
      <c r="F2097" t="s">
        <v>19</v>
      </c>
      <c r="G2097" t="s">
        <v>4250</v>
      </c>
      <c r="H2097" t="s">
        <v>21</v>
      </c>
      <c r="I2097" t="s">
        <v>22</v>
      </c>
      <c r="J2097">
        <v>18</v>
      </c>
      <c r="K2097">
        <v>50822</v>
      </c>
      <c r="L2097">
        <v>914796</v>
      </c>
      <c r="M2097">
        <v>636844.22</v>
      </c>
      <c r="N2097">
        <v>277951.78000000003</v>
      </c>
      <c r="O2097">
        <v>909989.9</v>
      </c>
    </row>
    <row r="2098" spans="1:15" x14ac:dyDescent="0.25">
      <c r="A2098" t="s">
        <v>4251</v>
      </c>
      <c r="B2098" s="2">
        <v>45872</v>
      </c>
      <c r="C2098" t="s">
        <v>31</v>
      </c>
      <c r="D2098" t="s">
        <v>41</v>
      </c>
      <c r="E2098" t="s">
        <v>41</v>
      </c>
      <c r="F2098" t="s">
        <v>27</v>
      </c>
      <c r="G2098" t="s">
        <v>4252</v>
      </c>
      <c r="H2098" t="s">
        <v>65</v>
      </c>
      <c r="I2098" t="s">
        <v>113</v>
      </c>
      <c r="J2098">
        <v>18</v>
      </c>
      <c r="K2098">
        <v>79507</v>
      </c>
      <c r="L2098">
        <v>1431126</v>
      </c>
      <c r="M2098">
        <v>915404.4</v>
      </c>
      <c r="N2098">
        <v>515721.6</v>
      </c>
      <c r="O2098">
        <v>1492998.83</v>
      </c>
    </row>
    <row r="2099" spans="1:15" x14ac:dyDescent="0.25">
      <c r="A2099" t="s">
        <v>4253</v>
      </c>
      <c r="B2099" s="2">
        <v>45668</v>
      </c>
      <c r="C2099" t="s">
        <v>31</v>
      </c>
      <c r="D2099" t="s">
        <v>41</v>
      </c>
      <c r="E2099" t="s">
        <v>41</v>
      </c>
      <c r="F2099" t="s">
        <v>19</v>
      </c>
      <c r="G2099" t="s">
        <v>4254</v>
      </c>
      <c r="H2099" t="s">
        <v>70</v>
      </c>
      <c r="I2099" t="s">
        <v>71</v>
      </c>
      <c r="J2099">
        <v>3</v>
      </c>
      <c r="K2099">
        <v>77269</v>
      </c>
      <c r="L2099">
        <v>231807</v>
      </c>
      <c r="M2099">
        <v>131854</v>
      </c>
      <c r="N2099">
        <v>99953</v>
      </c>
      <c r="O2099">
        <v>245816.01</v>
      </c>
    </row>
    <row r="2100" spans="1:15" x14ac:dyDescent="0.25">
      <c r="A2100" t="s">
        <v>4255</v>
      </c>
      <c r="B2100" s="2">
        <v>45804</v>
      </c>
      <c r="C2100" t="s">
        <v>16</v>
      </c>
      <c r="D2100" t="s">
        <v>17</v>
      </c>
      <c r="E2100" t="s">
        <v>18</v>
      </c>
      <c r="F2100" t="s">
        <v>275</v>
      </c>
      <c r="G2100" t="s">
        <v>4256</v>
      </c>
      <c r="H2100" t="s">
        <v>65</v>
      </c>
      <c r="I2100" t="s">
        <v>113</v>
      </c>
      <c r="J2100">
        <v>5</v>
      </c>
      <c r="K2100">
        <v>36476</v>
      </c>
      <c r="L2100">
        <v>182380</v>
      </c>
      <c r="M2100">
        <v>146580.46</v>
      </c>
      <c r="N2100">
        <v>35799.54</v>
      </c>
      <c r="O2100">
        <v>214161.9</v>
      </c>
    </row>
    <row r="2101" spans="1:15" x14ac:dyDescent="0.25">
      <c r="A2101" t="s">
        <v>4257</v>
      </c>
      <c r="B2101" s="2">
        <v>45994</v>
      </c>
      <c r="C2101" t="s">
        <v>45</v>
      </c>
      <c r="D2101" t="s">
        <v>46</v>
      </c>
      <c r="E2101" t="s">
        <v>47</v>
      </c>
      <c r="F2101" t="s">
        <v>54</v>
      </c>
      <c r="G2101" t="s">
        <v>4258</v>
      </c>
      <c r="H2101" t="s">
        <v>70</v>
      </c>
      <c r="I2101" t="s">
        <v>121</v>
      </c>
      <c r="J2101">
        <v>16</v>
      </c>
      <c r="K2101">
        <v>62483</v>
      </c>
      <c r="L2101">
        <v>999728</v>
      </c>
      <c r="M2101">
        <v>800123.51</v>
      </c>
      <c r="N2101">
        <v>199604.49</v>
      </c>
      <c r="O2101">
        <v>1158183.82</v>
      </c>
    </row>
    <row r="2102" spans="1:15" x14ac:dyDescent="0.25">
      <c r="A2102" t="s">
        <v>4259</v>
      </c>
      <c r="B2102" s="2">
        <v>45799</v>
      </c>
      <c r="C2102" t="s">
        <v>45</v>
      </c>
      <c r="D2102" t="s">
        <v>46</v>
      </c>
      <c r="E2102" t="s">
        <v>47</v>
      </c>
      <c r="F2102" t="s">
        <v>107</v>
      </c>
      <c r="G2102" t="s">
        <v>4260</v>
      </c>
      <c r="H2102" t="s">
        <v>70</v>
      </c>
      <c r="I2102" t="s">
        <v>124</v>
      </c>
      <c r="J2102">
        <v>9</v>
      </c>
      <c r="K2102">
        <v>9938</v>
      </c>
      <c r="L2102">
        <v>89442</v>
      </c>
      <c r="M2102">
        <v>67606.600000000006</v>
      </c>
      <c r="N2102">
        <v>21835.4</v>
      </c>
      <c r="O2102">
        <v>90456.53</v>
      </c>
    </row>
    <row r="2103" spans="1:15" x14ac:dyDescent="0.25">
      <c r="A2103" t="s">
        <v>4261</v>
      </c>
      <c r="B2103" s="2">
        <v>45663</v>
      </c>
      <c r="C2103" t="s">
        <v>24</v>
      </c>
      <c r="D2103" t="s">
        <v>62</v>
      </c>
      <c r="E2103" t="s">
        <v>63</v>
      </c>
      <c r="F2103" t="s">
        <v>107</v>
      </c>
      <c r="G2103" t="s">
        <v>4262</v>
      </c>
      <c r="H2103" t="s">
        <v>21</v>
      </c>
      <c r="I2103" t="s">
        <v>29</v>
      </c>
      <c r="J2103">
        <v>4</v>
      </c>
      <c r="K2103">
        <v>41552</v>
      </c>
      <c r="L2103">
        <v>166208</v>
      </c>
      <c r="M2103">
        <v>124659.72</v>
      </c>
      <c r="N2103">
        <v>41548.28</v>
      </c>
      <c r="O2103">
        <v>169178.84</v>
      </c>
    </row>
    <row r="2104" spans="1:15" x14ac:dyDescent="0.25">
      <c r="A2104" t="s">
        <v>4263</v>
      </c>
      <c r="B2104" s="2">
        <v>46309</v>
      </c>
      <c r="C2104" t="s">
        <v>31</v>
      </c>
      <c r="D2104" t="s">
        <v>32</v>
      </c>
      <c r="E2104" t="s">
        <v>33</v>
      </c>
      <c r="F2104" t="s">
        <v>48</v>
      </c>
      <c r="G2104" t="s">
        <v>4264</v>
      </c>
      <c r="H2104" t="s">
        <v>21</v>
      </c>
      <c r="I2104" t="s">
        <v>29</v>
      </c>
      <c r="J2104">
        <v>8</v>
      </c>
      <c r="K2104">
        <v>32375</v>
      </c>
      <c r="L2104">
        <v>259000</v>
      </c>
      <c r="M2104">
        <v>202617.38</v>
      </c>
      <c r="N2104">
        <v>56382.62</v>
      </c>
      <c r="O2104">
        <v>306602.26</v>
      </c>
    </row>
    <row r="2105" spans="1:15" x14ac:dyDescent="0.25">
      <c r="A2105" t="s">
        <v>4265</v>
      </c>
      <c r="B2105" s="2">
        <v>45694</v>
      </c>
      <c r="C2105" t="s">
        <v>31</v>
      </c>
      <c r="D2105" t="s">
        <v>52</v>
      </c>
      <c r="E2105" t="s">
        <v>53</v>
      </c>
      <c r="F2105" t="s">
        <v>100</v>
      </c>
      <c r="G2105" t="s">
        <v>4266</v>
      </c>
      <c r="H2105" t="s">
        <v>38</v>
      </c>
      <c r="I2105" t="s">
        <v>78</v>
      </c>
      <c r="J2105">
        <v>20</v>
      </c>
      <c r="K2105">
        <v>26452</v>
      </c>
      <c r="L2105">
        <v>529040</v>
      </c>
      <c r="M2105">
        <v>423334.96</v>
      </c>
      <c r="N2105">
        <v>105705.04</v>
      </c>
      <c r="O2105">
        <v>493432.26</v>
      </c>
    </row>
    <row r="2106" spans="1:15" x14ac:dyDescent="0.25">
      <c r="A2106" t="s">
        <v>4267</v>
      </c>
      <c r="B2106" s="2">
        <v>46243</v>
      </c>
      <c r="C2106" t="s">
        <v>45</v>
      </c>
      <c r="D2106" t="s">
        <v>57</v>
      </c>
      <c r="E2106" t="s">
        <v>58</v>
      </c>
      <c r="F2106" t="s">
        <v>139</v>
      </c>
      <c r="G2106" t="s">
        <v>4268</v>
      </c>
      <c r="H2106" t="s">
        <v>21</v>
      </c>
      <c r="I2106" t="s">
        <v>22</v>
      </c>
      <c r="J2106">
        <v>9</v>
      </c>
      <c r="K2106">
        <v>16596</v>
      </c>
      <c r="L2106">
        <v>149364</v>
      </c>
      <c r="M2106">
        <v>87809.46</v>
      </c>
      <c r="N2106">
        <v>61554.54</v>
      </c>
      <c r="O2106">
        <v>174725.25</v>
      </c>
    </row>
    <row r="2107" spans="1:15" x14ac:dyDescent="0.25">
      <c r="A2107" t="s">
        <v>4269</v>
      </c>
      <c r="B2107" s="2">
        <v>46250</v>
      </c>
      <c r="C2107" t="s">
        <v>31</v>
      </c>
      <c r="D2107" t="s">
        <v>32</v>
      </c>
      <c r="E2107" t="s">
        <v>33</v>
      </c>
      <c r="F2107" t="s">
        <v>128</v>
      </c>
      <c r="G2107" t="s">
        <v>4270</v>
      </c>
      <c r="H2107" t="s">
        <v>21</v>
      </c>
      <c r="I2107" t="s">
        <v>91</v>
      </c>
      <c r="J2107">
        <v>8</v>
      </c>
      <c r="K2107">
        <v>6622</v>
      </c>
      <c r="L2107">
        <v>52976</v>
      </c>
      <c r="M2107">
        <v>31372.3</v>
      </c>
      <c r="N2107">
        <v>21603.7</v>
      </c>
      <c r="O2107">
        <v>57587.65</v>
      </c>
    </row>
    <row r="2108" spans="1:15" x14ac:dyDescent="0.25">
      <c r="A2108" t="s">
        <v>4271</v>
      </c>
      <c r="B2108" s="2">
        <v>45821</v>
      </c>
      <c r="C2108" t="s">
        <v>31</v>
      </c>
      <c r="D2108" t="s">
        <v>52</v>
      </c>
      <c r="E2108" t="s">
        <v>53</v>
      </c>
      <c r="F2108" t="s">
        <v>68</v>
      </c>
      <c r="G2108" t="s">
        <v>4272</v>
      </c>
      <c r="H2108" t="s">
        <v>38</v>
      </c>
      <c r="I2108" t="s">
        <v>78</v>
      </c>
      <c r="J2108">
        <v>11</v>
      </c>
      <c r="K2108">
        <v>46935</v>
      </c>
      <c r="L2108">
        <v>516285</v>
      </c>
      <c r="M2108">
        <v>341965.41</v>
      </c>
      <c r="N2108">
        <v>174319.59</v>
      </c>
      <c r="O2108">
        <v>522198.25</v>
      </c>
    </row>
    <row r="2109" spans="1:15" x14ac:dyDescent="0.25">
      <c r="A2109" t="s">
        <v>4273</v>
      </c>
      <c r="B2109" s="2">
        <v>45878</v>
      </c>
      <c r="C2109" t="s">
        <v>16</v>
      </c>
      <c r="D2109" t="s">
        <v>110</v>
      </c>
      <c r="E2109" t="s">
        <v>111</v>
      </c>
      <c r="F2109" t="s">
        <v>128</v>
      </c>
      <c r="G2109" t="s">
        <v>4274</v>
      </c>
      <c r="H2109" t="s">
        <v>38</v>
      </c>
      <c r="I2109" t="s">
        <v>50</v>
      </c>
      <c r="J2109">
        <v>13</v>
      </c>
      <c r="K2109">
        <v>21000</v>
      </c>
      <c r="L2109">
        <v>273000</v>
      </c>
      <c r="M2109">
        <v>200103.39</v>
      </c>
      <c r="N2109">
        <v>72896.61</v>
      </c>
      <c r="O2109">
        <v>290426.71999999997</v>
      </c>
    </row>
    <row r="2110" spans="1:15" x14ac:dyDescent="0.25">
      <c r="A2110" t="s">
        <v>4275</v>
      </c>
      <c r="B2110" s="2">
        <v>45754</v>
      </c>
      <c r="C2110" t="s">
        <v>24</v>
      </c>
      <c r="D2110" t="s">
        <v>62</v>
      </c>
      <c r="E2110" t="s">
        <v>63</v>
      </c>
      <c r="F2110" t="s">
        <v>34</v>
      </c>
      <c r="G2110" t="s">
        <v>4276</v>
      </c>
      <c r="H2110" t="s">
        <v>21</v>
      </c>
      <c r="I2110" t="s">
        <v>91</v>
      </c>
      <c r="J2110">
        <v>8</v>
      </c>
      <c r="K2110">
        <v>40585</v>
      </c>
      <c r="L2110">
        <v>324680</v>
      </c>
      <c r="M2110">
        <v>204602.44</v>
      </c>
      <c r="N2110">
        <v>120077.56</v>
      </c>
      <c r="O2110">
        <v>313723.14</v>
      </c>
    </row>
    <row r="2111" spans="1:15" x14ac:dyDescent="0.25">
      <c r="A2111" t="s">
        <v>4277</v>
      </c>
      <c r="B2111" s="2">
        <v>46219</v>
      </c>
      <c r="C2111" t="s">
        <v>45</v>
      </c>
      <c r="D2111" t="s">
        <v>57</v>
      </c>
      <c r="E2111" t="s">
        <v>58</v>
      </c>
      <c r="F2111" t="s">
        <v>275</v>
      </c>
      <c r="G2111" t="s">
        <v>4278</v>
      </c>
      <c r="H2111" t="s">
        <v>21</v>
      </c>
      <c r="I2111" t="s">
        <v>29</v>
      </c>
      <c r="J2111">
        <v>19</v>
      </c>
      <c r="K2111">
        <v>3182</v>
      </c>
      <c r="L2111">
        <v>60458</v>
      </c>
      <c r="M2111">
        <v>46466.61</v>
      </c>
      <c r="N2111">
        <v>13991.39</v>
      </c>
      <c r="O2111">
        <v>59197.279999999999</v>
      </c>
    </row>
    <row r="2112" spans="1:15" x14ac:dyDescent="0.25">
      <c r="A2112" t="s">
        <v>4279</v>
      </c>
      <c r="B2112" s="2">
        <v>45939</v>
      </c>
      <c r="C2112" t="s">
        <v>24</v>
      </c>
      <c r="D2112" t="s">
        <v>25</v>
      </c>
      <c r="E2112" t="s">
        <v>26</v>
      </c>
      <c r="F2112" t="s">
        <v>59</v>
      </c>
      <c r="G2112" t="s">
        <v>4280</v>
      </c>
      <c r="H2112" t="s">
        <v>70</v>
      </c>
      <c r="I2112" t="s">
        <v>121</v>
      </c>
      <c r="J2112">
        <v>9</v>
      </c>
      <c r="K2112">
        <v>3940</v>
      </c>
      <c r="L2112">
        <v>35460</v>
      </c>
      <c r="M2112">
        <v>25773.88</v>
      </c>
      <c r="N2112">
        <v>9686.1200000000008</v>
      </c>
      <c r="O2112">
        <v>33221.300000000003</v>
      </c>
    </row>
    <row r="2113" spans="1:15" x14ac:dyDescent="0.25">
      <c r="A2113" t="s">
        <v>4281</v>
      </c>
      <c r="B2113" s="2">
        <v>46384</v>
      </c>
      <c r="C2113" t="s">
        <v>45</v>
      </c>
      <c r="D2113" t="s">
        <v>46</v>
      </c>
      <c r="E2113" t="s">
        <v>47</v>
      </c>
      <c r="F2113" t="s">
        <v>275</v>
      </c>
      <c r="G2113" t="s">
        <v>4282</v>
      </c>
      <c r="H2113" t="s">
        <v>70</v>
      </c>
      <c r="I2113" t="s">
        <v>121</v>
      </c>
      <c r="J2113">
        <v>13</v>
      </c>
      <c r="K2113">
        <v>78193</v>
      </c>
      <c r="L2113">
        <v>1016509</v>
      </c>
      <c r="M2113">
        <v>807673.84</v>
      </c>
      <c r="N2113">
        <v>208835.16</v>
      </c>
      <c r="O2113">
        <v>1037758.63</v>
      </c>
    </row>
    <row r="2114" spans="1:15" x14ac:dyDescent="0.25">
      <c r="A2114" t="s">
        <v>4283</v>
      </c>
      <c r="B2114" s="2">
        <v>46105</v>
      </c>
      <c r="C2114" t="s">
        <v>45</v>
      </c>
      <c r="D2114" t="s">
        <v>46</v>
      </c>
      <c r="E2114" t="s">
        <v>47</v>
      </c>
      <c r="F2114" t="s">
        <v>142</v>
      </c>
      <c r="G2114" t="s">
        <v>4284</v>
      </c>
      <c r="H2114" t="s">
        <v>38</v>
      </c>
      <c r="I2114" t="s">
        <v>50</v>
      </c>
      <c r="J2114">
        <v>20</v>
      </c>
      <c r="K2114">
        <v>14565</v>
      </c>
      <c r="L2114">
        <v>291300</v>
      </c>
      <c r="M2114">
        <v>191254.71</v>
      </c>
      <c r="N2114">
        <v>100045.29</v>
      </c>
      <c r="O2114">
        <v>311503.84000000003</v>
      </c>
    </row>
    <row r="2115" spans="1:15" x14ac:dyDescent="0.25">
      <c r="A2115" t="s">
        <v>4285</v>
      </c>
      <c r="B2115" s="2">
        <v>46028</v>
      </c>
      <c r="C2115" t="s">
        <v>45</v>
      </c>
      <c r="D2115" t="s">
        <v>46</v>
      </c>
      <c r="E2115" t="s">
        <v>47</v>
      </c>
      <c r="F2115" t="s">
        <v>275</v>
      </c>
      <c r="G2115" t="s">
        <v>4286</v>
      </c>
      <c r="H2115" t="s">
        <v>65</v>
      </c>
      <c r="I2115" t="s">
        <v>66</v>
      </c>
      <c r="J2115">
        <v>8</v>
      </c>
      <c r="K2115">
        <v>1319</v>
      </c>
      <c r="L2115">
        <v>10552</v>
      </c>
      <c r="M2115">
        <v>6722.98</v>
      </c>
      <c r="N2115">
        <v>3829.02</v>
      </c>
      <c r="O2115">
        <v>10955.52</v>
      </c>
    </row>
    <row r="2116" spans="1:15" x14ac:dyDescent="0.25">
      <c r="A2116" t="s">
        <v>4287</v>
      </c>
      <c r="B2116" s="2">
        <v>46190</v>
      </c>
      <c r="C2116" t="s">
        <v>31</v>
      </c>
      <c r="D2116" t="s">
        <v>32</v>
      </c>
      <c r="E2116" t="s">
        <v>33</v>
      </c>
      <c r="F2116" t="s">
        <v>93</v>
      </c>
      <c r="G2116" t="s">
        <v>4288</v>
      </c>
      <c r="H2116" t="s">
        <v>70</v>
      </c>
      <c r="I2116" t="s">
        <v>124</v>
      </c>
      <c r="J2116">
        <v>19</v>
      </c>
      <c r="K2116">
        <v>2820</v>
      </c>
      <c r="L2116">
        <v>53580</v>
      </c>
      <c r="M2116">
        <v>41645.58</v>
      </c>
      <c r="N2116">
        <v>11934.42</v>
      </c>
      <c r="O2116">
        <v>55887.87</v>
      </c>
    </row>
    <row r="2117" spans="1:15" x14ac:dyDescent="0.25">
      <c r="A2117" t="s">
        <v>4289</v>
      </c>
      <c r="B2117" s="2">
        <v>46105</v>
      </c>
      <c r="C2117" t="s">
        <v>16</v>
      </c>
      <c r="D2117" t="s">
        <v>84</v>
      </c>
      <c r="E2117" t="s">
        <v>85</v>
      </c>
      <c r="F2117" t="s">
        <v>42</v>
      </c>
      <c r="G2117" t="s">
        <v>4290</v>
      </c>
      <c r="H2117" t="s">
        <v>70</v>
      </c>
      <c r="I2117" t="s">
        <v>121</v>
      </c>
      <c r="J2117">
        <v>4</v>
      </c>
      <c r="K2117">
        <v>48609</v>
      </c>
      <c r="L2117">
        <v>194436</v>
      </c>
      <c r="M2117">
        <v>141035.9</v>
      </c>
      <c r="N2117">
        <v>53400.1</v>
      </c>
      <c r="O2117">
        <v>180973.37</v>
      </c>
    </row>
    <row r="2118" spans="1:15" x14ac:dyDescent="0.25">
      <c r="A2118" t="s">
        <v>4291</v>
      </c>
      <c r="B2118" s="2">
        <v>46302</v>
      </c>
      <c r="C2118" t="s">
        <v>24</v>
      </c>
      <c r="D2118" t="s">
        <v>62</v>
      </c>
      <c r="E2118" t="s">
        <v>73</v>
      </c>
      <c r="F2118" t="s">
        <v>139</v>
      </c>
      <c r="G2118" t="s">
        <v>4292</v>
      </c>
      <c r="H2118" t="s">
        <v>38</v>
      </c>
      <c r="I2118" t="s">
        <v>39</v>
      </c>
      <c r="J2118">
        <v>18</v>
      </c>
      <c r="K2118">
        <v>77785</v>
      </c>
      <c r="L2118">
        <v>1400130</v>
      </c>
      <c r="M2118">
        <v>1045663.71</v>
      </c>
      <c r="N2118">
        <v>354466.29</v>
      </c>
      <c r="O2118">
        <v>1387659.24</v>
      </c>
    </row>
    <row r="2119" spans="1:15" x14ac:dyDescent="0.25">
      <c r="A2119" t="s">
        <v>4293</v>
      </c>
      <c r="B2119" s="2">
        <v>46100</v>
      </c>
      <c r="C2119" t="s">
        <v>24</v>
      </c>
      <c r="D2119" t="s">
        <v>62</v>
      </c>
      <c r="E2119" t="s">
        <v>73</v>
      </c>
      <c r="F2119" t="s">
        <v>68</v>
      </c>
      <c r="G2119" t="s">
        <v>4294</v>
      </c>
      <c r="H2119" t="s">
        <v>38</v>
      </c>
      <c r="I2119" t="s">
        <v>39</v>
      </c>
      <c r="J2119">
        <v>17</v>
      </c>
      <c r="K2119">
        <v>17092</v>
      </c>
      <c r="L2119">
        <v>290564</v>
      </c>
      <c r="M2119">
        <v>160532.15</v>
      </c>
      <c r="N2119">
        <v>130031.85</v>
      </c>
      <c r="O2119">
        <v>327952.64000000001</v>
      </c>
    </row>
    <row r="2120" spans="1:15" x14ac:dyDescent="0.25">
      <c r="A2120" t="s">
        <v>4295</v>
      </c>
      <c r="B2120" s="2">
        <v>46145</v>
      </c>
      <c r="C2120" t="s">
        <v>24</v>
      </c>
      <c r="D2120" t="s">
        <v>62</v>
      </c>
      <c r="E2120" t="s">
        <v>63</v>
      </c>
      <c r="F2120" t="s">
        <v>115</v>
      </c>
      <c r="G2120" t="s">
        <v>4296</v>
      </c>
      <c r="H2120" t="s">
        <v>65</v>
      </c>
      <c r="I2120" t="s">
        <v>66</v>
      </c>
      <c r="J2120">
        <v>19</v>
      </c>
      <c r="K2120">
        <v>37054</v>
      </c>
      <c r="L2120">
        <v>704026</v>
      </c>
      <c r="M2120">
        <v>591235.28</v>
      </c>
      <c r="N2120">
        <v>112790.72</v>
      </c>
      <c r="O2120">
        <v>779755.74</v>
      </c>
    </row>
    <row r="2121" spans="1:15" x14ac:dyDescent="0.25">
      <c r="A2121" t="s">
        <v>4297</v>
      </c>
      <c r="B2121" s="2">
        <v>46180</v>
      </c>
      <c r="C2121" t="s">
        <v>24</v>
      </c>
      <c r="D2121" t="s">
        <v>25</v>
      </c>
      <c r="E2121" t="s">
        <v>26</v>
      </c>
      <c r="F2121" t="s">
        <v>48</v>
      </c>
      <c r="G2121" t="s">
        <v>4298</v>
      </c>
      <c r="H2121" t="s">
        <v>38</v>
      </c>
      <c r="I2121" t="s">
        <v>39</v>
      </c>
      <c r="J2121">
        <v>16</v>
      </c>
      <c r="K2121">
        <v>70784</v>
      </c>
      <c r="L2121">
        <v>1132544</v>
      </c>
      <c r="M2121">
        <v>875480.4</v>
      </c>
      <c r="N2121">
        <v>257063.6</v>
      </c>
      <c r="O2121">
        <v>1110246.8700000001</v>
      </c>
    </row>
    <row r="2122" spans="1:15" x14ac:dyDescent="0.25">
      <c r="A2122" t="s">
        <v>4299</v>
      </c>
      <c r="B2122" s="2">
        <v>45674</v>
      </c>
      <c r="C2122" t="s">
        <v>45</v>
      </c>
      <c r="D2122" t="s">
        <v>57</v>
      </c>
      <c r="E2122" t="s">
        <v>58</v>
      </c>
      <c r="F2122" t="s">
        <v>42</v>
      </c>
      <c r="G2122" t="s">
        <v>4300</v>
      </c>
      <c r="H2122" t="s">
        <v>65</v>
      </c>
      <c r="I2122" t="s">
        <v>113</v>
      </c>
      <c r="J2122">
        <v>13</v>
      </c>
      <c r="K2122">
        <v>26045</v>
      </c>
      <c r="L2122">
        <v>338585</v>
      </c>
      <c r="M2122">
        <v>216250.95</v>
      </c>
      <c r="N2122">
        <v>122334.05</v>
      </c>
      <c r="O2122">
        <v>387469.09</v>
      </c>
    </row>
    <row r="2123" spans="1:15" x14ac:dyDescent="0.25">
      <c r="A2123" t="s">
        <v>4301</v>
      </c>
      <c r="B2123" s="2">
        <v>46221</v>
      </c>
      <c r="C2123" t="s">
        <v>24</v>
      </c>
      <c r="D2123" t="s">
        <v>25</v>
      </c>
      <c r="E2123" t="s">
        <v>26</v>
      </c>
      <c r="F2123" t="s">
        <v>128</v>
      </c>
      <c r="G2123" t="s">
        <v>4302</v>
      </c>
      <c r="H2123" t="s">
        <v>21</v>
      </c>
      <c r="I2123" t="s">
        <v>22</v>
      </c>
      <c r="J2123">
        <v>19</v>
      </c>
      <c r="K2123">
        <v>54515</v>
      </c>
      <c r="L2123">
        <v>1035785</v>
      </c>
      <c r="M2123">
        <v>638754.44999999995</v>
      </c>
      <c r="N2123">
        <v>397030.55</v>
      </c>
      <c r="O2123">
        <v>989708.04</v>
      </c>
    </row>
    <row r="2124" spans="1:15" x14ac:dyDescent="0.25">
      <c r="A2124" t="s">
        <v>4303</v>
      </c>
      <c r="B2124" s="2">
        <v>45921</v>
      </c>
      <c r="C2124" t="s">
        <v>16</v>
      </c>
      <c r="D2124" t="s">
        <v>84</v>
      </c>
      <c r="E2124" t="s">
        <v>85</v>
      </c>
      <c r="F2124" t="s">
        <v>34</v>
      </c>
      <c r="G2124" t="s">
        <v>4304</v>
      </c>
      <c r="H2124" t="s">
        <v>70</v>
      </c>
      <c r="I2124" t="s">
        <v>121</v>
      </c>
      <c r="J2124">
        <v>5</v>
      </c>
      <c r="K2124">
        <v>55466</v>
      </c>
      <c r="L2124">
        <v>277330</v>
      </c>
      <c r="M2124">
        <v>192700.33</v>
      </c>
      <c r="N2124">
        <v>84629.67</v>
      </c>
      <c r="O2124">
        <v>321390.78999999998</v>
      </c>
    </row>
    <row r="2125" spans="1:15" x14ac:dyDescent="0.25">
      <c r="A2125" t="s">
        <v>4305</v>
      </c>
      <c r="B2125" s="2">
        <v>45666</v>
      </c>
      <c r="C2125" t="s">
        <v>31</v>
      </c>
      <c r="D2125" t="s">
        <v>52</v>
      </c>
      <c r="E2125" t="s">
        <v>53</v>
      </c>
      <c r="F2125" t="s">
        <v>48</v>
      </c>
      <c r="G2125" t="s">
        <v>4306</v>
      </c>
      <c r="H2125" t="s">
        <v>21</v>
      </c>
      <c r="I2125" t="s">
        <v>22</v>
      </c>
      <c r="J2125">
        <v>16</v>
      </c>
      <c r="K2125">
        <v>66317</v>
      </c>
      <c r="L2125">
        <v>1061072</v>
      </c>
      <c r="M2125">
        <v>726935.52</v>
      </c>
      <c r="N2125">
        <v>334136.48</v>
      </c>
      <c r="O2125">
        <v>1068153.9099999999</v>
      </c>
    </row>
    <row r="2126" spans="1:15" x14ac:dyDescent="0.25">
      <c r="A2126" t="s">
        <v>4307</v>
      </c>
      <c r="B2126" s="2">
        <v>46280</v>
      </c>
      <c r="C2126" t="s">
        <v>24</v>
      </c>
      <c r="D2126" t="s">
        <v>62</v>
      </c>
      <c r="E2126" t="s">
        <v>73</v>
      </c>
      <c r="F2126" t="s">
        <v>128</v>
      </c>
      <c r="G2126" t="s">
        <v>4308</v>
      </c>
      <c r="H2126" t="s">
        <v>38</v>
      </c>
      <c r="I2126" t="s">
        <v>39</v>
      </c>
      <c r="J2126">
        <v>14</v>
      </c>
      <c r="K2126">
        <v>34921</v>
      </c>
      <c r="L2126">
        <v>488894</v>
      </c>
      <c r="M2126">
        <v>277959.14</v>
      </c>
      <c r="N2126">
        <v>210934.86</v>
      </c>
      <c r="O2126">
        <v>530631.79</v>
      </c>
    </row>
    <row r="2127" spans="1:15" x14ac:dyDescent="0.25">
      <c r="A2127" t="s">
        <v>4309</v>
      </c>
      <c r="B2127" s="2">
        <v>46179</v>
      </c>
      <c r="C2127" t="s">
        <v>45</v>
      </c>
      <c r="D2127" t="s">
        <v>46</v>
      </c>
      <c r="E2127" t="s">
        <v>47</v>
      </c>
      <c r="F2127" t="s">
        <v>86</v>
      </c>
      <c r="G2127" t="s">
        <v>4310</v>
      </c>
      <c r="H2127" t="s">
        <v>65</v>
      </c>
      <c r="I2127" t="s">
        <v>113</v>
      </c>
      <c r="J2127">
        <v>14</v>
      </c>
      <c r="K2127">
        <v>2410</v>
      </c>
      <c r="L2127">
        <v>33740</v>
      </c>
      <c r="M2127">
        <v>27339.43</v>
      </c>
      <c r="N2127">
        <v>6400.57</v>
      </c>
      <c r="O2127">
        <v>35534.74</v>
      </c>
    </row>
    <row r="2128" spans="1:15" x14ac:dyDescent="0.25">
      <c r="A2128" t="s">
        <v>4311</v>
      </c>
      <c r="B2128" s="2">
        <v>46024</v>
      </c>
      <c r="C2128" t="s">
        <v>16</v>
      </c>
      <c r="D2128" t="s">
        <v>84</v>
      </c>
      <c r="E2128" t="s">
        <v>85</v>
      </c>
      <c r="F2128" t="s">
        <v>139</v>
      </c>
      <c r="G2128" t="s">
        <v>4312</v>
      </c>
      <c r="H2128" t="s">
        <v>65</v>
      </c>
      <c r="I2128" t="s">
        <v>113</v>
      </c>
      <c r="J2128">
        <v>8</v>
      </c>
      <c r="K2128">
        <v>29357</v>
      </c>
      <c r="L2128">
        <v>234856</v>
      </c>
      <c r="M2128">
        <v>152799.20000000001</v>
      </c>
      <c r="N2128">
        <v>82056.800000000003</v>
      </c>
      <c r="O2128">
        <v>217386.15</v>
      </c>
    </row>
    <row r="2129" spans="1:15" x14ac:dyDescent="0.25">
      <c r="A2129" t="s">
        <v>4313</v>
      </c>
      <c r="B2129" s="2">
        <v>45979</v>
      </c>
      <c r="C2129" t="s">
        <v>16</v>
      </c>
      <c r="D2129" t="s">
        <v>17</v>
      </c>
      <c r="E2129" t="s">
        <v>18</v>
      </c>
      <c r="F2129" t="s">
        <v>68</v>
      </c>
      <c r="G2129" t="s">
        <v>4314</v>
      </c>
      <c r="H2129" t="s">
        <v>70</v>
      </c>
      <c r="I2129" t="s">
        <v>121</v>
      </c>
      <c r="J2129">
        <v>17</v>
      </c>
      <c r="K2129">
        <v>40091</v>
      </c>
      <c r="L2129">
        <v>681547</v>
      </c>
      <c r="M2129">
        <v>419328.7</v>
      </c>
      <c r="N2129">
        <v>262218.3</v>
      </c>
      <c r="O2129">
        <v>812503.31</v>
      </c>
    </row>
    <row r="2130" spans="1:15" x14ac:dyDescent="0.25">
      <c r="A2130" t="s">
        <v>4315</v>
      </c>
      <c r="B2130" s="2">
        <v>45732</v>
      </c>
      <c r="C2130" t="s">
        <v>45</v>
      </c>
      <c r="D2130" t="s">
        <v>57</v>
      </c>
      <c r="E2130" t="s">
        <v>58</v>
      </c>
      <c r="F2130" t="s">
        <v>59</v>
      </c>
      <c r="G2130" t="s">
        <v>4316</v>
      </c>
      <c r="H2130" t="s">
        <v>38</v>
      </c>
      <c r="I2130" t="s">
        <v>78</v>
      </c>
      <c r="J2130">
        <v>12</v>
      </c>
      <c r="K2130">
        <v>51315</v>
      </c>
      <c r="L2130">
        <v>615780</v>
      </c>
      <c r="M2130">
        <v>398494.12</v>
      </c>
      <c r="N2130">
        <v>217285.88</v>
      </c>
      <c r="O2130">
        <v>737551.96</v>
      </c>
    </row>
    <row r="2131" spans="1:15" x14ac:dyDescent="0.25">
      <c r="A2131" t="s">
        <v>4317</v>
      </c>
      <c r="B2131" s="2">
        <v>46275</v>
      </c>
      <c r="C2131" t="s">
        <v>16</v>
      </c>
      <c r="D2131" t="s">
        <v>84</v>
      </c>
      <c r="E2131" t="s">
        <v>85</v>
      </c>
      <c r="F2131" t="s">
        <v>86</v>
      </c>
      <c r="G2131" t="s">
        <v>4318</v>
      </c>
      <c r="H2131" t="s">
        <v>38</v>
      </c>
      <c r="I2131" t="s">
        <v>78</v>
      </c>
      <c r="J2131">
        <v>2</v>
      </c>
      <c r="K2131">
        <v>18060</v>
      </c>
      <c r="L2131">
        <v>36120</v>
      </c>
      <c r="M2131">
        <v>29231.58</v>
      </c>
      <c r="N2131">
        <v>6888.42</v>
      </c>
      <c r="O2131">
        <v>33586.17</v>
      </c>
    </row>
    <row r="2132" spans="1:15" x14ac:dyDescent="0.25">
      <c r="A2132" t="s">
        <v>4319</v>
      </c>
      <c r="B2132" s="2">
        <v>45910</v>
      </c>
      <c r="C2132" t="s">
        <v>24</v>
      </c>
      <c r="D2132" t="s">
        <v>25</v>
      </c>
      <c r="E2132" t="s">
        <v>26</v>
      </c>
      <c r="F2132" t="s">
        <v>48</v>
      </c>
      <c r="G2132" t="s">
        <v>4320</v>
      </c>
      <c r="H2132" t="s">
        <v>65</v>
      </c>
      <c r="I2132" t="s">
        <v>113</v>
      </c>
      <c r="J2132">
        <v>14</v>
      </c>
      <c r="K2132">
        <v>57387</v>
      </c>
      <c r="L2132">
        <v>803418</v>
      </c>
      <c r="M2132">
        <v>655634.12</v>
      </c>
      <c r="N2132">
        <v>147783.88</v>
      </c>
      <c r="O2132">
        <v>836248.98</v>
      </c>
    </row>
    <row r="2133" spans="1:15" x14ac:dyDescent="0.25">
      <c r="A2133" t="s">
        <v>4321</v>
      </c>
      <c r="B2133" s="2">
        <v>46175</v>
      </c>
      <c r="C2133" t="s">
        <v>24</v>
      </c>
      <c r="D2133" t="s">
        <v>25</v>
      </c>
      <c r="E2133" t="s">
        <v>26</v>
      </c>
      <c r="F2133" t="s">
        <v>142</v>
      </c>
      <c r="G2133" t="s">
        <v>4322</v>
      </c>
      <c r="H2133" t="s">
        <v>65</v>
      </c>
      <c r="I2133" t="s">
        <v>154</v>
      </c>
      <c r="J2133">
        <v>2</v>
      </c>
      <c r="K2133">
        <v>47235</v>
      </c>
      <c r="L2133">
        <v>94470</v>
      </c>
      <c r="M2133">
        <v>69425.070000000007</v>
      </c>
      <c r="N2133">
        <v>25044.93</v>
      </c>
      <c r="O2133">
        <v>106885.41</v>
      </c>
    </row>
    <row r="2134" spans="1:15" x14ac:dyDescent="0.25">
      <c r="A2134" t="s">
        <v>4323</v>
      </c>
      <c r="B2134" s="2">
        <v>46077</v>
      </c>
      <c r="C2134" t="s">
        <v>24</v>
      </c>
      <c r="D2134" t="s">
        <v>62</v>
      </c>
      <c r="E2134" t="s">
        <v>73</v>
      </c>
      <c r="F2134" t="s">
        <v>59</v>
      </c>
      <c r="G2134" t="s">
        <v>4324</v>
      </c>
      <c r="H2134" t="s">
        <v>38</v>
      </c>
      <c r="I2134" t="s">
        <v>39</v>
      </c>
      <c r="J2134">
        <v>19</v>
      </c>
      <c r="K2134">
        <v>1225</v>
      </c>
      <c r="L2134">
        <v>23275</v>
      </c>
      <c r="M2134">
        <v>18134.79</v>
      </c>
      <c r="N2134">
        <v>5140.21</v>
      </c>
      <c r="O2134">
        <v>23284.43</v>
      </c>
    </row>
    <row r="2135" spans="1:15" x14ac:dyDescent="0.25">
      <c r="A2135" t="s">
        <v>4325</v>
      </c>
      <c r="B2135" s="2">
        <v>46167</v>
      </c>
      <c r="C2135" t="s">
        <v>45</v>
      </c>
      <c r="D2135" t="s">
        <v>46</v>
      </c>
      <c r="E2135" t="s">
        <v>47</v>
      </c>
      <c r="F2135" t="s">
        <v>74</v>
      </c>
      <c r="G2135" t="s">
        <v>4326</v>
      </c>
      <c r="H2135" t="s">
        <v>65</v>
      </c>
      <c r="I2135" t="s">
        <v>113</v>
      </c>
      <c r="J2135">
        <v>3</v>
      </c>
      <c r="K2135">
        <v>50425</v>
      </c>
      <c r="L2135">
        <v>151275</v>
      </c>
      <c r="M2135">
        <v>89071.679999999993</v>
      </c>
      <c r="N2135">
        <v>62203.32</v>
      </c>
      <c r="O2135">
        <v>150581.26</v>
      </c>
    </row>
    <row r="2136" spans="1:15" x14ac:dyDescent="0.25">
      <c r="A2136" t="s">
        <v>4327</v>
      </c>
      <c r="B2136" s="2">
        <v>45853</v>
      </c>
      <c r="C2136" t="s">
        <v>16</v>
      </c>
      <c r="D2136" t="s">
        <v>110</v>
      </c>
      <c r="E2136" t="s">
        <v>111</v>
      </c>
      <c r="F2136" t="s">
        <v>19</v>
      </c>
      <c r="G2136" t="s">
        <v>4328</v>
      </c>
      <c r="H2136" t="s">
        <v>65</v>
      </c>
      <c r="I2136" t="s">
        <v>66</v>
      </c>
      <c r="J2136">
        <v>15</v>
      </c>
      <c r="K2136">
        <v>17105</v>
      </c>
      <c r="L2136">
        <v>256575</v>
      </c>
      <c r="M2136">
        <v>191700.86</v>
      </c>
      <c r="N2136">
        <v>64874.14</v>
      </c>
      <c r="O2136">
        <v>285949.15999999997</v>
      </c>
    </row>
    <row r="2137" spans="1:15" x14ac:dyDescent="0.25">
      <c r="A2137" t="s">
        <v>4329</v>
      </c>
      <c r="B2137" s="2">
        <v>45894</v>
      </c>
      <c r="C2137" t="s">
        <v>45</v>
      </c>
      <c r="D2137" t="s">
        <v>57</v>
      </c>
      <c r="E2137" t="s">
        <v>58</v>
      </c>
      <c r="F2137" t="s">
        <v>74</v>
      </c>
      <c r="G2137" t="s">
        <v>4330</v>
      </c>
      <c r="H2137" t="s">
        <v>38</v>
      </c>
      <c r="I2137" t="s">
        <v>78</v>
      </c>
      <c r="J2137">
        <v>2</v>
      </c>
      <c r="K2137">
        <v>38929</v>
      </c>
      <c r="L2137">
        <v>77858</v>
      </c>
      <c r="M2137">
        <v>51090.5</v>
      </c>
      <c r="N2137">
        <v>26767.5</v>
      </c>
      <c r="O2137">
        <v>78580.710000000006</v>
      </c>
    </row>
    <row r="2138" spans="1:15" x14ac:dyDescent="0.25">
      <c r="A2138" t="s">
        <v>4331</v>
      </c>
      <c r="B2138" s="2">
        <v>46119</v>
      </c>
      <c r="C2138" t="s">
        <v>24</v>
      </c>
      <c r="D2138" t="s">
        <v>62</v>
      </c>
      <c r="E2138" t="s">
        <v>63</v>
      </c>
      <c r="F2138" t="s">
        <v>93</v>
      </c>
      <c r="G2138" t="s">
        <v>4332</v>
      </c>
      <c r="H2138" t="s">
        <v>38</v>
      </c>
      <c r="I2138" t="s">
        <v>78</v>
      </c>
      <c r="J2138">
        <v>14</v>
      </c>
      <c r="K2138">
        <v>8518</v>
      </c>
      <c r="L2138">
        <v>119252</v>
      </c>
      <c r="M2138">
        <v>98845.75</v>
      </c>
      <c r="N2138">
        <v>20406.25</v>
      </c>
      <c r="O2138">
        <v>116136.8</v>
      </c>
    </row>
    <row r="2139" spans="1:15" x14ac:dyDescent="0.25">
      <c r="A2139" t="s">
        <v>4333</v>
      </c>
      <c r="B2139" s="2">
        <v>46366</v>
      </c>
      <c r="C2139" t="s">
        <v>45</v>
      </c>
      <c r="D2139" t="s">
        <v>46</v>
      </c>
      <c r="E2139" t="s">
        <v>47</v>
      </c>
      <c r="F2139" t="s">
        <v>115</v>
      </c>
      <c r="G2139" t="s">
        <v>4334</v>
      </c>
      <c r="H2139" t="s">
        <v>65</v>
      </c>
      <c r="I2139" t="s">
        <v>154</v>
      </c>
      <c r="J2139">
        <v>10</v>
      </c>
      <c r="K2139">
        <v>14898</v>
      </c>
      <c r="L2139">
        <v>148980</v>
      </c>
      <c r="M2139">
        <v>96490.09</v>
      </c>
      <c r="N2139">
        <v>52489.91</v>
      </c>
      <c r="O2139">
        <v>145892.49</v>
      </c>
    </row>
    <row r="2140" spans="1:15" x14ac:dyDescent="0.25">
      <c r="A2140" t="s">
        <v>4335</v>
      </c>
      <c r="B2140" s="2">
        <v>46296</v>
      </c>
      <c r="C2140" t="s">
        <v>45</v>
      </c>
      <c r="D2140" t="s">
        <v>80</v>
      </c>
      <c r="E2140" t="s">
        <v>81</v>
      </c>
      <c r="F2140" t="s">
        <v>89</v>
      </c>
      <c r="G2140" t="s">
        <v>4336</v>
      </c>
      <c r="H2140" t="s">
        <v>21</v>
      </c>
      <c r="I2140" t="s">
        <v>22</v>
      </c>
      <c r="J2140">
        <v>6</v>
      </c>
      <c r="K2140">
        <v>32707</v>
      </c>
      <c r="L2140">
        <v>196242</v>
      </c>
      <c r="M2140">
        <v>135809.01</v>
      </c>
      <c r="N2140">
        <v>60432.99</v>
      </c>
      <c r="O2140">
        <v>220803.74</v>
      </c>
    </row>
    <row r="2141" spans="1:15" x14ac:dyDescent="0.25">
      <c r="A2141" t="s">
        <v>4337</v>
      </c>
      <c r="B2141" s="2">
        <v>45866</v>
      </c>
      <c r="C2141" t="s">
        <v>16</v>
      </c>
      <c r="D2141" t="s">
        <v>84</v>
      </c>
      <c r="E2141" t="s">
        <v>85</v>
      </c>
      <c r="F2141" t="s">
        <v>19</v>
      </c>
      <c r="G2141" t="s">
        <v>4338</v>
      </c>
      <c r="H2141" t="s">
        <v>38</v>
      </c>
      <c r="I2141" t="s">
        <v>78</v>
      </c>
      <c r="J2141">
        <v>11</v>
      </c>
      <c r="K2141">
        <v>5151</v>
      </c>
      <c r="L2141">
        <v>56661</v>
      </c>
      <c r="M2141">
        <v>38523.35</v>
      </c>
      <c r="N2141">
        <v>18137.650000000001</v>
      </c>
      <c r="O2141">
        <v>54146.36</v>
      </c>
    </row>
    <row r="2142" spans="1:15" x14ac:dyDescent="0.25">
      <c r="A2142" t="s">
        <v>4339</v>
      </c>
      <c r="B2142" s="2">
        <v>46020</v>
      </c>
      <c r="C2142" t="s">
        <v>16</v>
      </c>
      <c r="D2142" t="s">
        <v>110</v>
      </c>
      <c r="E2142" t="s">
        <v>111</v>
      </c>
      <c r="F2142" t="s">
        <v>142</v>
      </c>
      <c r="G2142" t="s">
        <v>4340</v>
      </c>
      <c r="H2142" t="s">
        <v>21</v>
      </c>
      <c r="I2142" t="s">
        <v>29</v>
      </c>
      <c r="J2142">
        <v>8</v>
      </c>
      <c r="K2142">
        <v>41907</v>
      </c>
      <c r="L2142">
        <v>335256</v>
      </c>
      <c r="M2142">
        <v>249824.42</v>
      </c>
      <c r="N2142">
        <v>85431.58</v>
      </c>
      <c r="O2142">
        <v>379163.45</v>
      </c>
    </row>
    <row r="2143" spans="1:15" x14ac:dyDescent="0.25">
      <c r="A2143" t="s">
        <v>4341</v>
      </c>
      <c r="B2143" s="2">
        <v>46350</v>
      </c>
      <c r="C2143" t="s">
        <v>16</v>
      </c>
      <c r="D2143" t="s">
        <v>110</v>
      </c>
      <c r="E2143" t="s">
        <v>111</v>
      </c>
      <c r="F2143" t="s">
        <v>27</v>
      </c>
      <c r="G2143" t="s">
        <v>4342</v>
      </c>
      <c r="H2143" t="s">
        <v>70</v>
      </c>
      <c r="I2143" t="s">
        <v>124</v>
      </c>
      <c r="J2143">
        <v>18</v>
      </c>
      <c r="K2143">
        <v>10448</v>
      </c>
      <c r="L2143">
        <v>188064</v>
      </c>
      <c r="M2143">
        <v>154772.76999999999</v>
      </c>
      <c r="N2143">
        <v>33291.230000000003</v>
      </c>
      <c r="O2143">
        <v>173199.93</v>
      </c>
    </row>
    <row r="2144" spans="1:15" x14ac:dyDescent="0.25">
      <c r="A2144" t="s">
        <v>4343</v>
      </c>
      <c r="B2144" s="2">
        <v>45938</v>
      </c>
      <c r="C2144" t="s">
        <v>16</v>
      </c>
      <c r="D2144" t="s">
        <v>84</v>
      </c>
      <c r="E2144" t="s">
        <v>85</v>
      </c>
      <c r="F2144" t="s">
        <v>139</v>
      </c>
      <c r="G2144" t="s">
        <v>4344</v>
      </c>
      <c r="H2144" t="s">
        <v>65</v>
      </c>
      <c r="I2144" t="s">
        <v>113</v>
      </c>
      <c r="J2144">
        <v>8</v>
      </c>
      <c r="K2144">
        <v>21847</v>
      </c>
      <c r="L2144">
        <v>174776</v>
      </c>
      <c r="M2144">
        <v>122390</v>
      </c>
      <c r="N2144">
        <v>52386</v>
      </c>
      <c r="O2144">
        <v>174630.55</v>
      </c>
    </row>
    <row r="2145" spans="1:15" x14ac:dyDescent="0.25">
      <c r="A2145" t="s">
        <v>4345</v>
      </c>
      <c r="B2145" s="2">
        <v>46069</v>
      </c>
      <c r="C2145" t="s">
        <v>31</v>
      </c>
      <c r="D2145" t="s">
        <v>52</v>
      </c>
      <c r="E2145" t="s">
        <v>53</v>
      </c>
      <c r="F2145" t="s">
        <v>93</v>
      </c>
      <c r="G2145" t="s">
        <v>4346</v>
      </c>
      <c r="H2145" t="s">
        <v>70</v>
      </c>
      <c r="I2145" t="s">
        <v>71</v>
      </c>
      <c r="J2145">
        <v>7</v>
      </c>
      <c r="K2145">
        <v>13780</v>
      </c>
      <c r="L2145">
        <v>96460</v>
      </c>
      <c r="M2145">
        <v>53693.36</v>
      </c>
      <c r="N2145">
        <v>42766.64</v>
      </c>
      <c r="O2145">
        <v>96265.63</v>
      </c>
    </row>
    <row r="2146" spans="1:15" x14ac:dyDescent="0.25">
      <c r="A2146" t="s">
        <v>4347</v>
      </c>
      <c r="B2146" s="2">
        <v>46302</v>
      </c>
      <c r="C2146" t="s">
        <v>31</v>
      </c>
      <c r="D2146" t="s">
        <v>52</v>
      </c>
      <c r="E2146" t="s">
        <v>53</v>
      </c>
      <c r="F2146" t="s">
        <v>186</v>
      </c>
      <c r="G2146" t="s">
        <v>4348</v>
      </c>
      <c r="H2146" t="s">
        <v>65</v>
      </c>
      <c r="I2146" t="s">
        <v>66</v>
      </c>
      <c r="J2146">
        <v>1</v>
      </c>
      <c r="K2146">
        <v>59577</v>
      </c>
      <c r="L2146">
        <v>59577</v>
      </c>
      <c r="M2146">
        <v>48470.01</v>
      </c>
      <c r="N2146">
        <v>11106.99</v>
      </c>
      <c r="O2146">
        <v>60230.62</v>
      </c>
    </row>
    <row r="2147" spans="1:15" x14ac:dyDescent="0.25">
      <c r="A2147" t="s">
        <v>4349</v>
      </c>
      <c r="B2147" s="2">
        <v>45937</v>
      </c>
      <c r="C2147" t="s">
        <v>24</v>
      </c>
      <c r="D2147" t="s">
        <v>25</v>
      </c>
      <c r="E2147" t="s">
        <v>26</v>
      </c>
      <c r="F2147" t="s">
        <v>186</v>
      </c>
      <c r="G2147" t="s">
        <v>4350</v>
      </c>
      <c r="H2147" t="s">
        <v>70</v>
      </c>
      <c r="I2147" t="s">
        <v>121</v>
      </c>
      <c r="J2147">
        <v>11</v>
      </c>
      <c r="K2147">
        <v>75011</v>
      </c>
      <c r="L2147">
        <v>825121</v>
      </c>
      <c r="M2147">
        <v>506904.47</v>
      </c>
      <c r="N2147">
        <v>318216.53000000003</v>
      </c>
      <c r="O2147">
        <v>975251.68</v>
      </c>
    </row>
    <row r="2148" spans="1:15" x14ac:dyDescent="0.25">
      <c r="A2148" t="s">
        <v>4351</v>
      </c>
      <c r="B2148" s="2">
        <v>45659</v>
      </c>
      <c r="C2148" t="s">
        <v>45</v>
      </c>
      <c r="D2148" t="s">
        <v>57</v>
      </c>
      <c r="E2148" t="s">
        <v>58</v>
      </c>
      <c r="F2148" t="s">
        <v>139</v>
      </c>
      <c r="G2148" t="s">
        <v>2753</v>
      </c>
      <c r="H2148" t="s">
        <v>38</v>
      </c>
      <c r="I2148" t="s">
        <v>39</v>
      </c>
      <c r="J2148">
        <v>16</v>
      </c>
      <c r="K2148">
        <v>22497</v>
      </c>
      <c r="L2148">
        <v>359952</v>
      </c>
      <c r="M2148">
        <v>210520.95999999999</v>
      </c>
      <c r="N2148">
        <v>149431.04000000001</v>
      </c>
      <c r="O2148">
        <v>428469.59</v>
      </c>
    </row>
    <row r="2149" spans="1:15" x14ac:dyDescent="0.25">
      <c r="A2149" t="s">
        <v>4352</v>
      </c>
      <c r="B2149" s="2">
        <v>45671</v>
      </c>
      <c r="C2149" t="s">
        <v>45</v>
      </c>
      <c r="D2149" t="s">
        <v>57</v>
      </c>
      <c r="E2149" t="s">
        <v>58</v>
      </c>
      <c r="F2149" t="s">
        <v>128</v>
      </c>
      <c r="G2149" t="s">
        <v>4353</v>
      </c>
      <c r="H2149" t="s">
        <v>38</v>
      </c>
      <c r="I2149" t="s">
        <v>50</v>
      </c>
      <c r="J2149">
        <v>2</v>
      </c>
      <c r="K2149">
        <v>52880</v>
      </c>
      <c r="L2149">
        <v>105760</v>
      </c>
      <c r="M2149">
        <v>71993.78</v>
      </c>
      <c r="N2149">
        <v>33766.22</v>
      </c>
      <c r="O2149">
        <v>101965.1</v>
      </c>
    </row>
    <row r="2150" spans="1:15" x14ac:dyDescent="0.25">
      <c r="A2150" t="s">
        <v>4354</v>
      </c>
      <c r="B2150" s="2">
        <v>45667</v>
      </c>
      <c r="C2150" t="s">
        <v>24</v>
      </c>
      <c r="D2150" t="s">
        <v>25</v>
      </c>
      <c r="E2150" t="s">
        <v>26</v>
      </c>
      <c r="F2150" t="s">
        <v>100</v>
      </c>
      <c r="G2150" t="s">
        <v>4355</v>
      </c>
      <c r="H2150" t="s">
        <v>38</v>
      </c>
      <c r="I2150" t="s">
        <v>50</v>
      </c>
      <c r="J2150">
        <v>12</v>
      </c>
      <c r="K2150">
        <v>38657</v>
      </c>
      <c r="L2150">
        <v>463884</v>
      </c>
      <c r="M2150">
        <v>392242.21</v>
      </c>
      <c r="N2150">
        <v>71641.789999999994</v>
      </c>
      <c r="O2150">
        <v>481416.93</v>
      </c>
    </row>
    <row r="2151" spans="1:15" x14ac:dyDescent="0.25">
      <c r="A2151" t="s">
        <v>4356</v>
      </c>
      <c r="B2151" s="2">
        <v>46029</v>
      </c>
      <c r="C2151" t="s">
        <v>24</v>
      </c>
      <c r="D2151" t="s">
        <v>62</v>
      </c>
      <c r="E2151" t="s">
        <v>63</v>
      </c>
      <c r="F2151" t="s">
        <v>54</v>
      </c>
      <c r="G2151" t="s">
        <v>4357</v>
      </c>
      <c r="H2151" t="s">
        <v>65</v>
      </c>
      <c r="I2151" t="s">
        <v>154</v>
      </c>
      <c r="J2151">
        <v>12</v>
      </c>
      <c r="K2151">
        <v>34657</v>
      </c>
      <c r="L2151">
        <v>415884</v>
      </c>
      <c r="M2151">
        <v>287716.33</v>
      </c>
      <c r="N2151">
        <v>128167.67</v>
      </c>
      <c r="O2151">
        <v>393299.56</v>
      </c>
    </row>
    <row r="2152" spans="1:15" x14ac:dyDescent="0.25">
      <c r="A2152" t="s">
        <v>4358</v>
      </c>
      <c r="B2152" s="2">
        <v>46151</v>
      </c>
      <c r="C2152" t="s">
        <v>24</v>
      </c>
      <c r="D2152" t="s">
        <v>62</v>
      </c>
      <c r="E2152" t="s">
        <v>63</v>
      </c>
      <c r="F2152" t="s">
        <v>107</v>
      </c>
      <c r="G2152" t="s">
        <v>4359</v>
      </c>
      <c r="H2152" t="s">
        <v>21</v>
      </c>
      <c r="I2152" t="s">
        <v>29</v>
      </c>
      <c r="J2152">
        <v>15</v>
      </c>
      <c r="K2152">
        <v>22520</v>
      </c>
      <c r="L2152">
        <v>337800</v>
      </c>
      <c r="M2152">
        <v>213655.46</v>
      </c>
      <c r="N2152">
        <v>124144.54</v>
      </c>
      <c r="O2152">
        <v>350280.57</v>
      </c>
    </row>
    <row r="2153" spans="1:15" x14ac:dyDescent="0.25">
      <c r="A2153" t="s">
        <v>4360</v>
      </c>
      <c r="B2153" s="2">
        <v>45667</v>
      </c>
      <c r="C2153" t="s">
        <v>16</v>
      </c>
      <c r="D2153" t="s">
        <v>84</v>
      </c>
      <c r="E2153" t="s">
        <v>85</v>
      </c>
      <c r="F2153" t="s">
        <v>27</v>
      </c>
      <c r="G2153" t="s">
        <v>4361</v>
      </c>
      <c r="H2153" t="s">
        <v>38</v>
      </c>
      <c r="I2153" t="s">
        <v>78</v>
      </c>
      <c r="J2153">
        <v>5</v>
      </c>
      <c r="K2153">
        <v>67612</v>
      </c>
      <c r="L2153">
        <v>338060</v>
      </c>
      <c r="M2153">
        <v>249911.19</v>
      </c>
      <c r="N2153">
        <v>88148.81</v>
      </c>
      <c r="O2153">
        <v>373491.54</v>
      </c>
    </row>
    <row r="2154" spans="1:15" x14ac:dyDescent="0.25">
      <c r="A2154" t="s">
        <v>4362</v>
      </c>
      <c r="B2154" s="2">
        <v>45973</v>
      </c>
      <c r="C2154" t="s">
        <v>16</v>
      </c>
      <c r="D2154" t="s">
        <v>17</v>
      </c>
      <c r="E2154" t="s">
        <v>18</v>
      </c>
      <c r="F2154" t="s">
        <v>142</v>
      </c>
      <c r="G2154" t="s">
        <v>4363</v>
      </c>
      <c r="H2154" t="s">
        <v>21</v>
      </c>
      <c r="I2154" t="s">
        <v>22</v>
      </c>
      <c r="J2154">
        <v>16</v>
      </c>
      <c r="K2154">
        <v>15027</v>
      </c>
      <c r="L2154">
        <v>240432</v>
      </c>
      <c r="M2154">
        <v>147892.26999999999</v>
      </c>
      <c r="N2154">
        <v>92539.73</v>
      </c>
      <c r="O2154">
        <v>234876.44</v>
      </c>
    </row>
    <row r="2155" spans="1:15" x14ac:dyDescent="0.25">
      <c r="A2155" t="s">
        <v>4364</v>
      </c>
      <c r="B2155" s="2">
        <v>46118</v>
      </c>
      <c r="C2155" t="s">
        <v>45</v>
      </c>
      <c r="D2155" t="s">
        <v>57</v>
      </c>
      <c r="E2155" t="s">
        <v>58</v>
      </c>
      <c r="F2155" t="s">
        <v>89</v>
      </c>
      <c r="G2155" t="s">
        <v>4365</v>
      </c>
      <c r="H2155" t="s">
        <v>21</v>
      </c>
      <c r="I2155" t="s">
        <v>91</v>
      </c>
      <c r="J2155">
        <v>8</v>
      </c>
      <c r="K2155">
        <v>77623</v>
      </c>
      <c r="L2155">
        <v>620984</v>
      </c>
      <c r="M2155">
        <v>420243.43</v>
      </c>
      <c r="N2155">
        <v>200740.57</v>
      </c>
      <c r="O2155">
        <v>643114.17000000004</v>
      </c>
    </row>
    <row r="2156" spans="1:15" x14ac:dyDescent="0.25">
      <c r="A2156" t="s">
        <v>4366</v>
      </c>
      <c r="B2156" s="2">
        <v>45857</v>
      </c>
      <c r="C2156" t="s">
        <v>45</v>
      </c>
      <c r="D2156" t="s">
        <v>80</v>
      </c>
      <c r="E2156" t="s">
        <v>81</v>
      </c>
      <c r="F2156" t="s">
        <v>42</v>
      </c>
      <c r="G2156" t="s">
        <v>542</v>
      </c>
      <c r="H2156" t="s">
        <v>65</v>
      </c>
      <c r="I2156" t="s">
        <v>113</v>
      </c>
      <c r="J2156">
        <v>6</v>
      </c>
      <c r="K2156">
        <v>9863</v>
      </c>
      <c r="L2156">
        <v>59178</v>
      </c>
      <c r="M2156">
        <v>39278.19</v>
      </c>
      <c r="N2156">
        <v>19899.810000000001</v>
      </c>
      <c r="O2156">
        <v>57748</v>
      </c>
    </row>
    <row r="2157" spans="1:15" x14ac:dyDescent="0.25">
      <c r="A2157" t="s">
        <v>4367</v>
      </c>
      <c r="B2157" s="2">
        <v>46024</v>
      </c>
      <c r="C2157" t="s">
        <v>45</v>
      </c>
      <c r="D2157" t="s">
        <v>57</v>
      </c>
      <c r="E2157" t="s">
        <v>58</v>
      </c>
      <c r="F2157" t="s">
        <v>42</v>
      </c>
      <c r="G2157" t="s">
        <v>4368</v>
      </c>
      <c r="H2157" t="s">
        <v>38</v>
      </c>
      <c r="I2157" t="s">
        <v>50</v>
      </c>
      <c r="J2157">
        <v>1</v>
      </c>
      <c r="K2157">
        <v>707</v>
      </c>
      <c r="L2157">
        <v>707</v>
      </c>
      <c r="M2157">
        <v>579.49</v>
      </c>
      <c r="N2157">
        <v>127.51</v>
      </c>
      <c r="O2157">
        <v>718.61</v>
      </c>
    </row>
    <row r="2158" spans="1:15" x14ac:dyDescent="0.25">
      <c r="A2158" t="s">
        <v>4369</v>
      </c>
      <c r="B2158" s="2">
        <v>46254</v>
      </c>
      <c r="C2158" t="s">
        <v>31</v>
      </c>
      <c r="D2158" t="s">
        <v>32</v>
      </c>
      <c r="E2158" t="s">
        <v>33</v>
      </c>
      <c r="F2158" t="s">
        <v>42</v>
      </c>
      <c r="G2158" t="s">
        <v>4370</v>
      </c>
      <c r="H2158" t="s">
        <v>38</v>
      </c>
      <c r="I2158" t="s">
        <v>50</v>
      </c>
      <c r="J2158">
        <v>10</v>
      </c>
      <c r="K2158">
        <v>46023</v>
      </c>
      <c r="L2158">
        <v>460230</v>
      </c>
      <c r="M2158">
        <v>370773.77</v>
      </c>
      <c r="N2158">
        <v>89456.23</v>
      </c>
      <c r="O2158">
        <v>520720.73</v>
      </c>
    </row>
    <row r="2159" spans="1:15" x14ac:dyDescent="0.25">
      <c r="A2159" t="s">
        <v>4371</v>
      </c>
      <c r="B2159" s="2">
        <v>46118</v>
      </c>
      <c r="C2159" t="s">
        <v>24</v>
      </c>
      <c r="D2159" t="s">
        <v>25</v>
      </c>
      <c r="E2159" t="s">
        <v>26</v>
      </c>
      <c r="F2159" t="s">
        <v>86</v>
      </c>
      <c r="G2159" t="s">
        <v>4372</v>
      </c>
      <c r="H2159" t="s">
        <v>65</v>
      </c>
      <c r="I2159" t="s">
        <v>66</v>
      </c>
      <c r="J2159">
        <v>18</v>
      </c>
      <c r="K2159">
        <v>13428</v>
      </c>
      <c r="L2159">
        <v>241704</v>
      </c>
      <c r="M2159">
        <v>180265.54</v>
      </c>
      <c r="N2159">
        <v>61438.46</v>
      </c>
      <c r="O2159">
        <v>281446.25</v>
      </c>
    </row>
    <row r="2160" spans="1:15" x14ac:dyDescent="0.25">
      <c r="A2160" t="s">
        <v>4373</v>
      </c>
      <c r="B2160" s="2">
        <v>45697</v>
      </c>
      <c r="C2160" t="s">
        <v>45</v>
      </c>
      <c r="D2160" t="s">
        <v>80</v>
      </c>
      <c r="E2160" t="s">
        <v>81</v>
      </c>
      <c r="F2160" t="s">
        <v>68</v>
      </c>
      <c r="G2160" t="s">
        <v>4374</v>
      </c>
      <c r="H2160" t="s">
        <v>21</v>
      </c>
      <c r="I2160" t="s">
        <v>91</v>
      </c>
      <c r="J2160">
        <v>12</v>
      </c>
      <c r="K2160">
        <v>6116</v>
      </c>
      <c r="L2160">
        <v>73392</v>
      </c>
      <c r="M2160">
        <v>52062.06</v>
      </c>
      <c r="N2160">
        <v>21329.94</v>
      </c>
      <c r="O2160">
        <v>72043.14</v>
      </c>
    </row>
    <row r="2161" spans="1:15" x14ac:dyDescent="0.25">
      <c r="A2161" t="s">
        <v>4375</v>
      </c>
      <c r="B2161" s="2">
        <v>45746</v>
      </c>
      <c r="C2161" t="s">
        <v>45</v>
      </c>
      <c r="D2161" t="s">
        <v>46</v>
      </c>
      <c r="E2161" t="s">
        <v>47</v>
      </c>
      <c r="F2161" t="s">
        <v>107</v>
      </c>
      <c r="G2161" t="s">
        <v>4376</v>
      </c>
      <c r="H2161" t="s">
        <v>38</v>
      </c>
      <c r="I2161" t="s">
        <v>50</v>
      </c>
      <c r="J2161">
        <v>5</v>
      </c>
      <c r="K2161">
        <v>64558</v>
      </c>
      <c r="L2161">
        <v>322790</v>
      </c>
      <c r="M2161">
        <v>196435.95</v>
      </c>
      <c r="N2161">
        <v>126354.05</v>
      </c>
      <c r="O2161">
        <v>330266.88</v>
      </c>
    </row>
    <row r="2162" spans="1:15" x14ac:dyDescent="0.25">
      <c r="A2162" t="s">
        <v>4377</v>
      </c>
      <c r="B2162" s="2">
        <v>46183</v>
      </c>
      <c r="C2162" t="s">
        <v>45</v>
      </c>
      <c r="D2162" t="s">
        <v>57</v>
      </c>
      <c r="E2162" t="s">
        <v>58</v>
      </c>
      <c r="F2162" t="s">
        <v>34</v>
      </c>
      <c r="G2162" t="s">
        <v>4378</v>
      </c>
      <c r="H2162" t="s">
        <v>65</v>
      </c>
      <c r="I2162" t="s">
        <v>113</v>
      </c>
      <c r="J2162">
        <v>20</v>
      </c>
      <c r="K2162">
        <v>59501</v>
      </c>
      <c r="L2162">
        <v>1190020</v>
      </c>
      <c r="M2162">
        <v>669620.31000000006</v>
      </c>
      <c r="N2162">
        <v>520399.69</v>
      </c>
      <c r="O2162">
        <v>1086999.6299999999</v>
      </c>
    </row>
    <row r="2163" spans="1:15" x14ac:dyDescent="0.25">
      <c r="A2163" t="s">
        <v>4379</v>
      </c>
      <c r="B2163" s="2">
        <v>46189</v>
      </c>
      <c r="C2163" t="s">
        <v>16</v>
      </c>
      <c r="D2163" t="s">
        <v>17</v>
      </c>
      <c r="E2163" t="s">
        <v>18</v>
      </c>
      <c r="F2163" t="s">
        <v>48</v>
      </c>
      <c r="G2163" t="s">
        <v>4380</v>
      </c>
      <c r="H2163" t="s">
        <v>38</v>
      </c>
      <c r="I2163" t="s">
        <v>78</v>
      </c>
      <c r="J2163">
        <v>18</v>
      </c>
      <c r="K2163">
        <v>76434</v>
      </c>
      <c r="L2163">
        <v>1375812</v>
      </c>
      <c r="M2163">
        <v>873688.35</v>
      </c>
      <c r="N2163">
        <v>502123.65</v>
      </c>
      <c r="O2163">
        <v>1368920.54</v>
      </c>
    </row>
    <row r="2164" spans="1:15" x14ac:dyDescent="0.25">
      <c r="A2164" t="s">
        <v>4381</v>
      </c>
      <c r="B2164" s="2">
        <v>46297</v>
      </c>
      <c r="C2164" t="s">
        <v>16</v>
      </c>
      <c r="D2164" t="s">
        <v>17</v>
      </c>
      <c r="E2164" t="s">
        <v>18</v>
      </c>
      <c r="F2164" t="s">
        <v>27</v>
      </c>
      <c r="G2164" t="s">
        <v>4382</v>
      </c>
      <c r="H2164" t="s">
        <v>21</v>
      </c>
      <c r="I2164" t="s">
        <v>22</v>
      </c>
      <c r="J2164">
        <v>13</v>
      </c>
      <c r="K2164">
        <v>74296</v>
      </c>
      <c r="L2164">
        <v>965848</v>
      </c>
      <c r="M2164">
        <v>749276.06</v>
      </c>
      <c r="N2164">
        <v>216571.94</v>
      </c>
      <c r="O2164">
        <v>1074558.6399999999</v>
      </c>
    </row>
    <row r="2165" spans="1:15" x14ac:dyDescent="0.25">
      <c r="A2165" t="s">
        <v>4383</v>
      </c>
      <c r="B2165" s="2">
        <v>46141</v>
      </c>
      <c r="C2165" t="s">
        <v>16</v>
      </c>
      <c r="D2165" t="s">
        <v>110</v>
      </c>
      <c r="E2165" t="s">
        <v>111</v>
      </c>
      <c r="F2165" t="s">
        <v>139</v>
      </c>
      <c r="G2165" t="s">
        <v>4384</v>
      </c>
      <c r="H2165" t="s">
        <v>21</v>
      </c>
      <c r="I2165" t="s">
        <v>29</v>
      </c>
      <c r="J2165">
        <v>9</v>
      </c>
      <c r="K2165">
        <v>69622</v>
      </c>
      <c r="L2165">
        <v>626598</v>
      </c>
      <c r="M2165">
        <v>531644.32999999996</v>
      </c>
      <c r="N2165">
        <v>94953.67</v>
      </c>
      <c r="O2165">
        <v>595104.18999999994</v>
      </c>
    </row>
    <row r="2166" spans="1:15" x14ac:dyDescent="0.25">
      <c r="A2166" t="s">
        <v>4385</v>
      </c>
      <c r="B2166" s="2">
        <v>45873</v>
      </c>
      <c r="C2166" t="s">
        <v>45</v>
      </c>
      <c r="D2166" t="s">
        <v>57</v>
      </c>
      <c r="E2166" t="s">
        <v>58</v>
      </c>
      <c r="F2166" t="s">
        <v>100</v>
      </c>
      <c r="G2166" t="s">
        <v>4386</v>
      </c>
      <c r="H2166" t="s">
        <v>38</v>
      </c>
      <c r="I2166" t="s">
        <v>39</v>
      </c>
      <c r="J2166">
        <v>6</v>
      </c>
      <c r="K2166">
        <v>1616</v>
      </c>
      <c r="L2166">
        <v>9696</v>
      </c>
      <c r="M2166">
        <v>7307.99</v>
      </c>
      <c r="N2166">
        <v>2388.0100000000002</v>
      </c>
      <c r="O2166">
        <v>11497.34</v>
      </c>
    </row>
    <row r="2167" spans="1:15" x14ac:dyDescent="0.25">
      <c r="A2167" t="s">
        <v>4387</v>
      </c>
      <c r="B2167" s="2">
        <v>46275</v>
      </c>
      <c r="C2167" t="s">
        <v>45</v>
      </c>
      <c r="D2167" t="s">
        <v>57</v>
      </c>
      <c r="E2167" t="s">
        <v>58</v>
      </c>
      <c r="F2167" t="s">
        <v>142</v>
      </c>
      <c r="G2167" t="s">
        <v>4388</v>
      </c>
      <c r="H2167" t="s">
        <v>38</v>
      </c>
      <c r="I2167" t="s">
        <v>39</v>
      </c>
      <c r="J2167">
        <v>11</v>
      </c>
      <c r="K2167">
        <v>62805</v>
      </c>
      <c r="L2167">
        <v>690855</v>
      </c>
      <c r="M2167">
        <v>419592.71</v>
      </c>
      <c r="N2167">
        <v>271262.28999999998</v>
      </c>
      <c r="O2167">
        <v>749956.97</v>
      </c>
    </row>
    <row r="2168" spans="1:15" x14ac:dyDescent="0.25">
      <c r="A2168" t="s">
        <v>4389</v>
      </c>
      <c r="B2168" s="2">
        <v>46166</v>
      </c>
      <c r="C2168" t="s">
        <v>45</v>
      </c>
      <c r="D2168" t="s">
        <v>46</v>
      </c>
      <c r="E2168" t="s">
        <v>47</v>
      </c>
      <c r="F2168" t="s">
        <v>74</v>
      </c>
      <c r="G2168" t="s">
        <v>440</v>
      </c>
      <c r="H2168" t="s">
        <v>38</v>
      </c>
      <c r="I2168" t="s">
        <v>78</v>
      </c>
      <c r="J2168">
        <v>15</v>
      </c>
      <c r="K2168">
        <v>72310</v>
      </c>
      <c r="L2168">
        <v>1084650</v>
      </c>
      <c r="M2168">
        <v>745237.16</v>
      </c>
      <c r="N2168">
        <v>339412.84</v>
      </c>
      <c r="O2168">
        <v>1026580</v>
      </c>
    </row>
    <row r="2169" spans="1:15" x14ac:dyDescent="0.25">
      <c r="A2169" t="s">
        <v>4390</v>
      </c>
      <c r="B2169" s="2">
        <v>46314</v>
      </c>
      <c r="C2169" t="s">
        <v>31</v>
      </c>
      <c r="D2169" t="s">
        <v>41</v>
      </c>
      <c r="E2169" t="s">
        <v>41</v>
      </c>
      <c r="F2169" t="s">
        <v>142</v>
      </c>
      <c r="G2169" t="s">
        <v>4391</v>
      </c>
      <c r="H2169" t="s">
        <v>38</v>
      </c>
      <c r="I2169" t="s">
        <v>50</v>
      </c>
      <c r="J2169">
        <v>4</v>
      </c>
      <c r="K2169">
        <v>61505</v>
      </c>
      <c r="L2169">
        <v>246020</v>
      </c>
      <c r="M2169">
        <v>156111.51999999999</v>
      </c>
      <c r="N2169">
        <v>89908.479999999996</v>
      </c>
      <c r="O2169">
        <v>291086.48</v>
      </c>
    </row>
    <row r="2170" spans="1:15" x14ac:dyDescent="0.25">
      <c r="A2170" t="s">
        <v>4392</v>
      </c>
      <c r="B2170" s="2">
        <v>45928</v>
      </c>
      <c r="C2170" t="s">
        <v>24</v>
      </c>
      <c r="D2170" t="s">
        <v>25</v>
      </c>
      <c r="E2170" t="s">
        <v>26</v>
      </c>
      <c r="F2170" t="s">
        <v>54</v>
      </c>
      <c r="G2170" t="s">
        <v>4393</v>
      </c>
      <c r="H2170" t="s">
        <v>70</v>
      </c>
      <c r="I2170" t="s">
        <v>71</v>
      </c>
      <c r="J2170">
        <v>13</v>
      </c>
      <c r="K2170">
        <v>49750</v>
      </c>
      <c r="L2170">
        <v>646750</v>
      </c>
      <c r="M2170">
        <v>393470.13</v>
      </c>
      <c r="N2170">
        <v>253279.87</v>
      </c>
      <c r="O2170">
        <v>597560.65</v>
      </c>
    </row>
    <row r="2171" spans="1:15" x14ac:dyDescent="0.25">
      <c r="A2171" t="s">
        <v>4394</v>
      </c>
      <c r="B2171" s="2">
        <v>45773</v>
      </c>
      <c r="C2171" t="s">
        <v>31</v>
      </c>
      <c r="D2171" t="s">
        <v>41</v>
      </c>
      <c r="E2171" t="s">
        <v>41</v>
      </c>
      <c r="F2171" t="s">
        <v>115</v>
      </c>
      <c r="G2171" t="s">
        <v>4395</v>
      </c>
      <c r="H2171" t="s">
        <v>38</v>
      </c>
      <c r="I2171" t="s">
        <v>78</v>
      </c>
      <c r="J2171">
        <v>14</v>
      </c>
      <c r="K2171">
        <v>64301</v>
      </c>
      <c r="L2171">
        <v>900214</v>
      </c>
      <c r="M2171">
        <v>496484.63</v>
      </c>
      <c r="N2171">
        <v>403729.37</v>
      </c>
      <c r="O2171">
        <v>931362.42</v>
      </c>
    </row>
    <row r="2172" spans="1:15" x14ac:dyDescent="0.25">
      <c r="A2172" t="s">
        <v>4396</v>
      </c>
      <c r="B2172" s="2">
        <v>46376</v>
      </c>
      <c r="C2172" t="s">
        <v>31</v>
      </c>
      <c r="D2172" t="s">
        <v>41</v>
      </c>
      <c r="E2172" t="s">
        <v>41</v>
      </c>
      <c r="F2172" t="s">
        <v>93</v>
      </c>
      <c r="G2172" t="s">
        <v>4397</v>
      </c>
      <c r="H2172" t="s">
        <v>21</v>
      </c>
      <c r="I2172" t="s">
        <v>91</v>
      </c>
      <c r="J2172">
        <v>5</v>
      </c>
      <c r="K2172">
        <v>54505</v>
      </c>
      <c r="L2172">
        <v>272525</v>
      </c>
      <c r="M2172">
        <v>161684.98000000001</v>
      </c>
      <c r="N2172">
        <v>110840.02</v>
      </c>
      <c r="O2172">
        <v>300725.19</v>
      </c>
    </row>
    <row r="2173" spans="1:15" x14ac:dyDescent="0.25">
      <c r="A2173" t="s">
        <v>4398</v>
      </c>
      <c r="B2173" s="2">
        <v>46218</v>
      </c>
      <c r="C2173" t="s">
        <v>16</v>
      </c>
      <c r="D2173" t="s">
        <v>17</v>
      </c>
      <c r="E2173" t="s">
        <v>18</v>
      </c>
      <c r="F2173" t="s">
        <v>86</v>
      </c>
      <c r="G2173" t="s">
        <v>4399</v>
      </c>
      <c r="H2173" t="s">
        <v>70</v>
      </c>
      <c r="I2173" t="s">
        <v>121</v>
      </c>
      <c r="J2173">
        <v>16</v>
      </c>
      <c r="K2173">
        <v>48764</v>
      </c>
      <c r="L2173">
        <v>780224</v>
      </c>
      <c r="M2173">
        <v>636276.49</v>
      </c>
      <c r="N2173">
        <v>143947.51</v>
      </c>
      <c r="O2173">
        <v>767476.04</v>
      </c>
    </row>
    <row r="2174" spans="1:15" x14ac:dyDescent="0.25">
      <c r="A2174" t="s">
        <v>4400</v>
      </c>
      <c r="B2174" s="2">
        <v>46151</v>
      </c>
      <c r="C2174" t="s">
        <v>16</v>
      </c>
      <c r="D2174" t="s">
        <v>17</v>
      </c>
      <c r="E2174" t="s">
        <v>18</v>
      </c>
      <c r="F2174" t="s">
        <v>34</v>
      </c>
      <c r="G2174" t="s">
        <v>4401</v>
      </c>
      <c r="H2174" t="s">
        <v>38</v>
      </c>
      <c r="I2174" t="s">
        <v>50</v>
      </c>
      <c r="J2174">
        <v>19</v>
      </c>
      <c r="K2174">
        <v>20270</v>
      </c>
      <c r="L2174">
        <v>385130</v>
      </c>
      <c r="M2174">
        <v>300549.78000000003</v>
      </c>
      <c r="N2174">
        <v>84580.22</v>
      </c>
      <c r="O2174">
        <v>351873.94</v>
      </c>
    </row>
    <row r="2175" spans="1:15" x14ac:dyDescent="0.25">
      <c r="A2175" t="s">
        <v>4402</v>
      </c>
      <c r="B2175" s="2">
        <v>46056</v>
      </c>
      <c r="C2175" t="s">
        <v>31</v>
      </c>
      <c r="D2175" t="s">
        <v>32</v>
      </c>
      <c r="E2175" t="s">
        <v>33</v>
      </c>
      <c r="F2175" t="s">
        <v>186</v>
      </c>
      <c r="G2175" t="s">
        <v>4403</v>
      </c>
      <c r="H2175" t="s">
        <v>21</v>
      </c>
      <c r="I2175" t="s">
        <v>91</v>
      </c>
      <c r="J2175">
        <v>11</v>
      </c>
      <c r="K2175">
        <v>6223</v>
      </c>
      <c r="L2175">
        <v>68453</v>
      </c>
      <c r="M2175">
        <v>39809.699999999997</v>
      </c>
      <c r="N2175">
        <v>28643.3</v>
      </c>
      <c r="O2175">
        <v>65679.5</v>
      </c>
    </row>
    <row r="2176" spans="1:15" x14ac:dyDescent="0.25">
      <c r="A2176" t="s">
        <v>4404</v>
      </c>
      <c r="B2176" s="2">
        <v>45995</v>
      </c>
      <c r="C2176" t="s">
        <v>24</v>
      </c>
      <c r="D2176" t="s">
        <v>25</v>
      </c>
      <c r="E2176" t="s">
        <v>26</v>
      </c>
      <c r="F2176" t="s">
        <v>54</v>
      </c>
      <c r="G2176" t="s">
        <v>4405</v>
      </c>
      <c r="H2176" t="s">
        <v>65</v>
      </c>
      <c r="I2176" t="s">
        <v>113</v>
      </c>
      <c r="J2176">
        <v>18</v>
      </c>
      <c r="K2176">
        <v>23623</v>
      </c>
      <c r="L2176">
        <v>425214</v>
      </c>
      <c r="M2176">
        <v>355126.33</v>
      </c>
      <c r="N2176">
        <v>70087.67</v>
      </c>
      <c r="O2176">
        <v>504963.19</v>
      </c>
    </row>
    <row r="2177" spans="1:15" x14ac:dyDescent="0.25">
      <c r="A2177" t="s">
        <v>4406</v>
      </c>
      <c r="B2177" s="2">
        <v>46206</v>
      </c>
      <c r="C2177" t="s">
        <v>31</v>
      </c>
      <c r="D2177" t="s">
        <v>32</v>
      </c>
      <c r="E2177" t="s">
        <v>33</v>
      </c>
      <c r="F2177" t="s">
        <v>186</v>
      </c>
      <c r="G2177" t="s">
        <v>4407</v>
      </c>
      <c r="H2177" t="s">
        <v>38</v>
      </c>
      <c r="I2177" t="s">
        <v>50</v>
      </c>
      <c r="J2177">
        <v>14</v>
      </c>
      <c r="K2177">
        <v>21455</v>
      </c>
      <c r="L2177">
        <v>300370</v>
      </c>
      <c r="M2177">
        <v>201586.46</v>
      </c>
      <c r="N2177">
        <v>98783.54</v>
      </c>
      <c r="O2177">
        <v>321199.18</v>
      </c>
    </row>
    <row r="2178" spans="1:15" x14ac:dyDescent="0.25">
      <c r="A2178" t="s">
        <v>4408</v>
      </c>
      <c r="B2178" s="2">
        <v>46232</v>
      </c>
      <c r="C2178" t="s">
        <v>45</v>
      </c>
      <c r="D2178" t="s">
        <v>46</v>
      </c>
      <c r="E2178" t="s">
        <v>47</v>
      </c>
      <c r="F2178" t="s">
        <v>107</v>
      </c>
      <c r="G2178" t="s">
        <v>4409</v>
      </c>
      <c r="H2178" t="s">
        <v>65</v>
      </c>
      <c r="I2178" t="s">
        <v>113</v>
      </c>
      <c r="J2178">
        <v>11</v>
      </c>
      <c r="K2178">
        <v>14793</v>
      </c>
      <c r="L2178">
        <v>162723</v>
      </c>
      <c r="M2178">
        <v>95119.33</v>
      </c>
      <c r="N2178">
        <v>67603.67</v>
      </c>
      <c r="O2178">
        <v>168088.6</v>
      </c>
    </row>
    <row r="2179" spans="1:15" x14ac:dyDescent="0.25">
      <c r="A2179" t="s">
        <v>4410</v>
      </c>
      <c r="B2179" s="2">
        <v>46155</v>
      </c>
      <c r="C2179" t="s">
        <v>24</v>
      </c>
      <c r="D2179" t="s">
        <v>62</v>
      </c>
      <c r="E2179" t="s">
        <v>73</v>
      </c>
      <c r="F2179" t="s">
        <v>275</v>
      </c>
      <c r="G2179" t="s">
        <v>1577</v>
      </c>
      <c r="H2179" t="s">
        <v>21</v>
      </c>
      <c r="I2179" t="s">
        <v>29</v>
      </c>
      <c r="J2179">
        <v>14</v>
      </c>
      <c r="K2179">
        <v>70197</v>
      </c>
      <c r="L2179">
        <v>982758</v>
      </c>
      <c r="M2179">
        <v>743265.34</v>
      </c>
      <c r="N2179">
        <v>239492.66</v>
      </c>
      <c r="O2179">
        <v>1102408.8500000001</v>
      </c>
    </row>
    <row r="2180" spans="1:15" x14ac:dyDescent="0.25">
      <c r="A2180" t="s">
        <v>4411</v>
      </c>
      <c r="B2180" s="2">
        <v>46362</v>
      </c>
      <c r="C2180" t="s">
        <v>24</v>
      </c>
      <c r="D2180" t="s">
        <v>62</v>
      </c>
      <c r="E2180" t="s">
        <v>73</v>
      </c>
      <c r="F2180" t="s">
        <v>186</v>
      </c>
      <c r="G2180" t="s">
        <v>4412</v>
      </c>
      <c r="H2180" t="s">
        <v>38</v>
      </c>
      <c r="I2180" t="s">
        <v>78</v>
      </c>
      <c r="J2180">
        <v>11</v>
      </c>
      <c r="K2180">
        <v>16602</v>
      </c>
      <c r="L2180">
        <v>182622</v>
      </c>
      <c r="M2180">
        <v>139603.62</v>
      </c>
      <c r="N2180">
        <v>43018.38</v>
      </c>
      <c r="O2180">
        <v>191223.6</v>
      </c>
    </row>
    <row r="2181" spans="1:15" x14ac:dyDescent="0.25">
      <c r="A2181" t="s">
        <v>4413</v>
      </c>
      <c r="B2181" s="2">
        <v>46315</v>
      </c>
      <c r="C2181" t="s">
        <v>16</v>
      </c>
      <c r="D2181" t="s">
        <v>17</v>
      </c>
      <c r="E2181" t="s">
        <v>18</v>
      </c>
      <c r="F2181" t="s">
        <v>68</v>
      </c>
      <c r="G2181" t="s">
        <v>4414</v>
      </c>
      <c r="H2181" t="s">
        <v>65</v>
      </c>
      <c r="I2181" t="s">
        <v>66</v>
      </c>
      <c r="J2181">
        <v>2</v>
      </c>
      <c r="K2181">
        <v>12839</v>
      </c>
      <c r="L2181">
        <v>25678</v>
      </c>
      <c r="M2181">
        <v>14387</v>
      </c>
      <c r="N2181">
        <v>11291</v>
      </c>
      <c r="O2181">
        <v>29874.78</v>
      </c>
    </row>
    <row r="2182" spans="1:15" x14ac:dyDescent="0.25">
      <c r="A2182" t="s">
        <v>4415</v>
      </c>
      <c r="B2182" s="2">
        <v>46175</v>
      </c>
      <c r="C2182" t="s">
        <v>16</v>
      </c>
      <c r="D2182" t="s">
        <v>110</v>
      </c>
      <c r="E2182" t="s">
        <v>111</v>
      </c>
      <c r="F2182" t="s">
        <v>42</v>
      </c>
      <c r="G2182" t="s">
        <v>4416</v>
      </c>
      <c r="H2182" t="s">
        <v>70</v>
      </c>
      <c r="I2182" t="s">
        <v>124</v>
      </c>
      <c r="J2182">
        <v>14</v>
      </c>
      <c r="K2182">
        <v>62248</v>
      </c>
      <c r="L2182">
        <v>871472</v>
      </c>
      <c r="M2182">
        <v>708087.78</v>
      </c>
      <c r="N2182">
        <v>163384.22</v>
      </c>
      <c r="O2182">
        <v>841483.85</v>
      </c>
    </row>
    <row r="2183" spans="1:15" x14ac:dyDescent="0.25">
      <c r="A2183" t="s">
        <v>4417</v>
      </c>
      <c r="B2183" s="2">
        <v>46123</v>
      </c>
      <c r="C2183" t="s">
        <v>24</v>
      </c>
      <c r="D2183" t="s">
        <v>62</v>
      </c>
      <c r="E2183" t="s">
        <v>73</v>
      </c>
      <c r="F2183" t="s">
        <v>128</v>
      </c>
      <c r="G2183" t="s">
        <v>4418</v>
      </c>
      <c r="H2183" t="s">
        <v>38</v>
      </c>
      <c r="I2183" t="s">
        <v>39</v>
      </c>
      <c r="J2183">
        <v>15</v>
      </c>
      <c r="K2183">
        <v>74528</v>
      </c>
      <c r="L2183">
        <v>1117920</v>
      </c>
      <c r="M2183">
        <v>881262.75</v>
      </c>
      <c r="N2183">
        <v>236657.25</v>
      </c>
      <c r="O2183">
        <v>1251539.3899999999</v>
      </c>
    </row>
    <row r="2184" spans="1:15" x14ac:dyDescent="0.25">
      <c r="A2184" t="s">
        <v>4419</v>
      </c>
      <c r="B2184" s="2">
        <v>45901</v>
      </c>
      <c r="C2184" t="s">
        <v>31</v>
      </c>
      <c r="D2184" t="s">
        <v>32</v>
      </c>
      <c r="E2184" t="s">
        <v>33</v>
      </c>
      <c r="F2184" t="s">
        <v>275</v>
      </c>
      <c r="G2184" t="s">
        <v>4420</v>
      </c>
      <c r="H2184" t="s">
        <v>70</v>
      </c>
      <c r="I2184" t="s">
        <v>124</v>
      </c>
      <c r="J2184">
        <v>11</v>
      </c>
      <c r="K2184">
        <v>45526</v>
      </c>
      <c r="L2184">
        <v>500786</v>
      </c>
      <c r="M2184">
        <v>298204.69</v>
      </c>
      <c r="N2184">
        <v>202581.31</v>
      </c>
      <c r="O2184">
        <v>590666.81999999995</v>
      </c>
    </row>
    <row r="2185" spans="1:15" x14ac:dyDescent="0.25">
      <c r="A2185" t="s">
        <v>4421</v>
      </c>
      <c r="B2185" s="2">
        <v>46147</v>
      </c>
      <c r="C2185" t="s">
        <v>45</v>
      </c>
      <c r="D2185" t="s">
        <v>80</v>
      </c>
      <c r="E2185" t="s">
        <v>81</v>
      </c>
      <c r="F2185" t="s">
        <v>42</v>
      </c>
      <c r="G2185" t="s">
        <v>4422</v>
      </c>
      <c r="H2185" t="s">
        <v>70</v>
      </c>
      <c r="I2185" t="s">
        <v>71</v>
      </c>
      <c r="J2185">
        <v>9</v>
      </c>
      <c r="K2185">
        <v>67644</v>
      </c>
      <c r="L2185">
        <v>608796</v>
      </c>
      <c r="M2185">
        <v>377382.74</v>
      </c>
      <c r="N2185">
        <v>231413.26</v>
      </c>
      <c r="O2185">
        <v>704757.57</v>
      </c>
    </row>
    <row r="2186" spans="1:15" x14ac:dyDescent="0.25">
      <c r="A2186" t="s">
        <v>4423</v>
      </c>
      <c r="B2186" s="2">
        <v>46096</v>
      </c>
      <c r="C2186" t="s">
        <v>24</v>
      </c>
      <c r="D2186" t="s">
        <v>62</v>
      </c>
      <c r="E2186" t="s">
        <v>63</v>
      </c>
      <c r="F2186" t="s">
        <v>48</v>
      </c>
      <c r="G2186" t="s">
        <v>4424</v>
      </c>
      <c r="H2186" t="s">
        <v>65</v>
      </c>
      <c r="I2186" t="s">
        <v>113</v>
      </c>
      <c r="J2186">
        <v>2</v>
      </c>
      <c r="K2186">
        <v>16771</v>
      </c>
      <c r="L2186">
        <v>33542</v>
      </c>
      <c r="M2186">
        <v>23641.37</v>
      </c>
      <c r="N2186">
        <v>9900.6299999999992</v>
      </c>
      <c r="O2186">
        <v>32132.18</v>
      </c>
    </row>
    <row r="2187" spans="1:15" x14ac:dyDescent="0.25">
      <c r="A2187" t="s">
        <v>4425</v>
      </c>
      <c r="B2187" s="2">
        <v>45799</v>
      </c>
      <c r="C2187" t="s">
        <v>45</v>
      </c>
      <c r="D2187" t="s">
        <v>80</v>
      </c>
      <c r="E2187" t="s">
        <v>81</v>
      </c>
      <c r="F2187" t="s">
        <v>54</v>
      </c>
      <c r="G2187" t="s">
        <v>4426</v>
      </c>
      <c r="H2187" t="s">
        <v>65</v>
      </c>
      <c r="I2187" t="s">
        <v>113</v>
      </c>
      <c r="J2187">
        <v>12</v>
      </c>
      <c r="K2187">
        <v>48915</v>
      </c>
      <c r="L2187">
        <v>586980</v>
      </c>
      <c r="M2187">
        <v>418389.59</v>
      </c>
      <c r="N2187">
        <v>168590.41</v>
      </c>
      <c r="O2187">
        <v>585269.84</v>
      </c>
    </row>
    <row r="2188" spans="1:15" x14ac:dyDescent="0.25">
      <c r="A2188" t="s">
        <v>4427</v>
      </c>
      <c r="B2188" s="2">
        <v>45798</v>
      </c>
      <c r="C2188" t="s">
        <v>45</v>
      </c>
      <c r="D2188" t="s">
        <v>57</v>
      </c>
      <c r="E2188" t="s">
        <v>58</v>
      </c>
      <c r="F2188" t="s">
        <v>68</v>
      </c>
      <c r="G2188" t="s">
        <v>4428</v>
      </c>
      <c r="H2188" t="s">
        <v>65</v>
      </c>
      <c r="I2188" t="s">
        <v>113</v>
      </c>
      <c r="J2188">
        <v>15</v>
      </c>
      <c r="K2188">
        <v>21434</v>
      </c>
      <c r="L2188">
        <v>321510</v>
      </c>
      <c r="M2188">
        <v>239986.73</v>
      </c>
      <c r="N2188">
        <v>81523.27</v>
      </c>
      <c r="O2188">
        <v>374888.99</v>
      </c>
    </row>
    <row r="2189" spans="1:15" x14ac:dyDescent="0.25">
      <c r="A2189" t="s">
        <v>4429</v>
      </c>
      <c r="B2189" s="2">
        <v>46339</v>
      </c>
      <c r="C2189" t="s">
        <v>16</v>
      </c>
      <c r="D2189" t="s">
        <v>17</v>
      </c>
      <c r="E2189" t="s">
        <v>18</v>
      </c>
      <c r="F2189" t="s">
        <v>48</v>
      </c>
      <c r="G2189" t="s">
        <v>4430</v>
      </c>
      <c r="H2189" t="s">
        <v>70</v>
      </c>
      <c r="I2189" t="s">
        <v>71</v>
      </c>
      <c r="J2189">
        <v>12</v>
      </c>
      <c r="K2189">
        <v>29375</v>
      </c>
      <c r="L2189">
        <v>352500</v>
      </c>
      <c r="M2189">
        <v>232561.61</v>
      </c>
      <c r="N2189">
        <v>119938.39</v>
      </c>
      <c r="O2189">
        <v>373755.97</v>
      </c>
    </row>
    <row r="2190" spans="1:15" x14ac:dyDescent="0.25">
      <c r="A2190" t="s">
        <v>4431</v>
      </c>
      <c r="B2190" s="2">
        <v>45733</v>
      </c>
      <c r="C2190" t="s">
        <v>31</v>
      </c>
      <c r="D2190" t="s">
        <v>41</v>
      </c>
      <c r="E2190" t="s">
        <v>41</v>
      </c>
      <c r="F2190" t="s">
        <v>27</v>
      </c>
      <c r="G2190" t="s">
        <v>4432</v>
      </c>
      <c r="H2190" t="s">
        <v>70</v>
      </c>
      <c r="I2190" t="s">
        <v>121</v>
      </c>
      <c r="J2190">
        <v>8</v>
      </c>
      <c r="K2190">
        <v>44025</v>
      </c>
      <c r="L2190">
        <v>352200</v>
      </c>
      <c r="M2190">
        <v>292431.63</v>
      </c>
      <c r="N2190">
        <v>59768.37</v>
      </c>
      <c r="O2190">
        <v>420824.02</v>
      </c>
    </row>
    <row r="2191" spans="1:15" x14ac:dyDescent="0.25">
      <c r="A2191" t="s">
        <v>4433</v>
      </c>
      <c r="B2191" s="2">
        <v>45929</v>
      </c>
      <c r="C2191" t="s">
        <v>16</v>
      </c>
      <c r="D2191" t="s">
        <v>84</v>
      </c>
      <c r="E2191" t="s">
        <v>85</v>
      </c>
      <c r="F2191" t="s">
        <v>275</v>
      </c>
      <c r="G2191" t="s">
        <v>4434</v>
      </c>
      <c r="H2191" t="s">
        <v>65</v>
      </c>
      <c r="I2191" t="s">
        <v>154</v>
      </c>
      <c r="J2191">
        <v>20</v>
      </c>
      <c r="K2191">
        <v>16261</v>
      </c>
      <c r="L2191">
        <v>325220</v>
      </c>
      <c r="M2191">
        <v>255817.79</v>
      </c>
      <c r="N2191">
        <v>69402.210000000006</v>
      </c>
      <c r="O2191">
        <v>341073.52</v>
      </c>
    </row>
    <row r="2192" spans="1:15" x14ac:dyDescent="0.25">
      <c r="A2192" t="s">
        <v>4435</v>
      </c>
      <c r="B2192" s="2">
        <v>45956</v>
      </c>
      <c r="C2192" t="s">
        <v>16</v>
      </c>
      <c r="D2192" t="s">
        <v>17</v>
      </c>
      <c r="E2192" t="s">
        <v>18</v>
      </c>
      <c r="F2192" t="s">
        <v>139</v>
      </c>
      <c r="G2192" t="s">
        <v>4436</v>
      </c>
      <c r="H2192" t="s">
        <v>70</v>
      </c>
      <c r="I2192" t="s">
        <v>71</v>
      </c>
      <c r="J2192">
        <v>16</v>
      </c>
      <c r="K2192">
        <v>14634</v>
      </c>
      <c r="L2192">
        <v>234144</v>
      </c>
      <c r="M2192">
        <v>146090.74</v>
      </c>
      <c r="N2192">
        <v>88053.26</v>
      </c>
      <c r="O2192">
        <v>278991.19</v>
      </c>
    </row>
    <row r="2193" spans="1:15" x14ac:dyDescent="0.25">
      <c r="A2193" t="s">
        <v>4437</v>
      </c>
      <c r="B2193" s="2">
        <v>45797</v>
      </c>
      <c r="C2193" t="s">
        <v>31</v>
      </c>
      <c r="D2193" t="s">
        <v>41</v>
      </c>
      <c r="E2193" t="s">
        <v>41</v>
      </c>
      <c r="F2193" t="s">
        <v>59</v>
      </c>
      <c r="G2193" t="s">
        <v>4438</v>
      </c>
      <c r="H2193" t="s">
        <v>21</v>
      </c>
      <c r="I2193" t="s">
        <v>22</v>
      </c>
      <c r="J2193">
        <v>2</v>
      </c>
      <c r="K2193">
        <v>49759</v>
      </c>
      <c r="L2193">
        <v>99518</v>
      </c>
      <c r="M2193">
        <v>68704.45</v>
      </c>
      <c r="N2193">
        <v>30813.55</v>
      </c>
      <c r="O2193">
        <v>109688.67</v>
      </c>
    </row>
    <row r="2194" spans="1:15" x14ac:dyDescent="0.25">
      <c r="A2194" t="s">
        <v>4439</v>
      </c>
      <c r="B2194" s="2">
        <v>46288</v>
      </c>
      <c r="C2194" t="s">
        <v>24</v>
      </c>
      <c r="D2194" t="s">
        <v>62</v>
      </c>
      <c r="E2194" t="s">
        <v>63</v>
      </c>
      <c r="F2194" t="s">
        <v>74</v>
      </c>
      <c r="G2194" t="s">
        <v>4440</v>
      </c>
      <c r="H2194" t="s">
        <v>21</v>
      </c>
      <c r="I2194" t="s">
        <v>22</v>
      </c>
      <c r="J2194">
        <v>11</v>
      </c>
      <c r="K2194">
        <v>70014</v>
      </c>
      <c r="L2194">
        <v>770154</v>
      </c>
      <c r="M2194">
        <v>556178.99</v>
      </c>
      <c r="N2194">
        <v>213975.01</v>
      </c>
      <c r="O2194">
        <v>908919.75</v>
      </c>
    </row>
    <row r="2195" spans="1:15" x14ac:dyDescent="0.25">
      <c r="A2195" t="s">
        <v>4441</v>
      </c>
      <c r="B2195" s="2">
        <v>45720</v>
      </c>
      <c r="C2195" t="s">
        <v>24</v>
      </c>
      <c r="D2195" t="s">
        <v>62</v>
      </c>
      <c r="E2195" t="s">
        <v>73</v>
      </c>
      <c r="F2195" t="s">
        <v>42</v>
      </c>
      <c r="G2195" t="s">
        <v>4442</v>
      </c>
      <c r="H2195" t="s">
        <v>70</v>
      </c>
      <c r="I2195" t="s">
        <v>71</v>
      </c>
      <c r="J2195">
        <v>17</v>
      </c>
      <c r="K2195">
        <v>41231</v>
      </c>
      <c r="L2195">
        <v>700927</v>
      </c>
      <c r="M2195">
        <v>451103.2</v>
      </c>
      <c r="N2195">
        <v>249823.8</v>
      </c>
      <c r="O2195">
        <v>809831.72</v>
      </c>
    </row>
    <row r="2196" spans="1:15" x14ac:dyDescent="0.25">
      <c r="A2196" t="s">
        <v>4443</v>
      </c>
      <c r="B2196" s="2">
        <v>45983</v>
      </c>
      <c r="C2196" t="s">
        <v>45</v>
      </c>
      <c r="D2196" t="s">
        <v>80</v>
      </c>
      <c r="E2196" t="s">
        <v>81</v>
      </c>
      <c r="F2196" t="s">
        <v>115</v>
      </c>
      <c r="G2196" t="s">
        <v>4444</v>
      </c>
      <c r="H2196" t="s">
        <v>65</v>
      </c>
      <c r="I2196" t="s">
        <v>113</v>
      </c>
      <c r="J2196">
        <v>17</v>
      </c>
      <c r="K2196">
        <v>75108</v>
      </c>
      <c r="L2196">
        <v>1276836</v>
      </c>
      <c r="M2196">
        <v>859344.95</v>
      </c>
      <c r="N2196">
        <v>417491.05</v>
      </c>
      <c r="O2196">
        <v>1263674.92</v>
      </c>
    </row>
    <row r="2197" spans="1:15" x14ac:dyDescent="0.25">
      <c r="A2197" t="s">
        <v>4445</v>
      </c>
      <c r="B2197" s="2">
        <v>46332</v>
      </c>
      <c r="C2197" t="s">
        <v>31</v>
      </c>
      <c r="D2197" t="s">
        <v>52</v>
      </c>
      <c r="E2197" t="s">
        <v>53</v>
      </c>
      <c r="F2197" t="s">
        <v>86</v>
      </c>
      <c r="G2197" t="s">
        <v>4446</v>
      </c>
      <c r="H2197" t="s">
        <v>21</v>
      </c>
      <c r="I2197" t="s">
        <v>22</v>
      </c>
      <c r="J2197">
        <v>2</v>
      </c>
      <c r="K2197">
        <v>35789</v>
      </c>
      <c r="L2197">
        <v>71578</v>
      </c>
      <c r="M2197">
        <v>59775.63</v>
      </c>
      <c r="N2197">
        <v>11802.37</v>
      </c>
      <c r="O2197">
        <v>79177.09</v>
      </c>
    </row>
    <row r="2198" spans="1:15" x14ac:dyDescent="0.25">
      <c r="A2198" t="s">
        <v>4447</v>
      </c>
      <c r="B2198" s="2">
        <v>46324</v>
      </c>
      <c r="C2198" t="s">
        <v>24</v>
      </c>
      <c r="D2198" t="s">
        <v>62</v>
      </c>
      <c r="E2198" t="s">
        <v>63</v>
      </c>
      <c r="F2198" t="s">
        <v>42</v>
      </c>
      <c r="G2198" t="s">
        <v>4448</v>
      </c>
      <c r="H2198" t="s">
        <v>21</v>
      </c>
      <c r="I2198" t="s">
        <v>29</v>
      </c>
      <c r="J2198">
        <v>18</v>
      </c>
      <c r="K2198">
        <v>23750</v>
      </c>
      <c r="L2198">
        <v>427500</v>
      </c>
      <c r="M2198">
        <v>264569.75</v>
      </c>
      <c r="N2198">
        <v>162930.25</v>
      </c>
      <c r="O2198">
        <v>437102.57</v>
      </c>
    </row>
    <row r="2199" spans="1:15" x14ac:dyDescent="0.25">
      <c r="A2199" t="s">
        <v>4449</v>
      </c>
      <c r="B2199" s="2">
        <v>46278</v>
      </c>
      <c r="C2199" t="s">
        <v>24</v>
      </c>
      <c r="D2199" t="s">
        <v>25</v>
      </c>
      <c r="E2199" t="s">
        <v>26</v>
      </c>
      <c r="F2199" t="s">
        <v>74</v>
      </c>
      <c r="G2199" t="s">
        <v>4450</v>
      </c>
      <c r="H2199" t="s">
        <v>65</v>
      </c>
      <c r="I2199" t="s">
        <v>113</v>
      </c>
      <c r="J2199">
        <v>11</v>
      </c>
      <c r="K2199">
        <v>36915</v>
      </c>
      <c r="L2199">
        <v>406065</v>
      </c>
      <c r="M2199">
        <v>304539.83</v>
      </c>
      <c r="N2199">
        <v>101525.17</v>
      </c>
      <c r="O2199">
        <v>449872.42</v>
      </c>
    </row>
    <row r="2200" spans="1:15" x14ac:dyDescent="0.25">
      <c r="A2200" t="s">
        <v>4451</v>
      </c>
      <c r="B2200" s="2">
        <v>46326</v>
      </c>
      <c r="C2200" t="s">
        <v>31</v>
      </c>
      <c r="D2200" t="s">
        <v>41</v>
      </c>
      <c r="E2200" t="s">
        <v>41</v>
      </c>
      <c r="F2200" t="s">
        <v>34</v>
      </c>
      <c r="G2200" t="s">
        <v>4452</v>
      </c>
      <c r="H2200" t="s">
        <v>70</v>
      </c>
      <c r="I2200" t="s">
        <v>121</v>
      </c>
      <c r="J2200">
        <v>11</v>
      </c>
      <c r="K2200">
        <v>58920</v>
      </c>
      <c r="L2200">
        <v>648120</v>
      </c>
      <c r="M2200">
        <v>444980.51</v>
      </c>
      <c r="N2200">
        <v>203139.49</v>
      </c>
      <c r="O2200">
        <v>772550.39</v>
      </c>
    </row>
    <row r="2201" spans="1:15" x14ac:dyDescent="0.25">
      <c r="A2201" t="s">
        <v>4453</v>
      </c>
      <c r="B2201" s="2">
        <v>45820</v>
      </c>
      <c r="C2201" t="s">
        <v>31</v>
      </c>
      <c r="D2201" t="s">
        <v>32</v>
      </c>
      <c r="E2201" t="s">
        <v>33</v>
      </c>
      <c r="F2201" t="s">
        <v>275</v>
      </c>
      <c r="G2201" t="s">
        <v>4454</v>
      </c>
      <c r="H2201" t="s">
        <v>21</v>
      </c>
      <c r="I2201" t="s">
        <v>29</v>
      </c>
      <c r="J2201">
        <v>5</v>
      </c>
      <c r="K2201">
        <v>70452</v>
      </c>
      <c r="L2201">
        <v>352260</v>
      </c>
      <c r="M2201">
        <v>242826.55</v>
      </c>
      <c r="N2201">
        <v>109433.45</v>
      </c>
      <c r="O2201">
        <v>406331.84</v>
      </c>
    </row>
    <row r="2202" spans="1:15" x14ac:dyDescent="0.25">
      <c r="A2202" t="s">
        <v>4455</v>
      </c>
      <c r="B2202" s="2">
        <v>45810</v>
      </c>
      <c r="C2202" t="s">
        <v>24</v>
      </c>
      <c r="D2202" t="s">
        <v>62</v>
      </c>
      <c r="E2202" t="s">
        <v>63</v>
      </c>
      <c r="F2202" t="s">
        <v>74</v>
      </c>
      <c r="G2202" t="s">
        <v>4456</v>
      </c>
      <c r="H2202" t="s">
        <v>70</v>
      </c>
      <c r="I2202" t="s">
        <v>71</v>
      </c>
      <c r="J2202">
        <v>4</v>
      </c>
      <c r="K2202">
        <v>69576</v>
      </c>
      <c r="L2202">
        <v>278304</v>
      </c>
      <c r="M2202">
        <v>195584.2</v>
      </c>
      <c r="N2202">
        <v>82719.8</v>
      </c>
      <c r="O2202">
        <v>270406.40000000002</v>
      </c>
    </row>
    <row r="2203" spans="1:15" x14ac:dyDescent="0.25">
      <c r="A2203" t="s">
        <v>4457</v>
      </c>
      <c r="B2203" s="2">
        <v>46101</v>
      </c>
      <c r="C2203" t="s">
        <v>31</v>
      </c>
      <c r="D2203" t="s">
        <v>41</v>
      </c>
      <c r="E2203" t="s">
        <v>41</v>
      </c>
      <c r="F2203" t="s">
        <v>115</v>
      </c>
      <c r="G2203" t="s">
        <v>4458</v>
      </c>
      <c r="H2203" t="s">
        <v>38</v>
      </c>
      <c r="I2203" t="s">
        <v>78</v>
      </c>
      <c r="J2203">
        <v>12</v>
      </c>
      <c r="K2203">
        <v>22701</v>
      </c>
      <c r="L2203">
        <v>272412</v>
      </c>
      <c r="M2203">
        <v>179161.34</v>
      </c>
      <c r="N2203">
        <v>93250.66</v>
      </c>
      <c r="O2203">
        <v>293600.83</v>
      </c>
    </row>
    <row r="2204" spans="1:15" x14ac:dyDescent="0.25">
      <c r="A2204" t="s">
        <v>4459</v>
      </c>
      <c r="B2204" s="2">
        <v>46262</v>
      </c>
      <c r="C2204" t="s">
        <v>16</v>
      </c>
      <c r="D2204" t="s">
        <v>110</v>
      </c>
      <c r="E2204" t="s">
        <v>111</v>
      </c>
      <c r="F2204" t="s">
        <v>48</v>
      </c>
      <c r="G2204" t="s">
        <v>4460</v>
      </c>
      <c r="H2204" t="s">
        <v>38</v>
      </c>
      <c r="I2204" t="s">
        <v>39</v>
      </c>
      <c r="J2204">
        <v>17</v>
      </c>
      <c r="K2204">
        <v>1768</v>
      </c>
      <c r="L2204">
        <v>30056</v>
      </c>
      <c r="M2204">
        <v>22569.53</v>
      </c>
      <c r="N2204">
        <v>7486.47</v>
      </c>
      <c r="O2204">
        <v>27716.61</v>
      </c>
    </row>
    <row r="2205" spans="1:15" x14ac:dyDescent="0.25">
      <c r="A2205" t="s">
        <v>4461</v>
      </c>
      <c r="B2205" s="2">
        <v>45990</v>
      </c>
      <c r="C2205" t="s">
        <v>45</v>
      </c>
      <c r="D2205" t="s">
        <v>80</v>
      </c>
      <c r="E2205" t="s">
        <v>81</v>
      </c>
      <c r="F2205" t="s">
        <v>86</v>
      </c>
      <c r="G2205" t="s">
        <v>4462</v>
      </c>
      <c r="H2205" t="s">
        <v>70</v>
      </c>
      <c r="I2205" t="s">
        <v>71</v>
      </c>
      <c r="J2205">
        <v>14</v>
      </c>
      <c r="K2205">
        <v>24915</v>
      </c>
      <c r="L2205">
        <v>348810</v>
      </c>
      <c r="M2205">
        <v>245713.15</v>
      </c>
      <c r="N2205">
        <v>103096.85</v>
      </c>
      <c r="O2205">
        <v>331138.03000000003</v>
      </c>
    </row>
    <row r="2206" spans="1:15" x14ac:dyDescent="0.25">
      <c r="A2206" t="s">
        <v>4463</v>
      </c>
      <c r="B2206" s="2">
        <v>45671</v>
      </c>
      <c r="C2206" t="s">
        <v>24</v>
      </c>
      <c r="D2206" t="s">
        <v>25</v>
      </c>
      <c r="E2206" t="s">
        <v>26</v>
      </c>
      <c r="F2206" t="s">
        <v>128</v>
      </c>
      <c r="G2206" t="s">
        <v>4464</v>
      </c>
      <c r="H2206" t="s">
        <v>21</v>
      </c>
      <c r="I2206" t="s">
        <v>22</v>
      </c>
      <c r="J2206">
        <v>1</v>
      </c>
      <c r="K2206">
        <v>32834</v>
      </c>
      <c r="L2206">
        <v>32834</v>
      </c>
      <c r="M2206">
        <v>23869.95</v>
      </c>
      <c r="N2206">
        <v>8964.0499999999993</v>
      </c>
      <c r="O2206">
        <v>33055.57</v>
      </c>
    </row>
    <row r="2207" spans="1:15" x14ac:dyDescent="0.25">
      <c r="A2207" t="s">
        <v>4465</v>
      </c>
      <c r="B2207" s="2">
        <v>45719</v>
      </c>
      <c r="C2207" t="s">
        <v>16</v>
      </c>
      <c r="D2207" t="s">
        <v>17</v>
      </c>
      <c r="E2207" t="s">
        <v>18</v>
      </c>
      <c r="F2207" t="s">
        <v>275</v>
      </c>
      <c r="G2207" t="s">
        <v>4466</v>
      </c>
      <c r="H2207" t="s">
        <v>21</v>
      </c>
      <c r="I2207" t="s">
        <v>22</v>
      </c>
      <c r="J2207">
        <v>5</v>
      </c>
      <c r="K2207">
        <v>44914</v>
      </c>
      <c r="L2207">
        <v>224570</v>
      </c>
      <c r="M2207">
        <v>183320.91</v>
      </c>
      <c r="N2207">
        <v>41249.089999999997</v>
      </c>
      <c r="O2207">
        <v>249965.4</v>
      </c>
    </row>
    <row r="2208" spans="1:15" x14ac:dyDescent="0.25">
      <c r="A2208" t="s">
        <v>4467</v>
      </c>
      <c r="B2208" s="2">
        <v>46029</v>
      </c>
      <c r="C2208" t="s">
        <v>45</v>
      </c>
      <c r="D2208" t="s">
        <v>80</v>
      </c>
      <c r="E2208" t="s">
        <v>81</v>
      </c>
      <c r="F2208" t="s">
        <v>142</v>
      </c>
      <c r="G2208" t="s">
        <v>4468</v>
      </c>
      <c r="H2208" t="s">
        <v>21</v>
      </c>
      <c r="I2208" t="s">
        <v>91</v>
      </c>
      <c r="J2208">
        <v>5</v>
      </c>
      <c r="K2208">
        <v>32158</v>
      </c>
      <c r="L2208">
        <v>160790</v>
      </c>
      <c r="M2208">
        <v>99992.91</v>
      </c>
      <c r="N2208">
        <v>60797.09</v>
      </c>
      <c r="O2208">
        <v>177410.38</v>
      </c>
    </row>
    <row r="2209" spans="1:15" x14ac:dyDescent="0.25">
      <c r="A2209" t="s">
        <v>4469</v>
      </c>
      <c r="B2209" s="2">
        <v>45822</v>
      </c>
      <c r="C2209" t="s">
        <v>16</v>
      </c>
      <c r="D2209" t="s">
        <v>84</v>
      </c>
      <c r="E2209" t="s">
        <v>85</v>
      </c>
      <c r="F2209" t="s">
        <v>42</v>
      </c>
      <c r="G2209" t="s">
        <v>4470</v>
      </c>
      <c r="H2209" t="s">
        <v>65</v>
      </c>
      <c r="I2209" t="s">
        <v>154</v>
      </c>
      <c r="J2209">
        <v>1</v>
      </c>
      <c r="K2209">
        <v>61419</v>
      </c>
      <c r="L2209">
        <v>61419</v>
      </c>
      <c r="M2209">
        <v>39497.199999999997</v>
      </c>
      <c r="N2209">
        <v>21921.8</v>
      </c>
      <c r="O2209">
        <v>58426.94</v>
      </c>
    </row>
    <row r="2210" spans="1:15" x14ac:dyDescent="0.25">
      <c r="A2210" t="s">
        <v>4471</v>
      </c>
      <c r="B2210" s="2">
        <v>46318</v>
      </c>
      <c r="C2210" t="s">
        <v>24</v>
      </c>
      <c r="D2210" t="s">
        <v>62</v>
      </c>
      <c r="E2210" t="s">
        <v>63</v>
      </c>
      <c r="F2210" t="s">
        <v>89</v>
      </c>
      <c r="G2210" t="s">
        <v>4472</v>
      </c>
      <c r="H2210" t="s">
        <v>65</v>
      </c>
      <c r="I2210" t="s">
        <v>66</v>
      </c>
      <c r="J2210">
        <v>9</v>
      </c>
      <c r="K2210">
        <v>35616</v>
      </c>
      <c r="L2210">
        <v>320544</v>
      </c>
      <c r="M2210">
        <v>176617.28</v>
      </c>
      <c r="N2210">
        <v>143926.72</v>
      </c>
      <c r="O2210">
        <v>310678.51</v>
      </c>
    </row>
    <row r="2211" spans="1:15" x14ac:dyDescent="0.25">
      <c r="A2211" t="s">
        <v>4473</v>
      </c>
      <c r="B2211" s="2">
        <v>45951</v>
      </c>
      <c r="C2211" t="s">
        <v>24</v>
      </c>
      <c r="D2211" t="s">
        <v>25</v>
      </c>
      <c r="E2211" t="s">
        <v>26</v>
      </c>
      <c r="F2211" t="s">
        <v>19</v>
      </c>
      <c r="G2211" t="s">
        <v>4474</v>
      </c>
      <c r="H2211" t="s">
        <v>65</v>
      </c>
      <c r="I2211" t="s">
        <v>113</v>
      </c>
      <c r="J2211">
        <v>15</v>
      </c>
      <c r="K2211">
        <v>65554</v>
      </c>
      <c r="L2211">
        <v>983310</v>
      </c>
      <c r="M2211">
        <v>820917.08</v>
      </c>
      <c r="N2211">
        <v>162392.92000000001</v>
      </c>
      <c r="O2211">
        <v>1099792.78</v>
      </c>
    </row>
    <row r="2212" spans="1:15" x14ac:dyDescent="0.25">
      <c r="A2212" t="s">
        <v>4475</v>
      </c>
      <c r="B2212" s="2">
        <v>46305</v>
      </c>
      <c r="C2212" t="s">
        <v>16</v>
      </c>
      <c r="D2212" t="s">
        <v>84</v>
      </c>
      <c r="E2212" t="s">
        <v>85</v>
      </c>
      <c r="F2212" t="s">
        <v>86</v>
      </c>
      <c r="G2212" t="s">
        <v>4476</v>
      </c>
      <c r="H2212" t="s">
        <v>21</v>
      </c>
      <c r="I2212" t="s">
        <v>91</v>
      </c>
      <c r="J2212">
        <v>15</v>
      </c>
      <c r="K2212">
        <v>14658</v>
      </c>
      <c r="L2212">
        <v>219870</v>
      </c>
      <c r="M2212">
        <v>137082.39000000001</v>
      </c>
      <c r="N2212">
        <v>82787.61</v>
      </c>
      <c r="O2212">
        <v>245210.28</v>
      </c>
    </row>
    <row r="2213" spans="1:15" x14ac:dyDescent="0.25">
      <c r="A2213" t="s">
        <v>4477</v>
      </c>
      <c r="B2213" s="2">
        <v>46120</v>
      </c>
      <c r="C2213" t="s">
        <v>24</v>
      </c>
      <c r="D2213" t="s">
        <v>62</v>
      </c>
      <c r="E2213" t="s">
        <v>73</v>
      </c>
      <c r="F2213" t="s">
        <v>86</v>
      </c>
      <c r="G2213" t="s">
        <v>4478</v>
      </c>
      <c r="H2213" t="s">
        <v>21</v>
      </c>
      <c r="I2213" t="s">
        <v>29</v>
      </c>
      <c r="J2213">
        <v>8</v>
      </c>
      <c r="K2213">
        <v>23160</v>
      </c>
      <c r="L2213">
        <v>185280</v>
      </c>
      <c r="M2213">
        <v>142798.32</v>
      </c>
      <c r="N2213">
        <v>42481.68</v>
      </c>
      <c r="O2213">
        <v>186581.34</v>
      </c>
    </row>
    <row r="2214" spans="1:15" x14ac:dyDescent="0.25">
      <c r="A2214" t="s">
        <v>4479</v>
      </c>
      <c r="B2214" s="2">
        <v>46011</v>
      </c>
      <c r="C2214" t="s">
        <v>45</v>
      </c>
      <c r="D2214" t="s">
        <v>80</v>
      </c>
      <c r="E2214" t="s">
        <v>81</v>
      </c>
      <c r="F2214" t="s">
        <v>107</v>
      </c>
      <c r="G2214" t="s">
        <v>4480</v>
      </c>
      <c r="H2214" t="s">
        <v>38</v>
      </c>
      <c r="I2214" t="s">
        <v>78</v>
      </c>
      <c r="J2214">
        <v>15</v>
      </c>
      <c r="K2214">
        <v>52984</v>
      </c>
      <c r="L2214">
        <v>794760</v>
      </c>
      <c r="M2214">
        <v>480020.9</v>
      </c>
      <c r="N2214">
        <v>314739.09999999998</v>
      </c>
      <c r="O2214">
        <v>952528.94</v>
      </c>
    </row>
    <row r="2215" spans="1:15" x14ac:dyDescent="0.25">
      <c r="A2215" t="s">
        <v>4481</v>
      </c>
      <c r="B2215" s="2">
        <v>46275</v>
      </c>
      <c r="C2215" t="s">
        <v>16</v>
      </c>
      <c r="D2215" t="s">
        <v>84</v>
      </c>
      <c r="E2215" t="s">
        <v>85</v>
      </c>
      <c r="F2215" t="s">
        <v>275</v>
      </c>
      <c r="G2215" t="s">
        <v>4482</v>
      </c>
      <c r="H2215" t="s">
        <v>21</v>
      </c>
      <c r="I2215" t="s">
        <v>22</v>
      </c>
      <c r="J2215">
        <v>12</v>
      </c>
      <c r="K2215">
        <v>79092</v>
      </c>
      <c r="L2215">
        <v>949104</v>
      </c>
      <c r="M2215">
        <v>707391.18</v>
      </c>
      <c r="N2215">
        <v>241712.82</v>
      </c>
      <c r="O2215">
        <v>883146.29</v>
      </c>
    </row>
    <row r="2216" spans="1:15" x14ac:dyDescent="0.25">
      <c r="A2216" t="s">
        <v>4483</v>
      </c>
      <c r="B2216" s="2">
        <v>45924</v>
      </c>
      <c r="C2216" t="s">
        <v>24</v>
      </c>
      <c r="D2216" t="s">
        <v>25</v>
      </c>
      <c r="E2216" t="s">
        <v>26</v>
      </c>
      <c r="F2216" t="s">
        <v>48</v>
      </c>
      <c r="G2216" t="s">
        <v>4484</v>
      </c>
      <c r="H2216" t="s">
        <v>21</v>
      </c>
      <c r="I2216" t="s">
        <v>22</v>
      </c>
      <c r="J2216">
        <v>7</v>
      </c>
      <c r="K2216">
        <v>67699</v>
      </c>
      <c r="L2216">
        <v>473893</v>
      </c>
      <c r="M2216">
        <v>265682.73</v>
      </c>
      <c r="N2216">
        <v>208210.27</v>
      </c>
      <c r="O2216">
        <v>431307.93</v>
      </c>
    </row>
    <row r="2217" spans="1:15" x14ac:dyDescent="0.25">
      <c r="A2217" t="s">
        <v>4485</v>
      </c>
      <c r="B2217" s="2">
        <v>45693</v>
      </c>
      <c r="C2217" t="s">
        <v>16</v>
      </c>
      <c r="D2217" t="s">
        <v>17</v>
      </c>
      <c r="E2217" t="s">
        <v>18</v>
      </c>
      <c r="F2217" t="s">
        <v>42</v>
      </c>
      <c r="G2217" t="s">
        <v>4486</v>
      </c>
      <c r="H2217" t="s">
        <v>21</v>
      </c>
      <c r="I2217" t="s">
        <v>22</v>
      </c>
      <c r="J2217">
        <v>3</v>
      </c>
      <c r="K2217">
        <v>4317</v>
      </c>
      <c r="L2217">
        <v>12951</v>
      </c>
      <c r="M2217">
        <v>9611.9500000000007</v>
      </c>
      <c r="N2217">
        <v>3339.05</v>
      </c>
      <c r="O2217">
        <v>14747.52</v>
      </c>
    </row>
    <row r="2218" spans="1:15" x14ac:dyDescent="0.25">
      <c r="A2218" t="s">
        <v>4487</v>
      </c>
      <c r="B2218" s="2">
        <v>46048</v>
      </c>
      <c r="C2218" t="s">
        <v>24</v>
      </c>
      <c r="D2218" t="s">
        <v>25</v>
      </c>
      <c r="E2218" t="s">
        <v>26</v>
      </c>
      <c r="F2218" t="s">
        <v>34</v>
      </c>
      <c r="G2218" t="s">
        <v>4488</v>
      </c>
      <c r="H2218" t="s">
        <v>21</v>
      </c>
      <c r="I2218" t="s">
        <v>22</v>
      </c>
      <c r="J2218">
        <v>3</v>
      </c>
      <c r="K2218">
        <v>32052</v>
      </c>
      <c r="L2218">
        <v>96156</v>
      </c>
      <c r="M2218">
        <v>67298.36</v>
      </c>
      <c r="N2218">
        <v>28857.64</v>
      </c>
      <c r="O2218">
        <v>91429.25</v>
      </c>
    </row>
    <row r="2219" spans="1:15" x14ac:dyDescent="0.25">
      <c r="A2219" t="s">
        <v>4489</v>
      </c>
      <c r="B2219" s="2">
        <v>46017</v>
      </c>
      <c r="C2219" t="s">
        <v>16</v>
      </c>
      <c r="D2219" t="s">
        <v>17</v>
      </c>
      <c r="E2219" t="s">
        <v>18</v>
      </c>
      <c r="F2219" t="s">
        <v>186</v>
      </c>
      <c r="G2219" t="s">
        <v>4490</v>
      </c>
      <c r="H2219" t="s">
        <v>21</v>
      </c>
      <c r="I2219" t="s">
        <v>29</v>
      </c>
      <c r="J2219">
        <v>2</v>
      </c>
      <c r="K2219">
        <v>34288</v>
      </c>
      <c r="L2219">
        <v>68576</v>
      </c>
      <c r="M2219">
        <v>40904.720000000001</v>
      </c>
      <c r="N2219">
        <v>27671.279999999999</v>
      </c>
      <c r="O2219">
        <v>70028.59</v>
      </c>
    </row>
    <row r="2220" spans="1:15" x14ac:dyDescent="0.25">
      <c r="A2220" t="s">
        <v>4491</v>
      </c>
      <c r="B2220" s="2">
        <v>45725</v>
      </c>
      <c r="C2220" t="s">
        <v>31</v>
      </c>
      <c r="D2220" t="s">
        <v>41</v>
      </c>
      <c r="E2220" t="s">
        <v>41</v>
      </c>
      <c r="F2220" t="s">
        <v>115</v>
      </c>
      <c r="G2220" t="s">
        <v>4492</v>
      </c>
      <c r="H2220" t="s">
        <v>65</v>
      </c>
      <c r="I2220" t="s">
        <v>154</v>
      </c>
      <c r="J2220">
        <v>5</v>
      </c>
      <c r="K2220">
        <v>32413</v>
      </c>
      <c r="L2220">
        <v>162065</v>
      </c>
      <c r="M2220">
        <v>112604.16</v>
      </c>
      <c r="N2220">
        <v>49460.84</v>
      </c>
      <c r="O2220">
        <v>193180.87</v>
      </c>
    </row>
    <row r="2221" spans="1:15" x14ac:dyDescent="0.25">
      <c r="A2221" t="s">
        <v>4493</v>
      </c>
      <c r="B2221" s="2">
        <v>46190</v>
      </c>
      <c r="C2221" t="s">
        <v>24</v>
      </c>
      <c r="D2221" t="s">
        <v>62</v>
      </c>
      <c r="E2221" t="s">
        <v>63</v>
      </c>
      <c r="F2221" t="s">
        <v>107</v>
      </c>
      <c r="G2221" t="s">
        <v>4494</v>
      </c>
      <c r="H2221" t="s">
        <v>70</v>
      </c>
      <c r="I2221" t="s">
        <v>121</v>
      </c>
      <c r="J2221">
        <v>6</v>
      </c>
      <c r="K2221">
        <v>74714</v>
      </c>
      <c r="L2221">
        <v>448284</v>
      </c>
      <c r="M2221">
        <v>306070.84999999998</v>
      </c>
      <c r="N2221">
        <v>142213.15</v>
      </c>
      <c r="O2221">
        <v>417176.98</v>
      </c>
    </row>
    <row r="2222" spans="1:15" x14ac:dyDescent="0.25">
      <c r="A2222" t="s">
        <v>4495</v>
      </c>
      <c r="B2222" s="2">
        <v>45892</v>
      </c>
      <c r="C2222" t="s">
        <v>45</v>
      </c>
      <c r="D2222" t="s">
        <v>57</v>
      </c>
      <c r="E2222" t="s">
        <v>58</v>
      </c>
      <c r="F2222" t="s">
        <v>48</v>
      </c>
      <c r="G2222" t="s">
        <v>4496</v>
      </c>
      <c r="H2222" t="s">
        <v>38</v>
      </c>
      <c r="I2222" t="s">
        <v>50</v>
      </c>
      <c r="J2222">
        <v>11</v>
      </c>
      <c r="K2222">
        <v>49709</v>
      </c>
      <c r="L2222">
        <v>546799</v>
      </c>
      <c r="M2222">
        <v>447696.58</v>
      </c>
      <c r="N2222">
        <v>99102.42</v>
      </c>
      <c r="O2222">
        <v>513546.43</v>
      </c>
    </row>
    <row r="2223" spans="1:15" x14ac:dyDescent="0.25">
      <c r="A2223" t="s">
        <v>4497</v>
      </c>
      <c r="B2223" s="2">
        <v>46131</v>
      </c>
      <c r="C2223" t="s">
        <v>16</v>
      </c>
      <c r="D2223" t="s">
        <v>110</v>
      </c>
      <c r="E2223" t="s">
        <v>111</v>
      </c>
      <c r="F2223" t="s">
        <v>34</v>
      </c>
      <c r="G2223" t="s">
        <v>4498</v>
      </c>
      <c r="H2223" t="s">
        <v>65</v>
      </c>
      <c r="I2223" t="s">
        <v>113</v>
      </c>
      <c r="J2223">
        <v>9</v>
      </c>
      <c r="K2223">
        <v>36039</v>
      </c>
      <c r="L2223">
        <v>324351</v>
      </c>
      <c r="M2223">
        <v>187267.05</v>
      </c>
      <c r="N2223">
        <v>137083.95000000001</v>
      </c>
      <c r="O2223">
        <v>303338.49</v>
      </c>
    </row>
    <row r="2224" spans="1:15" x14ac:dyDescent="0.25">
      <c r="A2224" t="s">
        <v>4499</v>
      </c>
      <c r="B2224" s="2">
        <v>45801</v>
      </c>
      <c r="C2224" t="s">
        <v>16</v>
      </c>
      <c r="D2224" t="s">
        <v>84</v>
      </c>
      <c r="E2224" t="s">
        <v>85</v>
      </c>
      <c r="F2224" t="s">
        <v>89</v>
      </c>
      <c r="G2224" t="s">
        <v>4500</v>
      </c>
      <c r="H2224" t="s">
        <v>21</v>
      </c>
      <c r="I2224" t="s">
        <v>29</v>
      </c>
      <c r="J2224">
        <v>3</v>
      </c>
      <c r="K2224">
        <v>34050</v>
      </c>
      <c r="L2224">
        <v>102150</v>
      </c>
      <c r="M2224">
        <v>77056.41</v>
      </c>
      <c r="N2224">
        <v>25093.59</v>
      </c>
      <c r="O2224">
        <v>119241.63</v>
      </c>
    </row>
    <row r="2225" spans="1:15" x14ac:dyDescent="0.25">
      <c r="A2225" t="s">
        <v>4501</v>
      </c>
      <c r="B2225" s="2">
        <v>45760</v>
      </c>
      <c r="C2225" t="s">
        <v>45</v>
      </c>
      <c r="D2225" t="s">
        <v>46</v>
      </c>
      <c r="E2225" t="s">
        <v>47</v>
      </c>
      <c r="F2225" t="s">
        <v>275</v>
      </c>
      <c r="G2225" t="s">
        <v>4502</v>
      </c>
      <c r="H2225" t="s">
        <v>65</v>
      </c>
      <c r="I2225" t="s">
        <v>66</v>
      </c>
      <c r="J2225">
        <v>7</v>
      </c>
      <c r="K2225">
        <v>45431</v>
      </c>
      <c r="L2225">
        <v>318017</v>
      </c>
      <c r="M2225">
        <v>260848.48</v>
      </c>
      <c r="N2225">
        <v>57168.52</v>
      </c>
      <c r="O2225">
        <v>363630.36</v>
      </c>
    </row>
    <row r="2226" spans="1:15" x14ac:dyDescent="0.25">
      <c r="A2226" t="s">
        <v>4503</v>
      </c>
      <c r="B2226" s="2">
        <v>46342</v>
      </c>
      <c r="C2226" t="s">
        <v>45</v>
      </c>
      <c r="D2226" t="s">
        <v>46</v>
      </c>
      <c r="E2226" t="s">
        <v>47</v>
      </c>
      <c r="F2226" t="s">
        <v>34</v>
      </c>
      <c r="G2226" t="s">
        <v>4504</v>
      </c>
      <c r="H2226" t="s">
        <v>70</v>
      </c>
      <c r="I2226" t="s">
        <v>124</v>
      </c>
      <c r="J2226">
        <v>13</v>
      </c>
      <c r="K2226">
        <v>63268</v>
      </c>
      <c r="L2226">
        <v>822484</v>
      </c>
      <c r="M2226">
        <v>637125.62</v>
      </c>
      <c r="N2226">
        <v>185358.38</v>
      </c>
      <c r="O2226">
        <v>863635.43</v>
      </c>
    </row>
    <row r="2227" spans="1:15" x14ac:dyDescent="0.25">
      <c r="A2227" t="s">
        <v>4505</v>
      </c>
      <c r="B2227" s="2">
        <v>45703</v>
      </c>
      <c r="C2227" t="s">
        <v>31</v>
      </c>
      <c r="D2227" t="s">
        <v>41</v>
      </c>
      <c r="E2227" t="s">
        <v>41</v>
      </c>
      <c r="F2227" t="s">
        <v>107</v>
      </c>
      <c r="G2227" t="s">
        <v>4506</v>
      </c>
      <c r="H2227" t="s">
        <v>70</v>
      </c>
      <c r="I2227" t="s">
        <v>124</v>
      </c>
      <c r="J2227">
        <v>10</v>
      </c>
      <c r="K2227">
        <v>41542</v>
      </c>
      <c r="L2227">
        <v>415420</v>
      </c>
      <c r="M2227">
        <v>347910.84</v>
      </c>
      <c r="N2227">
        <v>67509.16</v>
      </c>
      <c r="O2227">
        <v>403026.86</v>
      </c>
    </row>
    <row r="2228" spans="1:15" x14ac:dyDescent="0.25">
      <c r="A2228" t="s">
        <v>4507</v>
      </c>
      <c r="B2228" s="2">
        <v>46016</v>
      </c>
      <c r="C2228" t="s">
        <v>45</v>
      </c>
      <c r="D2228" t="s">
        <v>46</v>
      </c>
      <c r="E2228" t="s">
        <v>47</v>
      </c>
      <c r="F2228" t="s">
        <v>186</v>
      </c>
      <c r="G2228" t="s">
        <v>4508</v>
      </c>
      <c r="H2228" t="s">
        <v>70</v>
      </c>
      <c r="I2228" t="s">
        <v>71</v>
      </c>
      <c r="J2228">
        <v>11</v>
      </c>
      <c r="K2228">
        <v>14269</v>
      </c>
      <c r="L2228">
        <v>156959</v>
      </c>
      <c r="M2228">
        <v>128440.15</v>
      </c>
      <c r="N2228">
        <v>28518.85</v>
      </c>
      <c r="O2228">
        <v>150867.79</v>
      </c>
    </row>
    <row r="2229" spans="1:15" x14ac:dyDescent="0.25">
      <c r="A2229" t="s">
        <v>4509</v>
      </c>
      <c r="B2229" s="2">
        <v>45938</v>
      </c>
      <c r="C2229" t="s">
        <v>24</v>
      </c>
      <c r="D2229" t="s">
        <v>62</v>
      </c>
      <c r="E2229" t="s">
        <v>63</v>
      </c>
      <c r="F2229" t="s">
        <v>107</v>
      </c>
      <c r="G2229" t="s">
        <v>4510</v>
      </c>
      <c r="H2229" t="s">
        <v>38</v>
      </c>
      <c r="I2229" t="s">
        <v>50</v>
      </c>
      <c r="J2229">
        <v>18</v>
      </c>
      <c r="K2229">
        <v>56440</v>
      </c>
      <c r="L2229">
        <v>1015920</v>
      </c>
      <c r="M2229">
        <v>811789.06</v>
      </c>
      <c r="N2229">
        <v>204130.94</v>
      </c>
      <c r="O2229">
        <v>924329.43</v>
      </c>
    </row>
    <row r="2230" spans="1:15" x14ac:dyDescent="0.25">
      <c r="A2230" t="s">
        <v>4511</v>
      </c>
      <c r="B2230" s="2">
        <v>45715</v>
      </c>
      <c r="C2230" t="s">
        <v>24</v>
      </c>
      <c r="D2230" t="s">
        <v>25</v>
      </c>
      <c r="E2230" t="s">
        <v>26</v>
      </c>
      <c r="F2230" t="s">
        <v>89</v>
      </c>
      <c r="G2230" t="s">
        <v>4512</v>
      </c>
      <c r="H2230" t="s">
        <v>70</v>
      </c>
      <c r="I2230" t="s">
        <v>124</v>
      </c>
      <c r="J2230">
        <v>14</v>
      </c>
      <c r="K2230">
        <v>10767</v>
      </c>
      <c r="L2230">
        <v>150738</v>
      </c>
      <c r="M2230">
        <v>116853.93</v>
      </c>
      <c r="N2230">
        <v>33884.07</v>
      </c>
      <c r="O2230">
        <v>156225.60000000001</v>
      </c>
    </row>
    <row r="2231" spans="1:15" x14ac:dyDescent="0.25">
      <c r="A2231" t="s">
        <v>4513</v>
      </c>
      <c r="B2231" s="2">
        <v>46043</v>
      </c>
      <c r="C2231" t="s">
        <v>24</v>
      </c>
      <c r="D2231" t="s">
        <v>25</v>
      </c>
      <c r="E2231" t="s">
        <v>26</v>
      </c>
      <c r="F2231" t="s">
        <v>86</v>
      </c>
      <c r="G2231" t="s">
        <v>4514</v>
      </c>
      <c r="H2231" t="s">
        <v>38</v>
      </c>
      <c r="I2231" t="s">
        <v>78</v>
      </c>
      <c r="J2231">
        <v>17</v>
      </c>
      <c r="K2231">
        <v>19203</v>
      </c>
      <c r="L2231">
        <v>326451</v>
      </c>
      <c r="M2231">
        <v>207584.1</v>
      </c>
      <c r="N2231">
        <v>118866.9</v>
      </c>
      <c r="O2231">
        <v>315245.98</v>
      </c>
    </row>
    <row r="2232" spans="1:15" x14ac:dyDescent="0.25">
      <c r="A2232" t="s">
        <v>4515</v>
      </c>
      <c r="B2232" s="2">
        <v>46177</v>
      </c>
      <c r="C2232" t="s">
        <v>31</v>
      </c>
      <c r="D2232" t="s">
        <v>41</v>
      </c>
      <c r="E2232" t="s">
        <v>41</v>
      </c>
      <c r="F2232" t="s">
        <v>34</v>
      </c>
      <c r="G2232" t="s">
        <v>4516</v>
      </c>
      <c r="H2232" t="s">
        <v>21</v>
      </c>
      <c r="I2232" t="s">
        <v>29</v>
      </c>
      <c r="J2232">
        <v>6</v>
      </c>
      <c r="K2232">
        <v>43149</v>
      </c>
      <c r="L2232">
        <v>258894</v>
      </c>
      <c r="M2232">
        <v>200615.29</v>
      </c>
      <c r="N2232">
        <v>58278.71</v>
      </c>
      <c r="O2232">
        <v>250609.67</v>
      </c>
    </row>
    <row r="2233" spans="1:15" x14ac:dyDescent="0.25">
      <c r="A2233" t="s">
        <v>4517</v>
      </c>
      <c r="B2233" s="2">
        <v>46266</v>
      </c>
      <c r="C2233" t="s">
        <v>16</v>
      </c>
      <c r="D2233" t="s">
        <v>17</v>
      </c>
      <c r="E2233" t="s">
        <v>18</v>
      </c>
      <c r="F2233" t="s">
        <v>186</v>
      </c>
      <c r="G2233" t="s">
        <v>4518</v>
      </c>
      <c r="H2233" t="s">
        <v>21</v>
      </c>
      <c r="I2233" t="s">
        <v>91</v>
      </c>
      <c r="J2233">
        <v>12</v>
      </c>
      <c r="K2233">
        <v>9429</v>
      </c>
      <c r="L2233">
        <v>113148</v>
      </c>
      <c r="M2233">
        <v>71519.179999999993</v>
      </c>
      <c r="N2233">
        <v>41628.82</v>
      </c>
      <c r="O2233">
        <v>112805.81</v>
      </c>
    </row>
    <row r="2234" spans="1:15" x14ac:dyDescent="0.25">
      <c r="A2234" t="s">
        <v>4519</v>
      </c>
      <c r="B2234" s="2">
        <v>46241</v>
      </c>
      <c r="C2234" t="s">
        <v>45</v>
      </c>
      <c r="D2234" t="s">
        <v>57</v>
      </c>
      <c r="E2234" t="s">
        <v>58</v>
      </c>
      <c r="F2234" t="s">
        <v>93</v>
      </c>
      <c r="G2234" t="s">
        <v>4520</v>
      </c>
      <c r="H2234" t="s">
        <v>21</v>
      </c>
      <c r="I2234" t="s">
        <v>22</v>
      </c>
      <c r="J2234">
        <v>18</v>
      </c>
      <c r="K2234">
        <v>7700</v>
      </c>
      <c r="L2234">
        <v>138600</v>
      </c>
      <c r="M2234">
        <v>106330.92</v>
      </c>
      <c r="N2234">
        <v>32269.08</v>
      </c>
      <c r="O2234">
        <v>134147.62</v>
      </c>
    </row>
    <row r="2235" spans="1:15" x14ac:dyDescent="0.25">
      <c r="A2235" t="s">
        <v>4521</v>
      </c>
      <c r="B2235" s="2">
        <v>45697</v>
      </c>
      <c r="C2235" t="s">
        <v>31</v>
      </c>
      <c r="D2235" t="s">
        <v>41</v>
      </c>
      <c r="E2235" t="s">
        <v>41</v>
      </c>
      <c r="F2235" t="s">
        <v>186</v>
      </c>
      <c r="G2235" t="s">
        <v>4522</v>
      </c>
      <c r="H2235" t="s">
        <v>70</v>
      </c>
      <c r="I2235" t="s">
        <v>124</v>
      </c>
      <c r="J2235">
        <v>7</v>
      </c>
      <c r="K2235">
        <v>27995</v>
      </c>
      <c r="L2235">
        <v>195965</v>
      </c>
      <c r="M2235">
        <v>152008.26999999999</v>
      </c>
      <c r="N2235">
        <v>43956.73</v>
      </c>
      <c r="O2235">
        <v>226135.13</v>
      </c>
    </row>
    <row r="2236" spans="1:15" x14ac:dyDescent="0.25">
      <c r="A2236" t="s">
        <v>4523</v>
      </c>
      <c r="B2236" s="2">
        <v>46144</v>
      </c>
      <c r="C2236" t="s">
        <v>24</v>
      </c>
      <c r="D2236" t="s">
        <v>25</v>
      </c>
      <c r="E2236" t="s">
        <v>26</v>
      </c>
      <c r="F2236" t="s">
        <v>107</v>
      </c>
      <c r="G2236" t="s">
        <v>4524</v>
      </c>
      <c r="H2236" t="s">
        <v>70</v>
      </c>
      <c r="I2236" t="s">
        <v>71</v>
      </c>
      <c r="J2236">
        <v>6</v>
      </c>
      <c r="K2236">
        <v>18170</v>
      </c>
      <c r="L2236">
        <v>109020</v>
      </c>
      <c r="M2236">
        <v>65842.210000000006</v>
      </c>
      <c r="N2236">
        <v>43177.79</v>
      </c>
      <c r="O2236">
        <v>123646.11</v>
      </c>
    </row>
    <row r="2237" spans="1:15" x14ac:dyDescent="0.25">
      <c r="A2237" t="s">
        <v>4525</v>
      </c>
      <c r="B2237" s="2">
        <v>45733</v>
      </c>
      <c r="C2237" t="s">
        <v>24</v>
      </c>
      <c r="D2237" t="s">
        <v>62</v>
      </c>
      <c r="E2237" t="s">
        <v>73</v>
      </c>
      <c r="F2237" t="s">
        <v>19</v>
      </c>
      <c r="G2237" t="s">
        <v>4526</v>
      </c>
      <c r="H2237" t="s">
        <v>21</v>
      </c>
      <c r="I2237" t="s">
        <v>91</v>
      </c>
      <c r="J2237">
        <v>8</v>
      </c>
      <c r="K2237">
        <v>41706</v>
      </c>
      <c r="L2237">
        <v>333648</v>
      </c>
      <c r="M2237">
        <v>190657.4</v>
      </c>
      <c r="N2237">
        <v>142990.6</v>
      </c>
      <c r="O2237">
        <v>344850.89</v>
      </c>
    </row>
    <row r="2238" spans="1:15" x14ac:dyDescent="0.25">
      <c r="A2238" t="s">
        <v>4527</v>
      </c>
      <c r="B2238" s="2">
        <v>46135</v>
      </c>
      <c r="C2238" t="s">
        <v>45</v>
      </c>
      <c r="D2238" t="s">
        <v>57</v>
      </c>
      <c r="E2238" t="s">
        <v>58</v>
      </c>
      <c r="F2238" t="s">
        <v>19</v>
      </c>
      <c r="G2238" t="s">
        <v>4528</v>
      </c>
      <c r="H2238" t="s">
        <v>38</v>
      </c>
      <c r="I2238" t="s">
        <v>78</v>
      </c>
      <c r="J2238">
        <v>12</v>
      </c>
      <c r="K2238">
        <v>74789</v>
      </c>
      <c r="L2238">
        <v>897468</v>
      </c>
      <c r="M2238">
        <v>604599.15</v>
      </c>
      <c r="N2238">
        <v>292868.84999999998</v>
      </c>
      <c r="O2238">
        <v>878973.37</v>
      </c>
    </row>
    <row r="2239" spans="1:15" x14ac:dyDescent="0.25">
      <c r="A2239" t="s">
        <v>4529</v>
      </c>
      <c r="B2239" s="2">
        <v>46007</v>
      </c>
      <c r="C2239" t="s">
        <v>31</v>
      </c>
      <c r="D2239" t="s">
        <v>52</v>
      </c>
      <c r="E2239" t="s">
        <v>53</v>
      </c>
      <c r="F2239" t="s">
        <v>74</v>
      </c>
      <c r="G2239" t="s">
        <v>4530</v>
      </c>
      <c r="H2239" t="s">
        <v>21</v>
      </c>
      <c r="I2239" t="s">
        <v>29</v>
      </c>
      <c r="J2239">
        <v>14</v>
      </c>
      <c r="K2239">
        <v>31848</v>
      </c>
      <c r="L2239">
        <v>445872</v>
      </c>
      <c r="M2239">
        <v>351880.04</v>
      </c>
      <c r="N2239">
        <v>93991.96</v>
      </c>
      <c r="O2239">
        <v>476362.16</v>
      </c>
    </row>
    <row r="2240" spans="1:15" x14ac:dyDescent="0.25">
      <c r="A2240" t="s">
        <v>4531</v>
      </c>
      <c r="B2240" s="2">
        <v>46358</v>
      </c>
      <c r="C2240" t="s">
        <v>16</v>
      </c>
      <c r="D2240" t="s">
        <v>84</v>
      </c>
      <c r="E2240" t="s">
        <v>85</v>
      </c>
      <c r="F2240" t="s">
        <v>86</v>
      </c>
      <c r="G2240" t="s">
        <v>4532</v>
      </c>
      <c r="H2240" t="s">
        <v>70</v>
      </c>
      <c r="I2240" t="s">
        <v>121</v>
      </c>
      <c r="J2240">
        <v>6</v>
      </c>
      <c r="K2240">
        <v>19306</v>
      </c>
      <c r="L2240">
        <v>115836</v>
      </c>
      <c r="M2240">
        <v>83436.38</v>
      </c>
      <c r="N2240">
        <v>32399.62</v>
      </c>
      <c r="O2240">
        <v>107047.62</v>
      </c>
    </row>
    <row r="2241" spans="1:15" x14ac:dyDescent="0.25">
      <c r="A2241" t="s">
        <v>4533</v>
      </c>
      <c r="B2241" s="2">
        <v>46193</v>
      </c>
      <c r="C2241" t="s">
        <v>45</v>
      </c>
      <c r="D2241" t="s">
        <v>46</v>
      </c>
      <c r="E2241" t="s">
        <v>47</v>
      </c>
      <c r="F2241" t="s">
        <v>54</v>
      </c>
      <c r="G2241" t="s">
        <v>4534</v>
      </c>
      <c r="H2241" t="s">
        <v>38</v>
      </c>
      <c r="I2241" t="s">
        <v>78</v>
      </c>
      <c r="J2241">
        <v>15</v>
      </c>
      <c r="K2241">
        <v>31219</v>
      </c>
      <c r="L2241">
        <v>468285</v>
      </c>
      <c r="M2241">
        <v>297188.84000000003</v>
      </c>
      <c r="N2241">
        <v>171096.16</v>
      </c>
      <c r="O2241">
        <v>432159.34</v>
      </c>
    </row>
    <row r="2242" spans="1:15" x14ac:dyDescent="0.25">
      <c r="A2242" t="s">
        <v>4535</v>
      </c>
      <c r="B2242" s="2">
        <v>46054</v>
      </c>
      <c r="C2242" t="s">
        <v>31</v>
      </c>
      <c r="D2242" t="s">
        <v>52</v>
      </c>
      <c r="E2242" t="s">
        <v>53</v>
      </c>
      <c r="F2242" t="s">
        <v>93</v>
      </c>
      <c r="G2242" t="s">
        <v>4536</v>
      </c>
      <c r="H2242" t="s">
        <v>38</v>
      </c>
      <c r="I2242" t="s">
        <v>39</v>
      </c>
      <c r="J2242">
        <v>11</v>
      </c>
      <c r="K2242">
        <v>70967</v>
      </c>
      <c r="L2242">
        <v>780637</v>
      </c>
      <c r="M2242">
        <v>549095.18999999994</v>
      </c>
      <c r="N2242">
        <v>231541.81</v>
      </c>
      <c r="O2242">
        <v>819145.97</v>
      </c>
    </row>
    <row r="2243" spans="1:15" x14ac:dyDescent="0.25">
      <c r="A2243" t="s">
        <v>4537</v>
      </c>
      <c r="B2243" s="2">
        <v>46102</v>
      </c>
      <c r="C2243" t="s">
        <v>31</v>
      </c>
      <c r="D2243" t="s">
        <v>41</v>
      </c>
      <c r="E2243" t="s">
        <v>41</v>
      </c>
      <c r="F2243" t="s">
        <v>59</v>
      </c>
      <c r="G2243" t="s">
        <v>4538</v>
      </c>
      <c r="H2243" t="s">
        <v>65</v>
      </c>
      <c r="I2243" t="s">
        <v>113</v>
      </c>
      <c r="J2243">
        <v>3</v>
      </c>
      <c r="K2243">
        <v>45920</v>
      </c>
      <c r="L2243">
        <v>137760</v>
      </c>
      <c r="M2243">
        <v>96254.2</v>
      </c>
      <c r="N2243">
        <v>41505.800000000003</v>
      </c>
      <c r="O2243">
        <v>136278.31</v>
      </c>
    </row>
    <row r="2244" spans="1:15" x14ac:dyDescent="0.25">
      <c r="A2244" t="s">
        <v>4539</v>
      </c>
      <c r="B2244" s="2">
        <v>46223</v>
      </c>
      <c r="C2244" t="s">
        <v>45</v>
      </c>
      <c r="D2244" t="s">
        <v>80</v>
      </c>
      <c r="E2244" t="s">
        <v>81</v>
      </c>
      <c r="F2244" t="s">
        <v>19</v>
      </c>
      <c r="G2244" t="s">
        <v>4540</v>
      </c>
      <c r="H2244" t="s">
        <v>65</v>
      </c>
      <c r="I2244" t="s">
        <v>154</v>
      </c>
      <c r="J2244">
        <v>5</v>
      </c>
      <c r="K2244">
        <v>67408</v>
      </c>
      <c r="L2244">
        <v>337040</v>
      </c>
      <c r="M2244">
        <v>246479.05</v>
      </c>
      <c r="N2244">
        <v>90560.95</v>
      </c>
      <c r="O2244">
        <v>393471.87</v>
      </c>
    </row>
    <row r="2245" spans="1:15" x14ac:dyDescent="0.25">
      <c r="A2245" t="s">
        <v>4541</v>
      </c>
      <c r="B2245" s="2">
        <v>46025</v>
      </c>
      <c r="C2245" t="s">
        <v>24</v>
      </c>
      <c r="D2245" t="s">
        <v>62</v>
      </c>
      <c r="E2245" t="s">
        <v>73</v>
      </c>
      <c r="F2245" t="s">
        <v>48</v>
      </c>
      <c r="G2245" t="s">
        <v>4542</v>
      </c>
      <c r="H2245" t="s">
        <v>21</v>
      </c>
      <c r="I2245" t="s">
        <v>91</v>
      </c>
      <c r="J2245">
        <v>2</v>
      </c>
      <c r="K2245">
        <v>54053</v>
      </c>
      <c r="L2245">
        <v>108106</v>
      </c>
      <c r="M2245">
        <v>82254.52</v>
      </c>
      <c r="N2245">
        <v>25851.48</v>
      </c>
      <c r="O2245">
        <v>104135.4</v>
      </c>
    </row>
    <row r="2246" spans="1:15" x14ac:dyDescent="0.25">
      <c r="A2246" t="s">
        <v>4543</v>
      </c>
      <c r="B2246" s="2">
        <v>46039</v>
      </c>
      <c r="C2246" t="s">
        <v>31</v>
      </c>
      <c r="D2246" t="s">
        <v>52</v>
      </c>
      <c r="E2246" t="s">
        <v>53</v>
      </c>
      <c r="F2246" t="s">
        <v>93</v>
      </c>
      <c r="G2246" t="s">
        <v>4544</v>
      </c>
      <c r="H2246" t="s">
        <v>21</v>
      </c>
      <c r="I2246" t="s">
        <v>29</v>
      </c>
      <c r="J2246">
        <v>9</v>
      </c>
      <c r="K2246">
        <v>77030</v>
      </c>
      <c r="L2246">
        <v>693270</v>
      </c>
      <c r="M2246">
        <v>449723.14</v>
      </c>
      <c r="N2246">
        <v>243546.86</v>
      </c>
      <c r="O2246">
        <v>741733.09</v>
      </c>
    </row>
    <row r="2247" spans="1:15" x14ac:dyDescent="0.25">
      <c r="A2247" t="s">
        <v>4545</v>
      </c>
      <c r="B2247" s="2">
        <v>46255</v>
      </c>
      <c r="C2247" t="s">
        <v>45</v>
      </c>
      <c r="D2247" t="s">
        <v>57</v>
      </c>
      <c r="E2247" t="s">
        <v>58</v>
      </c>
      <c r="F2247" t="s">
        <v>59</v>
      </c>
      <c r="G2247" t="s">
        <v>4546</v>
      </c>
      <c r="H2247" t="s">
        <v>38</v>
      </c>
      <c r="I2247" t="s">
        <v>50</v>
      </c>
      <c r="J2247">
        <v>14</v>
      </c>
      <c r="K2247">
        <v>2154</v>
      </c>
      <c r="L2247">
        <v>30156</v>
      </c>
      <c r="M2247">
        <v>21504.26</v>
      </c>
      <c r="N2247">
        <v>8651.74</v>
      </c>
      <c r="O2247">
        <v>32161.5</v>
      </c>
    </row>
    <row r="2248" spans="1:15" x14ac:dyDescent="0.25">
      <c r="A2248" t="s">
        <v>4547</v>
      </c>
      <c r="B2248" s="2">
        <v>45983</v>
      </c>
      <c r="C2248" t="s">
        <v>24</v>
      </c>
      <c r="D2248" t="s">
        <v>62</v>
      </c>
      <c r="E2248" t="s">
        <v>63</v>
      </c>
      <c r="F2248" t="s">
        <v>42</v>
      </c>
      <c r="G2248" t="s">
        <v>4548</v>
      </c>
      <c r="H2248" t="s">
        <v>21</v>
      </c>
      <c r="I2248" t="s">
        <v>22</v>
      </c>
      <c r="J2248">
        <v>4</v>
      </c>
      <c r="K2248">
        <v>30486</v>
      </c>
      <c r="L2248">
        <v>121944</v>
      </c>
      <c r="M2248">
        <v>88272.89</v>
      </c>
      <c r="N2248">
        <v>33671.11</v>
      </c>
      <c r="O2248">
        <v>111327.31</v>
      </c>
    </row>
    <row r="2249" spans="1:15" x14ac:dyDescent="0.25">
      <c r="A2249" t="s">
        <v>4549</v>
      </c>
      <c r="B2249" s="2">
        <v>46232</v>
      </c>
      <c r="C2249" t="s">
        <v>45</v>
      </c>
      <c r="D2249" t="s">
        <v>80</v>
      </c>
      <c r="E2249" t="s">
        <v>81</v>
      </c>
      <c r="F2249" t="s">
        <v>93</v>
      </c>
      <c r="G2249" t="s">
        <v>4550</v>
      </c>
      <c r="H2249" t="s">
        <v>70</v>
      </c>
      <c r="I2249" t="s">
        <v>71</v>
      </c>
      <c r="J2249">
        <v>16</v>
      </c>
      <c r="K2249">
        <v>8551</v>
      </c>
      <c r="L2249">
        <v>136816</v>
      </c>
      <c r="M2249">
        <v>101428.42</v>
      </c>
      <c r="N2249">
        <v>35387.58</v>
      </c>
      <c r="O2249">
        <v>163013.15</v>
      </c>
    </row>
    <row r="2250" spans="1:15" x14ac:dyDescent="0.25">
      <c r="A2250" t="s">
        <v>4551</v>
      </c>
      <c r="B2250" s="2">
        <v>45884</v>
      </c>
      <c r="C2250" t="s">
        <v>31</v>
      </c>
      <c r="D2250" t="s">
        <v>52</v>
      </c>
      <c r="E2250" t="s">
        <v>53</v>
      </c>
      <c r="F2250" t="s">
        <v>27</v>
      </c>
      <c r="G2250" t="s">
        <v>4552</v>
      </c>
      <c r="H2250" t="s">
        <v>38</v>
      </c>
      <c r="I2250" t="s">
        <v>78</v>
      </c>
      <c r="J2250">
        <v>9</v>
      </c>
      <c r="K2250">
        <v>70063</v>
      </c>
      <c r="L2250">
        <v>630567</v>
      </c>
      <c r="M2250">
        <v>436978.09</v>
      </c>
      <c r="N2250">
        <v>193588.91</v>
      </c>
      <c r="O2250">
        <v>754288.43</v>
      </c>
    </row>
    <row r="2251" spans="1:15" x14ac:dyDescent="0.25">
      <c r="A2251" t="s">
        <v>4553</v>
      </c>
      <c r="B2251" s="2">
        <v>46348</v>
      </c>
      <c r="C2251" t="s">
        <v>31</v>
      </c>
      <c r="D2251" t="s">
        <v>52</v>
      </c>
      <c r="E2251" t="s">
        <v>53</v>
      </c>
      <c r="F2251" t="s">
        <v>54</v>
      </c>
      <c r="G2251" t="s">
        <v>4554</v>
      </c>
      <c r="H2251" t="s">
        <v>70</v>
      </c>
      <c r="I2251" t="s">
        <v>124</v>
      </c>
      <c r="J2251">
        <v>6</v>
      </c>
      <c r="K2251">
        <v>536</v>
      </c>
      <c r="L2251">
        <v>3216</v>
      </c>
      <c r="M2251">
        <v>1878.43</v>
      </c>
      <c r="N2251">
        <v>1337.57</v>
      </c>
      <c r="O2251">
        <v>2984.41</v>
      </c>
    </row>
    <row r="2252" spans="1:15" x14ac:dyDescent="0.25">
      <c r="A2252" t="s">
        <v>4555</v>
      </c>
      <c r="B2252" s="2">
        <v>46072</v>
      </c>
      <c r="C2252" t="s">
        <v>24</v>
      </c>
      <c r="D2252" t="s">
        <v>62</v>
      </c>
      <c r="E2252" t="s">
        <v>63</v>
      </c>
      <c r="F2252" t="s">
        <v>93</v>
      </c>
      <c r="G2252" t="s">
        <v>4556</v>
      </c>
      <c r="H2252" t="s">
        <v>70</v>
      </c>
      <c r="I2252" t="s">
        <v>124</v>
      </c>
      <c r="J2252">
        <v>8</v>
      </c>
      <c r="K2252">
        <v>43654</v>
      </c>
      <c r="L2252">
        <v>349232</v>
      </c>
      <c r="M2252">
        <v>262445.62</v>
      </c>
      <c r="N2252">
        <v>86786.38</v>
      </c>
      <c r="O2252">
        <v>389054.23</v>
      </c>
    </row>
    <row r="2253" spans="1:15" x14ac:dyDescent="0.25">
      <c r="A2253" t="s">
        <v>4557</v>
      </c>
      <c r="B2253" s="2">
        <v>46376</v>
      </c>
      <c r="C2253" t="s">
        <v>31</v>
      </c>
      <c r="D2253" t="s">
        <v>32</v>
      </c>
      <c r="E2253" t="s">
        <v>33</v>
      </c>
      <c r="F2253" t="s">
        <v>34</v>
      </c>
      <c r="G2253" t="s">
        <v>4558</v>
      </c>
      <c r="H2253" t="s">
        <v>65</v>
      </c>
      <c r="I2253" t="s">
        <v>66</v>
      </c>
      <c r="J2253">
        <v>1</v>
      </c>
      <c r="K2253">
        <v>1365</v>
      </c>
      <c r="L2253">
        <v>1365</v>
      </c>
      <c r="M2253">
        <v>928.9</v>
      </c>
      <c r="N2253">
        <v>436.1</v>
      </c>
      <c r="O2253">
        <v>1411.57</v>
      </c>
    </row>
    <row r="2254" spans="1:15" x14ac:dyDescent="0.25">
      <c r="A2254" t="s">
        <v>4559</v>
      </c>
      <c r="B2254" s="2">
        <v>45890</v>
      </c>
      <c r="C2254" t="s">
        <v>45</v>
      </c>
      <c r="D2254" t="s">
        <v>46</v>
      </c>
      <c r="E2254" t="s">
        <v>47</v>
      </c>
      <c r="F2254" t="s">
        <v>275</v>
      </c>
      <c r="G2254" t="s">
        <v>4560</v>
      </c>
      <c r="H2254" t="s">
        <v>70</v>
      </c>
      <c r="I2254" t="s">
        <v>124</v>
      </c>
      <c r="J2254">
        <v>6</v>
      </c>
      <c r="K2254">
        <v>40632</v>
      </c>
      <c r="L2254">
        <v>243792</v>
      </c>
      <c r="M2254">
        <v>157546.12</v>
      </c>
      <c r="N2254">
        <v>86245.88</v>
      </c>
      <c r="O2254">
        <v>232745.43</v>
      </c>
    </row>
    <row r="2255" spans="1:15" x14ac:dyDescent="0.25">
      <c r="A2255" t="s">
        <v>4561</v>
      </c>
      <c r="B2255" s="2">
        <v>45804</v>
      </c>
      <c r="C2255" t="s">
        <v>16</v>
      </c>
      <c r="D2255" t="s">
        <v>17</v>
      </c>
      <c r="E2255" t="s">
        <v>18</v>
      </c>
      <c r="F2255" t="s">
        <v>59</v>
      </c>
      <c r="G2255" t="s">
        <v>4562</v>
      </c>
      <c r="H2255" t="s">
        <v>70</v>
      </c>
      <c r="I2255" t="s">
        <v>124</v>
      </c>
      <c r="J2255">
        <v>13</v>
      </c>
      <c r="K2255">
        <v>79164</v>
      </c>
      <c r="L2255">
        <v>1029132</v>
      </c>
      <c r="M2255">
        <v>736940.68</v>
      </c>
      <c r="N2255">
        <v>292191.32</v>
      </c>
      <c r="O2255">
        <v>1228788.28</v>
      </c>
    </row>
    <row r="2256" spans="1:15" x14ac:dyDescent="0.25">
      <c r="A2256" t="s">
        <v>4563</v>
      </c>
      <c r="B2256" s="2">
        <v>45889</v>
      </c>
      <c r="C2256" t="s">
        <v>16</v>
      </c>
      <c r="D2256" t="s">
        <v>110</v>
      </c>
      <c r="E2256" t="s">
        <v>111</v>
      </c>
      <c r="F2256" t="s">
        <v>19</v>
      </c>
      <c r="G2256" t="s">
        <v>4564</v>
      </c>
      <c r="H2256" t="s">
        <v>21</v>
      </c>
      <c r="I2256" t="s">
        <v>29</v>
      </c>
      <c r="J2256">
        <v>1</v>
      </c>
      <c r="K2256">
        <v>13128</v>
      </c>
      <c r="L2256">
        <v>13128</v>
      </c>
      <c r="M2256">
        <v>9550.61</v>
      </c>
      <c r="N2256">
        <v>3577.39</v>
      </c>
      <c r="O2256">
        <v>15667.25</v>
      </c>
    </row>
    <row r="2257" spans="1:15" x14ac:dyDescent="0.25">
      <c r="A2257" t="s">
        <v>4565</v>
      </c>
      <c r="B2257" s="2">
        <v>45798</v>
      </c>
      <c r="C2257" t="s">
        <v>16</v>
      </c>
      <c r="D2257" t="s">
        <v>84</v>
      </c>
      <c r="E2257" t="s">
        <v>85</v>
      </c>
      <c r="F2257" t="s">
        <v>128</v>
      </c>
      <c r="G2257" t="s">
        <v>4566</v>
      </c>
      <c r="H2257" t="s">
        <v>38</v>
      </c>
      <c r="I2257" t="s">
        <v>39</v>
      </c>
      <c r="J2257">
        <v>18</v>
      </c>
      <c r="K2257">
        <v>62072</v>
      </c>
      <c r="L2257">
        <v>1117296</v>
      </c>
      <c r="M2257">
        <v>649945.43999999994</v>
      </c>
      <c r="N2257">
        <v>467350.56</v>
      </c>
      <c r="O2257">
        <v>1253240.3999999999</v>
      </c>
    </row>
    <row r="2258" spans="1:15" x14ac:dyDescent="0.25">
      <c r="A2258" t="s">
        <v>4567</v>
      </c>
      <c r="B2258" s="2">
        <v>45726</v>
      </c>
      <c r="C2258" t="s">
        <v>31</v>
      </c>
      <c r="D2258" t="s">
        <v>52</v>
      </c>
      <c r="E2258" t="s">
        <v>53</v>
      </c>
      <c r="F2258" t="s">
        <v>89</v>
      </c>
      <c r="G2258" t="s">
        <v>4568</v>
      </c>
      <c r="H2258" t="s">
        <v>65</v>
      </c>
      <c r="I2258" t="s">
        <v>154</v>
      </c>
      <c r="J2258">
        <v>5</v>
      </c>
      <c r="K2258">
        <v>53452</v>
      </c>
      <c r="L2258">
        <v>267260</v>
      </c>
      <c r="M2258">
        <v>176030.37</v>
      </c>
      <c r="N2258">
        <v>91229.63</v>
      </c>
      <c r="O2258">
        <v>313957.32</v>
      </c>
    </row>
    <row r="2259" spans="1:15" x14ac:dyDescent="0.25">
      <c r="A2259" t="s">
        <v>4569</v>
      </c>
      <c r="B2259" s="2">
        <v>46143</v>
      </c>
      <c r="C2259" t="s">
        <v>45</v>
      </c>
      <c r="D2259" t="s">
        <v>46</v>
      </c>
      <c r="E2259" t="s">
        <v>47</v>
      </c>
      <c r="F2259" t="s">
        <v>100</v>
      </c>
      <c r="G2259" t="s">
        <v>4570</v>
      </c>
      <c r="H2259" t="s">
        <v>65</v>
      </c>
      <c r="I2259" t="s">
        <v>113</v>
      </c>
      <c r="J2259">
        <v>14</v>
      </c>
      <c r="K2259">
        <v>3357</v>
      </c>
      <c r="L2259">
        <v>46998</v>
      </c>
      <c r="M2259">
        <v>35361.64</v>
      </c>
      <c r="N2259">
        <v>11636.36</v>
      </c>
      <c r="O2259">
        <v>44104.77</v>
      </c>
    </row>
    <row r="2260" spans="1:15" x14ac:dyDescent="0.25">
      <c r="A2260" t="s">
        <v>4571</v>
      </c>
      <c r="B2260" s="2">
        <v>45824</v>
      </c>
      <c r="C2260" t="s">
        <v>16</v>
      </c>
      <c r="D2260" t="s">
        <v>84</v>
      </c>
      <c r="E2260" t="s">
        <v>85</v>
      </c>
      <c r="F2260" t="s">
        <v>100</v>
      </c>
      <c r="G2260" t="s">
        <v>4572</v>
      </c>
      <c r="H2260" t="s">
        <v>38</v>
      </c>
      <c r="I2260" t="s">
        <v>78</v>
      </c>
      <c r="J2260">
        <v>4</v>
      </c>
      <c r="K2260">
        <v>29956</v>
      </c>
      <c r="L2260">
        <v>119824</v>
      </c>
      <c r="M2260">
        <v>78607.02</v>
      </c>
      <c r="N2260">
        <v>41216.980000000003</v>
      </c>
      <c r="O2260">
        <v>111444.58</v>
      </c>
    </row>
    <row r="2261" spans="1:15" x14ac:dyDescent="0.25">
      <c r="A2261" t="s">
        <v>4573</v>
      </c>
      <c r="B2261" s="2">
        <v>46365</v>
      </c>
      <c r="C2261" t="s">
        <v>16</v>
      </c>
      <c r="D2261" t="s">
        <v>17</v>
      </c>
      <c r="E2261" t="s">
        <v>18</v>
      </c>
      <c r="F2261" t="s">
        <v>54</v>
      </c>
      <c r="G2261" t="s">
        <v>4574</v>
      </c>
      <c r="H2261" t="s">
        <v>21</v>
      </c>
      <c r="I2261" t="s">
        <v>29</v>
      </c>
      <c r="J2261">
        <v>6</v>
      </c>
      <c r="K2261">
        <v>61879</v>
      </c>
      <c r="L2261">
        <v>371274</v>
      </c>
      <c r="M2261">
        <v>260451.09</v>
      </c>
      <c r="N2261">
        <v>110822.91</v>
      </c>
      <c r="O2261">
        <v>381836.29</v>
      </c>
    </row>
    <row r="2262" spans="1:15" x14ac:dyDescent="0.25">
      <c r="A2262" t="s">
        <v>4575</v>
      </c>
      <c r="B2262" s="2">
        <v>46284</v>
      </c>
      <c r="C2262" t="s">
        <v>24</v>
      </c>
      <c r="D2262" t="s">
        <v>62</v>
      </c>
      <c r="E2262" t="s">
        <v>63</v>
      </c>
      <c r="F2262" t="s">
        <v>89</v>
      </c>
      <c r="G2262" t="s">
        <v>4576</v>
      </c>
      <c r="H2262" t="s">
        <v>21</v>
      </c>
      <c r="I2262" t="s">
        <v>29</v>
      </c>
      <c r="J2262">
        <v>5</v>
      </c>
      <c r="K2262">
        <v>26814</v>
      </c>
      <c r="L2262">
        <v>134070</v>
      </c>
      <c r="M2262">
        <v>92869.83</v>
      </c>
      <c r="N2262">
        <v>41200.17</v>
      </c>
      <c r="O2262">
        <v>134155.01999999999</v>
      </c>
    </row>
    <row r="2263" spans="1:15" x14ac:dyDescent="0.25">
      <c r="A2263" t="s">
        <v>4577</v>
      </c>
      <c r="B2263" s="2">
        <v>45838</v>
      </c>
      <c r="C2263" t="s">
        <v>16</v>
      </c>
      <c r="D2263" t="s">
        <v>84</v>
      </c>
      <c r="E2263" t="s">
        <v>85</v>
      </c>
      <c r="F2263" t="s">
        <v>115</v>
      </c>
      <c r="G2263" t="s">
        <v>4578</v>
      </c>
      <c r="H2263" t="s">
        <v>21</v>
      </c>
      <c r="I2263" t="s">
        <v>29</v>
      </c>
      <c r="J2263">
        <v>4</v>
      </c>
      <c r="K2263">
        <v>57545</v>
      </c>
      <c r="L2263">
        <v>230180</v>
      </c>
      <c r="M2263">
        <v>168618.97</v>
      </c>
      <c r="N2263">
        <v>61561.03</v>
      </c>
      <c r="O2263">
        <v>274300.21999999997</v>
      </c>
    </row>
    <row r="2264" spans="1:15" x14ac:dyDescent="0.25">
      <c r="A2264" t="s">
        <v>4579</v>
      </c>
      <c r="B2264" s="2">
        <v>46057</v>
      </c>
      <c r="C2264" t="s">
        <v>31</v>
      </c>
      <c r="D2264" t="s">
        <v>52</v>
      </c>
      <c r="E2264" t="s">
        <v>53</v>
      </c>
      <c r="F2264" t="s">
        <v>186</v>
      </c>
      <c r="G2264" t="s">
        <v>4580</v>
      </c>
      <c r="H2264" t="s">
        <v>65</v>
      </c>
      <c r="I2264" t="s">
        <v>113</v>
      </c>
      <c r="J2264">
        <v>11</v>
      </c>
      <c r="K2264">
        <v>11350</v>
      </c>
      <c r="L2264">
        <v>124850</v>
      </c>
      <c r="M2264">
        <v>71351.520000000004</v>
      </c>
      <c r="N2264">
        <v>53498.48</v>
      </c>
      <c r="O2264">
        <v>138471.85999999999</v>
      </c>
    </row>
    <row r="2265" spans="1:15" x14ac:dyDescent="0.25">
      <c r="A2265" t="s">
        <v>4581</v>
      </c>
      <c r="B2265" s="2">
        <v>46373</v>
      </c>
      <c r="C2265" t="s">
        <v>31</v>
      </c>
      <c r="D2265" t="s">
        <v>41</v>
      </c>
      <c r="E2265" t="s">
        <v>41</v>
      </c>
      <c r="F2265" t="s">
        <v>128</v>
      </c>
      <c r="G2265" t="s">
        <v>4582</v>
      </c>
      <c r="H2265" t="s">
        <v>70</v>
      </c>
      <c r="I2265" t="s">
        <v>71</v>
      </c>
      <c r="J2265">
        <v>4</v>
      </c>
      <c r="K2265">
        <v>56955</v>
      </c>
      <c r="L2265">
        <v>227820</v>
      </c>
      <c r="M2265">
        <v>138297.16</v>
      </c>
      <c r="N2265">
        <v>89522.84</v>
      </c>
      <c r="O2265">
        <v>233484.66</v>
      </c>
    </row>
    <row r="2266" spans="1:15" x14ac:dyDescent="0.25">
      <c r="A2266" t="s">
        <v>4583</v>
      </c>
      <c r="B2266" s="2">
        <v>45889</v>
      </c>
      <c r="C2266" t="s">
        <v>31</v>
      </c>
      <c r="D2266" t="s">
        <v>41</v>
      </c>
      <c r="E2266" t="s">
        <v>41</v>
      </c>
      <c r="F2266" t="s">
        <v>142</v>
      </c>
      <c r="G2266" t="s">
        <v>123</v>
      </c>
      <c r="H2266" t="s">
        <v>38</v>
      </c>
      <c r="I2266" t="s">
        <v>78</v>
      </c>
      <c r="J2266">
        <v>5</v>
      </c>
      <c r="K2266">
        <v>1610</v>
      </c>
      <c r="L2266">
        <v>8050</v>
      </c>
      <c r="M2266">
        <v>5429.33</v>
      </c>
      <c r="N2266">
        <v>2620.67</v>
      </c>
      <c r="O2266">
        <v>8335.7000000000007</v>
      </c>
    </row>
    <row r="2267" spans="1:15" x14ac:dyDescent="0.25">
      <c r="A2267" t="s">
        <v>4584</v>
      </c>
      <c r="B2267" s="2">
        <v>46321</v>
      </c>
      <c r="C2267" t="s">
        <v>24</v>
      </c>
      <c r="D2267" t="s">
        <v>25</v>
      </c>
      <c r="E2267" t="s">
        <v>26</v>
      </c>
      <c r="F2267" t="s">
        <v>89</v>
      </c>
      <c r="G2267" t="s">
        <v>4585</v>
      </c>
      <c r="H2267" t="s">
        <v>38</v>
      </c>
      <c r="I2267" t="s">
        <v>50</v>
      </c>
      <c r="J2267">
        <v>14</v>
      </c>
      <c r="K2267">
        <v>31918</v>
      </c>
      <c r="L2267">
        <v>446852</v>
      </c>
      <c r="M2267">
        <v>280187.65999999997</v>
      </c>
      <c r="N2267">
        <v>166664.34</v>
      </c>
      <c r="O2267">
        <v>442092.02</v>
      </c>
    </row>
    <row r="2268" spans="1:15" x14ac:dyDescent="0.25">
      <c r="A2268" t="s">
        <v>4586</v>
      </c>
      <c r="B2268" s="2">
        <v>46321</v>
      </c>
      <c r="C2268" t="s">
        <v>16</v>
      </c>
      <c r="D2268" t="s">
        <v>110</v>
      </c>
      <c r="E2268" t="s">
        <v>111</v>
      </c>
      <c r="F2268" t="s">
        <v>19</v>
      </c>
      <c r="G2268" t="s">
        <v>4587</v>
      </c>
      <c r="H2268" t="s">
        <v>65</v>
      </c>
      <c r="I2268" t="s">
        <v>154</v>
      </c>
      <c r="J2268">
        <v>20</v>
      </c>
      <c r="K2268">
        <v>13683</v>
      </c>
      <c r="L2268">
        <v>273660</v>
      </c>
      <c r="M2268">
        <v>170250.1</v>
      </c>
      <c r="N2268">
        <v>103409.9</v>
      </c>
      <c r="O2268">
        <v>264220.96999999997</v>
      </c>
    </row>
    <row r="2269" spans="1:15" x14ac:dyDescent="0.25">
      <c r="A2269" t="s">
        <v>4588</v>
      </c>
      <c r="B2269" s="2">
        <v>45877</v>
      </c>
      <c r="C2269" t="s">
        <v>24</v>
      </c>
      <c r="D2269" t="s">
        <v>25</v>
      </c>
      <c r="E2269" t="s">
        <v>26</v>
      </c>
      <c r="F2269" t="s">
        <v>186</v>
      </c>
      <c r="G2269" t="s">
        <v>4589</v>
      </c>
      <c r="H2269" t="s">
        <v>38</v>
      </c>
      <c r="I2269" t="s">
        <v>50</v>
      </c>
      <c r="J2269">
        <v>16</v>
      </c>
      <c r="K2269">
        <v>18384</v>
      </c>
      <c r="L2269">
        <v>294144</v>
      </c>
      <c r="M2269">
        <v>173600.52</v>
      </c>
      <c r="N2269">
        <v>120543.48</v>
      </c>
      <c r="O2269">
        <v>322505.84000000003</v>
      </c>
    </row>
    <row r="2270" spans="1:15" x14ac:dyDescent="0.25">
      <c r="A2270" t="s">
        <v>4590</v>
      </c>
      <c r="B2270" s="2">
        <v>45958</v>
      </c>
      <c r="C2270" t="s">
        <v>24</v>
      </c>
      <c r="D2270" t="s">
        <v>62</v>
      </c>
      <c r="E2270" t="s">
        <v>63</v>
      </c>
      <c r="F2270" t="s">
        <v>89</v>
      </c>
      <c r="G2270" t="s">
        <v>4591</v>
      </c>
      <c r="H2270" t="s">
        <v>70</v>
      </c>
      <c r="I2270" t="s">
        <v>121</v>
      </c>
      <c r="J2270">
        <v>1</v>
      </c>
      <c r="K2270">
        <v>2214</v>
      </c>
      <c r="L2270">
        <v>2214</v>
      </c>
      <c r="M2270">
        <v>1636.71</v>
      </c>
      <c r="N2270">
        <v>577.29</v>
      </c>
      <c r="O2270">
        <v>2501.9299999999998</v>
      </c>
    </row>
    <row r="2271" spans="1:15" x14ac:dyDescent="0.25">
      <c r="A2271" t="s">
        <v>4592</v>
      </c>
      <c r="B2271" s="2">
        <v>46301</v>
      </c>
      <c r="C2271" t="s">
        <v>31</v>
      </c>
      <c r="D2271" t="s">
        <v>52</v>
      </c>
      <c r="E2271" t="s">
        <v>53</v>
      </c>
      <c r="F2271" t="s">
        <v>275</v>
      </c>
      <c r="G2271" t="s">
        <v>4593</v>
      </c>
      <c r="H2271" t="s">
        <v>70</v>
      </c>
      <c r="I2271" t="s">
        <v>121</v>
      </c>
      <c r="J2271">
        <v>7</v>
      </c>
      <c r="K2271">
        <v>27318</v>
      </c>
      <c r="L2271">
        <v>191226</v>
      </c>
      <c r="M2271">
        <v>127124.63</v>
      </c>
      <c r="N2271">
        <v>64101.37</v>
      </c>
      <c r="O2271">
        <v>173028.65</v>
      </c>
    </row>
    <row r="2272" spans="1:15" x14ac:dyDescent="0.25">
      <c r="A2272" t="s">
        <v>4594</v>
      </c>
      <c r="B2272" s="2">
        <v>46049</v>
      </c>
      <c r="C2272" t="s">
        <v>24</v>
      </c>
      <c r="D2272" t="s">
        <v>25</v>
      </c>
      <c r="E2272" t="s">
        <v>26</v>
      </c>
      <c r="F2272" t="s">
        <v>139</v>
      </c>
      <c r="G2272" t="s">
        <v>4595</v>
      </c>
      <c r="H2272" t="s">
        <v>70</v>
      </c>
      <c r="I2272" t="s">
        <v>124</v>
      </c>
      <c r="J2272">
        <v>10</v>
      </c>
      <c r="K2272">
        <v>8126</v>
      </c>
      <c r="L2272">
        <v>81260</v>
      </c>
      <c r="M2272">
        <v>68326.820000000007</v>
      </c>
      <c r="N2272">
        <v>12933.18</v>
      </c>
      <c r="O2272">
        <v>76523.06</v>
      </c>
    </row>
    <row r="2273" spans="1:15" x14ac:dyDescent="0.25">
      <c r="A2273" t="s">
        <v>4596</v>
      </c>
      <c r="B2273" s="2">
        <v>46123</v>
      </c>
      <c r="C2273" t="s">
        <v>16</v>
      </c>
      <c r="D2273" t="s">
        <v>110</v>
      </c>
      <c r="E2273" t="s">
        <v>111</v>
      </c>
      <c r="F2273" t="s">
        <v>107</v>
      </c>
      <c r="G2273" t="s">
        <v>4597</v>
      </c>
      <c r="H2273" t="s">
        <v>65</v>
      </c>
      <c r="I2273" t="s">
        <v>66</v>
      </c>
      <c r="J2273">
        <v>17</v>
      </c>
      <c r="K2273">
        <v>13303</v>
      </c>
      <c r="L2273">
        <v>226151</v>
      </c>
      <c r="M2273">
        <v>184319.43</v>
      </c>
      <c r="N2273">
        <v>41831.57</v>
      </c>
      <c r="O2273">
        <v>220811.69</v>
      </c>
    </row>
    <row r="2274" spans="1:15" x14ac:dyDescent="0.25">
      <c r="A2274" t="s">
        <v>4598</v>
      </c>
      <c r="B2274" s="2">
        <v>46050</v>
      </c>
      <c r="C2274" t="s">
        <v>45</v>
      </c>
      <c r="D2274" t="s">
        <v>57</v>
      </c>
      <c r="E2274" t="s">
        <v>58</v>
      </c>
      <c r="F2274" t="s">
        <v>128</v>
      </c>
      <c r="G2274" t="s">
        <v>4599</v>
      </c>
      <c r="H2274" t="s">
        <v>21</v>
      </c>
      <c r="I2274" t="s">
        <v>91</v>
      </c>
      <c r="J2274">
        <v>18</v>
      </c>
      <c r="K2274">
        <v>26015</v>
      </c>
      <c r="L2274">
        <v>468270</v>
      </c>
      <c r="M2274">
        <v>295918.12</v>
      </c>
      <c r="N2274">
        <v>172351.88</v>
      </c>
      <c r="O2274">
        <v>451562.08</v>
      </c>
    </row>
    <row r="2275" spans="1:15" x14ac:dyDescent="0.25">
      <c r="A2275" t="s">
        <v>4600</v>
      </c>
      <c r="B2275" s="2">
        <v>45757</v>
      </c>
      <c r="C2275" t="s">
        <v>31</v>
      </c>
      <c r="D2275" t="s">
        <v>41</v>
      </c>
      <c r="E2275" t="s">
        <v>41</v>
      </c>
      <c r="F2275" t="s">
        <v>34</v>
      </c>
      <c r="G2275" t="s">
        <v>4601</v>
      </c>
      <c r="H2275" t="s">
        <v>21</v>
      </c>
      <c r="I2275" t="s">
        <v>22</v>
      </c>
      <c r="J2275">
        <v>15</v>
      </c>
      <c r="K2275">
        <v>9027</v>
      </c>
      <c r="L2275">
        <v>135405</v>
      </c>
      <c r="M2275">
        <v>92906.89</v>
      </c>
      <c r="N2275">
        <v>42498.11</v>
      </c>
      <c r="O2275">
        <v>158151.22</v>
      </c>
    </row>
    <row r="2276" spans="1:15" x14ac:dyDescent="0.25">
      <c r="A2276" t="s">
        <v>4602</v>
      </c>
      <c r="B2276" s="2">
        <v>45984</v>
      </c>
      <c r="C2276" t="s">
        <v>45</v>
      </c>
      <c r="D2276" t="s">
        <v>80</v>
      </c>
      <c r="E2276" t="s">
        <v>81</v>
      </c>
      <c r="F2276" t="s">
        <v>128</v>
      </c>
      <c r="G2276" t="s">
        <v>4603</v>
      </c>
      <c r="H2276" t="s">
        <v>70</v>
      </c>
      <c r="I2276" t="s">
        <v>71</v>
      </c>
      <c r="J2276">
        <v>14</v>
      </c>
      <c r="K2276">
        <v>37163</v>
      </c>
      <c r="L2276">
        <v>520282</v>
      </c>
      <c r="M2276">
        <v>432496.48</v>
      </c>
      <c r="N2276">
        <v>87785.52</v>
      </c>
      <c r="O2276">
        <v>474217.02</v>
      </c>
    </row>
    <row r="2277" spans="1:15" x14ac:dyDescent="0.25">
      <c r="A2277" t="s">
        <v>4604</v>
      </c>
      <c r="B2277" s="2">
        <v>45823</v>
      </c>
      <c r="C2277" t="s">
        <v>16</v>
      </c>
      <c r="D2277" t="s">
        <v>84</v>
      </c>
      <c r="E2277" t="s">
        <v>85</v>
      </c>
      <c r="F2277" t="s">
        <v>48</v>
      </c>
      <c r="G2277" t="s">
        <v>4605</v>
      </c>
      <c r="H2277" t="s">
        <v>38</v>
      </c>
      <c r="I2277" t="s">
        <v>78</v>
      </c>
      <c r="J2277">
        <v>11</v>
      </c>
      <c r="K2277">
        <v>52585</v>
      </c>
      <c r="L2277">
        <v>578435</v>
      </c>
      <c r="M2277">
        <v>354324.55</v>
      </c>
      <c r="N2277">
        <v>224110.45</v>
      </c>
      <c r="O2277">
        <v>605211</v>
      </c>
    </row>
    <row r="2278" spans="1:15" x14ac:dyDescent="0.25">
      <c r="A2278" t="s">
        <v>4606</v>
      </c>
      <c r="B2278" s="2">
        <v>45712</v>
      </c>
      <c r="C2278" t="s">
        <v>31</v>
      </c>
      <c r="D2278" t="s">
        <v>52</v>
      </c>
      <c r="E2278" t="s">
        <v>53</v>
      </c>
      <c r="F2278" t="s">
        <v>86</v>
      </c>
      <c r="G2278" t="s">
        <v>4607</v>
      </c>
      <c r="H2278" t="s">
        <v>21</v>
      </c>
      <c r="I2278" t="s">
        <v>22</v>
      </c>
      <c r="J2278">
        <v>1</v>
      </c>
      <c r="K2278">
        <v>68070</v>
      </c>
      <c r="L2278">
        <v>68070</v>
      </c>
      <c r="M2278">
        <v>44611.95</v>
      </c>
      <c r="N2278">
        <v>23458.05</v>
      </c>
      <c r="O2278">
        <v>65152.86</v>
      </c>
    </row>
    <row r="2279" spans="1:15" x14ac:dyDescent="0.25">
      <c r="A2279" t="s">
        <v>4608</v>
      </c>
      <c r="B2279" s="2">
        <v>45821</v>
      </c>
      <c r="C2279" t="s">
        <v>24</v>
      </c>
      <c r="D2279" t="s">
        <v>25</v>
      </c>
      <c r="E2279" t="s">
        <v>26</v>
      </c>
      <c r="F2279" t="s">
        <v>186</v>
      </c>
      <c r="G2279" t="s">
        <v>4609</v>
      </c>
      <c r="H2279" t="s">
        <v>70</v>
      </c>
      <c r="I2279" t="s">
        <v>121</v>
      </c>
      <c r="J2279">
        <v>11</v>
      </c>
      <c r="K2279">
        <v>12625</v>
      </c>
      <c r="L2279">
        <v>138875</v>
      </c>
      <c r="M2279">
        <v>96667.74</v>
      </c>
      <c r="N2279">
        <v>42207.26</v>
      </c>
      <c r="O2279">
        <v>131018.63</v>
      </c>
    </row>
    <row r="2280" spans="1:15" x14ac:dyDescent="0.25">
      <c r="A2280" t="s">
        <v>4610</v>
      </c>
      <c r="B2280" s="2">
        <v>46032</v>
      </c>
      <c r="C2280" t="s">
        <v>31</v>
      </c>
      <c r="D2280" t="s">
        <v>32</v>
      </c>
      <c r="E2280" t="s">
        <v>33</v>
      </c>
      <c r="F2280" t="s">
        <v>54</v>
      </c>
      <c r="G2280" t="s">
        <v>4611</v>
      </c>
      <c r="H2280" t="s">
        <v>70</v>
      </c>
      <c r="I2280" t="s">
        <v>124</v>
      </c>
      <c r="J2280">
        <v>16</v>
      </c>
      <c r="K2280">
        <v>3322</v>
      </c>
      <c r="L2280">
        <v>53152</v>
      </c>
      <c r="M2280">
        <v>30324.7</v>
      </c>
      <c r="N2280">
        <v>22827.3</v>
      </c>
      <c r="O2280">
        <v>49176.91</v>
      </c>
    </row>
    <row r="2281" spans="1:15" x14ac:dyDescent="0.25">
      <c r="A2281" t="s">
        <v>4612</v>
      </c>
      <c r="B2281" s="2">
        <v>45728</v>
      </c>
      <c r="C2281" t="s">
        <v>45</v>
      </c>
      <c r="D2281" t="s">
        <v>80</v>
      </c>
      <c r="E2281" t="s">
        <v>81</v>
      </c>
      <c r="F2281" t="s">
        <v>139</v>
      </c>
      <c r="G2281" t="s">
        <v>4613</v>
      </c>
      <c r="H2281" t="s">
        <v>21</v>
      </c>
      <c r="I2281" t="s">
        <v>22</v>
      </c>
      <c r="J2281">
        <v>9</v>
      </c>
      <c r="K2281">
        <v>68445</v>
      </c>
      <c r="L2281">
        <v>616005</v>
      </c>
      <c r="M2281">
        <v>456309.79</v>
      </c>
      <c r="N2281">
        <v>159695.21</v>
      </c>
      <c r="O2281">
        <v>568670.64</v>
      </c>
    </row>
    <row r="2282" spans="1:15" x14ac:dyDescent="0.25">
      <c r="A2282" t="s">
        <v>4614</v>
      </c>
      <c r="B2282" s="2">
        <v>46126</v>
      </c>
      <c r="C2282" t="s">
        <v>16</v>
      </c>
      <c r="D2282" t="s">
        <v>17</v>
      </c>
      <c r="E2282" t="s">
        <v>18</v>
      </c>
      <c r="F2282" t="s">
        <v>74</v>
      </c>
      <c r="G2282" t="s">
        <v>4615</v>
      </c>
      <c r="H2282" t="s">
        <v>38</v>
      </c>
      <c r="I2282" t="s">
        <v>50</v>
      </c>
      <c r="J2282">
        <v>19</v>
      </c>
      <c r="K2282">
        <v>8365</v>
      </c>
      <c r="L2282">
        <v>158935</v>
      </c>
      <c r="M2282">
        <v>113992.41</v>
      </c>
      <c r="N2282">
        <v>44942.59</v>
      </c>
      <c r="O2282">
        <v>148180.81</v>
      </c>
    </row>
    <row r="2283" spans="1:15" x14ac:dyDescent="0.25">
      <c r="A2283" t="s">
        <v>4616</v>
      </c>
      <c r="B2283" s="2">
        <v>45885</v>
      </c>
      <c r="C2283" t="s">
        <v>16</v>
      </c>
      <c r="D2283" t="s">
        <v>17</v>
      </c>
      <c r="E2283" t="s">
        <v>18</v>
      </c>
      <c r="F2283" t="s">
        <v>115</v>
      </c>
      <c r="G2283" t="s">
        <v>4617</v>
      </c>
      <c r="H2283" t="s">
        <v>70</v>
      </c>
      <c r="I2283" t="s">
        <v>71</v>
      </c>
      <c r="J2283">
        <v>1</v>
      </c>
      <c r="K2283">
        <v>59999</v>
      </c>
      <c r="L2283">
        <v>59999</v>
      </c>
      <c r="M2283">
        <v>48308.59</v>
      </c>
      <c r="N2283">
        <v>11690.41</v>
      </c>
      <c r="O2283">
        <v>61389.9</v>
      </c>
    </row>
    <row r="2284" spans="1:15" x14ac:dyDescent="0.25">
      <c r="A2284" t="s">
        <v>4618</v>
      </c>
      <c r="B2284" s="2">
        <v>46337</v>
      </c>
      <c r="C2284" t="s">
        <v>16</v>
      </c>
      <c r="D2284" t="s">
        <v>17</v>
      </c>
      <c r="E2284" t="s">
        <v>18</v>
      </c>
      <c r="F2284" t="s">
        <v>74</v>
      </c>
      <c r="G2284" t="s">
        <v>4619</v>
      </c>
      <c r="H2284" t="s">
        <v>38</v>
      </c>
      <c r="I2284" t="s">
        <v>50</v>
      </c>
      <c r="J2284">
        <v>16</v>
      </c>
      <c r="K2284">
        <v>61257</v>
      </c>
      <c r="L2284">
        <v>980112</v>
      </c>
      <c r="M2284">
        <v>639234.98</v>
      </c>
      <c r="N2284">
        <v>340877.02</v>
      </c>
      <c r="O2284">
        <v>1082844.93</v>
      </c>
    </row>
    <row r="2285" spans="1:15" x14ac:dyDescent="0.25">
      <c r="A2285" t="s">
        <v>4620</v>
      </c>
      <c r="B2285" s="2">
        <v>45785</v>
      </c>
      <c r="C2285" t="s">
        <v>45</v>
      </c>
      <c r="D2285" t="s">
        <v>57</v>
      </c>
      <c r="E2285" t="s">
        <v>58</v>
      </c>
      <c r="F2285" t="s">
        <v>86</v>
      </c>
      <c r="G2285" t="s">
        <v>4621</v>
      </c>
      <c r="H2285" t="s">
        <v>38</v>
      </c>
      <c r="I2285" t="s">
        <v>78</v>
      </c>
      <c r="J2285">
        <v>3</v>
      </c>
      <c r="K2285">
        <v>71423</v>
      </c>
      <c r="L2285">
        <v>214269</v>
      </c>
      <c r="M2285">
        <v>144367.09</v>
      </c>
      <c r="N2285">
        <v>69901.91</v>
      </c>
      <c r="O2285">
        <v>244619.25</v>
      </c>
    </row>
    <row r="2286" spans="1:15" x14ac:dyDescent="0.25">
      <c r="A2286" t="s">
        <v>4622</v>
      </c>
      <c r="B2286" s="2">
        <v>46346</v>
      </c>
      <c r="C2286" t="s">
        <v>31</v>
      </c>
      <c r="D2286" t="s">
        <v>41</v>
      </c>
      <c r="E2286" t="s">
        <v>41</v>
      </c>
      <c r="F2286" t="s">
        <v>68</v>
      </c>
      <c r="G2286" t="s">
        <v>4623</v>
      </c>
      <c r="H2286" t="s">
        <v>70</v>
      </c>
      <c r="I2286" t="s">
        <v>124</v>
      </c>
      <c r="J2286">
        <v>16</v>
      </c>
      <c r="K2286">
        <v>7616</v>
      </c>
      <c r="L2286">
        <v>121856</v>
      </c>
      <c r="M2286">
        <v>103088.66</v>
      </c>
      <c r="N2286">
        <v>18767.34</v>
      </c>
      <c r="O2286">
        <v>138267.07</v>
      </c>
    </row>
    <row r="2287" spans="1:15" x14ac:dyDescent="0.25">
      <c r="A2287" t="s">
        <v>4624</v>
      </c>
      <c r="B2287" s="2">
        <v>46035</v>
      </c>
      <c r="C2287" t="s">
        <v>16</v>
      </c>
      <c r="D2287" t="s">
        <v>17</v>
      </c>
      <c r="E2287" t="s">
        <v>18</v>
      </c>
      <c r="F2287" t="s">
        <v>27</v>
      </c>
      <c r="G2287" t="s">
        <v>4625</v>
      </c>
      <c r="H2287" t="s">
        <v>21</v>
      </c>
      <c r="I2287" t="s">
        <v>91</v>
      </c>
      <c r="J2287">
        <v>12</v>
      </c>
      <c r="K2287">
        <v>37443</v>
      </c>
      <c r="L2287">
        <v>449316</v>
      </c>
      <c r="M2287">
        <v>334137</v>
      </c>
      <c r="N2287">
        <v>115179</v>
      </c>
      <c r="O2287">
        <v>485387.29</v>
      </c>
    </row>
    <row r="2288" spans="1:15" x14ac:dyDescent="0.25">
      <c r="A2288" t="s">
        <v>4626</v>
      </c>
      <c r="B2288" s="2">
        <v>46038</v>
      </c>
      <c r="C2288" t="s">
        <v>24</v>
      </c>
      <c r="D2288" t="s">
        <v>62</v>
      </c>
      <c r="E2288" t="s">
        <v>63</v>
      </c>
      <c r="F2288" t="s">
        <v>74</v>
      </c>
      <c r="G2288" t="s">
        <v>4627</v>
      </c>
      <c r="H2288" t="s">
        <v>70</v>
      </c>
      <c r="I2288" t="s">
        <v>71</v>
      </c>
      <c r="J2288">
        <v>19</v>
      </c>
      <c r="K2288">
        <v>62620</v>
      </c>
      <c r="L2288">
        <v>1189780</v>
      </c>
      <c r="M2288">
        <v>988992.72</v>
      </c>
      <c r="N2288">
        <v>200787.28</v>
      </c>
      <c r="O2288">
        <v>1246904.3500000001</v>
      </c>
    </row>
    <row r="2289" spans="1:15" x14ac:dyDescent="0.25">
      <c r="A2289" t="s">
        <v>4628</v>
      </c>
      <c r="B2289" s="2">
        <v>46345</v>
      </c>
      <c r="C2289" t="s">
        <v>31</v>
      </c>
      <c r="D2289" t="s">
        <v>32</v>
      </c>
      <c r="E2289" t="s">
        <v>33</v>
      </c>
      <c r="F2289" t="s">
        <v>275</v>
      </c>
      <c r="G2289" t="s">
        <v>4629</v>
      </c>
      <c r="H2289" t="s">
        <v>38</v>
      </c>
      <c r="I2289" t="s">
        <v>39</v>
      </c>
      <c r="J2289">
        <v>10</v>
      </c>
      <c r="K2289">
        <v>39673</v>
      </c>
      <c r="L2289">
        <v>396730</v>
      </c>
      <c r="M2289">
        <v>294087.53000000003</v>
      </c>
      <c r="N2289">
        <v>102642.47</v>
      </c>
      <c r="O2289">
        <v>469387.93</v>
      </c>
    </row>
    <row r="2290" spans="1:15" x14ac:dyDescent="0.25">
      <c r="A2290" t="s">
        <v>4630</v>
      </c>
      <c r="B2290" s="2">
        <v>45841</v>
      </c>
      <c r="C2290" t="s">
        <v>45</v>
      </c>
      <c r="D2290" t="s">
        <v>57</v>
      </c>
      <c r="E2290" t="s">
        <v>58</v>
      </c>
      <c r="F2290" t="s">
        <v>68</v>
      </c>
      <c r="G2290" t="s">
        <v>4631</v>
      </c>
      <c r="H2290" t="s">
        <v>21</v>
      </c>
      <c r="I2290" t="s">
        <v>29</v>
      </c>
      <c r="J2290">
        <v>15</v>
      </c>
      <c r="K2290">
        <v>56343</v>
      </c>
      <c r="L2290">
        <v>845145</v>
      </c>
      <c r="M2290">
        <v>662027.22</v>
      </c>
      <c r="N2290">
        <v>183117.78</v>
      </c>
      <c r="O2290">
        <v>810407.47</v>
      </c>
    </row>
    <row r="2291" spans="1:15" x14ac:dyDescent="0.25">
      <c r="A2291" t="s">
        <v>4632</v>
      </c>
      <c r="B2291" s="2">
        <v>45732</v>
      </c>
      <c r="C2291" t="s">
        <v>24</v>
      </c>
      <c r="D2291" t="s">
        <v>25</v>
      </c>
      <c r="E2291" t="s">
        <v>26</v>
      </c>
      <c r="F2291" t="s">
        <v>86</v>
      </c>
      <c r="G2291" t="s">
        <v>4633</v>
      </c>
      <c r="H2291" t="s">
        <v>65</v>
      </c>
      <c r="I2291" t="s">
        <v>154</v>
      </c>
      <c r="J2291">
        <v>14</v>
      </c>
      <c r="K2291">
        <v>69858</v>
      </c>
      <c r="L2291">
        <v>978012</v>
      </c>
      <c r="M2291">
        <v>549370.98</v>
      </c>
      <c r="N2291">
        <v>428641.02</v>
      </c>
      <c r="O2291">
        <v>1054143.1200000001</v>
      </c>
    </row>
    <row r="2292" spans="1:15" x14ac:dyDescent="0.25">
      <c r="A2292" t="s">
        <v>4634</v>
      </c>
      <c r="B2292" s="2">
        <v>45959</v>
      </c>
      <c r="C2292" t="s">
        <v>16</v>
      </c>
      <c r="D2292" t="s">
        <v>110</v>
      </c>
      <c r="E2292" t="s">
        <v>111</v>
      </c>
      <c r="F2292" t="s">
        <v>19</v>
      </c>
      <c r="G2292" t="s">
        <v>4635</v>
      </c>
      <c r="H2292" t="s">
        <v>65</v>
      </c>
      <c r="I2292" t="s">
        <v>66</v>
      </c>
      <c r="J2292">
        <v>9</v>
      </c>
      <c r="K2292">
        <v>77692</v>
      </c>
      <c r="L2292">
        <v>699228</v>
      </c>
      <c r="M2292">
        <v>580200.93000000005</v>
      </c>
      <c r="N2292">
        <v>119027.07</v>
      </c>
      <c r="O2292">
        <v>784036.36</v>
      </c>
    </row>
    <row r="2293" spans="1:15" x14ac:dyDescent="0.25">
      <c r="A2293" t="s">
        <v>4636</v>
      </c>
      <c r="B2293" s="2">
        <v>45941</v>
      </c>
      <c r="C2293" t="s">
        <v>31</v>
      </c>
      <c r="D2293" t="s">
        <v>41</v>
      </c>
      <c r="E2293" t="s">
        <v>41</v>
      </c>
      <c r="F2293" t="s">
        <v>27</v>
      </c>
      <c r="G2293" t="s">
        <v>4637</v>
      </c>
      <c r="H2293" t="s">
        <v>21</v>
      </c>
      <c r="I2293" t="s">
        <v>22</v>
      </c>
      <c r="J2293">
        <v>20</v>
      </c>
      <c r="K2293">
        <v>18234</v>
      </c>
      <c r="L2293">
        <v>364680</v>
      </c>
      <c r="M2293">
        <v>258460</v>
      </c>
      <c r="N2293">
        <v>106220</v>
      </c>
      <c r="O2293">
        <v>431056.91</v>
      </c>
    </row>
    <row r="2294" spans="1:15" x14ac:dyDescent="0.25">
      <c r="A2294" t="s">
        <v>4638</v>
      </c>
      <c r="B2294" s="2">
        <v>46316</v>
      </c>
      <c r="C2294" t="s">
        <v>24</v>
      </c>
      <c r="D2294" t="s">
        <v>62</v>
      </c>
      <c r="E2294" t="s">
        <v>73</v>
      </c>
      <c r="F2294" t="s">
        <v>139</v>
      </c>
      <c r="G2294" t="s">
        <v>4639</v>
      </c>
      <c r="H2294" t="s">
        <v>21</v>
      </c>
      <c r="I2294" t="s">
        <v>91</v>
      </c>
      <c r="J2294">
        <v>14</v>
      </c>
      <c r="K2294">
        <v>77212</v>
      </c>
      <c r="L2294">
        <v>1080968</v>
      </c>
      <c r="M2294">
        <v>694555.02</v>
      </c>
      <c r="N2294">
        <v>386412.98</v>
      </c>
      <c r="O2294">
        <v>1042371.84</v>
      </c>
    </row>
    <row r="2295" spans="1:15" x14ac:dyDescent="0.25">
      <c r="A2295" t="s">
        <v>4640</v>
      </c>
      <c r="B2295" s="2">
        <v>46188</v>
      </c>
      <c r="C2295" t="s">
        <v>16</v>
      </c>
      <c r="D2295" t="s">
        <v>110</v>
      </c>
      <c r="E2295" t="s">
        <v>111</v>
      </c>
      <c r="F2295" t="s">
        <v>42</v>
      </c>
      <c r="G2295" t="s">
        <v>4641</v>
      </c>
      <c r="H2295" t="s">
        <v>65</v>
      </c>
      <c r="I2295" t="s">
        <v>66</v>
      </c>
      <c r="J2295">
        <v>5</v>
      </c>
      <c r="K2295">
        <v>46659</v>
      </c>
      <c r="L2295">
        <v>233295</v>
      </c>
      <c r="M2295">
        <v>183313.62</v>
      </c>
      <c r="N2295">
        <v>49981.38</v>
      </c>
      <c r="O2295">
        <v>259256.31</v>
      </c>
    </row>
    <row r="2296" spans="1:15" x14ac:dyDescent="0.25">
      <c r="A2296" t="s">
        <v>4642</v>
      </c>
      <c r="B2296" s="2">
        <v>45697</v>
      </c>
      <c r="C2296" t="s">
        <v>24</v>
      </c>
      <c r="D2296" t="s">
        <v>62</v>
      </c>
      <c r="E2296" t="s">
        <v>63</v>
      </c>
      <c r="F2296" t="s">
        <v>74</v>
      </c>
      <c r="G2296" t="s">
        <v>4643</v>
      </c>
      <c r="H2296" t="s">
        <v>38</v>
      </c>
      <c r="I2296" t="s">
        <v>78</v>
      </c>
      <c r="J2296">
        <v>19</v>
      </c>
      <c r="K2296">
        <v>33900</v>
      </c>
      <c r="L2296">
        <v>644100</v>
      </c>
      <c r="M2296">
        <v>538410.63</v>
      </c>
      <c r="N2296">
        <v>105689.37</v>
      </c>
      <c r="O2296">
        <v>662648.59</v>
      </c>
    </row>
    <row r="2297" spans="1:15" x14ac:dyDescent="0.25">
      <c r="A2297" t="s">
        <v>4644</v>
      </c>
      <c r="B2297" s="2">
        <v>46093</v>
      </c>
      <c r="C2297" t="s">
        <v>31</v>
      </c>
      <c r="D2297" t="s">
        <v>41</v>
      </c>
      <c r="E2297" t="s">
        <v>41</v>
      </c>
      <c r="F2297" t="s">
        <v>27</v>
      </c>
      <c r="G2297" t="s">
        <v>4645</v>
      </c>
      <c r="H2297" t="s">
        <v>70</v>
      </c>
      <c r="I2297" t="s">
        <v>71</v>
      </c>
      <c r="J2297">
        <v>9</v>
      </c>
      <c r="K2297">
        <v>64931</v>
      </c>
      <c r="L2297">
        <v>584379</v>
      </c>
      <c r="M2297">
        <v>353361.22</v>
      </c>
      <c r="N2297">
        <v>231017.78</v>
      </c>
      <c r="O2297">
        <v>648118.73</v>
      </c>
    </row>
    <row r="2298" spans="1:15" x14ac:dyDescent="0.25">
      <c r="A2298" t="s">
        <v>4646</v>
      </c>
      <c r="B2298" s="2">
        <v>46010</v>
      </c>
      <c r="C2298" t="s">
        <v>16</v>
      </c>
      <c r="D2298" t="s">
        <v>84</v>
      </c>
      <c r="E2298" t="s">
        <v>85</v>
      </c>
      <c r="F2298" t="s">
        <v>128</v>
      </c>
      <c r="G2298" t="s">
        <v>4647</v>
      </c>
      <c r="H2298" t="s">
        <v>65</v>
      </c>
      <c r="I2298" t="s">
        <v>66</v>
      </c>
      <c r="J2298">
        <v>13</v>
      </c>
      <c r="K2298">
        <v>53855</v>
      </c>
      <c r="L2298">
        <v>700115</v>
      </c>
      <c r="M2298">
        <v>508738.26</v>
      </c>
      <c r="N2298">
        <v>191376.74</v>
      </c>
      <c r="O2298">
        <v>742692.44</v>
      </c>
    </row>
    <row r="2299" spans="1:15" x14ac:dyDescent="0.25">
      <c r="A2299" t="s">
        <v>4648</v>
      </c>
      <c r="B2299" s="2">
        <v>45756</v>
      </c>
      <c r="C2299" t="s">
        <v>31</v>
      </c>
      <c r="D2299" t="s">
        <v>41</v>
      </c>
      <c r="E2299" t="s">
        <v>41</v>
      </c>
      <c r="F2299" t="s">
        <v>74</v>
      </c>
      <c r="G2299" t="s">
        <v>4649</v>
      </c>
      <c r="H2299" t="s">
        <v>70</v>
      </c>
      <c r="I2299" t="s">
        <v>121</v>
      </c>
      <c r="J2299">
        <v>5</v>
      </c>
      <c r="K2299">
        <v>39165</v>
      </c>
      <c r="L2299">
        <v>195825</v>
      </c>
      <c r="M2299">
        <v>134046.13</v>
      </c>
      <c r="N2299">
        <v>61778.87</v>
      </c>
      <c r="O2299">
        <v>225043.27</v>
      </c>
    </row>
    <row r="2300" spans="1:15" x14ac:dyDescent="0.25">
      <c r="A2300" t="s">
        <v>4650</v>
      </c>
      <c r="B2300" s="2">
        <v>45985</v>
      </c>
      <c r="C2300" t="s">
        <v>16</v>
      </c>
      <c r="D2300" t="s">
        <v>84</v>
      </c>
      <c r="E2300" t="s">
        <v>85</v>
      </c>
      <c r="F2300" t="s">
        <v>74</v>
      </c>
      <c r="G2300" t="s">
        <v>4651</v>
      </c>
      <c r="H2300" t="s">
        <v>70</v>
      </c>
      <c r="I2300" t="s">
        <v>124</v>
      </c>
      <c r="J2300">
        <v>13</v>
      </c>
      <c r="K2300">
        <v>25827</v>
      </c>
      <c r="L2300">
        <v>335751</v>
      </c>
      <c r="M2300">
        <v>270044.48</v>
      </c>
      <c r="N2300">
        <v>65706.52</v>
      </c>
      <c r="O2300">
        <v>368831.74</v>
      </c>
    </row>
    <row r="2301" spans="1:15" x14ac:dyDescent="0.25">
      <c r="A2301" t="s">
        <v>4652</v>
      </c>
      <c r="B2301" s="2">
        <v>46077</v>
      </c>
      <c r="C2301" t="s">
        <v>16</v>
      </c>
      <c r="D2301" t="s">
        <v>84</v>
      </c>
      <c r="E2301" t="s">
        <v>85</v>
      </c>
      <c r="F2301" t="s">
        <v>48</v>
      </c>
      <c r="G2301" t="s">
        <v>4653</v>
      </c>
      <c r="H2301" t="s">
        <v>38</v>
      </c>
      <c r="I2301" t="s">
        <v>78</v>
      </c>
      <c r="J2301">
        <v>8</v>
      </c>
      <c r="K2301">
        <v>72105</v>
      </c>
      <c r="L2301">
        <v>576840</v>
      </c>
      <c r="M2301">
        <v>345711.6</v>
      </c>
      <c r="N2301">
        <v>231128.4</v>
      </c>
      <c r="O2301">
        <v>604644.28</v>
      </c>
    </row>
    <row r="2302" spans="1:15" x14ac:dyDescent="0.25">
      <c r="A2302" t="s">
        <v>4654</v>
      </c>
      <c r="B2302" s="2">
        <v>46077</v>
      </c>
      <c r="C2302" t="s">
        <v>24</v>
      </c>
      <c r="D2302" t="s">
        <v>25</v>
      </c>
      <c r="E2302" t="s">
        <v>26</v>
      </c>
      <c r="F2302" t="s">
        <v>59</v>
      </c>
      <c r="G2302" t="s">
        <v>4655</v>
      </c>
      <c r="H2302" t="s">
        <v>21</v>
      </c>
      <c r="I2302" t="s">
        <v>91</v>
      </c>
      <c r="J2302">
        <v>7</v>
      </c>
      <c r="K2302">
        <v>10668</v>
      </c>
      <c r="L2302">
        <v>74676</v>
      </c>
      <c r="M2302">
        <v>56174.83</v>
      </c>
      <c r="N2302">
        <v>18501.169999999998</v>
      </c>
      <c r="O2302">
        <v>69267.740000000005</v>
      </c>
    </row>
    <row r="2303" spans="1:15" x14ac:dyDescent="0.25">
      <c r="A2303" t="s">
        <v>4656</v>
      </c>
      <c r="B2303" s="2">
        <v>45816</v>
      </c>
      <c r="C2303" t="s">
        <v>45</v>
      </c>
      <c r="D2303" t="s">
        <v>80</v>
      </c>
      <c r="E2303" t="s">
        <v>81</v>
      </c>
      <c r="F2303" t="s">
        <v>74</v>
      </c>
      <c r="G2303" t="s">
        <v>4657</v>
      </c>
      <c r="H2303" t="s">
        <v>21</v>
      </c>
      <c r="I2303" t="s">
        <v>29</v>
      </c>
      <c r="J2303">
        <v>6</v>
      </c>
      <c r="K2303">
        <v>17018</v>
      </c>
      <c r="L2303">
        <v>102108</v>
      </c>
      <c r="M2303">
        <v>78072.009999999995</v>
      </c>
      <c r="N2303">
        <v>24035.99</v>
      </c>
      <c r="O2303">
        <v>96807.87</v>
      </c>
    </row>
    <row r="2304" spans="1:15" x14ac:dyDescent="0.25">
      <c r="A2304" t="s">
        <v>4658</v>
      </c>
      <c r="B2304" s="2">
        <v>46286</v>
      </c>
      <c r="C2304" t="s">
        <v>24</v>
      </c>
      <c r="D2304" t="s">
        <v>62</v>
      </c>
      <c r="E2304" t="s">
        <v>73</v>
      </c>
      <c r="F2304" t="s">
        <v>275</v>
      </c>
      <c r="G2304" t="s">
        <v>4659</v>
      </c>
      <c r="H2304" t="s">
        <v>38</v>
      </c>
      <c r="I2304" t="s">
        <v>39</v>
      </c>
      <c r="J2304">
        <v>2</v>
      </c>
      <c r="K2304">
        <v>54972</v>
      </c>
      <c r="L2304">
        <v>109944</v>
      </c>
      <c r="M2304">
        <v>93417.41</v>
      </c>
      <c r="N2304">
        <v>16526.59</v>
      </c>
      <c r="O2304">
        <v>121241.78</v>
      </c>
    </row>
    <row r="2305" spans="1:15" x14ac:dyDescent="0.25">
      <c r="A2305" t="s">
        <v>4660</v>
      </c>
      <c r="B2305" s="2">
        <v>46307</v>
      </c>
      <c r="C2305" t="s">
        <v>24</v>
      </c>
      <c r="D2305" t="s">
        <v>62</v>
      </c>
      <c r="E2305" t="s">
        <v>73</v>
      </c>
      <c r="F2305" t="s">
        <v>74</v>
      </c>
      <c r="G2305" t="s">
        <v>4661</v>
      </c>
      <c r="H2305" t="s">
        <v>38</v>
      </c>
      <c r="I2305" t="s">
        <v>78</v>
      </c>
      <c r="J2305">
        <v>19</v>
      </c>
      <c r="K2305">
        <v>34266</v>
      </c>
      <c r="L2305">
        <v>651054</v>
      </c>
      <c r="M2305">
        <v>387535.98</v>
      </c>
      <c r="N2305">
        <v>263518.02</v>
      </c>
      <c r="O2305">
        <v>765515.39</v>
      </c>
    </row>
    <row r="2306" spans="1:15" x14ac:dyDescent="0.25">
      <c r="A2306" t="s">
        <v>4662</v>
      </c>
      <c r="B2306" s="2">
        <v>45883</v>
      </c>
      <c r="C2306" t="s">
        <v>16</v>
      </c>
      <c r="D2306" t="s">
        <v>84</v>
      </c>
      <c r="E2306" t="s">
        <v>85</v>
      </c>
      <c r="F2306" t="s">
        <v>115</v>
      </c>
      <c r="G2306" t="s">
        <v>4663</v>
      </c>
      <c r="H2306" t="s">
        <v>70</v>
      </c>
      <c r="I2306" t="s">
        <v>124</v>
      </c>
      <c r="J2306">
        <v>15</v>
      </c>
      <c r="K2306">
        <v>78313</v>
      </c>
      <c r="L2306">
        <v>1174695</v>
      </c>
      <c r="M2306">
        <v>740146.4</v>
      </c>
      <c r="N2306">
        <v>434548.6</v>
      </c>
      <c r="O2306">
        <v>1276760.3600000001</v>
      </c>
    </row>
    <row r="2307" spans="1:15" x14ac:dyDescent="0.25">
      <c r="A2307" t="s">
        <v>4664</v>
      </c>
      <c r="B2307" s="2">
        <v>46088</v>
      </c>
      <c r="C2307" t="s">
        <v>31</v>
      </c>
      <c r="D2307" t="s">
        <v>52</v>
      </c>
      <c r="E2307" t="s">
        <v>53</v>
      </c>
      <c r="F2307" t="s">
        <v>19</v>
      </c>
      <c r="G2307" t="s">
        <v>4665</v>
      </c>
      <c r="H2307" t="s">
        <v>70</v>
      </c>
      <c r="I2307" t="s">
        <v>71</v>
      </c>
      <c r="J2307">
        <v>13</v>
      </c>
      <c r="K2307">
        <v>31861</v>
      </c>
      <c r="L2307">
        <v>414193</v>
      </c>
      <c r="M2307">
        <v>315831.89</v>
      </c>
      <c r="N2307">
        <v>98361.11</v>
      </c>
      <c r="O2307">
        <v>442704.22</v>
      </c>
    </row>
    <row r="2308" spans="1:15" x14ac:dyDescent="0.25">
      <c r="A2308" t="s">
        <v>4666</v>
      </c>
      <c r="B2308" s="2">
        <v>45715</v>
      </c>
      <c r="C2308" t="s">
        <v>16</v>
      </c>
      <c r="D2308" t="s">
        <v>17</v>
      </c>
      <c r="E2308" t="s">
        <v>18</v>
      </c>
      <c r="F2308" t="s">
        <v>42</v>
      </c>
      <c r="G2308" t="s">
        <v>4667</v>
      </c>
      <c r="H2308" t="s">
        <v>38</v>
      </c>
      <c r="I2308" t="s">
        <v>78</v>
      </c>
      <c r="J2308">
        <v>15</v>
      </c>
      <c r="K2308">
        <v>13524</v>
      </c>
      <c r="L2308">
        <v>202860</v>
      </c>
      <c r="M2308">
        <v>130269.93</v>
      </c>
      <c r="N2308">
        <v>72590.070000000007</v>
      </c>
      <c r="O2308">
        <v>187957.37</v>
      </c>
    </row>
    <row r="2309" spans="1:15" x14ac:dyDescent="0.25">
      <c r="A2309" t="s">
        <v>4668</v>
      </c>
      <c r="B2309" s="2">
        <v>45897</v>
      </c>
      <c r="C2309" t="s">
        <v>31</v>
      </c>
      <c r="D2309" t="s">
        <v>41</v>
      </c>
      <c r="E2309" t="s">
        <v>41</v>
      </c>
      <c r="F2309" t="s">
        <v>19</v>
      </c>
      <c r="G2309" t="s">
        <v>4669</v>
      </c>
      <c r="H2309" t="s">
        <v>38</v>
      </c>
      <c r="I2309" t="s">
        <v>78</v>
      </c>
      <c r="J2309">
        <v>17</v>
      </c>
      <c r="K2309">
        <v>73223</v>
      </c>
      <c r="L2309">
        <v>1244791</v>
      </c>
      <c r="M2309">
        <v>1001392.96</v>
      </c>
      <c r="N2309">
        <v>243398.04</v>
      </c>
      <c r="O2309">
        <v>1191056.43</v>
      </c>
    </row>
    <row r="2310" spans="1:15" x14ac:dyDescent="0.25">
      <c r="A2310" t="s">
        <v>4670</v>
      </c>
      <c r="B2310" s="2">
        <v>45683</v>
      </c>
      <c r="C2310" t="s">
        <v>31</v>
      </c>
      <c r="D2310" t="s">
        <v>41</v>
      </c>
      <c r="E2310" t="s">
        <v>41</v>
      </c>
      <c r="F2310" t="s">
        <v>19</v>
      </c>
      <c r="G2310" t="s">
        <v>4671</v>
      </c>
      <c r="H2310" t="s">
        <v>21</v>
      </c>
      <c r="I2310" t="s">
        <v>91</v>
      </c>
      <c r="J2310">
        <v>14</v>
      </c>
      <c r="K2310">
        <v>7189</v>
      </c>
      <c r="L2310">
        <v>100646</v>
      </c>
      <c r="M2310">
        <v>84171.36</v>
      </c>
      <c r="N2310">
        <v>16474.64</v>
      </c>
      <c r="O2310">
        <v>112901.62</v>
      </c>
    </row>
    <row r="2311" spans="1:15" x14ac:dyDescent="0.25">
      <c r="A2311" t="s">
        <v>4672</v>
      </c>
      <c r="B2311" s="2">
        <v>45749</v>
      </c>
      <c r="C2311" t="s">
        <v>31</v>
      </c>
      <c r="D2311" t="s">
        <v>41</v>
      </c>
      <c r="E2311" t="s">
        <v>41</v>
      </c>
      <c r="F2311" t="s">
        <v>27</v>
      </c>
      <c r="G2311" t="s">
        <v>4673</v>
      </c>
      <c r="H2311" t="s">
        <v>70</v>
      </c>
      <c r="I2311" t="s">
        <v>124</v>
      </c>
      <c r="J2311">
        <v>19</v>
      </c>
      <c r="K2311">
        <v>46298</v>
      </c>
      <c r="L2311">
        <v>879662</v>
      </c>
      <c r="M2311">
        <v>530478.93000000005</v>
      </c>
      <c r="N2311">
        <v>349183.07</v>
      </c>
      <c r="O2311">
        <v>852875.54</v>
      </c>
    </row>
    <row r="2312" spans="1:15" x14ac:dyDescent="0.25">
      <c r="A2312" t="s">
        <v>4674</v>
      </c>
      <c r="B2312" s="2">
        <v>45690</v>
      </c>
      <c r="C2312" t="s">
        <v>31</v>
      </c>
      <c r="D2312" t="s">
        <v>32</v>
      </c>
      <c r="E2312" t="s">
        <v>33</v>
      </c>
      <c r="F2312" t="s">
        <v>89</v>
      </c>
      <c r="G2312" t="s">
        <v>4675</v>
      </c>
      <c r="H2312" t="s">
        <v>38</v>
      </c>
      <c r="I2312" t="s">
        <v>39</v>
      </c>
      <c r="J2312">
        <v>8</v>
      </c>
      <c r="K2312">
        <v>46234</v>
      </c>
      <c r="L2312">
        <v>369872</v>
      </c>
      <c r="M2312">
        <v>222933.98</v>
      </c>
      <c r="N2312">
        <v>146938.01999999999</v>
      </c>
      <c r="O2312">
        <v>388117.97</v>
      </c>
    </row>
    <row r="2313" spans="1:15" x14ac:dyDescent="0.25">
      <c r="A2313" t="s">
        <v>4676</v>
      </c>
      <c r="B2313" s="2">
        <v>45673</v>
      </c>
      <c r="C2313" t="s">
        <v>16</v>
      </c>
      <c r="D2313" t="s">
        <v>84</v>
      </c>
      <c r="E2313" t="s">
        <v>85</v>
      </c>
      <c r="F2313" t="s">
        <v>54</v>
      </c>
      <c r="G2313" t="s">
        <v>4677</v>
      </c>
      <c r="H2313" t="s">
        <v>21</v>
      </c>
      <c r="I2313" t="s">
        <v>29</v>
      </c>
      <c r="J2313">
        <v>17</v>
      </c>
      <c r="K2313">
        <v>23300</v>
      </c>
      <c r="L2313">
        <v>396100</v>
      </c>
      <c r="M2313">
        <v>268455.99</v>
      </c>
      <c r="N2313">
        <v>127644.01</v>
      </c>
      <c r="O2313">
        <v>471916.86</v>
      </c>
    </row>
    <row r="2314" spans="1:15" x14ac:dyDescent="0.25">
      <c r="A2314" t="s">
        <v>4678</v>
      </c>
      <c r="B2314" s="2">
        <v>45858</v>
      </c>
      <c r="C2314" t="s">
        <v>45</v>
      </c>
      <c r="D2314" t="s">
        <v>80</v>
      </c>
      <c r="E2314" t="s">
        <v>81</v>
      </c>
      <c r="F2314" t="s">
        <v>186</v>
      </c>
      <c r="G2314" t="s">
        <v>4679</v>
      </c>
      <c r="H2314" t="s">
        <v>38</v>
      </c>
      <c r="I2314" t="s">
        <v>78</v>
      </c>
      <c r="J2314">
        <v>19</v>
      </c>
      <c r="K2314">
        <v>65392</v>
      </c>
      <c r="L2314">
        <v>1242448</v>
      </c>
      <c r="M2314">
        <v>1054588.78</v>
      </c>
      <c r="N2314">
        <v>187859.22</v>
      </c>
      <c r="O2314">
        <v>1399286.68</v>
      </c>
    </row>
    <row r="2315" spans="1:15" x14ac:dyDescent="0.25">
      <c r="A2315" t="s">
        <v>4680</v>
      </c>
      <c r="B2315" s="2">
        <v>46217</v>
      </c>
      <c r="C2315" t="s">
        <v>16</v>
      </c>
      <c r="D2315" t="s">
        <v>84</v>
      </c>
      <c r="E2315" t="s">
        <v>85</v>
      </c>
      <c r="F2315" t="s">
        <v>275</v>
      </c>
      <c r="G2315" t="s">
        <v>4681</v>
      </c>
      <c r="H2315" t="s">
        <v>21</v>
      </c>
      <c r="I2315" t="s">
        <v>22</v>
      </c>
      <c r="J2315">
        <v>17</v>
      </c>
      <c r="K2315">
        <v>22470</v>
      </c>
      <c r="L2315">
        <v>381990</v>
      </c>
      <c r="M2315">
        <v>311972.62</v>
      </c>
      <c r="N2315">
        <v>70017.38</v>
      </c>
      <c r="O2315">
        <v>441423.69</v>
      </c>
    </row>
    <row r="2316" spans="1:15" x14ac:dyDescent="0.25">
      <c r="A2316" t="s">
        <v>4682</v>
      </c>
      <c r="B2316" s="2">
        <v>46356</v>
      </c>
      <c r="C2316" t="s">
        <v>24</v>
      </c>
      <c r="D2316" t="s">
        <v>62</v>
      </c>
      <c r="E2316" t="s">
        <v>63</v>
      </c>
      <c r="F2316" t="s">
        <v>42</v>
      </c>
      <c r="G2316" t="s">
        <v>4683</v>
      </c>
      <c r="H2316" t="s">
        <v>21</v>
      </c>
      <c r="I2316" t="s">
        <v>91</v>
      </c>
      <c r="J2316">
        <v>12</v>
      </c>
      <c r="K2316">
        <v>39153</v>
      </c>
      <c r="L2316">
        <v>469836</v>
      </c>
      <c r="M2316">
        <v>342133.14</v>
      </c>
      <c r="N2316">
        <v>127702.86</v>
      </c>
      <c r="O2316">
        <v>461115.28</v>
      </c>
    </row>
    <row r="2317" spans="1:15" x14ac:dyDescent="0.25">
      <c r="A2317" t="s">
        <v>4684</v>
      </c>
      <c r="B2317" s="2">
        <v>45713</v>
      </c>
      <c r="C2317" t="s">
        <v>24</v>
      </c>
      <c r="D2317" t="s">
        <v>62</v>
      </c>
      <c r="E2317" t="s">
        <v>73</v>
      </c>
      <c r="F2317" t="s">
        <v>86</v>
      </c>
      <c r="G2317" t="s">
        <v>4685</v>
      </c>
      <c r="H2317" t="s">
        <v>70</v>
      </c>
      <c r="I2317" t="s">
        <v>121</v>
      </c>
      <c r="J2317">
        <v>14</v>
      </c>
      <c r="K2317">
        <v>75678</v>
      </c>
      <c r="L2317">
        <v>1059492</v>
      </c>
      <c r="M2317">
        <v>612099.15</v>
      </c>
      <c r="N2317">
        <v>447392.85</v>
      </c>
      <c r="O2317">
        <v>1069572.26</v>
      </c>
    </row>
    <row r="2318" spans="1:15" x14ac:dyDescent="0.25">
      <c r="A2318" t="s">
        <v>4686</v>
      </c>
      <c r="B2318" s="2">
        <v>45980</v>
      </c>
      <c r="C2318" t="s">
        <v>16</v>
      </c>
      <c r="D2318" t="s">
        <v>110</v>
      </c>
      <c r="E2318" t="s">
        <v>111</v>
      </c>
      <c r="F2318" t="s">
        <v>100</v>
      </c>
      <c r="G2318" t="s">
        <v>4687</v>
      </c>
      <c r="H2318" t="s">
        <v>70</v>
      </c>
      <c r="I2318" t="s">
        <v>71</v>
      </c>
      <c r="J2318">
        <v>6</v>
      </c>
      <c r="K2318">
        <v>44559</v>
      </c>
      <c r="L2318">
        <v>267354</v>
      </c>
      <c r="M2318">
        <v>166223.87</v>
      </c>
      <c r="N2318">
        <v>101130.13</v>
      </c>
      <c r="O2318">
        <v>316455.57</v>
      </c>
    </row>
    <row r="2319" spans="1:15" x14ac:dyDescent="0.25">
      <c r="A2319" t="s">
        <v>4688</v>
      </c>
      <c r="B2319" s="2">
        <v>46243</v>
      </c>
      <c r="C2319" t="s">
        <v>45</v>
      </c>
      <c r="D2319" t="s">
        <v>46</v>
      </c>
      <c r="E2319" t="s">
        <v>47</v>
      </c>
      <c r="F2319" t="s">
        <v>86</v>
      </c>
      <c r="G2319" t="s">
        <v>4689</v>
      </c>
      <c r="H2319" t="s">
        <v>65</v>
      </c>
      <c r="I2319" t="s">
        <v>113</v>
      </c>
      <c r="J2319">
        <v>7</v>
      </c>
      <c r="K2319">
        <v>10183</v>
      </c>
      <c r="L2319">
        <v>71281</v>
      </c>
      <c r="M2319">
        <v>47595.21</v>
      </c>
      <c r="N2319">
        <v>23685.79</v>
      </c>
      <c r="O2319">
        <v>77563.990000000005</v>
      </c>
    </row>
    <row r="2320" spans="1:15" x14ac:dyDescent="0.25">
      <c r="A2320" t="s">
        <v>4690</v>
      </c>
      <c r="B2320" s="2">
        <v>46021</v>
      </c>
      <c r="C2320" t="s">
        <v>16</v>
      </c>
      <c r="D2320" t="s">
        <v>110</v>
      </c>
      <c r="E2320" t="s">
        <v>111</v>
      </c>
      <c r="F2320" t="s">
        <v>100</v>
      </c>
      <c r="G2320" t="s">
        <v>4691</v>
      </c>
      <c r="H2320" t="s">
        <v>21</v>
      </c>
      <c r="I2320" t="s">
        <v>91</v>
      </c>
      <c r="J2320">
        <v>7</v>
      </c>
      <c r="K2320">
        <v>20219</v>
      </c>
      <c r="L2320">
        <v>141533</v>
      </c>
      <c r="M2320">
        <v>117794</v>
      </c>
      <c r="N2320">
        <v>23739</v>
      </c>
      <c r="O2320">
        <v>165198.97</v>
      </c>
    </row>
    <row r="2321" spans="1:15" x14ac:dyDescent="0.25">
      <c r="A2321" t="s">
        <v>4692</v>
      </c>
      <c r="B2321" s="2">
        <v>46140</v>
      </c>
      <c r="C2321" t="s">
        <v>24</v>
      </c>
      <c r="D2321" t="s">
        <v>25</v>
      </c>
      <c r="E2321" t="s">
        <v>26</v>
      </c>
      <c r="F2321" t="s">
        <v>89</v>
      </c>
      <c r="G2321" t="s">
        <v>4693</v>
      </c>
      <c r="H2321" t="s">
        <v>38</v>
      </c>
      <c r="I2321" t="s">
        <v>78</v>
      </c>
      <c r="J2321">
        <v>10</v>
      </c>
      <c r="K2321">
        <v>32653</v>
      </c>
      <c r="L2321">
        <v>326530</v>
      </c>
      <c r="M2321">
        <v>215206.07</v>
      </c>
      <c r="N2321">
        <v>111323.93</v>
      </c>
      <c r="O2321">
        <v>388564.61</v>
      </c>
    </row>
    <row r="2322" spans="1:15" x14ac:dyDescent="0.25">
      <c r="A2322" t="s">
        <v>4694</v>
      </c>
      <c r="B2322" s="2">
        <v>46104</v>
      </c>
      <c r="C2322" t="s">
        <v>24</v>
      </c>
      <c r="D2322" t="s">
        <v>25</v>
      </c>
      <c r="E2322" t="s">
        <v>26</v>
      </c>
      <c r="F2322" t="s">
        <v>139</v>
      </c>
      <c r="G2322" t="s">
        <v>4695</v>
      </c>
      <c r="H2322" t="s">
        <v>21</v>
      </c>
      <c r="I2322" t="s">
        <v>91</v>
      </c>
      <c r="J2322">
        <v>2</v>
      </c>
      <c r="K2322">
        <v>11115</v>
      </c>
      <c r="L2322">
        <v>22230</v>
      </c>
      <c r="M2322">
        <v>13237.97</v>
      </c>
      <c r="N2322">
        <v>8992.0300000000007</v>
      </c>
      <c r="O2322">
        <v>22831.33</v>
      </c>
    </row>
    <row r="2323" spans="1:15" x14ac:dyDescent="0.25">
      <c r="A2323" t="s">
        <v>4696</v>
      </c>
      <c r="B2323" s="2">
        <v>46305</v>
      </c>
      <c r="C2323" t="s">
        <v>24</v>
      </c>
      <c r="D2323" t="s">
        <v>62</v>
      </c>
      <c r="E2323" t="s">
        <v>73</v>
      </c>
      <c r="F2323" t="s">
        <v>54</v>
      </c>
      <c r="G2323" t="s">
        <v>4697</v>
      </c>
      <c r="H2323" t="s">
        <v>65</v>
      </c>
      <c r="I2323" t="s">
        <v>154</v>
      </c>
      <c r="J2323">
        <v>6</v>
      </c>
      <c r="K2323">
        <v>31799</v>
      </c>
      <c r="L2323">
        <v>190794</v>
      </c>
      <c r="M2323">
        <v>127257.74</v>
      </c>
      <c r="N2323">
        <v>63536.26</v>
      </c>
      <c r="O2323">
        <v>206131.74</v>
      </c>
    </row>
    <row r="2324" spans="1:15" x14ac:dyDescent="0.25">
      <c r="A2324" t="s">
        <v>4698</v>
      </c>
      <c r="B2324" s="2">
        <v>45741</v>
      </c>
      <c r="C2324" t="s">
        <v>45</v>
      </c>
      <c r="D2324" t="s">
        <v>46</v>
      </c>
      <c r="E2324" t="s">
        <v>47</v>
      </c>
      <c r="F2324" t="s">
        <v>74</v>
      </c>
      <c r="G2324" t="s">
        <v>4699</v>
      </c>
      <c r="H2324" t="s">
        <v>70</v>
      </c>
      <c r="I2324" t="s">
        <v>71</v>
      </c>
      <c r="J2324">
        <v>18</v>
      </c>
      <c r="K2324">
        <v>14317</v>
      </c>
      <c r="L2324">
        <v>257706</v>
      </c>
      <c r="M2324">
        <v>172627.74</v>
      </c>
      <c r="N2324">
        <v>85078.26</v>
      </c>
      <c r="O2324">
        <v>283458.58</v>
      </c>
    </row>
    <row r="2325" spans="1:15" x14ac:dyDescent="0.25">
      <c r="A2325" t="s">
        <v>4700</v>
      </c>
      <c r="B2325" s="2">
        <v>46122</v>
      </c>
      <c r="C2325" t="s">
        <v>24</v>
      </c>
      <c r="D2325" t="s">
        <v>62</v>
      </c>
      <c r="E2325" t="s">
        <v>63</v>
      </c>
      <c r="F2325" t="s">
        <v>100</v>
      </c>
      <c r="G2325" t="s">
        <v>4701</v>
      </c>
      <c r="H2325" t="s">
        <v>38</v>
      </c>
      <c r="I2325" t="s">
        <v>50</v>
      </c>
      <c r="J2325">
        <v>17</v>
      </c>
      <c r="K2325">
        <v>74345</v>
      </c>
      <c r="L2325">
        <v>1263865</v>
      </c>
      <c r="M2325">
        <v>918499.67</v>
      </c>
      <c r="N2325">
        <v>345365.33</v>
      </c>
      <c r="O2325">
        <v>1388087.39</v>
      </c>
    </row>
    <row r="2326" spans="1:15" x14ac:dyDescent="0.25">
      <c r="A2326" t="s">
        <v>4702</v>
      </c>
      <c r="B2326" s="2">
        <v>45958</v>
      </c>
      <c r="C2326" t="s">
        <v>45</v>
      </c>
      <c r="D2326" t="s">
        <v>80</v>
      </c>
      <c r="E2326" t="s">
        <v>81</v>
      </c>
      <c r="F2326" t="s">
        <v>42</v>
      </c>
      <c r="G2326" t="s">
        <v>4703</v>
      </c>
      <c r="H2326" t="s">
        <v>38</v>
      </c>
      <c r="I2326" t="s">
        <v>78</v>
      </c>
      <c r="J2326">
        <v>13</v>
      </c>
      <c r="K2326">
        <v>34763</v>
      </c>
      <c r="L2326">
        <v>451919</v>
      </c>
      <c r="M2326">
        <v>331069.44</v>
      </c>
      <c r="N2326">
        <v>120849.56</v>
      </c>
      <c r="O2326">
        <v>477494.21</v>
      </c>
    </row>
    <row r="2327" spans="1:15" x14ac:dyDescent="0.25">
      <c r="A2327" t="s">
        <v>4704</v>
      </c>
      <c r="B2327" s="2">
        <v>46016</v>
      </c>
      <c r="C2327" t="s">
        <v>24</v>
      </c>
      <c r="D2327" t="s">
        <v>62</v>
      </c>
      <c r="E2327" t="s">
        <v>63</v>
      </c>
      <c r="F2327" t="s">
        <v>54</v>
      </c>
      <c r="G2327" t="s">
        <v>4705</v>
      </c>
      <c r="H2327" t="s">
        <v>38</v>
      </c>
      <c r="I2327" t="s">
        <v>78</v>
      </c>
      <c r="J2327">
        <v>12</v>
      </c>
      <c r="K2327">
        <v>72662</v>
      </c>
      <c r="L2327">
        <v>871944</v>
      </c>
      <c r="M2327">
        <v>500775.47</v>
      </c>
      <c r="N2327">
        <v>371168.53</v>
      </c>
      <c r="O2327">
        <v>881398.42</v>
      </c>
    </row>
    <row r="2328" spans="1:15" x14ac:dyDescent="0.25">
      <c r="A2328" t="s">
        <v>4706</v>
      </c>
      <c r="B2328" s="2">
        <v>45749</v>
      </c>
      <c r="C2328" t="s">
        <v>24</v>
      </c>
      <c r="D2328" t="s">
        <v>25</v>
      </c>
      <c r="E2328" t="s">
        <v>26</v>
      </c>
      <c r="F2328" t="s">
        <v>48</v>
      </c>
      <c r="G2328" t="s">
        <v>4707</v>
      </c>
      <c r="H2328" t="s">
        <v>21</v>
      </c>
      <c r="I2328" t="s">
        <v>91</v>
      </c>
      <c r="J2328">
        <v>19</v>
      </c>
      <c r="K2328">
        <v>45560</v>
      </c>
      <c r="L2328">
        <v>865640</v>
      </c>
      <c r="M2328">
        <v>605990.98</v>
      </c>
      <c r="N2328">
        <v>259649.02</v>
      </c>
      <c r="O2328">
        <v>994343.04</v>
      </c>
    </row>
    <row r="2329" spans="1:15" x14ac:dyDescent="0.25">
      <c r="A2329" t="s">
        <v>4708</v>
      </c>
      <c r="B2329" s="2">
        <v>45940</v>
      </c>
      <c r="C2329" t="s">
        <v>16</v>
      </c>
      <c r="D2329" t="s">
        <v>84</v>
      </c>
      <c r="E2329" t="s">
        <v>85</v>
      </c>
      <c r="F2329" t="s">
        <v>89</v>
      </c>
      <c r="G2329" t="s">
        <v>4709</v>
      </c>
      <c r="H2329" t="s">
        <v>21</v>
      </c>
      <c r="I2329" t="s">
        <v>22</v>
      </c>
      <c r="J2329">
        <v>19</v>
      </c>
      <c r="K2329">
        <v>2698</v>
      </c>
      <c r="L2329">
        <v>51262</v>
      </c>
      <c r="M2329">
        <v>33297.96</v>
      </c>
      <c r="N2329">
        <v>17964.04</v>
      </c>
      <c r="O2329">
        <v>56192.87</v>
      </c>
    </row>
    <row r="2330" spans="1:15" x14ac:dyDescent="0.25">
      <c r="A2330" t="s">
        <v>4710</v>
      </c>
      <c r="B2330" s="2">
        <v>46219</v>
      </c>
      <c r="C2330" t="s">
        <v>31</v>
      </c>
      <c r="D2330" t="s">
        <v>41</v>
      </c>
      <c r="E2330" t="s">
        <v>41</v>
      </c>
      <c r="F2330" t="s">
        <v>68</v>
      </c>
      <c r="G2330" t="s">
        <v>4711</v>
      </c>
      <c r="H2330" t="s">
        <v>65</v>
      </c>
      <c r="I2330" t="s">
        <v>113</v>
      </c>
      <c r="J2330">
        <v>11</v>
      </c>
      <c r="K2330">
        <v>49417</v>
      </c>
      <c r="L2330">
        <v>543587</v>
      </c>
      <c r="M2330">
        <v>370852.19</v>
      </c>
      <c r="N2330">
        <v>172734.81</v>
      </c>
      <c r="O2330">
        <v>581046.14</v>
      </c>
    </row>
    <row r="2331" spans="1:15" x14ac:dyDescent="0.25">
      <c r="A2331" t="s">
        <v>4712</v>
      </c>
      <c r="B2331" s="2">
        <v>45822</v>
      </c>
      <c r="C2331" t="s">
        <v>16</v>
      </c>
      <c r="D2331" t="s">
        <v>84</v>
      </c>
      <c r="E2331" t="s">
        <v>85</v>
      </c>
      <c r="F2331" t="s">
        <v>142</v>
      </c>
      <c r="G2331" t="s">
        <v>4713</v>
      </c>
      <c r="H2331" t="s">
        <v>38</v>
      </c>
      <c r="I2331" t="s">
        <v>50</v>
      </c>
      <c r="J2331">
        <v>11</v>
      </c>
      <c r="K2331">
        <v>8314</v>
      </c>
      <c r="L2331">
        <v>91454</v>
      </c>
      <c r="M2331">
        <v>74214.81</v>
      </c>
      <c r="N2331">
        <v>17239.189999999999</v>
      </c>
      <c r="O2331">
        <v>87888.34</v>
      </c>
    </row>
    <row r="2332" spans="1:15" x14ac:dyDescent="0.25">
      <c r="A2332" t="s">
        <v>4714</v>
      </c>
      <c r="B2332" s="2">
        <v>46340</v>
      </c>
      <c r="C2332" t="s">
        <v>16</v>
      </c>
      <c r="D2332" t="s">
        <v>84</v>
      </c>
      <c r="E2332" t="s">
        <v>85</v>
      </c>
      <c r="F2332" t="s">
        <v>89</v>
      </c>
      <c r="G2332" t="s">
        <v>4715</v>
      </c>
      <c r="H2332" t="s">
        <v>70</v>
      </c>
      <c r="I2332" t="s">
        <v>121</v>
      </c>
      <c r="J2332">
        <v>10</v>
      </c>
      <c r="K2332">
        <v>47953</v>
      </c>
      <c r="L2332">
        <v>479530</v>
      </c>
      <c r="M2332">
        <v>382776.4</v>
      </c>
      <c r="N2332">
        <v>96753.600000000006</v>
      </c>
      <c r="O2332">
        <v>434751.57</v>
      </c>
    </row>
    <row r="2333" spans="1:15" x14ac:dyDescent="0.25">
      <c r="A2333" t="s">
        <v>4716</v>
      </c>
      <c r="B2333" s="2">
        <v>45836</v>
      </c>
      <c r="C2333" t="s">
        <v>45</v>
      </c>
      <c r="D2333" t="s">
        <v>57</v>
      </c>
      <c r="E2333" t="s">
        <v>58</v>
      </c>
      <c r="F2333" t="s">
        <v>27</v>
      </c>
      <c r="G2333" t="s">
        <v>4717</v>
      </c>
      <c r="H2333" t="s">
        <v>21</v>
      </c>
      <c r="I2333" t="s">
        <v>29</v>
      </c>
      <c r="J2333">
        <v>19</v>
      </c>
      <c r="K2333">
        <v>58126</v>
      </c>
      <c r="L2333">
        <v>1104394</v>
      </c>
      <c r="M2333">
        <v>621575.77</v>
      </c>
      <c r="N2333">
        <v>482818.23</v>
      </c>
      <c r="O2333">
        <v>1034746.98</v>
      </c>
    </row>
    <row r="2334" spans="1:15" x14ac:dyDescent="0.25">
      <c r="A2334" t="s">
        <v>4718</v>
      </c>
      <c r="B2334" s="2">
        <v>45780</v>
      </c>
      <c r="C2334" t="s">
        <v>16</v>
      </c>
      <c r="D2334" t="s">
        <v>110</v>
      </c>
      <c r="E2334" t="s">
        <v>111</v>
      </c>
      <c r="F2334" t="s">
        <v>186</v>
      </c>
      <c r="G2334" t="s">
        <v>4719</v>
      </c>
      <c r="H2334" t="s">
        <v>65</v>
      </c>
      <c r="I2334" t="s">
        <v>154</v>
      </c>
      <c r="J2334">
        <v>19</v>
      </c>
      <c r="K2334">
        <v>3985</v>
      </c>
      <c r="L2334">
        <v>75715</v>
      </c>
      <c r="M2334">
        <v>53240.05</v>
      </c>
      <c r="N2334">
        <v>22474.95</v>
      </c>
      <c r="O2334">
        <v>78670.41</v>
      </c>
    </row>
    <row r="2335" spans="1:15" x14ac:dyDescent="0.25">
      <c r="A2335" t="s">
        <v>4720</v>
      </c>
      <c r="B2335" s="2">
        <v>45783</v>
      </c>
      <c r="C2335" t="s">
        <v>16</v>
      </c>
      <c r="D2335" t="s">
        <v>17</v>
      </c>
      <c r="E2335" t="s">
        <v>18</v>
      </c>
      <c r="F2335" t="s">
        <v>74</v>
      </c>
      <c r="G2335" t="s">
        <v>1135</v>
      </c>
      <c r="H2335" t="s">
        <v>21</v>
      </c>
      <c r="I2335" t="s">
        <v>91</v>
      </c>
      <c r="J2335">
        <v>4</v>
      </c>
      <c r="K2335">
        <v>43158</v>
      </c>
      <c r="L2335">
        <v>172632</v>
      </c>
      <c r="M2335">
        <v>130929.74</v>
      </c>
      <c r="N2335">
        <v>41702.26</v>
      </c>
      <c r="O2335">
        <v>206128.71</v>
      </c>
    </row>
    <row r="2336" spans="1:15" x14ac:dyDescent="0.25">
      <c r="A2336" t="s">
        <v>4721</v>
      </c>
      <c r="B2336" s="2">
        <v>45860</v>
      </c>
      <c r="C2336" t="s">
        <v>45</v>
      </c>
      <c r="D2336" t="s">
        <v>80</v>
      </c>
      <c r="E2336" t="s">
        <v>81</v>
      </c>
      <c r="F2336" t="s">
        <v>19</v>
      </c>
      <c r="G2336" t="s">
        <v>4722</v>
      </c>
      <c r="H2336" t="s">
        <v>21</v>
      </c>
      <c r="I2336" t="s">
        <v>91</v>
      </c>
      <c r="J2336">
        <v>9</v>
      </c>
      <c r="K2336">
        <v>79274</v>
      </c>
      <c r="L2336">
        <v>713466</v>
      </c>
      <c r="M2336">
        <v>465401.95</v>
      </c>
      <c r="N2336">
        <v>248064.05</v>
      </c>
      <c r="O2336">
        <v>832615.45</v>
      </c>
    </row>
    <row r="2337" spans="1:15" x14ac:dyDescent="0.25">
      <c r="A2337" t="s">
        <v>4723</v>
      </c>
      <c r="B2337" s="2">
        <v>46288</v>
      </c>
      <c r="C2337" t="s">
        <v>31</v>
      </c>
      <c r="D2337" t="s">
        <v>41</v>
      </c>
      <c r="E2337" t="s">
        <v>41</v>
      </c>
      <c r="F2337" t="s">
        <v>89</v>
      </c>
      <c r="G2337" t="s">
        <v>4724</v>
      </c>
      <c r="H2337" t="s">
        <v>65</v>
      </c>
      <c r="I2337" t="s">
        <v>113</v>
      </c>
      <c r="J2337">
        <v>20</v>
      </c>
      <c r="K2337">
        <v>26289</v>
      </c>
      <c r="L2337">
        <v>525780</v>
      </c>
      <c r="M2337">
        <v>314524.48</v>
      </c>
      <c r="N2337">
        <v>211255.52</v>
      </c>
      <c r="O2337">
        <v>538586.32999999996</v>
      </c>
    </row>
    <row r="2338" spans="1:15" x14ac:dyDescent="0.25">
      <c r="A2338" t="s">
        <v>4725</v>
      </c>
      <c r="B2338" s="2">
        <v>46081</v>
      </c>
      <c r="C2338" t="s">
        <v>31</v>
      </c>
      <c r="D2338" t="s">
        <v>52</v>
      </c>
      <c r="E2338" t="s">
        <v>53</v>
      </c>
      <c r="F2338" t="s">
        <v>186</v>
      </c>
      <c r="G2338" t="s">
        <v>4726</v>
      </c>
      <c r="H2338" t="s">
        <v>65</v>
      </c>
      <c r="I2338" t="s">
        <v>66</v>
      </c>
      <c r="J2338">
        <v>4</v>
      </c>
      <c r="K2338">
        <v>71768</v>
      </c>
      <c r="L2338">
        <v>287072</v>
      </c>
      <c r="M2338">
        <v>212026.13</v>
      </c>
      <c r="N2338">
        <v>75045.87</v>
      </c>
      <c r="O2338">
        <v>264424.25</v>
      </c>
    </row>
    <row r="2339" spans="1:15" x14ac:dyDescent="0.25">
      <c r="A2339" t="s">
        <v>4727</v>
      </c>
      <c r="B2339" s="2">
        <v>46184</v>
      </c>
      <c r="C2339" t="s">
        <v>24</v>
      </c>
      <c r="D2339" t="s">
        <v>62</v>
      </c>
      <c r="E2339" t="s">
        <v>73</v>
      </c>
      <c r="F2339" t="s">
        <v>48</v>
      </c>
      <c r="G2339" t="s">
        <v>4728</v>
      </c>
      <c r="H2339" t="s">
        <v>38</v>
      </c>
      <c r="I2339" t="s">
        <v>39</v>
      </c>
      <c r="J2339">
        <v>5</v>
      </c>
      <c r="K2339">
        <v>25862</v>
      </c>
      <c r="L2339">
        <v>129310</v>
      </c>
      <c r="M2339">
        <v>97960.83</v>
      </c>
      <c r="N2339">
        <v>31349.17</v>
      </c>
      <c r="O2339">
        <v>120980.43</v>
      </c>
    </row>
    <row r="2340" spans="1:15" x14ac:dyDescent="0.25">
      <c r="A2340" t="s">
        <v>4729</v>
      </c>
      <c r="B2340" s="2">
        <v>46247</v>
      </c>
      <c r="C2340" t="s">
        <v>45</v>
      </c>
      <c r="D2340" t="s">
        <v>80</v>
      </c>
      <c r="E2340" t="s">
        <v>81</v>
      </c>
      <c r="F2340" t="s">
        <v>89</v>
      </c>
      <c r="G2340" t="s">
        <v>4730</v>
      </c>
      <c r="H2340" t="s">
        <v>38</v>
      </c>
      <c r="I2340" t="s">
        <v>78</v>
      </c>
      <c r="J2340">
        <v>16</v>
      </c>
      <c r="K2340">
        <v>7516</v>
      </c>
      <c r="L2340">
        <v>120256</v>
      </c>
      <c r="M2340">
        <v>89199.46</v>
      </c>
      <c r="N2340">
        <v>31056.54</v>
      </c>
      <c r="O2340">
        <v>129510.52</v>
      </c>
    </row>
    <row r="2341" spans="1:15" x14ac:dyDescent="0.25">
      <c r="A2341" t="s">
        <v>4731</v>
      </c>
      <c r="B2341" s="2">
        <v>45982</v>
      </c>
      <c r="C2341" t="s">
        <v>45</v>
      </c>
      <c r="D2341" t="s">
        <v>80</v>
      </c>
      <c r="E2341" t="s">
        <v>81</v>
      </c>
      <c r="F2341" t="s">
        <v>139</v>
      </c>
      <c r="G2341" t="s">
        <v>4732</v>
      </c>
      <c r="H2341" t="s">
        <v>38</v>
      </c>
      <c r="I2341" t="s">
        <v>50</v>
      </c>
      <c r="J2341">
        <v>2</v>
      </c>
      <c r="K2341">
        <v>4549</v>
      </c>
      <c r="L2341">
        <v>9098</v>
      </c>
      <c r="M2341">
        <v>6994.56</v>
      </c>
      <c r="N2341">
        <v>2103.44</v>
      </c>
      <c r="O2341">
        <v>8456.3799999999992</v>
      </c>
    </row>
    <row r="2342" spans="1:15" x14ac:dyDescent="0.25">
      <c r="A2342" t="s">
        <v>4733</v>
      </c>
      <c r="B2342" s="2">
        <v>45732</v>
      </c>
      <c r="C2342" t="s">
        <v>31</v>
      </c>
      <c r="D2342" t="s">
        <v>32</v>
      </c>
      <c r="E2342" t="s">
        <v>33</v>
      </c>
      <c r="F2342" t="s">
        <v>142</v>
      </c>
      <c r="G2342" t="s">
        <v>4734</v>
      </c>
      <c r="H2342" t="s">
        <v>70</v>
      </c>
      <c r="I2342" t="s">
        <v>124</v>
      </c>
      <c r="J2342">
        <v>13</v>
      </c>
      <c r="K2342">
        <v>30640</v>
      </c>
      <c r="L2342">
        <v>398320</v>
      </c>
      <c r="M2342">
        <v>302768.28000000003</v>
      </c>
      <c r="N2342">
        <v>95551.72</v>
      </c>
      <c r="O2342">
        <v>425342.62</v>
      </c>
    </row>
    <row r="2343" spans="1:15" x14ac:dyDescent="0.25">
      <c r="A2343" t="s">
        <v>4735</v>
      </c>
      <c r="B2343" s="2">
        <v>45905</v>
      </c>
      <c r="C2343" t="s">
        <v>31</v>
      </c>
      <c r="D2343" t="s">
        <v>52</v>
      </c>
      <c r="E2343" t="s">
        <v>53</v>
      </c>
      <c r="F2343" t="s">
        <v>19</v>
      </c>
      <c r="G2343" t="s">
        <v>4736</v>
      </c>
      <c r="H2343" t="s">
        <v>38</v>
      </c>
      <c r="I2343" t="s">
        <v>78</v>
      </c>
      <c r="J2343">
        <v>2</v>
      </c>
      <c r="K2343">
        <v>49824</v>
      </c>
      <c r="L2343">
        <v>99648</v>
      </c>
      <c r="M2343">
        <v>76308.94</v>
      </c>
      <c r="N2343">
        <v>23339.06</v>
      </c>
      <c r="O2343">
        <v>100889.52</v>
      </c>
    </row>
    <row r="2344" spans="1:15" x14ac:dyDescent="0.25">
      <c r="A2344" t="s">
        <v>4737</v>
      </c>
      <c r="B2344" s="2">
        <v>46070</v>
      </c>
      <c r="C2344" t="s">
        <v>31</v>
      </c>
      <c r="D2344" t="s">
        <v>41</v>
      </c>
      <c r="E2344" t="s">
        <v>41</v>
      </c>
      <c r="F2344" t="s">
        <v>93</v>
      </c>
      <c r="G2344" t="s">
        <v>4738</v>
      </c>
      <c r="H2344" t="s">
        <v>21</v>
      </c>
      <c r="I2344" t="s">
        <v>91</v>
      </c>
      <c r="J2344">
        <v>7</v>
      </c>
      <c r="K2344">
        <v>9612</v>
      </c>
      <c r="L2344">
        <v>67284</v>
      </c>
      <c r="M2344">
        <v>55160.71</v>
      </c>
      <c r="N2344">
        <v>12123.29</v>
      </c>
      <c r="O2344">
        <v>73825.08</v>
      </c>
    </row>
    <row r="2345" spans="1:15" x14ac:dyDescent="0.25">
      <c r="A2345" t="s">
        <v>4739</v>
      </c>
      <c r="B2345" s="2">
        <v>46139</v>
      </c>
      <c r="C2345" t="s">
        <v>31</v>
      </c>
      <c r="D2345" t="s">
        <v>41</v>
      </c>
      <c r="E2345" t="s">
        <v>41</v>
      </c>
      <c r="F2345" t="s">
        <v>48</v>
      </c>
      <c r="G2345" t="s">
        <v>4740</v>
      </c>
      <c r="H2345" t="s">
        <v>21</v>
      </c>
      <c r="I2345" t="s">
        <v>29</v>
      </c>
      <c r="J2345">
        <v>10</v>
      </c>
      <c r="K2345">
        <v>68419</v>
      </c>
      <c r="L2345">
        <v>684190</v>
      </c>
      <c r="M2345">
        <v>415752.64</v>
      </c>
      <c r="N2345">
        <v>268437.36</v>
      </c>
      <c r="O2345">
        <v>733370.54</v>
      </c>
    </row>
    <row r="2346" spans="1:15" x14ac:dyDescent="0.25">
      <c r="A2346" t="s">
        <v>4741</v>
      </c>
      <c r="B2346" s="2">
        <v>45881</v>
      </c>
      <c r="C2346" t="s">
        <v>24</v>
      </c>
      <c r="D2346" t="s">
        <v>62</v>
      </c>
      <c r="E2346" t="s">
        <v>63</v>
      </c>
      <c r="F2346" t="s">
        <v>19</v>
      </c>
      <c r="G2346" t="s">
        <v>4742</v>
      </c>
      <c r="H2346" t="s">
        <v>38</v>
      </c>
      <c r="I2346" t="s">
        <v>39</v>
      </c>
      <c r="J2346">
        <v>11</v>
      </c>
      <c r="K2346">
        <v>8572</v>
      </c>
      <c r="L2346">
        <v>94292</v>
      </c>
      <c r="M2346">
        <v>61316.89</v>
      </c>
      <c r="N2346">
        <v>32975.11</v>
      </c>
      <c r="O2346">
        <v>111508.92</v>
      </c>
    </row>
    <row r="2347" spans="1:15" x14ac:dyDescent="0.25">
      <c r="A2347" t="s">
        <v>4743</v>
      </c>
      <c r="B2347" s="2">
        <v>45981</v>
      </c>
      <c r="C2347" t="s">
        <v>16</v>
      </c>
      <c r="D2347" t="s">
        <v>84</v>
      </c>
      <c r="E2347" t="s">
        <v>85</v>
      </c>
      <c r="F2347" t="s">
        <v>107</v>
      </c>
      <c r="G2347" t="s">
        <v>4744</v>
      </c>
      <c r="H2347" t="s">
        <v>21</v>
      </c>
      <c r="I2347" t="s">
        <v>91</v>
      </c>
      <c r="J2347">
        <v>15</v>
      </c>
      <c r="K2347">
        <v>42549</v>
      </c>
      <c r="L2347">
        <v>638235</v>
      </c>
      <c r="M2347">
        <v>522073.69</v>
      </c>
      <c r="N2347">
        <v>116161.31</v>
      </c>
      <c r="O2347">
        <v>695019.57</v>
      </c>
    </row>
    <row r="2348" spans="1:15" x14ac:dyDescent="0.25">
      <c r="A2348" t="s">
        <v>4745</v>
      </c>
      <c r="B2348" s="2">
        <v>46267</v>
      </c>
      <c r="C2348" t="s">
        <v>16</v>
      </c>
      <c r="D2348" t="s">
        <v>17</v>
      </c>
      <c r="E2348" t="s">
        <v>18</v>
      </c>
      <c r="F2348" t="s">
        <v>93</v>
      </c>
      <c r="G2348" t="s">
        <v>4746</v>
      </c>
      <c r="H2348" t="s">
        <v>70</v>
      </c>
      <c r="I2348" t="s">
        <v>71</v>
      </c>
      <c r="J2348">
        <v>8</v>
      </c>
      <c r="K2348">
        <v>10617</v>
      </c>
      <c r="L2348">
        <v>84936</v>
      </c>
      <c r="M2348">
        <v>64627.37</v>
      </c>
      <c r="N2348">
        <v>20308.63</v>
      </c>
      <c r="O2348">
        <v>97679.6</v>
      </c>
    </row>
    <row r="2349" spans="1:15" x14ac:dyDescent="0.25">
      <c r="A2349" t="s">
        <v>4747</v>
      </c>
      <c r="B2349" s="2">
        <v>46171</v>
      </c>
      <c r="C2349" t="s">
        <v>31</v>
      </c>
      <c r="D2349" t="s">
        <v>52</v>
      </c>
      <c r="E2349" t="s">
        <v>53</v>
      </c>
      <c r="F2349" t="s">
        <v>19</v>
      </c>
      <c r="G2349" t="s">
        <v>4748</v>
      </c>
      <c r="H2349" t="s">
        <v>21</v>
      </c>
      <c r="I2349" t="s">
        <v>91</v>
      </c>
      <c r="J2349">
        <v>9</v>
      </c>
      <c r="K2349">
        <v>25659</v>
      </c>
      <c r="L2349">
        <v>230931</v>
      </c>
      <c r="M2349">
        <v>144732.88</v>
      </c>
      <c r="N2349">
        <v>86198.12</v>
      </c>
      <c r="O2349">
        <v>244695.05</v>
      </c>
    </row>
    <row r="2350" spans="1:15" x14ac:dyDescent="0.25">
      <c r="A2350" t="s">
        <v>4749</v>
      </c>
      <c r="B2350" s="2">
        <v>46118</v>
      </c>
      <c r="C2350" t="s">
        <v>24</v>
      </c>
      <c r="D2350" t="s">
        <v>62</v>
      </c>
      <c r="E2350" t="s">
        <v>73</v>
      </c>
      <c r="F2350" t="s">
        <v>107</v>
      </c>
      <c r="G2350" t="s">
        <v>4750</v>
      </c>
      <c r="H2350" t="s">
        <v>38</v>
      </c>
      <c r="I2350" t="s">
        <v>39</v>
      </c>
      <c r="J2350">
        <v>9</v>
      </c>
      <c r="K2350">
        <v>62433</v>
      </c>
      <c r="L2350">
        <v>561897</v>
      </c>
      <c r="M2350">
        <v>337200.77</v>
      </c>
      <c r="N2350">
        <v>224696.23</v>
      </c>
      <c r="O2350">
        <v>541951.96</v>
      </c>
    </row>
    <row r="2351" spans="1:15" x14ac:dyDescent="0.25">
      <c r="A2351" t="s">
        <v>4751</v>
      </c>
      <c r="B2351" s="2">
        <v>46346</v>
      </c>
      <c r="C2351" t="s">
        <v>16</v>
      </c>
      <c r="D2351" t="s">
        <v>84</v>
      </c>
      <c r="E2351" t="s">
        <v>85</v>
      </c>
      <c r="F2351" t="s">
        <v>59</v>
      </c>
      <c r="G2351" t="s">
        <v>4752</v>
      </c>
      <c r="H2351" t="s">
        <v>65</v>
      </c>
      <c r="I2351" t="s">
        <v>154</v>
      </c>
      <c r="J2351">
        <v>15</v>
      </c>
      <c r="K2351">
        <v>43414</v>
      </c>
      <c r="L2351">
        <v>651210</v>
      </c>
      <c r="M2351">
        <v>459920.48</v>
      </c>
      <c r="N2351">
        <v>191289.52</v>
      </c>
      <c r="O2351">
        <v>764610.81</v>
      </c>
    </row>
    <row r="2352" spans="1:15" x14ac:dyDescent="0.25">
      <c r="A2352" t="s">
        <v>4753</v>
      </c>
      <c r="B2352" s="2">
        <v>45877</v>
      </c>
      <c r="C2352" t="s">
        <v>31</v>
      </c>
      <c r="D2352" t="s">
        <v>41</v>
      </c>
      <c r="E2352" t="s">
        <v>41</v>
      </c>
      <c r="F2352" t="s">
        <v>27</v>
      </c>
      <c r="G2352" t="s">
        <v>4754</v>
      </c>
      <c r="H2352" t="s">
        <v>65</v>
      </c>
      <c r="I2352" t="s">
        <v>66</v>
      </c>
      <c r="J2352">
        <v>7</v>
      </c>
      <c r="K2352">
        <v>54820</v>
      </c>
      <c r="L2352">
        <v>383740</v>
      </c>
      <c r="M2352">
        <v>234395.72</v>
      </c>
      <c r="N2352">
        <v>149344.28</v>
      </c>
      <c r="O2352">
        <v>429165.16</v>
      </c>
    </row>
    <row r="2353" spans="1:15" x14ac:dyDescent="0.25">
      <c r="A2353" t="s">
        <v>4755</v>
      </c>
      <c r="B2353" s="2">
        <v>46063</v>
      </c>
      <c r="C2353" t="s">
        <v>45</v>
      </c>
      <c r="D2353" t="s">
        <v>80</v>
      </c>
      <c r="E2353" t="s">
        <v>81</v>
      </c>
      <c r="F2353" t="s">
        <v>86</v>
      </c>
      <c r="G2353" t="s">
        <v>4756</v>
      </c>
      <c r="H2353" t="s">
        <v>21</v>
      </c>
      <c r="I2353" t="s">
        <v>22</v>
      </c>
      <c r="J2353">
        <v>7</v>
      </c>
      <c r="K2353">
        <v>58455</v>
      </c>
      <c r="L2353">
        <v>409185</v>
      </c>
      <c r="M2353">
        <v>234706.37</v>
      </c>
      <c r="N2353">
        <v>174478.63</v>
      </c>
      <c r="O2353">
        <v>403041.47</v>
      </c>
    </row>
    <row r="2354" spans="1:15" x14ac:dyDescent="0.25">
      <c r="A2354" t="s">
        <v>4757</v>
      </c>
      <c r="B2354" s="2">
        <v>46256</v>
      </c>
      <c r="C2354" t="s">
        <v>45</v>
      </c>
      <c r="D2354" t="s">
        <v>57</v>
      </c>
      <c r="E2354" t="s">
        <v>58</v>
      </c>
      <c r="F2354" t="s">
        <v>59</v>
      </c>
      <c r="G2354" t="s">
        <v>4758</v>
      </c>
      <c r="H2354" t="s">
        <v>21</v>
      </c>
      <c r="I2354" t="s">
        <v>22</v>
      </c>
      <c r="J2354">
        <v>8</v>
      </c>
      <c r="K2354">
        <v>646</v>
      </c>
      <c r="L2354">
        <v>5168</v>
      </c>
      <c r="M2354">
        <v>4160.5200000000004</v>
      </c>
      <c r="N2354">
        <v>1007.48</v>
      </c>
      <c r="O2354">
        <v>6081.11</v>
      </c>
    </row>
    <row r="2355" spans="1:15" x14ac:dyDescent="0.25">
      <c r="A2355" t="s">
        <v>4759</v>
      </c>
      <c r="B2355" s="2">
        <v>46189</v>
      </c>
      <c r="C2355" t="s">
        <v>45</v>
      </c>
      <c r="D2355" t="s">
        <v>46</v>
      </c>
      <c r="E2355" t="s">
        <v>47</v>
      </c>
      <c r="F2355" t="s">
        <v>27</v>
      </c>
      <c r="G2355" t="s">
        <v>4760</v>
      </c>
      <c r="H2355" t="s">
        <v>65</v>
      </c>
      <c r="I2355" t="s">
        <v>66</v>
      </c>
      <c r="J2355">
        <v>20</v>
      </c>
      <c r="K2355">
        <v>22563</v>
      </c>
      <c r="L2355">
        <v>451260</v>
      </c>
      <c r="M2355">
        <v>382808.09</v>
      </c>
      <c r="N2355">
        <v>68451.91</v>
      </c>
      <c r="O2355">
        <v>539684.05000000005</v>
      </c>
    </row>
    <row r="2356" spans="1:15" x14ac:dyDescent="0.25">
      <c r="A2356" t="s">
        <v>4761</v>
      </c>
      <c r="B2356" s="2">
        <v>45966</v>
      </c>
      <c r="C2356" t="s">
        <v>16</v>
      </c>
      <c r="D2356" t="s">
        <v>84</v>
      </c>
      <c r="E2356" t="s">
        <v>85</v>
      </c>
      <c r="F2356" t="s">
        <v>128</v>
      </c>
      <c r="G2356" t="s">
        <v>4762</v>
      </c>
      <c r="H2356" t="s">
        <v>70</v>
      </c>
      <c r="I2356" t="s">
        <v>124</v>
      </c>
      <c r="J2356">
        <v>20</v>
      </c>
      <c r="K2356">
        <v>50104</v>
      </c>
      <c r="L2356">
        <v>1002080</v>
      </c>
      <c r="M2356">
        <v>766941.12</v>
      </c>
      <c r="N2356">
        <v>235138.88</v>
      </c>
      <c r="O2356">
        <v>1177396.5900000001</v>
      </c>
    </row>
    <row r="2357" spans="1:15" x14ac:dyDescent="0.25">
      <c r="A2357" t="s">
        <v>4763</v>
      </c>
      <c r="B2357" s="2">
        <v>46189</v>
      </c>
      <c r="C2357" t="s">
        <v>16</v>
      </c>
      <c r="D2357" t="s">
        <v>110</v>
      </c>
      <c r="E2357" t="s">
        <v>111</v>
      </c>
      <c r="F2357" t="s">
        <v>68</v>
      </c>
      <c r="G2357" t="s">
        <v>4764</v>
      </c>
      <c r="H2357" t="s">
        <v>38</v>
      </c>
      <c r="I2357" t="s">
        <v>39</v>
      </c>
      <c r="J2357">
        <v>19</v>
      </c>
      <c r="K2357">
        <v>77601</v>
      </c>
      <c r="L2357">
        <v>1474419</v>
      </c>
      <c r="M2357">
        <v>877421.15</v>
      </c>
      <c r="N2357">
        <v>596997.85</v>
      </c>
      <c r="O2357">
        <v>1689592.05</v>
      </c>
    </row>
    <row r="2358" spans="1:15" x14ac:dyDescent="0.25">
      <c r="A2358" t="s">
        <v>4765</v>
      </c>
      <c r="B2358" s="2">
        <v>46301</v>
      </c>
      <c r="C2358" t="s">
        <v>45</v>
      </c>
      <c r="D2358" t="s">
        <v>57</v>
      </c>
      <c r="E2358" t="s">
        <v>58</v>
      </c>
      <c r="F2358" t="s">
        <v>59</v>
      </c>
      <c r="G2358" t="s">
        <v>4766</v>
      </c>
      <c r="H2358" t="s">
        <v>70</v>
      </c>
      <c r="I2358" t="s">
        <v>71</v>
      </c>
      <c r="J2358">
        <v>6</v>
      </c>
      <c r="K2358">
        <v>52408</v>
      </c>
      <c r="L2358">
        <v>314448</v>
      </c>
      <c r="M2358">
        <v>259121.06</v>
      </c>
      <c r="N2358">
        <v>55326.94</v>
      </c>
      <c r="O2358">
        <v>345255.58</v>
      </c>
    </row>
    <row r="2359" spans="1:15" x14ac:dyDescent="0.25">
      <c r="A2359" t="s">
        <v>4767</v>
      </c>
      <c r="B2359" s="2">
        <v>45922</v>
      </c>
      <c r="C2359" t="s">
        <v>24</v>
      </c>
      <c r="D2359" t="s">
        <v>62</v>
      </c>
      <c r="E2359" t="s">
        <v>63</v>
      </c>
      <c r="F2359" t="s">
        <v>107</v>
      </c>
      <c r="G2359" t="s">
        <v>4768</v>
      </c>
      <c r="H2359" t="s">
        <v>70</v>
      </c>
      <c r="I2359" t="s">
        <v>71</v>
      </c>
      <c r="J2359">
        <v>13</v>
      </c>
      <c r="K2359">
        <v>9370</v>
      </c>
      <c r="L2359">
        <v>121810</v>
      </c>
      <c r="M2359">
        <v>78646.59</v>
      </c>
      <c r="N2359">
        <v>43163.41</v>
      </c>
      <c r="O2359">
        <v>112949.77</v>
      </c>
    </row>
    <row r="2360" spans="1:15" x14ac:dyDescent="0.25">
      <c r="A2360" t="s">
        <v>4769</v>
      </c>
      <c r="B2360" s="2">
        <v>46007</v>
      </c>
      <c r="C2360" t="s">
        <v>45</v>
      </c>
      <c r="D2360" t="s">
        <v>46</v>
      </c>
      <c r="E2360" t="s">
        <v>47</v>
      </c>
      <c r="F2360" t="s">
        <v>142</v>
      </c>
      <c r="G2360" t="s">
        <v>4770</v>
      </c>
      <c r="H2360" t="s">
        <v>65</v>
      </c>
      <c r="I2360" t="s">
        <v>154</v>
      </c>
      <c r="J2360">
        <v>7</v>
      </c>
      <c r="K2360">
        <v>73117</v>
      </c>
      <c r="L2360">
        <v>511819</v>
      </c>
      <c r="M2360">
        <v>330231.37</v>
      </c>
      <c r="N2360">
        <v>181587.63</v>
      </c>
      <c r="O2360">
        <v>585426.66</v>
      </c>
    </row>
    <row r="2361" spans="1:15" x14ac:dyDescent="0.25">
      <c r="A2361" t="s">
        <v>4771</v>
      </c>
      <c r="B2361" s="2">
        <v>46017</v>
      </c>
      <c r="C2361" t="s">
        <v>45</v>
      </c>
      <c r="D2361" t="s">
        <v>80</v>
      </c>
      <c r="E2361" t="s">
        <v>81</v>
      </c>
      <c r="F2361" t="s">
        <v>42</v>
      </c>
      <c r="G2361" t="s">
        <v>4772</v>
      </c>
      <c r="H2361" t="s">
        <v>65</v>
      </c>
      <c r="I2361" t="s">
        <v>113</v>
      </c>
      <c r="J2361">
        <v>19</v>
      </c>
      <c r="K2361">
        <v>68221</v>
      </c>
      <c r="L2361">
        <v>1296199</v>
      </c>
      <c r="M2361">
        <v>783190.2</v>
      </c>
      <c r="N2361">
        <v>513008.8</v>
      </c>
      <c r="O2361">
        <v>1275936.19</v>
      </c>
    </row>
    <row r="2362" spans="1:15" x14ac:dyDescent="0.25">
      <c r="A2362" t="s">
        <v>4773</v>
      </c>
      <c r="B2362" s="2">
        <v>45937</v>
      </c>
      <c r="C2362" t="s">
        <v>45</v>
      </c>
      <c r="D2362" t="s">
        <v>46</v>
      </c>
      <c r="E2362" t="s">
        <v>47</v>
      </c>
      <c r="F2362" t="s">
        <v>139</v>
      </c>
      <c r="G2362" t="s">
        <v>4774</v>
      </c>
      <c r="H2362" t="s">
        <v>65</v>
      </c>
      <c r="I2362" t="s">
        <v>154</v>
      </c>
      <c r="J2362">
        <v>5</v>
      </c>
      <c r="K2362">
        <v>38398</v>
      </c>
      <c r="L2362">
        <v>191990</v>
      </c>
      <c r="M2362">
        <v>138072.14000000001</v>
      </c>
      <c r="N2362">
        <v>53917.86</v>
      </c>
      <c r="O2362">
        <v>210050.25</v>
      </c>
    </row>
    <row r="2363" spans="1:15" x14ac:dyDescent="0.25">
      <c r="A2363" t="s">
        <v>4775</v>
      </c>
      <c r="B2363" s="2">
        <v>45806</v>
      </c>
      <c r="C2363" t="s">
        <v>45</v>
      </c>
      <c r="D2363" t="s">
        <v>80</v>
      </c>
      <c r="E2363" t="s">
        <v>81</v>
      </c>
      <c r="F2363" t="s">
        <v>54</v>
      </c>
      <c r="G2363" t="s">
        <v>4776</v>
      </c>
      <c r="H2363" t="s">
        <v>70</v>
      </c>
      <c r="I2363" t="s">
        <v>124</v>
      </c>
      <c r="J2363">
        <v>17</v>
      </c>
      <c r="K2363">
        <v>49533</v>
      </c>
      <c r="L2363">
        <v>842061</v>
      </c>
      <c r="M2363">
        <v>516343.56</v>
      </c>
      <c r="N2363">
        <v>325717.44</v>
      </c>
      <c r="O2363">
        <v>838414.56</v>
      </c>
    </row>
    <row r="2364" spans="1:15" x14ac:dyDescent="0.25">
      <c r="A2364" t="s">
        <v>4777</v>
      </c>
      <c r="B2364" s="2">
        <v>45878</v>
      </c>
      <c r="C2364" t="s">
        <v>31</v>
      </c>
      <c r="D2364" t="s">
        <v>32</v>
      </c>
      <c r="E2364" t="s">
        <v>33</v>
      </c>
      <c r="F2364" t="s">
        <v>139</v>
      </c>
      <c r="G2364" t="s">
        <v>4778</v>
      </c>
      <c r="H2364" t="s">
        <v>70</v>
      </c>
      <c r="I2364" t="s">
        <v>121</v>
      </c>
      <c r="J2364">
        <v>19</v>
      </c>
      <c r="K2364">
        <v>69531</v>
      </c>
      <c r="L2364">
        <v>1321089</v>
      </c>
      <c r="M2364">
        <v>828332.19</v>
      </c>
      <c r="N2364">
        <v>492756.81</v>
      </c>
      <c r="O2364">
        <v>1516723.6</v>
      </c>
    </row>
    <row r="2365" spans="1:15" x14ac:dyDescent="0.25">
      <c r="A2365" t="s">
        <v>4779</v>
      </c>
      <c r="B2365" s="2">
        <v>45852</v>
      </c>
      <c r="C2365" t="s">
        <v>24</v>
      </c>
      <c r="D2365" t="s">
        <v>25</v>
      </c>
      <c r="E2365" t="s">
        <v>26</v>
      </c>
      <c r="F2365" t="s">
        <v>139</v>
      </c>
      <c r="G2365" t="s">
        <v>4780</v>
      </c>
      <c r="H2365" t="s">
        <v>70</v>
      </c>
      <c r="I2365" t="s">
        <v>124</v>
      </c>
      <c r="J2365">
        <v>17</v>
      </c>
      <c r="K2365">
        <v>45707</v>
      </c>
      <c r="L2365">
        <v>777019</v>
      </c>
      <c r="M2365">
        <v>504673.61</v>
      </c>
      <c r="N2365">
        <v>272345.39</v>
      </c>
      <c r="O2365">
        <v>892048.09</v>
      </c>
    </row>
    <row r="2366" spans="1:15" x14ac:dyDescent="0.25">
      <c r="A2366" t="s">
        <v>4781</v>
      </c>
      <c r="B2366" s="2">
        <v>45691</v>
      </c>
      <c r="C2366" t="s">
        <v>31</v>
      </c>
      <c r="D2366" t="s">
        <v>32</v>
      </c>
      <c r="E2366" t="s">
        <v>33</v>
      </c>
      <c r="F2366" t="s">
        <v>27</v>
      </c>
      <c r="G2366" t="s">
        <v>4782</v>
      </c>
      <c r="H2366" t="s">
        <v>21</v>
      </c>
      <c r="I2366" t="s">
        <v>22</v>
      </c>
      <c r="J2366">
        <v>11</v>
      </c>
      <c r="K2366">
        <v>54890</v>
      </c>
      <c r="L2366">
        <v>603790</v>
      </c>
      <c r="M2366">
        <v>455277.64</v>
      </c>
      <c r="N2366">
        <v>148512.35999999999</v>
      </c>
      <c r="O2366">
        <v>664423.98</v>
      </c>
    </row>
    <row r="2367" spans="1:15" x14ac:dyDescent="0.25">
      <c r="A2367" t="s">
        <v>4783</v>
      </c>
      <c r="B2367" s="2">
        <v>46295</v>
      </c>
      <c r="C2367" t="s">
        <v>31</v>
      </c>
      <c r="D2367" t="s">
        <v>52</v>
      </c>
      <c r="E2367" t="s">
        <v>53</v>
      </c>
      <c r="F2367" t="s">
        <v>68</v>
      </c>
      <c r="G2367" t="s">
        <v>4784</v>
      </c>
      <c r="H2367" t="s">
        <v>38</v>
      </c>
      <c r="I2367" t="s">
        <v>50</v>
      </c>
      <c r="J2367">
        <v>15</v>
      </c>
      <c r="K2367">
        <v>44760</v>
      </c>
      <c r="L2367">
        <v>671400</v>
      </c>
      <c r="M2367">
        <v>384098.31</v>
      </c>
      <c r="N2367">
        <v>287301.69</v>
      </c>
      <c r="O2367">
        <v>748914.16</v>
      </c>
    </row>
    <row r="2368" spans="1:15" x14ac:dyDescent="0.25">
      <c r="A2368" t="s">
        <v>4785</v>
      </c>
      <c r="B2368" s="2">
        <v>45798</v>
      </c>
      <c r="C2368" t="s">
        <v>24</v>
      </c>
      <c r="D2368" t="s">
        <v>62</v>
      </c>
      <c r="E2368" t="s">
        <v>73</v>
      </c>
      <c r="F2368" t="s">
        <v>186</v>
      </c>
      <c r="G2368" t="s">
        <v>4786</v>
      </c>
      <c r="H2368" t="s">
        <v>70</v>
      </c>
      <c r="I2368" t="s">
        <v>71</v>
      </c>
      <c r="J2368">
        <v>1</v>
      </c>
      <c r="K2368">
        <v>3548</v>
      </c>
      <c r="L2368">
        <v>3548</v>
      </c>
      <c r="M2368">
        <v>2797.04</v>
      </c>
      <c r="N2368">
        <v>750.96</v>
      </c>
      <c r="O2368">
        <v>4152.91</v>
      </c>
    </row>
    <row r="2369" spans="1:15" x14ac:dyDescent="0.25">
      <c r="A2369" t="s">
        <v>4787</v>
      </c>
      <c r="B2369" s="2">
        <v>46107</v>
      </c>
      <c r="C2369" t="s">
        <v>31</v>
      </c>
      <c r="D2369" t="s">
        <v>41</v>
      </c>
      <c r="E2369" t="s">
        <v>41</v>
      </c>
      <c r="F2369" t="s">
        <v>275</v>
      </c>
      <c r="G2369" t="s">
        <v>4788</v>
      </c>
      <c r="H2369" t="s">
        <v>21</v>
      </c>
      <c r="I2369" t="s">
        <v>22</v>
      </c>
      <c r="J2369">
        <v>2</v>
      </c>
      <c r="K2369">
        <v>2636</v>
      </c>
      <c r="L2369">
        <v>5272</v>
      </c>
      <c r="M2369">
        <v>3520.04</v>
      </c>
      <c r="N2369">
        <v>1751.96</v>
      </c>
      <c r="O2369">
        <v>5973.6</v>
      </c>
    </row>
    <row r="2370" spans="1:15" x14ac:dyDescent="0.25">
      <c r="A2370" t="s">
        <v>4789</v>
      </c>
      <c r="B2370" s="2">
        <v>45675</v>
      </c>
      <c r="C2370" t="s">
        <v>16</v>
      </c>
      <c r="D2370" t="s">
        <v>17</v>
      </c>
      <c r="E2370" t="s">
        <v>18</v>
      </c>
      <c r="F2370" t="s">
        <v>139</v>
      </c>
      <c r="G2370" t="s">
        <v>4790</v>
      </c>
      <c r="H2370" t="s">
        <v>65</v>
      </c>
      <c r="I2370" t="s">
        <v>66</v>
      </c>
      <c r="J2370">
        <v>12</v>
      </c>
      <c r="K2370">
        <v>25050</v>
      </c>
      <c r="L2370">
        <v>300600</v>
      </c>
      <c r="M2370">
        <v>203966.95</v>
      </c>
      <c r="N2370">
        <v>96633.05</v>
      </c>
      <c r="O2370">
        <v>359382.78</v>
      </c>
    </row>
    <row r="2371" spans="1:15" x14ac:dyDescent="0.25">
      <c r="A2371" t="s">
        <v>4791</v>
      </c>
      <c r="B2371" s="2">
        <v>45901</v>
      </c>
      <c r="C2371" t="s">
        <v>24</v>
      </c>
      <c r="D2371" t="s">
        <v>25</v>
      </c>
      <c r="E2371" t="s">
        <v>26</v>
      </c>
      <c r="F2371" t="s">
        <v>86</v>
      </c>
      <c r="G2371" t="s">
        <v>4792</v>
      </c>
      <c r="H2371" t="s">
        <v>70</v>
      </c>
      <c r="I2371" t="s">
        <v>71</v>
      </c>
      <c r="J2371">
        <v>9</v>
      </c>
      <c r="K2371">
        <v>33048</v>
      </c>
      <c r="L2371">
        <v>297432</v>
      </c>
      <c r="M2371">
        <v>246820.9</v>
      </c>
      <c r="N2371">
        <v>50611.1</v>
      </c>
      <c r="O2371">
        <v>284866.92</v>
      </c>
    </row>
    <row r="2372" spans="1:15" x14ac:dyDescent="0.25">
      <c r="A2372" t="s">
        <v>4793</v>
      </c>
      <c r="B2372" s="2">
        <v>46029</v>
      </c>
      <c r="C2372" t="s">
        <v>16</v>
      </c>
      <c r="D2372" t="s">
        <v>110</v>
      </c>
      <c r="E2372" t="s">
        <v>111</v>
      </c>
      <c r="F2372" t="s">
        <v>107</v>
      </c>
      <c r="G2372" t="s">
        <v>4794</v>
      </c>
      <c r="H2372" t="s">
        <v>38</v>
      </c>
      <c r="I2372" t="s">
        <v>78</v>
      </c>
      <c r="J2372">
        <v>4</v>
      </c>
      <c r="K2372">
        <v>5789</v>
      </c>
      <c r="L2372">
        <v>23156</v>
      </c>
      <c r="M2372">
        <v>15850.98</v>
      </c>
      <c r="N2372">
        <v>7305.02</v>
      </c>
      <c r="O2372">
        <v>26454.34</v>
      </c>
    </row>
    <row r="2373" spans="1:15" x14ac:dyDescent="0.25">
      <c r="A2373" t="s">
        <v>4795</v>
      </c>
      <c r="B2373" s="2">
        <v>45720</v>
      </c>
      <c r="C2373" t="s">
        <v>45</v>
      </c>
      <c r="D2373" t="s">
        <v>46</v>
      </c>
      <c r="E2373" t="s">
        <v>47</v>
      </c>
      <c r="F2373" t="s">
        <v>27</v>
      </c>
      <c r="G2373" t="s">
        <v>4796</v>
      </c>
      <c r="H2373" t="s">
        <v>21</v>
      </c>
      <c r="I2373" t="s">
        <v>22</v>
      </c>
      <c r="J2373">
        <v>1</v>
      </c>
      <c r="K2373">
        <v>23131</v>
      </c>
      <c r="L2373">
        <v>23131</v>
      </c>
      <c r="M2373">
        <v>14067.05</v>
      </c>
      <c r="N2373">
        <v>9063.9500000000007</v>
      </c>
      <c r="O2373">
        <v>27006.41</v>
      </c>
    </row>
    <row r="2374" spans="1:15" x14ac:dyDescent="0.25">
      <c r="A2374" t="s">
        <v>4797</v>
      </c>
      <c r="B2374" s="2">
        <v>46116</v>
      </c>
      <c r="C2374" t="s">
        <v>45</v>
      </c>
      <c r="D2374" t="s">
        <v>80</v>
      </c>
      <c r="E2374" t="s">
        <v>81</v>
      </c>
      <c r="F2374" t="s">
        <v>27</v>
      </c>
      <c r="G2374" t="s">
        <v>4798</v>
      </c>
      <c r="H2374" t="s">
        <v>70</v>
      </c>
      <c r="I2374" t="s">
        <v>124</v>
      </c>
      <c r="J2374">
        <v>3</v>
      </c>
      <c r="K2374">
        <v>27824</v>
      </c>
      <c r="L2374">
        <v>83472</v>
      </c>
      <c r="M2374">
        <v>69660.160000000003</v>
      </c>
      <c r="N2374">
        <v>13811.84</v>
      </c>
      <c r="O2374">
        <v>94947.37</v>
      </c>
    </row>
    <row r="2375" spans="1:15" x14ac:dyDescent="0.25">
      <c r="A2375" t="s">
        <v>4799</v>
      </c>
      <c r="B2375" s="2">
        <v>45755</v>
      </c>
      <c r="C2375" t="s">
        <v>31</v>
      </c>
      <c r="D2375" t="s">
        <v>41</v>
      </c>
      <c r="E2375" t="s">
        <v>41</v>
      </c>
      <c r="F2375" t="s">
        <v>89</v>
      </c>
      <c r="G2375" t="s">
        <v>4800</v>
      </c>
      <c r="H2375" t="s">
        <v>21</v>
      </c>
      <c r="I2375" t="s">
        <v>91</v>
      </c>
      <c r="J2375">
        <v>10</v>
      </c>
      <c r="K2375">
        <v>43885</v>
      </c>
      <c r="L2375">
        <v>438850</v>
      </c>
      <c r="M2375">
        <v>342452.77</v>
      </c>
      <c r="N2375">
        <v>96397.23</v>
      </c>
      <c r="O2375">
        <v>457669.06</v>
      </c>
    </row>
    <row r="2376" spans="1:15" x14ac:dyDescent="0.25">
      <c r="A2376" t="s">
        <v>4801</v>
      </c>
      <c r="B2376" s="2">
        <v>46044</v>
      </c>
      <c r="C2376" t="s">
        <v>45</v>
      </c>
      <c r="D2376" t="s">
        <v>80</v>
      </c>
      <c r="E2376" t="s">
        <v>81</v>
      </c>
      <c r="F2376" t="s">
        <v>186</v>
      </c>
      <c r="G2376" t="s">
        <v>4802</v>
      </c>
      <c r="H2376" t="s">
        <v>70</v>
      </c>
      <c r="I2376" t="s">
        <v>71</v>
      </c>
      <c r="J2376">
        <v>20</v>
      </c>
      <c r="K2376">
        <v>21081</v>
      </c>
      <c r="L2376">
        <v>421620</v>
      </c>
      <c r="M2376">
        <v>291851.58</v>
      </c>
      <c r="N2376">
        <v>129768.42</v>
      </c>
      <c r="O2376">
        <v>467028.12</v>
      </c>
    </row>
    <row r="2377" spans="1:15" x14ac:dyDescent="0.25">
      <c r="A2377" t="s">
        <v>4803</v>
      </c>
      <c r="B2377" s="2">
        <v>46329</v>
      </c>
      <c r="C2377" t="s">
        <v>31</v>
      </c>
      <c r="D2377" t="s">
        <v>41</v>
      </c>
      <c r="E2377" t="s">
        <v>41</v>
      </c>
      <c r="F2377" t="s">
        <v>27</v>
      </c>
      <c r="G2377" t="s">
        <v>4804</v>
      </c>
      <c r="H2377" t="s">
        <v>21</v>
      </c>
      <c r="I2377" t="s">
        <v>91</v>
      </c>
      <c r="J2377">
        <v>2</v>
      </c>
      <c r="K2377">
        <v>41378</v>
      </c>
      <c r="L2377">
        <v>82756</v>
      </c>
      <c r="M2377">
        <v>66757.03</v>
      </c>
      <c r="N2377">
        <v>15998.97</v>
      </c>
      <c r="O2377">
        <v>83251.039999999994</v>
      </c>
    </row>
    <row r="2378" spans="1:15" x14ac:dyDescent="0.25">
      <c r="A2378" t="s">
        <v>4805</v>
      </c>
      <c r="B2378" s="2">
        <v>46380</v>
      </c>
      <c r="C2378" t="s">
        <v>45</v>
      </c>
      <c r="D2378" t="s">
        <v>46</v>
      </c>
      <c r="E2378" t="s">
        <v>47</v>
      </c>
      <c r="F2378" t="s">
        <v>42</v>
      </c>
      <c r="G2378" t="s">
        <v>4806</v>
      </c>
      <c r="H2378" t="s">
        <v>38</v>
      </c>
      <c r="I2378" t="s">
        <v>78</v>
      </c>
      <c r="J2378">
        <v>1</v>
      </c>
      <c r="K2378">
        <v>9395</v>
      </c>
      <c r="L2378">
        <v>9395</v>
      </c>
      <c r="M2378">
        <v>5643.27</v>
      </c>
      <c r="N2378">
        <v>3751.73</v>
      </c>
      <c r="O2378">
        <v>9569.64</v>
      </c>
    </row>
    <row r="2379" spans="1:15" x14ac:dyDescent="0.25">
      <c r="A2379" t="s">
        <v>4807</v>
      </c>
      <c r="B2379" s="2">
        <v>45753</v>
      </c>
      <c r="C2379" t="s">
        <v>45</v>
      </c>
      <c r="D2379" t="s">
        <v>80</v>
      </c>
      <c r="E2379" t="s">
        <v>81</v>
      </c>
      <c r="F2379" t="s">
        <v>42</v>
      </c>
      <c r="G2379" t="s">
        <v>4808</v>
      </c>
      <c r="H2379" t="s">
        <v>38</v>
      </c>
      <c r="I2379" t="s">
        <v>78</v>
      </c>
      <c r="J2379">
        <v>12</v>
      </c>
      <c r="K2379">
        <v>68219</v>
      </c>
      <c r="L2379">
        <v>818628</v>
      </c>
      <c r="M2379">
        <v>629332.54</v>
      </c>
      <c r="N2379">
        <v>189295.46</v>
      </c>
      <c r="O2379">
        <v>822839.08</v>
      </c>
    </row>
    <row r="2380" spans="1:15" x14ac:dyDescent="0.25">
      <c r="A2380" t="s">
        <v>4809</v>
      </c>
      <c r="B2380" s="2">
        <v>46155</v>
      </c>
      <c r="C2380" t="s">
        <v>16</v>
      </c>
      <c r="D2380" t="s">
        <v>84</v>
      </c>
      <c r="E2380" t="s">
        <v>85</v>
      </c>
      <c r="F2380" t="s">
        <v>27</v>
      </c>
      <c r="G2380" t="s">
        <v>4810</v>
      </c>
      <c r="H2380" t="s">
        <v>70</v>
      </c>
      <c r="I2380" t="s">
        <v>71</v>
      </c>
      <c r="J2380">
        <v>19</v>
      </c>
      <c r="K2380">
        <v>63656</v>
      </c>
      <c r="L2380">
        <v>1209464</v>
      </c>
      <c r="M2380">
        <v>913682.33</v>
      </c>
      <c r="N2380">
        <v>295781.67</v>
      </c>
      <c r="O2380">
        <v>1089465.3700000001</v>
      </c>
    </row>
    <row r="2381" spans="1:15" x14ac:dyDescent="0.25">
      <c r="A2381" t="s">
        <v>4811</v>
      </c>
      <c r="B2381" s="2">
        <v>45872</v>
      </c>
      <c r="C2381" t="s">
        <v>16</v>
      </c>
      <c r="D2381" t="s">
        <v>17</v>
      </c>
      <c r="E2381" t="s">
        <v>18</v>
      </c>
      <c r="F2381" t="s">
        <v>27</v>
      </c>
      <c r="G2381" t="s">
        <v>4812</v>
      </c>
      <c r="H2381" t="s">
        <v>38</v>
      </c>
      <c r="I2381" t="s">
        <v>50</v>
      </c>
      <c r="J2381">
        <v>19</v>
      </c>
      <c r="K2381">
        <v>10380</v>
      </c>
      <c r="L2381">
        <v>197220</v>
      </c>
      <c r="M2381">
        <v>154280.20000000001</v>
      </c>
      <c r="N2381">
        <v>42939.8</v>
      </c>
      <c r="O2381">
        <v>212259.41</v>
      </c>
    </row>
    <row r="2382" spans="1:15" x14ac:dyDescent="0.25">
      <c r="A2382" t="s">
        <v>4813</v>
      </c>
      <c r="B2382" s="2">
        <v>46032</v>
      </c>
      <c r="C2382" t="s">
        <v>24</v>
      </c>
      <c r="D2382" t="s">
        <v>25</v>
      </c>
      <c r="E2382" t="s">
        <v>26</v>
      </c>
      <c r="F2382" t="s">
        <v>186</v>
      </c>
      <c r="G2382" t="s">
        <v>4814</v>
      </c>
      <c r="H2382" t="s">
        <v>21</v>
      </c>
      <c r="I2382" t="s">
        <v>29</v>
      </c>
      <c r="J2382">
        <v>8</v>
      </c>
      <c r="K2382">
        <v>27679</v>
      </c>
      <c r="L2382">
        <v>221432</v>
      </c>
      <c r="M2382">
        <v>159494.28</v>
      </c>
      <c r="N2382">
        <v>61937.72</v>
      </c>
      <c r="O2382">
        <v>208813.97</v>
      </c>
    </row>
    <row r="2383" spans="1:15" x14ac:dyDescent="0.25">
      <c r="A2383" t="s">
        <v>4815</v>
      </c>
      <c r="B2383" s="2">
        <v>46080</v>
      </c>
      <c r="C2383" t="s">
        <v>24</v>
      </c>
      <c r="D2383" t="s">
        <v>25</v>
      </c>
      <c r="E2383" t="s">
        <v>26</v>
      </c>
      <c r="F2383" t="s">
        <v>42</v>
      </c>
      <c r="G2383" t="s">
        <v>4816</v>
      </c>
      <c r="H2383" t="s">
        <v>70</v>
      </c>
      <c r="I2383" t="s">
        <v>124</v>
      </c>
      <c r="J2383">
        <v>3</v>
      </c>
      <c r="K2383">
        <v>55041</v>
      </c>
      <c r="L2383">
        <v>165123</v>
      </c>
      <c r="M2383">
        <v>117618.08</v>
      </c>
      <c r="N2383">
        <v>47504.92</v>
      </c>
      <c r="O2383">
        <v>173688.37</v>
      </c>
    </row>
    <row r="2384" spans="1:15" x14ac:dyDescent="0.25">
      <c r="A2384" t="s">
        <v>4817</v>
      </c>
      <c r="B2384" s="2">
        <v>45938</v>
      </c>
      <c r="C2384" t="s">
        <v>31</v>
      </c>
      <c r="D2384" t="s">
        <v>32</v>
      </c>
      <c r="E2384" t="s">
        <v>33</v>
      </c>
      <c r="F2384" t="s">
        <v>74</v>
      </c>
      <c r="G2384" t="s">
        <v>4818</v>
      </c>
      <c r="H2384" t="s">
        <v>38</v>
      </c>
      <c r="I2384" t="s">
        <v>50</v>
      </c>
      <c r="J2384">
        <v>8</v>
      </c>
      <c r="K2384">
        <v>70214</v>
      </c>
      <c r="L2384">
        <v>561712</v>
      </c>
      <c r="M2384">
        <v>400542.65</v>
      </c>
      <c r="N2384">
        <v>161169.35</v>
      </c>
      <c r="O2384">
        <v>547396.49</v>
      </c>
    </row>
    <row r="2385" spans="1:15" x14ac:dyDescent="0.25">
      <c r="A2385" t="s">
        <v>4819</v>
      </c>
      <c r="B2385" s="2">
        <v>46168</v>
      </c>
      <c r="C2385" t="s">
        <v>31</v>
      </c>
      <c r="D2385" t="s">
        <v>41</v>
      </c>
      <c r="E2385" t="s">
        <v>41</v>
      </c>
      <c r="F2385" t="s">
        <v>128</v>
      </c>
      <c r="G2385" t="s">
        <v>4820</v>
      </c>
      <c r="H2385" t="s">
        <v>38</v>
      </c>
      <c r="I2385" t="s">
        <v>78</v>
      </c>
      <c r="J2385">
        <v>17</v>
      </c>
      <c r="K2385">
        <v>57622</v>
      </c>
      <c r="L2385">
        <v>979574</v>
      </c>
      <c r="M2385">
        <v>830678.2</v>
      </c>
      <c r="N2385">
        <v>148895.79999999999</v>
      </c>
      <c r="O2385">
        <v>1168732.05</v>
      </c>
    </row>
    <row r="2386" spans="1:15" x14ac:dyDescent="0.25">
      <c r="A2386" t="s">
        <v>4821</v>
      </c>
      <c r="B2386" s="2">
        <v>46181</v>
      </c>
      <c r="C2386" t="s">
        <v>45</v>
      </c>
      <c r="D2386" t="s">
        <v>46</v>
      </c>
      <c r="E2386" t="s">
        <v>47</v>
      </c>
      <c r="F2386" t="s">
        <v>48</v>
      </c>
      <c r="G2386" t="s">
        <v>4822</v>
      </c>
      <c r="H2386" t="s">
        <v>38</v>
      </c>
      <c r="I2386" t="s">
        <v>78</v>
      </c>
      <c r="J2386">
        <v>18</v>
      </c>
      <c r="K2386">
        <v>14383</v>
      </c>
      <c r="L2386">
        <v>258894</v>
      </c>
      <c r="M2386">
        <v>143272.03</v>
      </c>
      <c r="N2386">
        <v>115621.97</v>
      </c>
      <c r="O2386">
        <v>307423.78000000003</v>
      </c>
    </row>
    <row r="2387" spans="1:15" x14ac:dyDescent="0.25">
      <c r="A2387" t="s">
        <v>4823</v>
      </c>
      <c r="B2387" s="2">
        <v>45888</v>
      </c>
      <c r="C2387" t="s">
        <v>45</v>
      </c>
      <c r="D2387" t="s">
        <v>46</v>
      </c>
      <c r="E2387" t="s">
        <v>47</v>
      </c>
      <c r="F2387" t="s">
        <v>93</v>
      </c>
      <c r="G2387" t="s">
        <v>4824</v>
      </c>
      <c r="H2387" t="s">
        <v>21</v>
      </c>
      <c r="I2387" t="s">
        <v>29</v>
      </c>
      <c r="J2387">
        <v>20</v>
      </c>
      <c r="K2387">
        <v>5495</v>
      </c>
      <c r="L2387">
        <v>109900</v>
      </c>
      <c r="M2387">
        <v>91013.87</v>
      </c>
      <c r="N2387">
        <v>18886.13</v>
      </c>
      <c r="O2387">
        <v>117913.06</v>
      </c>
    </row>
    <row r="2388" spans="1:15" x14ac:dyDescent="0.25">
      <c r="A2388" t="s">
        <v>4825</v>
      </c>
      <c r="B2388" s="2">
        <v>46021</v>
      </c>
      <c r="C2388" t="s">
        <v>31</v>
      </c>
      <c r="D2388" t="s">
        <v>52</v>
      </c>
      <c r="E2388" t="s">
        <v>53</v>
      </c>
      <c r="F2388" t="s">
        <v>142</v>
      </c>
      <c r="G2388" t="s">
        <v>4826</v>
      </c>
      <c r="H2388" t="s">
        <v>65</v>
      </c>
      <c r="I2388" t="s">
        <v>113</v>
      </c>
      <c r="J2388">
        <v>1</v>
      </c>
      <c r="K2388">
        <v>22530</v>
      </c>
      <c r="L2388">
        <v>22530</v>
      </c>
      <c r="M2388">
        <v>14876.91</v>
      </c>
      <c r="N2388">
        <v>7653.09</v>
      </c>
      <c r="O2388">
        <v>26798.81</v>
      </c>
    </row>
    <row r="2389" spans="1:15" x14ac:dyDescent="0.25">
      <c r="A2389" t="s">
        <v>4827</v>
      </c>
      <c r="B2389" s="2">
        <v>45699</v>
      </c>
      <c r="C2389" t="s">
        <v>45</v>
      </c>
      <c r="D2389" t="s">
        <v>80</v>
      </c>
      <c r="E2389" t="s">
        <v>81</v>
      </c>
      <c r="F2389" t="s">
        <v>68</v>
      </c>
      <c r="G2389" t="s">
        <v>4828</v>
      </c>
      <c r="H2389" t="s">
        <v>21</v>
      </c>
      <c r="I2389" t="s">
        <v>29</v>
      </c>
      <c r="J2389">
        <v>12</v>
      </c>
      <c r="K2389">
        <v>43571</v>
      </c>
      <c r="L2389">
        <v>522852</v>
      </c>
      <c r="M2389">
        <v>314830.65000000002</v>
      </c>
      <c r="N2389">
        <v>208021.35</v>
      </c>
      <c r="O2389">
        <v>558143.75</v>
      </c>
    </row>
    <row r="2390" spans="1:15" x14ac:dyDescent="0.25">
      <c r="A2390" t="s">
        <v>4829</v>
      </c>
      <c r="B2390" s="2">
        <v>46189</v>
      </c>
      <c r="C2390" t="s">
        <v>45</v>
      </c>
      <c r="D2390" t="s">
        <v>57</v>
      </c>
      <c r="E2390" t="s">
        <v>58</v>
      </c>
      <c r="F2390" t="s">
        <v>54</v>
      </c>
      <c r="G2390" t="s">
        <v>4830</v>
      </c>
      <c r="H2390" t="s">
        <v>38</v>
      </c>
      <c r="I2390" t="s">
        <v>39</v>
      </c>
      <c r="J2390">
        <v>17</v>
      </c>
      <c r="K2390">
        <v>20361</v>
      </c>
      <c r="L2390">
        <v>346137</v>
      </c>
      <c r="M2390">
        <v>206770.23</v>
      </c>
      <c r="N2390">
        <v>139366.76999999999</v>
      </c>
      <c r="O2390">
        <v>413812.7</v>
      </c>
    </row>
    <row r="2391" spans="1:15" x14ac:dyDescent="0.25">
      <c r="A2391" t="s">
        <v>4831</v>
      </c>
      <c r="B2391" s="2">
        <v>46265</v>
      </c>
      <c r="C2391" t="s">
        <v>16</v>
      </c>
      <c r="D2391" t="s">
        <v>84</v>
      </c>
      <c r="E2391" t="s">
        <v>85</v>
      </c>
      <c r="F2391" t="s">
        <v>34</v>
      </c>
      <c r="G2391" t="s">
        <v>4832</v>
      </c>
      <c r="H2391" t="s">
        <v>38</v>
      </c>
      <c r="I2391" t="s">
        <v>50</v>
      </c>
      <c r="J2391">
        <v>9</v>
      </c>
      <c r="K2391">
        <v>24287</v>
      </c>
      <c r="L2391">
        <v>218583</v>
      </c>
      <c r="M2391">
        <v>122234.77</v>
      </c>
      <c r="N2391">
        <v>96348.23</v>
      </c>
      <c r="O2391">
        <v>238243.19</v>
      </c>
    </row>
    <row r="2392" spans="1:15" x14ac:dyDescent="0.25">
      <c r="A2392" t="s">
        <v>4833</v>
      </c>
      <c r="B2392" s="2">
        <v>46054</v>
      </c>
      <c r="C2392" t="s">
        <v>16</v>
      </c>
      <c r="D2392" t="s">
        <v>84</v>
      </c>
      <c r="E2392" t="s">
        <v>85</v>
      </c>
      <c r="F2392" t="s">
        <v>275</v>
      </c>
      <c r="G2392" t="s">
        <v>4834</v>
      </c>
      <c r="H2392" t="s">
        <v>70</v>
      </c>
      <c r="I2392" t="s">
        <v>124</v>
      </c>
      <c r="J2392">
        <v>9</v>
      </c>
      <c r="K2392">
        <v>11096</v>
      </c>
      <c r="L2392">
        <v>99864</v>
      </c>
      <c r="M2392">
        <v>81476.56</v>
      </c>
      <c r="N2392">
        <v>18387.439999999999</v>
      </c>
      <c r="O2392">
        <v>115159.42</v>
      </c>
    </row>
    <row r="2393" spans="1:15" x14ac:dyDescent="0.25">
      <c r="A2393" t="s">
        <v>4835</v>
      </c>
      <c r="B2393" s="2">
        <v>46356</v>
      </c>
      <c r="C2393" t="s">
        <v>16</v>
      </c>
      <c r="D2393" t="s">
        <v>17</v>
      </c>
      <c r="E2393" t="s">
        <v>18</v>
      </c>
      <c r="F2393" t="s">
        <v>42</v>
      </c>
      <c r="G2393" t="s">
        <v>4836</v>
      </c>
      <c r="H2393" t="s">
        <v>38</v>
      </c>
      <c r="I2393" t="s">
        <v>78</v>
      </c>
      <c r="J2393">
        <v>1</v>
      </c>
      <c r="K2393">
        <v>15750</v>
      </c>
      <c r="L2393">
        <v>15750</v>
      </c>
      <c r="M2393">
        <v>9148.8700000000008</v>
      </c>
      <c r="N2393">
        <v>6601.13</v>
      </c>
      <c r="O2393">
        <v>18888.169999999998</v>
      </c>
    </row>
    <row r="2394" spans="1:15" x14ac:dyDescent="0.25">
      <c r="A2394" t="s">
        <v>4837</v>
      </c>
      <c r="B2394" s="2">
        <v>46135</v>
      </c>
      <c r="C2394" t="s">
        <v>24</v>
      </c>
      <c r="D2394" t="s">
        <v>62</v>
      </c>
      <c r="E2394" t="s">
        <v>63</v>
      </c>
      <c r="F2394" t="s">
        <v>68</v>
      </c>
      <c r="G2394" t="s">
        <v>4838</v>
      </c>
      <c r="H2394" t="s">
        <v>38</v>
      </c>
      <c r="I2394" t="s">
        <v>78</v>
      </c>
      <c r="J2394">
        <v>14</v>
      </c>
      <c r="K2394">
        <v>27863</v>
      </c>
      <c r="L2394">
        <v>390082</v>
      </c>
      <c r="M2394">
        <v>230448.65</v>
      </c>
      <c r="N2394">
        <v>159633.35</v>
      </c>
      <c r="O2394">
        <v>411953.57</v>
      </c>
    </row>
    <row r="2395" spans="1:15" x14ac:dyDescent="0.25">
      <c r="A2395" t="s">
        <v>4839</v>
      </c>
      <c r="B2395" s="2">
        <v>46213</v>
      </c>
      <c r="C2395" t="s">
        <v>31</v>
      </c>
      <c r="D2395" t="s">
        <v>52</v>
      </c>
      <c r="E2395" t="s">
        <v>53</v>
      </c>
      <c r="F2395" t="s">
        <v>34</v>
      </c>
      <c r="G2395" t="s">
        <v>4840</v>
      </c>
      <c r="H2395" t="s">
        <v>38</v>
      </c>
      <c r="I2395" t="s">
        <v>39</v>
      </c>
      <c r="J2395">
        <v>2</v>
      </c>
      <c r="K2395">
        <v>3657</v>
      </c>
      <c r="L2395">
        <v>7314</v>
      </c>
      <c r="M2395">
        <v>4633.8100000000004</v>
      </c>
      <c r="N2395">
        <v>2680.19</v>
      </c>
      <c r="O2395">
        <v>7947.02</v>
      </c>
    </row>
    <row r="2396" spans="1:15" x14ac:dyDescent="0.25">
      <c r="A2396" t="s">
        <v>4841</v>
      </c>
      <c r="B2396" s="2">
        <v>45986</v>
      </c>
      <c r="C2396" t="s">
        <v>45</v>
      </c>
      <c r="D2396" t="s">
        <v>57</v>
      </c>
      <c r="E2396" t="s">
        <v>58</v>
      </c>
      <c r="F2396" t="s">
        <v>86</v>
      </c>
      <c r="G2396" t="s">
        <v>4842</v>
      </c>
      <c r="H2396" t="s">
        <v>70</v>
      </c>
      <c r="I2396" t="s">
        <v>71</v>
      </c>
      <c r="J2396">
        <v>14</v>
      </c>
      <c r="K2396">
        <v>10369</v>
      </c>
      <c r="L2396">
        <v>145166</v>
      </c>
      <c r="M2396">
        <v>101371.97</v>
      </c>
      <c r="N2396">
        <v>43794.03</v>
      </c>
      <c r="O2396">
        <v>164547.48000000001</v>
      </c>
    </row>
    <row r="2397" spans="1:15" x14ac:dyDescent="0.25">
      <c r="A2397" t="s">
        <v>4843</v>
      </c>
      <c r="B2397" s="2">
        <v>45877</v>
      </c>
      <c r="C2397" t="s">
        <v>16</v>
      </c>
      <c r="D2397" t="s">
        <v>110</v>
      </c>
      <c r="E2397" t="s">
        <v>111</v>
      </c>
      <c r="F2397" t="s">
        <v>54</v>
      </c>
      <c r="G2397" t="s">
        <v>4844</v>
      </c>
      <c r="H2397" t="s">
        <v>38</v>
      </c>
      <c r="I2397" t="s">
        <v>78</v>
      </c>
      <c r="J2397">
        <v>17</v>
      </c>
      <c r="K2397">
        <v>63858</v>
      </c>
      <c r="L2397">
        <v>1085586</v>
      </c>
      <c r="M2397">
        <v>600020.82999999996</v>
      </c>
      <c r="N2397">
        <v>485565.17</v>
      </c>
      <c r="O2397">
        <v>1116934</v>
      </c>
    </row>
    <row r="2398" spans="1:15" x14ac:dyDescent="0.25">
      <c r="A2398" t="s">
        <v>4845</v>
      </c>
      <c r="B2398" s="2">
        <v>46005</v>
      </c>
      <c r="C2398" t="s">
        <v>24</v>
      </c>
      <c r="D2398" t="s">
        <v>25</v>
      </c>
      <c r="E2398" t="s">
        <v>26</v>
      </c>
      <c r="F2398" t="s">
        <v>74</v>
      </c>
      <c r="G2398" t="s">
        <v>4846</v>
      </c>
      <c r="H2398" t="s">
        <v>70</v>
      </c>
      <c r="I2398" t="s">
        <v>121</v>
      </c>
      <c r="J2398">
        <v>7</v>
      </c>
      <c r="K2398">
        <v>77080</v>
      </c>
      <c r="L2398">
        <v>539560</v>
      </c>
      <c r="M2398">
        <v>300324.02</v>
      </c>
      <c r="N2398">
        <v>239235.98</v>
      </c>
      <c r="O2398">
        <v>557926.53</v>
      </c>
    </row>
    <row r="2399" spans="1:15" x14ac:dyDescent="0.25">
      <c r="A2399" t="s">
        <v>4847</v>
      </c>
      <c r="B2399" s="2">
        <v>46261</v>
      </c>
      <c r="C2399" t="s">
        <v>24</v>
      </c>
      <c r="D2399" t="s">
        <v>62</v>
      </c>
      <c r="E2399" t="s">
        <v>73</v>
      </c>
      <c r="F2399" t="s">
        <v>19</v>
      </c>
      <c r="G2399" t="s">
        <v>4848</v>
      </c>
      <c r="H2399" t="s">
        <v>38</v>
      </c>
      <c r="I2399" t="s">
        <v>78</v>
      </c>
      <c r="J2399">
        <v>2</v>
      </c>
      <c r="K2399">
        <v>51501</v>
      </c>
      <c r="L2399">
        <v>103002</v>
      </c>
      <c r="M2399">
        <v>72867.360000000001</v>
      </c>
      <c r="N2399">
        <v>30134.639999999999</v>
      </c>
      <c r="O2399">
        <v>122303.92</v>
      </c>
    </row>
    <row r="2400" spans="1:15" x14ac:dyDescent="0.25">
      <c r="A2400" t="s">
        <v>4849</v>
      </c>
      <c r="B2400" s="2">
        <v>46049</v>
      </c>
      <c r="C2400" t="s">
        <v>24</v>
      </c>
      <c r="D2400" t="s">
        <v>62</v>
      </c>
      <c r="E2400" t="s">
        <v>63</v>
      </c>
      <c r="F2400" t="s">
        <v>93</v>
      </c>
      <c r="G2400" t="s">
        <v>4850</v>
      </c>
      <c r="H2400" t="s">
        <v>65</v>
      </c>
      <c r="I2400" t="s">
        <v>66</v>
      </c>
      <c r="J2400">
        <v>17</v>
      </c>
      <c r="K2400">
        <v>74282</v>
      </c>
      <c r="L2400">
        <v>1262794</v>
      </c>
      <c r="M2400">
        <v>989760.08</v>
      </c>
      <c r="N2400">
        <v>273033.92</v>
      </c>
      <c r="O2400">
        <v>1168008.3600000001</v>
      </c>
    </row>
    <row r="2401" spans="1:15" x14ac:dyDescent="0.25">
      <c r="A2401" t="s">
        <v>4851</v>
      </c>
      <c r="B2401" s="2">
        <v>45990</v>
      </c>
      <c r="C2401" t="s">
        <v>31</v>
      </c>
      <c r="D2401" t="s">
        <v>32</v>
      </c>
      <c r="E2401" t="s">
        <v>33</v>
      </c>
      <c r="F2401" t="s">
        <v>42</v>
      </c>
      <c r="G2401" t="s">
        <v>4852</v>
      </c>
      <c r="H2401" t="s">
        <v>21</v>
      </c>
      <c r="I2401" t="s">
        <v>22</v>
      </c>
      <c r="J2401">
        <v>15</v>
      </c>
      <c r="K2401">
        <v>62476</v>
      </c>
      <c r="L2401">
        <v>937140</v>
      </c>
      <c r="M2401">
        <v>639423.94999999995</v>
      </c>
      <c r="N2401">
        <v>297716.05</v>
      </c>
      <c r="O2401">
        <v>1007855.66</v>
      </c>
    </row>
    <row r="2402" spans="1:15" x14ac:dyDescent="0.25">
      <c r="A2402" t="s">
        <v>4853</v>
      </c>
      <c r="B2402" s="2">
        <v>46249</v>
      </c>
      <c r="C2402" t="s">
        <v>16</v>
      </c>
      <c r="D2402" t="s">
        <v>110</v>
      </c>
      <c r="E2402" t="s">
        <v>111</v>
      </c>
      <c r="F2402" t="s">
        <v>93</v>
      </c>
      <c r="G2402" t="s">
        <v>4854</v>
      </c>
      <c r="H2402" t="s">
        <v>70</v>
      </c>
      <c r="I2402" t="s">
        <v>71</v>
      </c>
      <c r="J2402">
        <v>18</v>
      </c>
      <c r="K2402">
        <v>62631</v>
      </c>
      <c r="L2402">
        <v>1127358</v>
      </c>
      <c r="M2402">
        <v>886546.15</v>
      </c>
      <c r="N2402">
        <v>240811.85</v>
      </c>
      <c r="O2402">
        <v>1239960.72</v>
      </c>
    </row>
    <row r="2403" spans="1:15" x14ac:dyDescent="0.25">
      <c r="A2403" t="s">
        <v>4855</v>
      </c>
      <c r="B2403" s="2">
        <v>46116</v>
      </c>
      <c r="C2403" t="s">
        <v>31</v>
      </c>
      <c r="D2403" t="s">
        <v>41</v>
      </c>
      <c r="E2403" t="s">
        <v>41</v>
      </c>
      <c r="F2403" t="s">
        <v>86</v>
      </c>
      <c r="G2403" t="s">
        <v>4856</v>
      </c>
      <c r="H2403" t="s">
        <v>21</v>
      </c>
      <c r="I2403" t="s">
        <v>91</v>
      </c>
      <c r="J2403">
        <v>19</v>
      </c>
      <c r="K2403">
        <v>32645</v>
      </c>
      <c r="L2403">
        <v>620255</v>
      </c>
      <c r="M2403">
        <v>478524.55</v>
      </c>
      <c r="N2403">
        <v>141730.45000000001</v>
      </c>
      <c r="O2403">
        <v>661661.16</v>
      </c>
    </row>
    <row r="2404" spans="1:15" x14ac:dyDescent="0.25">
      <c r="A2404" t="s">
        <v>4857</v>
      </c>
      <c r="B2404" s="2">
        <v>46325</v>
      </c>
      <c r="C2404" t="s">
        <v>24</v>
      </c>
      <c r="D2404" t="s">
        <v>62</v>
      </c>
      <c r="E2404" t="s">
        <v>73</v>
      </c>
      <c r="F2404" t="s">
        <v>142</v>
      </c>
      <c r="G2404" t="s">
        <v>4858</v>
      </c>
      <c r="H2404" t="s">
        <v>70</v>
      </c>
      <c r="I2404" t="s">
        <v>124</v>
      </c>
      <c r="J2404">
        <v>1</v>
      </c>
      <c r="K2404">
        <v>6241</v>
      </c>
      <c r="L2404">
        <v>6241</v>
      </c>
      <c r="M2404">
        <v>3468.47</v>
      </c>
      <c r="N2404">
        <v>2772.53</v>
      </c>
      <c r="O2404">
        <v>6990.36</v>
      </c>
    </row>
    <row r="2405" spans="1:15" x14ac:dyDescent="0.25">
      <c r="A2405" t="s">
        <v>4859</v>
      </c>
      <c r="B2405" s="2">
        <v>46114</v>
      </c>
      <c r="C2405" t="s">
        <v>31</v>
      </c>
      <c r="D2405" t="s">
        <v>52</v>
      </c>
      <c r="E2405" t="s">
        <v>53</v>
      </c>
      <c r="F2405" t="s">
        <v>89</v>
      </c>
      <c r="G2405" t="s">
        <v>4860</v>
      </c>
      <c r="H2405" t="s">
        <v>65</v>
      </c>
      <c r="I2405" t="s">
        <v>113</v>
      </c>
      <c r="J2405">
        <v>6</v>
      </c>
      <c r="K2405">
        <v>42722</v>
      </c>
      <c r="L2405">
        <v>256332</v>
      </c>
      <c r="M2405">
        <v>208743.93</v>
      </c>
      <c r="N2405">
        <v>47588.07</v>
      </c>
      <c r="O2405">
        <v>260543.88</v>
      </c>
    </row>
    <row r="2406" spans="1:15" x14ac:dyDescent="0.25">
      <c r="A2406" t="s">
        <v>4861</v>
      </c>
      <c r="B2406" s="2">
        <v>46243</v>
      </c>
      <c r="C2406" t="s">
        <v>31</v>
      </c>
      <c r="D2406" t="s">
        <v>41</v>
      </c>
      <c r="E2406" t="s">
        <v>41</v>
      </c>
      <c r="F2406" t="s">
        <v>142</v>
      </c>
      <c r="G2406" t="s">
        <v>4862</v>
      </c>
      <c r="H2406" t="s">
        <v>21</v>
      </c>
      <c r="I2406" t="s">
        <v>22</v>
      </c>
      <c r="J2406">
        <v>11</v>
      </c>
      <c r="K2406">
        <v>43176</v>
      </c>
      <c r="L2406">
        <v>474936</v>
      </c>
      <c r="M2406">
        <v>360201.94</v>
      </c>
      <c r="N2406">
        <v>114734.06</v>
      </c>
      <c r="O2406">
        <v>474669.95</v>
      </c>
    </row>
    <row r="2407" spans="1:15" x14ac:dyDescent="0.25">
      <c r="A2407" t="s">
        <v>4863</v>
      </c>
      <c r="B2407" s="2">
        <v>46105</v>
      </c>
      <c r="C2407" t="s">
        <v>31</v>
      </c>
      <c r="D2407" t="s">
        <v>32</v>
      </c>
      <c r="E2407" t="s">
        <v>33</v>
      </c>
      <c r="F2407" t="s">
        <v>68</v>
      </c>
      <c r="G2407" t="s">
        <v>4864</v>
      </c>
      <c r="H2407" t="s">
        <v>38</v>
      </c>
      <c r="I2407" t="s">
        <v>78</v>
      </c>
      <c r="J2407">
        <v>19</v>
      </c>
      <c r="K2407">
        <v>54310</v>
      </c>
      <c r="L2407">
        <v>1031890</v>
      </c>
      <c r="M2407">
        <v>832916.43</v>
      </c>
      <c r="N2407">
        <v>198973.57</v>
      </c>
      <c r="O2407">
        <v>1088125.1000000001</v>
      </c>
    </row>
    <row r="2408" spans="1:15" x14ac:dyDescent="0.25">
      <c r="A2408" t="s">
        <v>4865</v>
      </c>
      <c r="B2408" s="2">
        <v>45702</v>
      </c>
      <c r="C2408" t="s">
        <v>16</v>
      </c>
      <c r="D2408" t="s">
        <v>17</v>
      </c>
      <c r="E2408" t="s">
        <v>18</v>
      </c>
      <c r="F2408" t="s">
        <v>34</v>
      </c>
      <c r="G2408" t="s">
        <v>4866</v>
      </c>
      <c r="H2408" t="s">
        <v>70</v>
      </c>
      <c r="I2408" t="s">
        <v>71</v>
      </c>
      <c r="J2408">
        <v>14</v>
      </c>
      <c r="K2408">
        <v>44070</v>
      </c>
      <c r="L2408">
        <v>616980</v>
      </c>
      <c r="M2408">
        <v>408568.01</v>
      </c>
      <c r="N2408">
        <v>208411.99</v>
      </c>
      <c r="O2408">
        <v>645721.30000000005</v>
      </c>
    </row>
    <row r="2409" spans="1:15" x14ac:dyDescent="0.25">
      <c r="A2409" t="s">
        <v>4867</v>
      </c>
      <c r="B2409" s="2">
        <v>45880</v>
      </c>
      <c r="C2409" t="s">
        <v>45</v>
      </c>
      <c r="D2409" t="s">
        <v>57</v>
      </c>
      <c r="E2409" t="s">
        <v>58</v>
      </c>
      <c r="F2409" t="s">
        <v>27</v>
      </c>
      <c r="G2409" t="s">
        <v>4868</v>
      </c>
      <c r="H2409" t="s">
        <v>38</v>
      </c>
      <c r="I2409" t="s">
        <v>39</v>
      </c>
      <c r="J2409">
        <v>6</v>
      </c>
      <c r="K2409">
        <v>71073</v>
      </c>
      <c r="L2409">
        <v>426438</v>
      </c>
      <c r="M2409">
        <v>354118.74</v>
      </c>
      <c r="N2409">
        <v>72319.259999999995</v>
      </c>
      <c r="O2409">
        <v>452356.83</v>
      </c>
    </row>
    <row r="2410" spans="1:15" x14ac:dyDescent="0.25">
      <c r="A2410" t="s">
        <v>4869</v>
      </c>
      <c r="B2410" s="2">
        <v>45687</v>
      </c>
      <c r="C2410" t="s">
        <v>24</v>
      </c>
      <c r="D2410" t="s">
        <v>62</v>
      </c>
      <c r="E2410" t="s">
        <v>63</v>
      </c>
      <c r="F2410" t="s">
        <v>74</v>
      </c>
      <c r="G2410" t="s">
        <v>4870</v>
      </c>
      <c r="H2410" t="s">
        <v>70</v>
      </c>
      <c r="I2410" t="s">
        <v>71</v>
      </c>
      <c r="J2410">
        <v>10</v>
      </c>
      <c r="K2410">
        <v>5023</v>
      </c>
      <c r="L2410">
        <v>50230</v>
      </c>
      <c r="M2410">
        <v>34668.550000000003</v>
      </c>
      <c r="N2410">
        <v>15561.45</v>
      </c>
      <c r="O2410">
        <v>54168.71</v>
      </c>
    </row>
    <row r="2411" spans="1:15" x14ac:dyDescent="0.25">
      <c r="A2411" t="s">
        <v>4871</v>
      </c>
      <c r="B2411" s="2">
        <v>46033</v>
      </c>
      <c r="C2411" t="s">
        <v>31</v>
      </c>
      <c r="D2411" t="s">
        <v>41</v>
      </c>
      <c r="E2411" t="s">
        <v>41</v>
      </c>
      <c r="F2411" t="s">
        <v>42</v>
      </c>
      <c r="G2411" t="s">
        <v>4872</v>
      </c>
      <c r="H2411" t="s">
        <v>65</v>
      </c>
      <c r="I2411" t="s">
        <v>66</v>
      </c>
      <c r="J2411">
        <v>20</v>
      </c>
      <c r="K2411">
        <v>78727</v>
      </c>
      <c r="L2411">
        <v>1574540</v>
      </c>
      <c r="M2411">
        <v>1275392.27</v>
      </c>
      <c r="N2411">
        <v>299147.73</v>
      </c>
      <c r="O2411">
        <v>1840798.1</v>
      </c>
    </row>
    <row r="2412" spans="1:15" x14ac:dyDescent="0.25">
      <c r="A2412" t="s">
        <v>4873</v>
      </c>
      <c r="B2412" s="2">
        <v>45795</v>
      </c>
      <c r="C2412" t="s">
        <v>45</v>
      </c>
      <c r="D2412" t="s">
        <v>46</v>
      </c>
      <c r="E2412" t="s">
        <v>47</v>
      </c>
      <c r="F2412" t="s">
        <v>115</v>
      </c>
      <c r="G2412" t="s">
        <v>4874</v>
      </c>
      <c r="H2412" t="s">
        <v>70</v>
      </c>
      <c r="I2412" t="s">
        <v>124</v>
      </c>
      <c r="J2412">
        <v>18</v>
      </c>
      <c r="K2412">
        <v>78242</v>
      </c>
      <c r="L2412">
        <v>1408356</v>
      </c>
      <c r="M2412">
        <v>936256.87</v>
      </c>
      <c r="N2412">
        <v>472099.13</v>
      </c>
      <c r="O2412">
        <v>1661175.66</v>
      </c>
    </row>
    <row r="2413" spans="1:15" x14ac:dyDescent="0.25">
      <c r="A2413" t="s">
        <v>4875</v>
      </c>
      <c r="B2413" s="2">
        <v>45924</v>
      </c>
      <c r="C2413" t="s">
        <v>16</v>
      </c>
      <c r="D2413" t="s">
        <v>17</v>
      </c>
      <c r="E2413" t="s">
        <v>18</v>
      </c>
      <c r="F2413" t="s">
        <v>59</v>
      </c>
      <c r="G2413" t="s">
        <v>4876</v>
      </c>
      <c r="H2413" t="s">
        <v>65</v>
      </c>
      <c r="I2413" t="s">
        <v>66</v>
      </c>
      <c r="J2413">
        <v>6</v>
      </c>
      <c r="K2413">
        <v>71323</v>
      </c>
      <c r="L2413">
        <v>427938</v>
      </c>
      <c r="M2413">
        <v>282250.49</v>
      </c>
      <c r="N2413">
        <v>145687.51</v>
      </c>
      <c r="O2413">
        <v>393753.88</v>
      </c>
    </row>
    <row r="2414" spans="1:15" x14ac:dyDescent="0.25">
      <c r="A2414" t="s">
        <v>4877</v>
      </c>
      <c r="B2414" s="2">
        <v>45723</v>
      </c>
      <c r="C2414" t="s">
        <v>24</v>
      </c>
      <c r="D2414" t="s">
        <v>62</v>
      </c>
      <c r="E2414" t="s">
        <v>73</v>
      </c>
      <c r="F2414" t="s">
        <v>275</v>
      </c>
      <c r="G2414" t="s">
        <v>4878</v>
      </c>
      <c r="H2414" t="s">
        <v>21</v>
      </c>
      <c r="I2414" t="s">
        <v>29</v>
      </c>
      <c r="J2414">
        <v>19</v>
      </c>
      <c r="K2414">
        <v>32346</v>
      </c>
      <c r="L2414">
        <v>614574</v>
      </c>
      <c r="M2414">
        <v>412886.64</v>
      </c>
      <c r="N2414">
        <v>201687.36</v>
      </c>
      <c r="O2414">
        <v>729868.92</v>
      </c>
    </row>
    <row r="2415" spans="1:15" x14ac:dyDescent="0.25">
      <c r="A2415" t="s">
        <v>4879</v>
      </c>
      <c r="B2415" s="2">
        <v>45732</v>
      </c>
      <c r="C2415" t="s">
        <v>45</v>
      </c>
      <c r="D2415" t="s">
        <v>80</v>
      </c>
      <c r="E2415" t="s">
        <v>81</v>
      </c>
      <c r="F2415" t="s">
        <v>19</v>
      </c>
      <c r="G2415" t="s">
        <v>4880</v>
      </c>
      <c r="H2415" t="s">
        <v>21</v>
      </c>
      <c r="I2415" t="s">
        <v>29</v>
      </c>
      <c r="J2415">
        <v>14</v>
      </c>
      <c r="K2415">
        <v>35759</v>
      </c>
      <c r="L2415">
        <v>500626</v>
      </c>
      <c r="M2415">
        <v>300277.15000000002</v>
      </c>
      <c r="N2415">
        <v>200348.85</v>
      </c>
      <c r="O2415">
        <v>517785</v>
      </c>
    </row>
    <row r="2416" spans="1:15" x14ac:dyDescent="0.25">
      <c r="A2416" t="s">
        <v>4881</v>
      </c>
      <c r="B2416" s="2">
        <v>46329</v>
      </c>
      <c r="C2416" t="s">
        <v>31</v>
      </c>
      <c r="D2416" t="s">
        <v>41</v>
      </c>
      <c r="E2416" t="s">
        <v>41</v>
      </c>
      <c r="F2416" t="s">
        <v>68</v>
      </c>
      <c r="G2416" t="s">
        <v>4882</v>
      </c>
      <c r="H2416" t="s">
        <v>38</v>
      </c>
      <c r="I2416" t="s">
        <v>78</v>
      </c>
      <c r="J2416">
        <v>11</v>
      </c>
      <c r="K2416">
        <v>70531</v>
      </c>
      <c r="L2416">
        <v>775841</v>
      </c>
      <c r="M2416">
        <v>574462.6</v>
      </c>
      <c r="N2416">
        <v>201378.4</v>
      </c>
      <c r="O2416">
        <v>749884.08</v>
      </c>
    </row>
    <row r="2417" spans="1:15" x14ac:dyDescent="0.25">
      <c r="A2417" t="s">
        <v>4883</v>
      </c>
      <c r="B2417" s="2">
        <v>46107</v>
      </c>
      <c r="C2417" t="s">
        <v>45</v>
      </c>
      <c r="D2417" t="s">
        <v>46</v>
      </c>
      <c r="E2417" t="s">
        <v>47</v>
      </c>
      <c r="F2417" t="s">
        <v>54</v>
      </c>
      <c r="G2417" t="s">
        <v>4884</v>
      </c>
      <c r="H2417" t="s">
        <v>38</v>
      </c>
      <c r="I2417" t="s">
        <v>39</v>
      </c>
      <c r="J2417">
        <v>18</v>
      </c>
      <c r="K2417">
        <v>63581</v>
      </c>
      <c r="L2417">
        <v>1144458</v>
      </c>
      <c r="M2417">
        <v>815913.58</v>
      </c>
      <c r="N2417">
        <v>328544.42</v>
      </c>
      <c r="O2417">
        <v>1223940.69</v>
      </c>
    </row>
    <row r="2418" spans="1:15" x14ac:dyDescent="0.25">
      <c r="A2418" t="s">
        <v>4885</v>
      </c>
      <c r="B2418" s="2">
        <v>46090</v>
      </c>
      <c r="C2418" t="s">
        <v>45</v>
      </c>
      <c r="D2418" t="s">
        <v>80</v>
      </c>
      <c r="E2418" t="s">
        <v>81</v>
      </c>
      <c r="F2418" t="s">
        <v>27</v>
      </c>
      <c r="G2418" t="s">
        <v>4886</v>
      </c>
      <c r="H2418" t="s">
        <v>38</v>
      </c>
      <c r="I2418" t="s">
        <v>50</v>
      </c>
      <c r="J2418">
        <v>11</v>
      </c>
      <c r="K2418">
        <v>5089</v>
      </c>
      <c r="L2418">
        <v>55979</v>
      </c>
      <c r="M2418">
        <v>31031.45</v>
      </c>
      <c r="N2418">
        <v>24947.55</v>
      </c>
      <c r="O2418">
        <v>59854.92</v>
      </c>
    </row>
    <row r="2419" spans="1:15" x14ac:dyDescent="0.25">
      <c r="A2419" t="s">
        <v>4887</v>
      </c>
      <c r="B2419" s="2">
        <v>45800</v>
      </c>
      <c r="C2419" t="s">
        <v>16</v>
      </c>
      <c r="D2419" t="s">
        <v>17</v>
      </c>
      <c r="E2419" t="s">
        <v>18</v>
      </c>
      <c r="F2419" t="s">
        <v>100</v>
      </c>
      <c r="G2419" t="s">
        <v>4888</v>
      </c>
      <c r="H2419" t="s">
        <v>65</v>
      </c>
      <c r="I2419" t="s">
        <v>113</v>
      </c>
      <c r="J2419">
        <v>5</v>
      </c>
      <c r="K2419">
        <v>71627</v>
      </c>
      <c r="L2419">
        <v>358135</v>
      </c>
      <c r="M2419">
        <v>279767.08</v>
      </c>
      <c r="N2419">
        <v>78367.92</v>
      </c>
      <c r="O2419">
        <v>348819.1</v>
      </c>
    </row>
    <row r="2420" spans="1:15" x14ac:dyDescent="0.25">
      <c r="A2420" t="s">
        <v>4889</v>
      </c>
      <c r="B2420" s="2">
        <v>45854</v>
      </c>
      <c r="C2420" t="s">
        <v>16</v>
      </c>
      <c r="D2420" t="s">
        <v>110</v>
      </c>
      <c r="E2420" t="s">
        <v>111</v>
      </c>
      <c r="F2420" t="s">
        <v>89</v>
      </c>
      <c r="G2420" t="s">
        <v>4890</v>
      </c>
      <c r="H2420" t="s">
        <v>21</v>
      </c>
      <c r="I2420" t="s">
        <v>91</v>
      </c>
      <c r="J2420">
        <v>15</v>
      </c>
      <c r="K2420">
        <v>63319</v>
      </c>
      <c r="L2420">
        <v>949785</v>
      </c>
      <c r="M2420">
        <v>641444.82999999996</v>
      </c>
      <c r="N2420">
        <v>308340.17</v>
      </c>
      <c r="O2420">
        <v>1052416.9099999999</v>
      </c>
    </row>
    <row r="2421" spans="1:15" x14ac:dyDescent="0.25">
      <c r="A2421" t="s">
        <v>4891</v>
      </c>
      <c r="B2421" s="2">
        <v>45745</v>
      </c>
      <c r="C2421" t="s">
        <v>24</v>
      </c>
      <c r="D2421" t="s">
        <v>25</v>
      </c>
      <c r="E2421" t="s">
        <v>26</v>
      </c>
      <c r="F2421" t="s">
        <v>42</v>
      </c>
      <c r="G2421" t="s">
        <v>4892</v>
      </c>
      <c r="H2421" t="s">
        <v>65</v>
      </c>
      <c r="I2421" t="s">
        <v>113</v>
      </c>
      <c r="J2421">
        <v>14</v>
      </c>
      <c r="K2421">
        <v>6045</v>
      </c>
      <c r="L2421">
        <v>84630</v>
      </c>
      <c r="M2421">
        <v>47129.46</v>
      </c>
      <c r="N2421">
        <v>37500.54</v>
      </c>
      <c r="O2421">
        <v>80949.509999999995</v>
      </c>
    </row>
    <row r="2422" spans="1:15" x14ac:dyDescent="0.25">
      <c r="A2422" t="s">
        <v>4893</v>
      </c>
      <c r="B2422" s="2">
        <v>45834</v>
      </c>
      <c r="C2422" t="s">
        <v>31</v>
      </c>
      <c r="D2422" t="s">
        <v>52</v>
      </c>
      <c r="E2422" t="s">
        <v>53</v>
      </c>
      <c r="F2422" t="s">
        <v>19</v>
      </c>
      <c r="G2422" t="s">
        <v>4894</v>
      </c>
      <c r="H2422" t="s">
        <v>70</v>
      </c>
      <c r="I2422" t="s">
        <v>71</v>
      </c>
      <c r="J2422">
        <v>7</v>
      </c>
      <c r="K2422">
        <v>72444</v>
      </c>
      <c r="L2422">
        <v>507108</v>
      </c>
      <c r="M2422">
        <v>284444.96000000002</v>
      </c>
      <c r="N2422">
        <v>222663.04000000001</v>
      </c>
      <c r="O2422">
        <v>571551.19999999995</v>
      </c>
    </row>
    <row r="2423" spans="1:15" x14ac:dyDescent="0.25">
      <c r="A2423" t="s">
        <v>4895</v>
      </c>
      <c r="B2423" s="2">
        <v>45778</v>
      </c>
      <c r="C2423" t="s">
        <v>24</v>
      </c>
      <c r="D2423" t="s">
        <v>62</v>
      </c>
      <c r="E2423" t="s">
        <v>63</v>
      </c>
      <c r="F2423" t="s">
        <v>68</v>
      </c>
      <c r="G2423" t="s">
        <v>4896</v>
      </c>
      <c r="H2423" t="s">
        <v>21</v>
      </c>
      <c r="I2423" t="s">
        <v>91</v>
      </c>
      <c r="J2423">
        <v>20</v>
      </c>
      <c r="K2423">
        <v>69796</v>
      </c>
      <c r="L2423">
        <v>1395920</v>
      </c>
      <c r="M2423">
        <v>1168113.1200000001</v>
      </c>
      <c r="N2423">
        <v>227806.88</v>
      </c>
      <c r="O2423">
        <v>1663219.54</v>
      </c>
    </row>
    <row r="2424" spans="1:15" x14ac:dyDescent="0.25">
      <c r="A2424" t="s">
        <v>4897</v>
      </c>
      <c r="B2424" s="2">
        <v>46110</v>
      </c>
      <c r="C2424" t="s">
        <v>31</v>
      </c>
      <c r="D2424" t="s">
        <v>32</v>
      </c>
      <c r="E2424" t="s">
        <v>33</v>
      </c>
      <c r="F2424" t="s">
        <v>59</v>
      </c>
      <c r="G2424" t="s">
        <v>1316</v>
      </c>
      <c r="H2424" t="s">
        <v>38</v>
      </c>
      <c r="I2424" t="s">
        <v>78</v>
      </c>
      <c r="J2424">
        <v>4</v>
      </c>
      <c r="K2424">
        <v>21697</v>
      </c>
      <c r="L2424">
        <v>86788</v>
      </c>
      <c r="M2424">
        <v>63387.199999999997</v>
      </c>
      <c r="N2424">
        <v>23400.799999999999</v>
      </c>
      <c r="O2424">
        <v>93703.75</v>
      </c>
    </row>
    <row r="2425" spans="1:15" x14ac:dyDescent="0.25">
      <c r="A2425" t="s">
        <v>4898</v>
      </c>
      <c r="B2425" s="2">
        <v>46209</v>
      </c>
      <c r="C2425" t="s">
        <v>31</v>
      </c>
      <c r="D2425" t="s">
        <v>41</v>
      </c>
      <c r="E2425" t="s">
        <v>41</v>
      </c>
      <c r="F2425" t="s">
        <v>86</v>
      </c>
      <c r="G2425" t="s">
        <v>4899</v>
      </c>
      <c r="H2425" t="s">
        <v>65</v>
      </c>
      <c r="I2425" t="s">
        <v>113</v>
      </c>
      <c r="J2425">
        <v>15</v>
      </c>
      <c r="K2425">
        <v>18719</v>
      </c>
      <c r="L2425">
        <v>280785</v>
      </c>
      <c r="M2425">
        <v>155071.69</v>
      </c>
      <c r="N2425">
        <v>125713.31</v>
      </c>
      <c r="O2425">
        <v>321262.93</v>
      </c>
    </row>
    <row r="2426" spans="1:15" x14ac:dyDescent="0.25">
      <c r="A2426" t="s">
        <v>4900</v>
      </c>
      <c r="B2426" s="2">
        <v>45693</v>
      </c>
      <c r="C2426" t="s">
        <v>24</v>
      </c>
      <c r="D2426" t="s">
        <v>62</v>
      </c>
      <c r="E2426" t="s">
        <v>73</v>
      </c>
      <c r="F2426" t="s">
        <v>186</v>
      </c>
      <c r="G2426" t="s">
        <v>4901</v>
      </c>
      <c r="H2426" t="s">
        <v>70</v>
      </c>
      <c r="I2426" t="s">
        <v>124</v>
      </c>
      <c r="J2426">
        <v>18</v>
      </c>
      <c r="K2426">
        <v>64629</v>
      </c>
      <c r="L2426">
        <v>1163322</v>
      </c>
      <c r="M2426">
        <v>962126.72</v>
      </c>
      <c r="N2426">
        <v>201195.28</v>
      </c>
      <c r="O2426">
        <v>1225404.82</v>
      </c>
    </row>
    <row r="2427" spans="1:15" x14ac:dyDescent="0.25">
      <c r="A2427" t="s">
        <v>4902</v>
      </c>
      <c r="B2427" s="2">
        <v>45680</v>
      </c>
      <c r="C2427" t="s">
        <v>24</v>
      </c>
      <c r="D2427" t="s">
        <v>62</v>
      </c>
      <c r="E2427" t="s">
        <v>63</v>
      </c>
      <c r="F2427" t="s">
        <v>86</v>
      </c>
      <c r="G2427" t="s">
        <v>4903</v>
      </c>
      <c r="H2427" t="s">
        <v>70</v>
      </c>
      <c r="I2427" t="s">
        <v>124</v>
      </c>
      <c r="J2427">
        <v>8</v>
      </c>
      <c r="K2427">
        <v>64781</v>
      </c>
      <c r="L2427">
        <v>518248</v>
      </c>
      <c r="M2427">
        <v>363531.18</v>
      </c>
      <c r="N2427">
        <v>154716.82</v>
      </c>
      <c r="O2427">
        <v>524509.4</v>
      </c>
    </row>
    <row r="2428" spans="1:15" x14ac:dyDescent="0.25">
      <c r="A2428" t="s">
        <v>4904</v>
      </c>
      <c r="B2428" s="2">
        <v>45951</v>
      </c>
      <c r="C2428" t="s">
        <v>31</v>
      </c>
      <c r="D2428" t="s">
        <v>41</v>
      </c>
      <c r="E2428" t="s">
        <v>41</v>
      </c>
      <c r="F2428" t="s">
        <v>186</v>
      </c>
      <c r="G2428" t="s">
        <v>4905</v>
      </c>
      <c r="H2428" t="s">
        <v>38</v>
      </c>
      <c r="I2428" t="s">
        <v>39</v>
      </c>
      <c r="J2428">
        <v>10</v>
      </c>
      <c r="K2428">
        <v>37770</v>
      </c>
      <c r="L2428">
        <v>377700</v>
      </c>
      <c r="M2428">
        <v>303518.14</v>
      </c>
      <c r="N2428">
        <v>74181.86</v>
      </c>
      <c r="O2428">
        <v>356113.41</v>
      </c>
    </row>
    <row r="2429" spans="1:15" x14ac:dyDescent="0.25">
      <c r="A2429" t="s">
        <v>4906</v>
      </c>
      <c r="B2429" s="2">
        <v>45774</v>
      </c>
      <c r="C2429" t="s">
        <v>31</v>
      </c>
      <c r="D2429" t="s">
        <v>41</v>
      </c>
      <c r="E2429" t="s">
        <v>41</v>
      </c>
      <c r="F2429" t="s">
        <v>34</v>
      </c>
      <c r="G2429" t="s">
        <v>4907</v>
      </c>
      <c r="H2429" t="s">
        <v>21</v>
      </c>
      <c r="I2429" t="s">
        <v>91</v>
      </c>
      <c r="J2429">
        <v>13</v>
      </c>
      <c r="K2429">
        <v>20503</v>
      </c>
      <c r="L2429">
        <v>266539</v>
      </c>
      <c r="M2429">
        <v>225966.22</v>
      </c>
      <c r="N2429">
        <v>40572.78</v>
      </c>
      <c r="O2429">
        <v>287846.51</v>
      </c>
    </row>
    <row r="2430" spans="1:15" x14ac:dyDescent="0.25">
      <c r="A2430" t="s">
        <v>4908</v>
      </c>
      <c r="B2430" s="2">
        <v>46263</v>
      </c>
      <c r="C2430" t="s">
        <v>45</v>
      </c>
      <c r="D2430" t="s">
        <v>57</v>
      </c>
      <c r="E2430" t="s">
        <v>58</v>
      </c>
      <c r="F2430" t="s">
        <v>34</v>
      </c>
      <c r="G2430" t="s">
        <v>4909</v>
      </c>
      <c r="H2430" t="s">
        <v>70</v>
      </c>
      <c r="I2430" t="s">
        <v>124</v>
      </c>
      <c r="J2430">
        <v>19</v>
      </c>
      <c r="K2430">
        <v>6902</v>
      </c>
      <c r="L2430">
        <v>131138</v>
      </c>
      <c r="M2430">
        <v>76745.8</v>
      </c>
      <c r="N2430">
        <v>54392.2</v>
      </c>
      <c r="O2430">
        <v>126381.47</v>
      </c>
    </row>
    <row r="2431" spans="1:15" x14ac:dyDescent="0.25">
      <c r="A2431" t="s">
        <v>4910</v>
      </c>
      <c r="B2431" s="2">
        <v>45778</v>
      </c>
      <c r="C2431" t="s">
        <v>24</v>
      </c>
      <c r="D2431" t="s">
        <v>62</v>
      </c>
      <c r="E2431" t="s">
        <v>73</v>
      </c>
      <c r="F2431" t="s">
        <v>139</v>
      </c>
      <c r="G2431" t="s">
        <v>4911</v>
      </c>
      <c r="H2431" t="s">
        <v>38</v>
      </c>
      <c r="I2431" t="s">
        <v>50</v>
      </c>
      <c r="J2431">
        <v>16</v>
      </c>
      <c r="K2431">
        <v>57347</v>
      </c>
      <c r="L2431">
        <v>917552</v>
      </c>
      <c r="M2431">
        <v>568278.94999999995</v>
      </c>
      <c r="N2431">
        <v>349273.05</v>
      </c>
      <c r="O2431">
        <v>1048025.69</v>
      </c>
    </row>
    <row r="2432" spans="1:15" x14ac:dyDescent="0.25">
      <c r="A2432" t="s">
        <v>4912</v>
      </c>
      <c r="B2432" s="2">
        <v>45980</v>
      </c>
      <c r="C2432" t="s">
        <v>16</v>
      </c>
      <c r="D2432" t="s">
        <v>17</v>
      </c>
      <c r="E2432" t="s">
        <v>18</v>
      </c>
      <c r="F2432" t="s">
        <v>68</v>
      </c>
      <c r="G2432" t="s">
        <v>4913</v>
      </c>
      <c r="H2432" t="s">
        <v>21</v>
      </c>
      <c r="I2432" t="s">
        <v>91</v>
      </c>
      <c r="J2432">
        <v>12</v>
      </c>
      <c r="K2432">
        <v>1197</v>
      </c>
      <c r="L2432">
        <v>14364</v>
      </c>
      <c r="M2432">
        <v>11645.79</v>
      </c>
      <c r="N2432">
        <v>2718.21</v>
      </c>
      <c r="O2432">
        <v>14862.67</v>
      </c>
    </row>
    <row r="2433" spans="1:15" x14ac:dyDescent="0.25">
      <c r="A2433" t="s">
        <v>4914</v>
      </c>
      <c r="B2433" s="2">
        <v>46022</v>
      </c>
      <c r="C2433" t="s">
        <v>24</v>
      </c>
      <c r="D2433" t="s">
        <v>25</v>
      </c>
      <c r="E2433" t="s">
        <v>26</v>
      </c>
      <c r="F2433" t="s">
        <v>115</v>
      </c>
      <c r="G2433" t="s">
        <v>4915</v>
      </c>
      <c r="H2433" t="s">
        <v>21</v>
      </c>
      <c r="I2433" t="s">
        <v>91</v>
      </c>
      <c r="J2433">
        <v>7</v>
      </c>
      <c r="K2433">
        <v>50121</v>
      </c>
      <c r="L2433">
        <v>350847</v>
      </c>
      <c r="M2433">
        <v>212038.89</v>
      </c>
      <c r="N2433">
        <v>138808.10999999999</v>
      </c>
      <c r="O2433">
        <v>392723.77</v>
      </c>
    </row>
    <row r="2434" spans="1:15" x14ac:dyDescent="0.25">
      <c r="A2434" t="s">
        <v>4916</v>
      </c>
      <c r="B2434" s="2">
        <v>45750</v>
      </c>
      <c r="C2434" t="s">
        <v>31</v>
      </c>
      <c r="D2434" t="s">
        <v>32</v>
      </c>
      <c r="E2434" t="s">
        <v>33</v>
      </c>
      <c r="F2434" t="s">
        <v>48</v>
      </c>
      <c r="G2434" t="s">
        <v>4917</v>
      </c>
      <c r="H2434" t="s">
        <v>21</v>
      </c>
      <c r="I2434" t="s">
        <v>29</v>
      </c>
      <c r="J2434">
        <v>15</v>
      </c>
      <c r="K2434">
        <v>2350</v>
      </c>
      <c r="L2434">
        <v>35250</v>
      </c>
      <c r="M2434">
        <v>29139.06</v>
      </c>
      <c r="N2434">
        <v>6110.94</v>
      </c>
      <c r="O2434">
        <v>39442.379999999997</v>
      </c>
    </row>
    <row r="2435" spans="1:15" x14ac:dyDescent="0.25">
      <c r="A2435" t="s">
        <v>4918</v>
      </c>
      <c r="B2435" s="2">
        <v>46049</v>
      </c>
      <c r="C2435" t="s">
        <v>31</v>
      </c>
      <c r="D2435" t="s">
        <v>41</v>
      </c>
      <c r="E2435" t="s">
        <v>41</v>
      </c>
      <c r="F2435" t="s">
        <v>128</v>
      </c>
      <c r="G2435" t="s">
        <v>4919</v>
      </c>
      <c r="H2435" t="s">
        <v>65</v>
      </c>
      <c r="I2435" t="s">
        <v>154</v>
      </c>
      <c r="J2435">
        <v>14</v>
      </c>
      <c r="K2435">
        <v>31504</v>
      </c>
      <c r="L2435">
        <v>441056</v>
      </c>
      <c r="M2435">
        <v>290206.73</v>
      </c>
      <c r="N2435">
        <v>150849.26999999999</v>
      </c>
      <c r="O2435">
        <v>406000.19</v>
      </c>
    </row>
    <row r="2436" spans="1:15" x14ac:dyDescent="0.25">
      <c r="A2436" t="s">
        <v>4920</v>
      </c>
      <c r="B2436" s="2">
        <v>46019</v>
      </c>
      <c r="C2436" t="s">
        <v>24</v>
      </c>
      <c r="D2436" t="s">
        <v>62</v>
      </c>
      <c r="E2436" t="s">
        <v>63</v>
      </c>
      <c r="F2436" t="s">
        <v>86</v>
      </c>
      <c r="G2436" t="s">
        <v>4921</v>
      </c>
      <c r="H2436" t="s">
        <v>38</v>
      </c>
      <c r="I2436" t="s">
        <v>39</v>
      </c>
      <c r="J2436">
        <v>8</v>
      </c>
      <c r="K2436">
        <v>617</v>
      </c>
      <c r="L2436">
        <v>4936</v>
      </c>
      <c r="M2436">
        <v>3879.13</v>
      </c>
      <c r="N2436">
        <v>1056.8699999999999</v>
      </c>
      <c r="O2436">
        <v>4925.1899999999996</v>
      </c>
    </row>
    <row r="2437" spans="1:15" x14ac:dyDescent="0.25">
      <c r="A2437" t="s">
        <v>4922</v>
      </c>
      <c r="B2437" s="2">
        <v>46238</v>
      </c>
      <c r="C2437" t="s">
        <v>16</v>
      </c>
      <c r="D2437" t="s">
        <v>110</v>
      </c>
      <c r="E2437" t="s">
        <v>111</v>
      </c>
      <c r="F2437" t="s">
        <v>139</v>
      </c>
      <c r="G2437" t="s">
        <v>4923</v>
      </c>
      <c r="H2437" t="s">
        <v>70</v>
      </c>
      <c r="I2437" t="s">
        <v>124</v>
      </c>
      <c r="J2437">
        <v>15</v>
      </c>
      <c r="K2437">
        <v>17233</v>
      </c>
      <c r="L2437">
        <v>258495</v>
      </c>
      <c r="M2437">
        <v>188257.41</v>
      </c>
      <c r="N2437">
        <v>70237.59</v>
      </c>
      <c r="O2437">
        <v>270282.71000000002</v>
      </c>
    </row>
    <row r="2438" spans="1:15" x14ac:dyDescent="0.25">
      <c r="A2438" t="s">
        <v>4924</v>
      </c>
      <c r="B2438" s="2">
        <v>46046</v>
      </c>
      <c r="C2438" t="s">
        <v>24</v>
      </c>
      <c r="D2438" t="s">
        <v>62</v>
      </c>
      <c r="E2438" t="s">
        <v>63</v>
      </c>
      <c r="F2438" t="s">
        <v>100</v>
      </c>
      <c r="G2438" t="s">
        <v>4925</v>
      </c>
      <c r="H2438" t="s">
        <v>70</v>
      </c>
      <c r="I2438" t="s">
        <v>71</v>
      </c>
      <c r="J2438">
        <v>8</v>
      </c>
      <c r="K2438">
        <v>10866</v>
      </c>
      <c r="L2438">
        <v>86928</v>
      </c>
      <c r="M2438">
        <v>64514.63</v>
      </c>
      <c r="N2438">
        <v>22413.37</v>
      </c>
      <c r="O2438">
        <v>79202.58</v>
      </c>
    </row>
    <row r="2439" spans="1:15" x14ac:dyDescent="0.25">
      <c r="A2439" t="s">
        <v>4926</v>
      </c>
      <c r="B2439" s="2">
        <v>46110</v>
      </c>
      <c r="C2439" t="s">
        <v>24</v>
      </c>
      <c r="D2439" t="s">
        <v>25</v>
      </c>
      <c r="E2439" t="s">
        <v>26</v>
      </c>
      <c r="F2439" t="s">
        <v>74</v>
      </c>
      <c r="G2439" t="s">
        <v>4927</v>
      </c>
      <c r="H2439" t="s">
        <v>38</v>
      </c>
      <c r="I2439" t="s">
        <v>50</v>
      </c>
      <c r="J2439">
        <v>14</v>
      </c>
      <c r="K2439">
        <v>49794</v>
      </c>
      <c r="L2439">
        <v>697116</v>
      </c>
      <c r="M2439">
        <v>503690.3</v>
      </c>
      <c r="N2439">
        <v>193425.7</v>
      </c>
      <c r="O2439">
        <v>783836.1</v>
      </c>
    </row>
    <row r="2440" spans="1:15" x14ac:dyDescent="0.25">
      <c r="A2440" t="s">
        <v>4928</v>
      </c>
      <c r="B2440" s="2">
        <v>45902</v>
      </c>
      <c r="C2440" t="s">
        <v>24</v>
      </c>
      <c r="D2440" t="s">
        <v>62</v>
      </c>
      <c r="E2440" t="s">
        <v>73</v>
      </c>
      <c r="F2440" t="s">
        <v>42</v>
      </c>
      <c r="G2440" t="s">
        <v>4929</v>
      </c>
      <c r="H2440" t="s">
        <v>38</v>
      </c>
      <c r="I2440" t="s">
        <v>50</v>
      </c>
      <c r="J2440">
        <v>5</v>
      </c>
      <c r="K2440">
        <v>3456</v>
      </c>
      <c r="L2440">
        <v>17280</v>
      </c>
      <c r="M2440">
        <v>10808.46</v>
      </c>
      <c r="N2440">
        <v>6471.54</v>
      </c>
      <c r="O2440">
        <v>20334.21</v>
      </c>
    </row>
    <row r="2441" spans="1:15" x14ac:dyDescent="0.25">
      <c r="A2441" t="s">
        <v>4930</v>
      </c>
      <c r="B2441" s="2">
        <v>46017</v>
      </c>
      <c r="C2441" t="s">
        <v>24</v>
      </c>
      <c r="D2441" t="s">
        <v>25</v>
      </c>
      <c r="E2441" t="s">
        <v>26</v>
      </c>
      <c r="F2441" t="s">
        <v>115</v>
      </c>
      <c r="G2441" t="s">
        <v>4931</v>
      </c>
      <c r="H2441" t="s">
        <v>70</v>
      </c>
      <c r="I2441" t="s">
        <v>124</v>
      </c>
      <c r="J2441">
        <v>16</v>
      </c>
      <c r="K2441">
        <v>44667</v>
      </c>
      <c r="L2441">
        <v>714672</v>
      </c>
      <c r="M2441">
        <v>596453.79</v>
      </c>
      <c r="N2441">
        <v>118218.21</v>
      </c>
      <c r="O2441">
        <v>660716.81000000006</v>
      </c>
    </row>
    <row r="2442" spans="1:15" x14ac:dyDescent="0.25">
      <c r="A2442" t="s">
        <v>4932</v>
      </c>
      <c r="B2442" s="2">
        <v>46359</v>
      </c>
      <c r="C2442" t="s">
        <v>24</v>
      </c>
      <c r="D2442" t="s">
        <v>62</v>
      </c>
      <c r="E2442" t="s">
        <v>63</v>
      </c>
      <c r="F2442" t="s">
        <v>139</v>
      </c>
      <c r="G2442" t="s">
        <v>4933</v>
      </c>
      <c r="H2442" t="s">
        <v>38</v>
      </c>
      <c r="I2442" t="s">
        <v>78</v>
      </c>
      <c r="J2442">
        <v>4</v>
      </c>
      <c r="K2442">
        <v>62745</v>
      </c>
      <c r="L2442">
        <v>250980</v>
      </c>
      <c r="M2442">
        <v>181085.79</v>
      </c>
      <c r="N2442">
        <v>69894.210000000006</v>
      </c>
      <c r="O2442">
        <v>241306.18</v>
      </c>
    </row>
    <row r="2443" spans="1:15" x14ac:dyDescent="0.25">
      <c r="A2443" t="s">
        <v>4934</v>
      </c>
      <c r="B2443" s="2">
        <v>46086</v>
      </c>
      <c r="C2443" t="s">
        <v>24</v>
      </c>
      <c r="D2443" t="s">
        <v>25</v>
      </c>
      <c r="E2443" t="s">
        <v>26</v>
      </c>
      <c r="F2443" t="s">
        <v>100</v>
      </c>
      <c r="G2443" t="s">
        <v>4935</v>
      </c>
      <c r="H2443" t="s">
        <v>65</v>
      </c>
      <c r="I2443" t="s">
        <v>154</v>
      </c>
      <c r="J2443">
        <v>19</v>
      </c>
      <c r="K2443">
        <v>75525</v>
      </c>
      <c r="L2443">
        <v>1434975</v>
      </c>
      <c r="M2443">
        <v>1012094.91</v>
      </c>
      <c r="N2443">
        <v>422880.09</v>
      </c>
      <c r="O2443">
        <v>1622856.07</v>
      </c>
    </row>
    <row r="2444" spans="1:15" x14ac:dyDescent="0.25">
      <c r="A2444" t="s">
        <v>4936</v>
      </c>
      <c r="B2444" s="2">
        <v>45936</v>
      </c>
      <c r="C2444" t="s">
        <v>24</v>
      </c>
      <c r="D2444" t="s">
        <v>25</v>
      </c>
      <c r="E2444" t="s">
        <v>26</v>
      </c>
      <c r="F2444" t="s">
        <v>142</v>
      </c>
      <c r="G2444" t="s">
        <v>4937</v>
      </c>
      <c r="H2444" t="s">
        <v>65</v>
      </c>
      <c r="I2444" t="s">
        <v>154</v>
      </c>
      <c r="J2444">
        <v>1</v>
      </c>
      <c r="K2444">
        <v>66697</v>
      </c>
      <c r="L2444">
        <v>66697</v>
      </c>
      <c r="M2444">
        <v>53217.51</v>
      </c>
      <c r="N2444">
        <v>13479.49</v>
      </c>
      <c r="O2444">
        <v>67953.08</v>
      </c>
    </row>
    <row r="2445" spans="1:15" x14ac:dyDescent="0.25">
      <c r="A2445" t="s">
        <v>4938</v>
      </c>
      <c r="B2445" s="2">
        <v>46176</v>
      </c>
      <c r="C2445" t="s">
        <v>24</v>
      </c>
      <c r="D2445" t="s">
        <v>62</v>
      </c>
      <c r="E2445" t="s">
        <v>63</v>
      </c>
      <c r="F2445" t="s">
        <v>128</v>
      </c>
      <c r="G2445" t="s">
        <v>4939</v>
      </c>
      <c r="H2445" t="s">
        <v>70</v>
      </c>
      <c r="I2445" t="s">
        <v>124</v>
      </c>
      <c r="J2445">
        <v>12</v>
      </c>
      <c r="K2445">
        <v>30614</v>
      </c>
      <c r="L2445">
        <v>367368</v>
      </c>
      <c r="M2445">
        <v>283665.08</v>
      </c>
      <c r="N2445">
        <v>83702.92</v>
      </c>
      <c r="O2445">
        <v>363838.62</v>
      </c>
    </row>
    <row r="2446" spans="1:15" x14ac:dyDescent="0.25">
      <c r="A2446" t="s">
        <v>4940</v>
      </c>
      <c r="B2446" s="2">
        <v>45840</v>
      </c>
      <c r="C2446" t="s">
        <v>31</v>
      </c>
      <c r="D2446" t="s">
        <v>52</v>
      </c>
      <c r="E2446" t="s">
        <v>53</v>
      </c>
      <c r="F2446" t="s">
        <v>48</v>
      </c>
      <c r="G2446" t="s">
        <v>4941</v>
      </c>
      <c r="H2446" t="s">
        <v>38</v>
      </c>
      <c r="I2446" t="s">
        <v>50</v>
      </c>
      <c r="J2446">
        <v>11</v>
      </c>
      <c r="K2446">
        <v>54879</v>
      </c>
      <c r="L2446">
        <v>603669</v>
      </c>
      <c r="M2446">
        <v>390003.37</v>
      </c>
      <c r="N2446">
        <v>213665.63</v>
      </c>
      <c r="O2446">
        <v>562972.61</v>
      </c>
    </row>
    <row r="2447" spans="1:15" x14ac:dyDescent="0.25">
      <c r="A2447" t="s">
        <v>4942</v>
      </c>
      <c r="B2447" s="2">
        <v>46128</v>
      </c>
      <c r="C2447" t="s">
        <v>24</v>
      </c>
      <c r="D2447" t="s">
        <v>62</v>
      </c>
      <c r="E2447" t="s">
        <v>63</v>
      </c>
      <c r="F2447" t="s">
        <v>275</v>
      </c>
      <c r="G2447" t="s">
        <v>4943</v>
      </c>
      <c r="H2447" t="s">
        <v>21</v>
      </c>
      <c r="I2447" t="s">
        <v>91</v>
      </c>
      <c r="J2447">
        <v>17</v>
      </c>
      <c r="K2447">
        <v>28589</v>
      </c>
      <c r="L2447">
        <v>486013</v>
      </c>
      <c r="M2447">
        <v>365675.43</v>
      </c>
      <c r="N2447">
        <v>120337.57</v>
      </c>
      <c r="O2447">
        <v>558944.14</v>
      </c>
    </row>
    <row r="2448" spans="1:15" x14ac:dyDescent="0.25">
      <c r="A2448" t="s">
        <v>4944</v>
      </c>
      <c r="B2448" s="2">
        <v>46296</v>
      </c>
      <c r="C2448" t="s">
        <v>31</v>
      </c>
      <c r="D2448" t="s">
        <v>52</v>
      </c>
      <c r="E2448" t="s">
        <v>53</v>
      </c>
      <c r="F2448" t="s">
        <v>89</v>
      </c>
      <c r="G2448" t="s">
        <v>4945</v>
      </c>
      <c r="H2448" t="s">
        <v>21</v>
      </c>
      <c r="I2448" t="s">
        <v>29</v>
      </c>
      <c r="J2448">
        <v>1</v>
      </c>
      <c r="K2448">
        <v>14874</v>
      </c>
      <c r="L2448">
        <v>14874</v>
      </c>
      <c r="M2448">
        <v>11421.4</v>
      </c>
      <c r="N2448">
        <v>3452.6</v>
      </c>
      <c r="O2448">
        <v>15545.2</v>
      </c>
    </row>
    <row r="2449" spans="1:15" x14ac:dyDescent="0.25">
      <c r="A2449" t="s">
        <v>4946</v>
      </c>
      <c r="B2449" s="2">
        <v>45676</v>
      </c>
      <c r="C2449" t="s">
        <v>45</v>
      </c>
      <c r="D2449" t="s">
        <v>46</v>
      </c>
      <c r="E2449" t="s">
        <v>47</v>
      </c>
      <c r="F2449" t="s">
        <v>34</v>
      </c>
      <c r="G2449" t="s">
        <v>4947</v>
      </c>
      <c r="H2449" t="s">
        <v>38</v>
      </c>
      <c r="I2449" t="s">
        <v>50</v>
      </c>
      <c r="J2449">
        <v>13</v>
      </c>
      <c r="K2449">
        <v>27235</v>
      </c>
      <c r="L2449">
        <v>354055</v>
      </c>
      <c r="M2449">
        <v>298229.06</v>
      </c>
      <c r="N2449">
        <v>55825.94</v>
      </c>
      <c r="O2449">
        <v>393432.63</v>
      </c>
    </row>
    <row r="2450" spans="1:15" x14ac:dyDescent="0.25">
      <c r="A2450" t="s">
        <v>4948</v>
      </c>
      <c r="B2450" s="2">
        <v>45672</v>
      </c>
      <c r="C2450" t="s">
        <v>45</v>
      </c>
      <c r="D2450" t="s">
        <v>57</v>
      </c>
      <c r="E2450" t="s">
        <v>58</v>
      </c>
      <c r="F2450" t="s">
        <v>107</v>
      </c>
      <c r="G2450" t="s">
        <v>4949</v>
      </c>
      <c r="H2450" t="s">
        <v>65</v>
      </c>
      <c r="I2450" t="s">
        <v>66</v>
      </c>
      <c r="J2450">
        <v>12</v>
      </c>
      <c r="K2450">
        <v>2739</v>
      </c>
      <c r="L2450">
        <v>32868</v>
      </c>
      <c r="M2450">
        <v>27679.9</v>
      </c>
      <c r="N2450">
        <v>5188.1000000000004</v>
      </c>
      <c r="O2450">
        <v>30947.45</v>
      </c>
    </row>
    <row r="2451" spans="1:15" x14ac:dyDescent="0.25">
      <c r="A2451" t="s">
        <v>4950</v>
      </c>
      <c r="B2451" s="2">
        <v>46035</v>
      </c>
      <c r="C2451" t="s">
        <v>45</v>
      </c>
      <c r="D2451" t="s">
        <v>57</v>
      </c>
      <c r="E2451" t="s">
        <v>58</v>
      </c>
      <c r="F2451" t="s">
        <v>186</v>
      </c>
      <c r="G2451" t="s">
        <v>4951</v>
      </c>
      <c r="H2451" t="s">
        <v>65</v>
      </c>
      <c r="I2451" t="s">
        <v>66</v>
      </c>
      <c r="J2451">
        <v>12</v>
      </c>
      <c r="K2451">
        <v>674</v>
      </c>
      <c r="L2451">
        <v>8088</v>
      </c>
      <c r="M2451">
        <v>5819.18</v>
      </c>
      <c r="N2451">
        <v>2268.8200000000002</v>
      </c>
      <c r="O2451">
        <v>8983.51</v>
      </c>
    </row>
    <row r="2452" spans="1:15" x14ac:dyDescent="0.25">
      <c r="A2452" t="s">
        <v>4952</v>
      </c>
      <c r="B2452" s="2">
        <v>45948</v>
      </c>
      <c r="C2452" t="s">
        <v>45</v>
      </c>
      <c r="D2452" t="s">
        <v>57</v>
      </c>
      <c r="E2452" t="s">
        <v>58</v>
      </c>
      <c r="F2452" t="s">
        <v>19</v>
      </c>
      <c r="G2452" t="s">
        <v>4953</v>
      </c>
      <c r="H2452" t="s">
        <v>65</v>
      </c>
      <c r="I2452" t="s">
        <v>154</v>
      </c>
      <c r="J2452">
        <v>13</v>
      </c>
      <c r="K2452">
        <v>1248</v>
      </c>
      <c r="L2452">
        <v>16224</v>
      </c>
      <c r="M2452">
        <v>13629.7</v>
      </c>
      <c r="N2452">
        <v>2594.3000000000002</v>
      </c>
      <c r="O2452">
        <v>15599.5</v>
      </c>
    </row>
    <row r="2453" spans="1:15" x14ac:dyDescent="0.25">
      <c r="A2453" t="s">
        <v>4954</v>
      </c>
      <c r="B2453" s="2">
        <v>46088</v>
      </c>
      <c r="C2453" t="s">
        <v>31</v>
      </c>
      <c r="D2453" t="s">
        <v>32</v>
      </c>
      <c r="E2453" t="s">
        <v>33</v>
      </c>
      <c r="F2453" t="s">
        <v>42</v>
      </c>
      <c r="G2453" t="s">
        <v>4955</v>
      </c>
      <c r="H2453" t="s">
        <v>21</v>
      </c>
      <c r="I2453" t="s">
        <v>91</v>
      </c>
      <c r="J2453">
        <v>2</v>
      </c>
      <c r="K2453">
        <v>73290</v>
      </c>
      <c r="L2453">
        <v>146580</v>
      </c>
      <c r="M2453">
        <v>120002.58</v>
      </c>
      <c r="N2453">
        <v>26577.42</v>
      </c>
      <c r="O2453">
        <v>137523.06</v>
      </c>
    </row>
    <row r="2454" spans="1:15" x14ac:dyDescent="0.25">
      <c r="A2454" t="s">
        <v>4956</v>
      </c>
      <c r="B2454" s="2">
        <v>45863</v>
      </c>
      <c r="C2454" t="s">
        <v>24</v>
      </c>
      <c r="D2454" t="s">
        <v>25</v>
      </c>
      <c r="E2454" t="s">
        <v>26</v>
      </c>
      <c r="F2454" t="s">
        <v>59</v>
      </c>
      <c r="G2454" t="s">
        <v>4957</v>
      </c>
      <c r="H2454" t="s">
        <v>70</v>
      </c>
      <c r="I2454" t="s">
        <v>71</v>
      </c>
      <c r="J2454">
        <v>16</v>
      </c>
      <c r="K2454">
        <v>66399</v>
      </c>
      <c r="L2454">
        <v>1062384</v>
      </c>
      <c r="M2454">
        <v>802972.6</v>
      </c>
      <c r="N2454">
        <v>259411.4</v>
      </c>
      <c r="O2454">
        <v>1015489.51</v>
      </c>
    </row>
    <row r="2455" spans="1:15" x14ac:dyDescent="0.25">
      <c r="A2455" t="s">
        <v>4958</v>
      </c>
      <c r="B2455" s="2">
        <v>46328</v>
      </c>
      <c r="C2455" t="s">
        <v>16</v>
      </c>
      <c r="D2455" t="s">
        <v>17</v>
      </c>
      <c r="E2455" t="s">
        <v>18</v>
      </c>
      <c r="F2455" t="s">
        <v>34</v>
      </c>
      <c r="G2455" t="s">
        <v>4959</v>
      </c>
      <c r="H2455" t="s">
        <v>65</v>
      </c>
      <c r="I2455" t="s">
        <v>113</v>
      </c>
      <c r="J2455">
        <v>16</v>
      </c>
      <c r="K2455">
        <v>66895</v>
      </c>
      <c r="L2455">
        <v>1070320</v>
      </c>
      <c r="M2455">
        <v>653212.89</v>
      </c>
      <c r="N2455">
        <v>417107.11</v>
      </c>
      <c r="O2455">
        <v>998919</v>
      </c>
    </row>
    <row r="2456" spans="1:15" x14ac:dyDescent="0.25">
      <c r="A2456" t="s">
        <v>4960</v>
      </c>
      <c r="B2456" s="2">
        <v>45969</v>
      </c>
      <c r="C2456" t="s">
        <v>31</v>
      </c>
      <c r="D2456" t="s">
        <v>32</v>
      </c>
      <c r="E2456" t="s">
        <v>33</v>
      </c>
      <c r="F2456" t="s">
        <v>89</v>
      </c>
      <c r="G2456" t="s">
        <v>4961</v>
      </c>
      <c r="H2456" t="s">
        <v>65</v>
      </c>
      <c r="I2456" t="s">
        <v>154</v>
      </c>
      <c r="J2456">
        <v>8</v>
      </c>
      <c r="K2456">
        <v>7607</v>
      </c>
      <c r="L2456">
        <v>60856</v>
      </c>
      <c r="M2456">
        <v>47588.5</v>
      </c>
      <c r="N2456">
        <v>13267.5</v>
      </c>
      <c r="O2456">
        <v>56765.83</v>
      </c>
    </row>
    <row r="2457" spans="1:15" x14ac:dyDescent="0.25">
      <c r="A2457" t="s">
        <v>4962</v>
      </c>
      <c r="B2457" s="2">
        <v>46217</v>
      </c>
      <c r="C2457" t="s">
        <v>16</v>
      </c>
      <c r="D2457" t="s">
        <v>17</v>
      </c>
      <c r="E2457" t="s">
        <v>18</v>
      </c>
      <c r="F2457" t="s">
        <v>34</v>
      </c>
      <c r="G2457" t="s">
        <v>4963</v>
      </c>
      <c r="H2457" t="s">
        <v>65</v>
      </c>
      <c r="I2457" t="s">
        <v>154</v>
      </c>
      <c r="J2457">
        <v>20</v>
      </c>
      <c r="K2457">
        <v>31874</v>
      </c>
      <c r="L2457">
        <v>637480</v>
      </c>
      <c r="M2457">
        <v>363823.73</v>
      </c>
      <c r="N2457">
        <v>273656.27</v>
      </c>
      <c r="O2457">
        <v>581784.62</v>
      </c>
    </row>
    <row r="2458" spans="1:15" x14ac:dyDescent="0.25">
      <c r="A2458" t="s">
        <v>4964</v>
      </c>
      <c r="B2458" s="2">
        <v>45961</v>
      </c>
      <c r="C2458" t="s">
        <v>24</v>
      </c>
      <c r="D2458" t="s">
        <v>62</v>
      </c>
      <c r="E2458" t="s">
        <v>73</v>
      </c>
      <c r="F2458" t="s">
        <v>115</v>
      </c>
      <c r="G2458" t="s">
        <v>4965</v>
      </c>
      <c r="H2458" t="s">
        <v>21</v>
      </c>
      <c r="I2458" t="s">
        <v>29</v>
      </c>
      <c r="J2458">
        <v>10</v>
      </c>
      <c r="K2458">
        <v>52084</v>
      </c>
      <c r="L2458">
        <v>520840</v>
      </c>
      <c r="M2458">
        <v>385962.37</v>
      </c>
      <c r="N2458">
        <v>134877.63</v>
      </c>
      <c r="O2458">
        <v>587280.67000000004</v>
      </c>
    </row>
    <row r="2459" spans="1:15" x14ac:dyDescent="0.25">
      <c r="A2459" t="s">
        <v>4966</v>
      </c>
      <c r="B2459" s="2">
        <v>45979</v>
      </c>
      <c r="C2459" t="s">
        <v>45</v>
      </c>
      <c r="D2459" t="s">
        <v>57</v>
      </c>
      <c r="E2459" t="s">
        <v>58</v>
      </c>
      <c r="F2459" t="s">
        <v>48</v>
      </c>
      <c r="G2459" t="s">
        <v>4967</v>
      </c>
      <c r="H2459" t="s">
        <v>70</v>
      </c>
      <c r="I2459" t="s">
        <v>121</v>
      </c>
      <c r="J2459">
        <v>1</v>
      </c>
      <c r="K2459">
        <v>41670</v>
      </c>
      <c r="L2459">
        <v>41670</v>
      </c>
      <c r="M2459">
        <v>30973.11</v>
      </c>
      <c r="N2459">
        <v>10696.89</v>
      </c>
      <c r="O2459">
        <v>40679.32</v>
      </c>
    </row>
    <row r="2460" spans="1:15" x14ac:dyDescent="0.25">
      <c r="A2460" t="s">
        <v>4968</v>
      </c>
      <c r="B2460" s="2">
        <v>45973</v>
      </c>
      <c r="C2460" t="s">
        <v>31</v>
      </c>
      <c r="D2460" t="s">
        <v>41</v>
      </c>
      <c r="E2460" t="s">
        <v>41</v>
      </c>
      <c r="F2460" t="s">
        <v>74</v>
      </c>
      <c r="G2460" t="s">
        <v>4969</v>
      </c>
      <c r="H2460" t="s">
        <v>65</v>
      </c>
      <c r="I2460" t="s">
        <v>154</v>
      </c>
      <c r="J2460">
        <v>11</v>
      </c>
      <c r="K2460">
        <v>17320</v>
      </c>
      <c r="L2460">
        <v>190520</v>
      </c>
      <c r="M2460">
        <v>154290.82999999999</v>
      </c>
      <c r="N2460">
        <v>36229.17</v>
      </c>
      <c r="O2460">
        <v>175148.33</v>
      </c>
    </row>
    <row r="2461" spans="1:15" x14ac:dyDescent="0.25">
      <c r="A2461" t="s">
        <v>4970</v>
      </c>
      <c r="B2461" s="2">
        <v>46296</v>
      </c>
      <c r="C2461" t="s">
        <v>45</v>
      </c>
      <c r="D2461" t="s">
        <v>46</v>
      </c>
      <c r="E2461" t="s">
        <v>47</v>
      </c>
      <c r="F2461" t="s">
        <v>275</v>
      </c>
      <c r="G2461" t="s">
        <v>2272</v>
      </c>
      <c r="H2461" t="s">
        <v>65</v>
      </c>
      <c r="I2461" t="s">
        <v>66</v>
      </c>
      <c r="J2461">
        <v>8</v>
      </c>
      <c r="K2461">
        <v>62783</v>
      </c>
      <c r="L2461">
        <v>502264</v>
      </c>
      <c r="M2461">
        <v>290043.98</v>
      </c>
      <c r="N2461">
        <v>212220.02</v>
      </c>
      <c r="O2461">
        <v>556907.1</v>
      </c>
    </row>
    <row r="2462" spans="1:15" x14ac:dyDescent="0.25">
      <c r="A2462" t="s">
        <v>4971</v>
      </c>
      <c r="B2462" s="2">
        <v>46127</v>
      </c>
      <c r="C2462" t="s">
        <v>45</v>
      </c>
      <c r="D2462" t="s">
        <v>80</v>
      </c>
      <c r="E2462" t="s">
        <v>81</v>
      </c>
      <c r="F2462" t="s">
        <v>42</v>
      </c>
      <c r="G2462" t="s">
        <v>4972</v>
      </c>
      <c r="H2462" t="s">
        <v>21</v>
      </c>
      <c r="I2462" t="s">
        <v>91</v>
      </c>
      <c r="J2462">
        <v>15</v>
      </c>
      <c r="K2462">
        <v>1809</v>
      </c>
      <c r="L2462">
        <v>27135</v>
      </c>
      <c r="M2462">
        <v>21835.37</v>
      </c>
      <c r="N2462">
        <v>5299.63</v>
      </c>
      <c r="O2462">
        <v>24918.47</v>
      </c>
    </row>
    <row r="2463" spans="1:15" x14ac:dyDescent="0.25">
      <c r="A2463" t="s">
        <v>4973</v>
      </c>
      <c r="B2463" s="2">
        <v>45966</v>
      </c>
      <c r="C2463" t="s">
        <v>31</v>
      </c>
      <c r="D2463" t="s">
        <v>32</v>
      </c>
      <c r="E2463" t="s">
        <v>33</v>
      </c>
      <c r="F2463" t="s">
        <v>115</v>
      </c>
      <c r="G2463" t="s">
        <v>4974</v>
      </c>
      <c r="H2463" t="s">
        <v>38</v>
      </c>
      <c r="I2463" t="s">
        <v>39</v>
      </c>
      <c r="J2463">
        <v>12</v>
      </c>
      <c r="K2463">
        <v>23971</v>
      </c>
      <c r="L2463">
        <v>287652</v>
      </c>
      <c r="M2463">
        <v>203197.35</v>
      </c>
      <c r="N2463">
        <v>84454.65</v>
      </c>
      <c r="O2463">
        <v>318227.75</v>
      </c>
    </row>
    <row r="2464" spans="1:15" x14ac:dyDescent="0.25">
      <c r="A2464" t="s">
        <v>4975</v>
      </c>
      <c r="B2464" s="2">
        <v>46331</v>
      </c>
      <c r="C2464" t="s">
        <v>45</v>
      </c>
      <c r="D2464" t="s">
        <v>57</v>
      </c>
      <c r="E2464" t="s">
        <v>58</v>
      </c>
      <c r="F2464" t="s">
        <v>68</v>
      </c>
      <c r="G2464" t="s">
        <v>4976</v>
      </c>
      <c r="H2464" t="s">
        <v>21</v>
      </c>
      <c r="I2464" t="s">
        <v>29</v>
      </c>
      <c r="J2464">
        <v>17</v>
      </c>
      <c r="K2464">
        <v>45529</v>
      </c>
      <c r="L2464">
        <v>773993</v>
      </c>
      <c r="M2464">
        <v>472302.76</v>
      </c>
      <c r="N2464">
        <v>301690.23999999999</v>
      </c>
      <c r="O2464">
        <v>853960.62</v>
      </c>
    </row>
    <row r="2465" spans="1:15" x14ac:dyDescent="0.25">
      <c r="A2465" t="s">
        <v>4977</v>
      </c>
      <c r="B2465" s="2">
        <v>45977</v>
      </c>
      <c r="C2465" t="s">
        <v>31</v>
      </c>
      <c r="D2465" t="s">
        <v>32</v>
      </c>
      <c r="E2465" t="s">
        <v>33</v>
      </c>
      <c r="F2465" t="s">
        <v>48</v>
      </c>
      <c r="G2465" t="s">
        <v>4978</v>
      </c>
      <c r="H2465" t="s">
        <v>70</v>
      </c>
      <c r="I2465" t="s">
        <v>124</v>
      </c>
      <c r="J2465">
        <v>13</v>
      </c>
      <c r="K2465">
        <v>75936</v>
      </c>
      <c r="L2465">
        <v>987168</v>
      </c>
      <c r="M2465">
        <v>574838.72</v>
      </c>
      <c r="N2465">
        <v>412329.28</v>
      </c>
      <c r="O2465">
        <v>1158737.93</v>
      </c>
    </row>
    <row r="2466" spans="1:15" x14ac:dyDescent="0.25">
      <c r="A2466" t="s">
        <v>4979</v>
      </c>
      <c r="B2466" s="2">
        <v>45857</v>
      </c>
      <c r="C2466" t="s">
        <v>16</v>
      </c>
      <c r="D2466" t="s">
        <v>17</v>
      </c>
      <c r="E2466" t="s">
        <v>18</v>
      </c>
      <c r="F2466" t="s">
        <v>68</v>
      </c>
      <c r="G2466" t="s">
        <v>4980</v>
      </c>
      <c r="H2466" t="s">
        <v>21</v>
      </c>
      <c r="I2466" t="s">
        <v>29</v>
      </c>
      <c r="J2466">
        <v>12</v>
      </c>
      <c r="K2466">
        <v>44218</v>
      </c>
      <c r="L2466">
        <v>530616</v>
      </c>
      <c r="M2466">
        <v>310996.11</v>
      </c>
      <c r="N2466">
        <v>219619.89</v>
      </c>
      <c r="O2466">
        <v>602690.91</v>
      </c>
    </row>
    <row r="2467" spans="1:15" x14ac:dyDescent="0.25">
      <c r="A2467" t="s">
        <v>4981</v>
      </c>
      <c r="B2467" s="2">
        <v>45934</v>
      </c>
      <c r="C2467" t="s">
        <v>24</v>
      </c>
      <c r="D2467" t="s">
        <v>62</v>
      </c>
      <c r="E2467" t="s">
        <v>73</v>
      </c>
      <c r="F2467" t="s">
        <v>86</v>
      </c>
      <c r="G2467" t="s">
        <v>4982</v>
      </c>
      <c r="H2467" t="s">
        <v>70</v>
      </c>
      <c r="I2467" t="s">
        <v>71</v>
      </c>
      <c r="J2467">
        <v>17</v>
      </c>
      <c r="K2467">
        <v>48928</v>
      </c>
      <c r="L2467">
        <v>831776</v>
      </c>
      <c r="M2467">
        <v>700936.22</v>
      </c>
      <c r="N2467">
        <v>130839.78</v>
      </c>
      <c r="O2467">
        <v>924665.31</v>
      </c>
    </row>
    <row r="2468" spans="1:15" x14ac:dyDescent="0.25">
      <c r="A2468" t="s">
        <v>4983</v>
      </c>
      <c r="B2468" s="2">
        <v>46236</v>
      </c>
      <c r="C2468" t="s">
        <v>31</v>
      </c>
      <c r="D2468" t="s">
        <v>41</v>
      </c>
      <c r="E2468" t="s">
        <v>41</v>
      </c>
      <c r="F2468" t="s">
        <v>27</v>
      </c>
      <c r="G2468" t="s">
        <v>4984</v>
      </c>
      <c r="H2468" t="s">
        <v>21</v>
      </c>
      <c r="I2468" t="s">
        <v>91</v>
      </c>
      <c r="J2468">
        <v>9</v>
      </c>
      <c r="K2468">
        <v>68669</v>
      </c>
      <c r="L2468">
        <v>618021</v>
      </c>
      <c r="M2468">
        <v>499384.01</v>
      </c>
      <c r="N2468">
        <v>118636.99</v>
      </c>
      <c r="O2468">
        <v>690982.19</v>
      </c>
    </row>
    <row r="2469" spans="1:15" x14ac:dyDescent="0.25">
      <c r="A2469" t="s">
        <v>4985</v>
      </c>
      <c r="B2469" s="2">
        <v>45665</v>
      </c>
      <c r="C2469" t="s">
        <v>16</v>
      </c>
      <c r="D2469" t="s">
        <v>84</v>
      </c>
      <c r="E2469" t="s">
        <v>85</v>
      </c>
      <c r="F2469" t="s">
        <v>19</v>
      </c>
      <c r="G2469" t="s">
        <v>4986</v>
      </c>
      <c r="H2469" t="s">
        <v>21</v>
      </c>
      <c r="I2469" t="s">
        <v>22</v>
      </c>
      <c r="J2469">
        <v>16</v>
      </c>
      <c r="K2469">
        <v>3238</v>
      </c>
      <c r="L2469">
        <v>51808</v>
      </c>
      <c r="M2469">
        <v>32607.47</v>
      </c>
      <c r="N2469">
        <v>19200.53</v>
      </c>
      <c r="O2469">
        <v>61882.080000000002</v>
      </c>
    </row>
    <row r="2470" spans="1:15" x14ac:dyDescent="0.25">
      <c r="A2470" t="s">
        <v>4987</v>
      </c>
      <c r="B2470" s="2">
        <v>46362</v>
      </c>
      <c r="C2470" t="s">
        <v>45</v>
      </c>
      <c r="D2470" t="s">
        <v>57</v>
      </c>
      <c r="E2470" t="s">
        <v>58</v>
      </c>
      <c r="F2470" t="s">
        <v>86</v>
      </c>
      <c r="G2470" t="s">
        <v>4988</v>
      </c>
      <c r="H2470" t="s">
        <v>65</v>
      </c>
      <c r="I2470" t="s">
        <v>113</v>
      </c>
      <c r="J2470">
        <v>4</v>
      </c>
      <c r="K2470">
        <v>58554</v>
      </c>
      <c r="L2470">
        <v>234216</v>
      </c>
      <c r="M2470">
        <v>191381.24</v>
      </c>
      <c r="N2470">
        <v>42834.76</v>
      </c>
      <c r="O2470">
        <v>254960.22</v>
      </c>
    </row>
    <row r="2471" spans="1:15" x14ac:dyDescent="0.25">
      <c r="A2471" t="s">
        <v>4989</v>
      </c>
      <c r="B2471" s="2">
        <v>46313</v>
      </c>
      <c r="C2471" t="s">
        <v>24</v>
      </c>
      <c r="D2471" t="s">
        <v>62</v>
      </c>
      <c r="E2471" t="s">
        <v>63</v>
      </c>
      <c r="F2471" t="s">
        <v>100</v>
      </c>
      <c r="G2471" t="s">
        <v>4990</v>
      </c>
      <c r="H2471" t="s">
        <v>65</v>
      </c>
      <c r="I2471" t="s">
        <v>113</v>
      </c>
      <c r="J2471">
        <v>5</v>
      </c>
      <c r="K2471">
        <v>75573</v>
      </c>
      <c r="L2471">
        <v>377865</v>
      </c>
      <c r="M2471">
        <v>274901.03000000003</v>
      </c>
      <c r="N2471">
        <v>102963.97</v>
      </c>
      <c r="O2471">
        <v>341121.29</v>
      </c>
    </row>
    <row r="2472" spans="1:15" x14ac:dyDescent="0.25">
      <c r="A2472" t="s">
        <v>4991</v>
      </c>
      <c r="B2472" s="2">
        <v>45939</v>
      </c>
      <c r="C2472" t="s">
        <v>16</v>
      </c>
      <c r="D2472" t="s">
        <v>84</v>
      </c>
      <c r="E2472" t="s">
        <v>85</v>
      </c>
      <c r="F2472" t="s">
        <v>275</v>
      </c>
      <c r="G2472" t="s">
        <v>4992</v>
      </c>
      <c r="H2472" t="s">
        <v>65</v>
      </c>
      <c r="I2472" t="s">
        <v>154</v>
      </c>
      <c r="J2472">
        <v>16</v>
      </c>
      <c r="K2472">
        <v>63690</v>
      </c>
      <c r="L2472">
        <v>1019040</v>
      </c>
      <c r="M2472">
        <v>609765.21</v>
      </c>
      <c r="N2472">
        <v>409274.79</v>
      </c>
      <c r="O2472">
        <v>945943.06</v>
      </c>
    </row>
    <row r="2473" spans="1:15" x14ac:dyDescent="0.25">
      <c r="A2473" t="s">
        <v>4993</v>
      </c>
      <c r="B2473" s="2">
        <v>46251</v>
      </c>
      <c r="C2473" t="s">
        <v>24</v>
      </c>
      <c r="D2473" t="s">
        <v>25</v>
      </c>
      <c r="E2473" t="s">
        <v>26</v>
      </c>
      <c r="F2473" t="s">
        <v>100</v>
      </c>
      <c r="G2473" t="s">
        <v>4994</v>
      </c>
      <c r="H2473" t="s">
        <v>38</v>
      </c>
      <c r="I2473" t="s">
        <v>39</v>
      </c>
      <c r="J2473">
        <v>2</v>
      </c>
      <c r="K2473">
        <v>66513</v>
      </c>
      <c r="L2473">
        <v>133026</v>
      </c>
      <c r="M2473">
        <v>99550.95</v>
      </c>
      <c r="N2473">
        <v>33475.050000000003</v>
      </c>
      <c r="O2473">
        <v>129421.06</v>
      </c>
    </row>
    <row r="2474" spans="1:15" x14ac:dyDescent="0.25">
      <c r="A2474" t="s">
        <v>4995</v>
      </c>
      <c r="B2474" s="2">
        <v>46035</v>
      </c>
      <c r="C2474" t="s">
        <v>16</v>
      </c>
      <c r="D2474" t="s">
        <v>17</v>
      </c>
      <c r="E2474" t="s">
        <v>18</v>
      </c>
      <c r="F2474" t="s">
        <v>107</v>
      </c>
      <c r="G2474" t="s">
        <v>4996</v>
      </c>
      <c r="H2474" t="s">
        <v>70</v>
      </c>
      <c r="I2474" t="s">
        <v>124</v>
      </c>
      <c r="J2474">
        <v>3</v>
      </c>
      <c r="K2474">
        <v>49810</v>
      </c>
      <c r="L2474">
        <v>149430</v>
      </c>
      <c r="M2474">
        <v>94345.2</v>
      </c>
      <c r="N2474">
        <v>55084.800000000003</v>
      </c>
      <c r="O2474">
        <v>178183.84</v>
      </c>
    </row>
    <row r="2475" spans="1:15" x14ac:dyDescent="0.25">
      <c r="A2475" t="s">
        <v>4997</v>
      </c>
      <c r="B2475" s="2">
        <v>45700</v>
      </c>
      <c r="C2475" t="s">
        <v>31</v>
      </c>
      <c r="D2475" t="s">
        <v>52</v>
      </c>
      <c r="E2475" t="s">
        <v>53</v>
      </c>
      <c r="F2475" t="s">
        <v>86</v>
      </c>
      <c r="G2475" t="s">
        <v>4998</v>
      </c>
      <c r="H2475" t="s">
        <v>70</v>
      </c>
      <c r="I2475" t="s">
        <v>124</v>
      </c>
      <c r="J2475">
        <v>7</v>
      </c>
      <c r="K2475">
        <v>43926</v>
      </c>
      <c r="L2475">
        <v>307482</v>
      </c>
      <c r="M2475">
        <v>213542.71</v>
      </c>
      <c r="N2475">
        <v>93939.29</v>
      </c>
      <c r="O2475">
        <v>308867.59999999998</v>
      </c>
    </row>
    <row r="2476" spans="1:15" x14ac:dyDescent="0.25">
      <c r="A2476" t="s">
        <v>4999</v>
      </c>
      <c r="B2476" s="2">
        <v>45845</v>
      </c>
      <c r="C2476" t="s">
        <v>45</v>
      </c>
      <c r="D2476" t="s">
        <v>80</v>
      </c>
      <c r="E2476" t="s">
        <v>81</v>
      </c>
      <c r="F2476" t="s">
        <v>186</v>
      </c>
      <c r="G2476" t="s">
        <v>5000</v>
      </c>
      <c r="H2476" t="s">
        <v>21</v>
      </c>
      <c r="I2476" t="s">
        <v>29</v>
      </c>
      <c r="J2476">
        <v>2</v>
      </c>
      <c r="K2476">
        <v>66145</v>
      </c>
      <c r="L2476">
        <v>132290</v>
      </c>
      <c r="M2476">
        <v>98104.23</v>
      </c>
      <c r="N2476">
        <v>34185.769999999997</v>
      </c>
      <c r="O2476">
        <v>126466.65</v>
      </c>
    </row>
    <row r="2477" spans="1:15" x14ac:dyDescent="0.25">
      <c r="A2477" t="s">
        <v>5001</v>
      </c>
      <c r="B2477" s="2">
        <v>46252</v>
      </c>
      <c r="C2477" t="s">
        <v>31</v>
      </c>
      <c r="D2477" t="s">
        <v>41</v>
      </c>
      <c r="E2477" t="s">
        <v>41</v>
      </c>
      <c r="F2477" t="s">
        <v>54</v>
      </c>
      <c r="G2477" t="s">
        <v>5002</v>
      </c>
      <c r="H2477" t="s">
        <v>21</v>
      </c>
      <c r="I2477" t="s">
        <v>91</v>
      </c>
      <c r="J2477">
        <v>5</v>
      </c>
      <c r="K2477">
        <v>68395</v>
      </c>
      <c r="L2477">
        <v>341975</v>
      </c>
      <c r="M2477">
        <v>232637.23</v>
      </c>
      <c r="N2477">
        <v>109337.77</v>
      </c>
      <c r="O2477">
        <v>330337.63</v>
      </c>
    </row>
    <row r="2478" spans="1:15" x14ac:dyDescent="0.25">
      <c r="A2478" t="s">
        <v>5003</v>
      </c>
      <c r="B2478" s="2">
        <v>46152</v>
      </c>
      <c r="C2478" t="s">
        <v>16</v>
      </c>
      <c r="D2478" t="s">
        <v>110</v>
      </c>
      <c r="E2478" t="s">
        <v>111</v>
      </c>
      <c r="F2478" t="s">
        <v>19</v>
      </c>
      <c r="G2478" t="s">
        <v>5004</v>
      </c>
      <c r="H2478" t="s">
        <v>70</v>
      </c>
      <c r="I2478" t="s">
        <v>121</v>
      </c>
      <c r="J2478">
        <v>14</v>
      </c>
      <c r="K2478">
        <v>15909</v>
      </c>
      <c r="L2478">
        <v>222726</v>
      </c>
      <c r="M2478">
        <v>160529.94</v>
      </c>
      <c r="N2478">
        <v>62196.06</v>
      </c>
      <c r="O2478">
        <v>204060.9</v>
      </c>
    </row>
    <row r="2479" spans="1:15" x14ac:dyDescent="0.25">
      <c r="A2479" t="s">
        <v>5005</v>
      </c>
      <c r="B2479" s="2">
        <v>46139</v>
      </c>
      <c r="C2479" t="s">
        <v>31</v>
      </c>
      <c r="D2479" t="s">
        <v>41</v>
      </c>
      <c r="E2479" t="s">
        <v>41</v>
      </c>
      <c r="F2479" t="s">
        <v>59</v>
      </c>
      <c r="G2479" t="s">
        <v>5006</v>
      </c>
      <c r="H2479" t="s">
        <v>70</v>
      </c>
      <c r="I2479" t="s">
        <v>71</v>
      </c>
      <c r="J2479">
        <v>10</v>
      </c>
      <c r="K2479">
        <v>70217</v>
      </c>
      <c r="L2479">
        <v>702170</v>
      </c>
      <c r="M2479">
        <v>528159.68000000005</v>
      </c>
      <c r="N2479">
        <v>174010.32</v>
      </c>
      <c r="O2479">
        <v>739189.19</v>
      </c>
    </row>
    <row r="2480" spans="1:15" x14ac:dyDescent="0.25">
      <c r="A2480" t="s">
        <v>5007</v>
      </c>
      <c r="B2480" s="2">
        <v>45783</v>
      </c>
      <c r="C2480" t="s">
        <v>45</v>
      </c>
      <c r="D2480" t="s">
        <v>46</v>
      </c>
      <c r="E2480" t="s">
        <v>47</v>
      </c>
      <c r="F2480" t="s">
        <v>100</v>
      </c>
      <c r="G2480" t="s">
        <v>5008</v>
      </c>
      <c r="H2480" t="s">
        <v>70</v>
      </c>
      <c r="I2480" t="s">
        <v>124</v>
      </c>
      <c r="J2480">
        <v>16</v>
      </c>
      <c r="K2480">
        <v>1451</v>
      </c>
      <c r="L2480">
        <v>23216</v>
      </c>
      <c r="M2480">
        <v>17213.310000000001</v>
      </c>
      <c r="N2480">
        <v>6002.69</v>
      </c>
      <c r="O2480">
        <v>24359.18</v>
      </c>
    </row>
    <row r="2481" spans="1:15" x14ac:dyDescent="0.25">
      <c r="A2481" t="s">
        <v>5009</v>
      </c>
      <c r="B2481" s="2">
        <v>46172</v>
      </c>
      <c r="C2481" t="s">
        <v>24</v>
      </c>
      <c r="D2481" t="s">
        <v>62</v>
      </c>
      <c r="E2481" t="s">
        <v>63</v>
      </c>
      <c r="F2481" t="s">
        <v>139</v>
      </c>
      <c r="G2481" t="s">
        <v>1468</v>
      </c>
      <c r="H2481" t="s">
        <v>38</v>
      </c>
      <c r="I2481" t="s">
        <v>78</v>
      </c>
      <c r="J2481">
        <v>11</v>
      </c>
      <c r="K2481">
        <v>54804</v>
      </c>
      <c r="L2481">
        <v>602844</v>
      </c>
      <c r="M2481">
        <v>501573.97</v>
      </c>
      <c r="N2481">
        <v>101270.03</v>
      </c>
      <c r="O2481">
        <v>721032.04</v>
      </c>
    </row>
    <row r="2482" spans="1:15" x14ac:dyDescent="0.25">
      <c r="A2482" t="s">
        <v>5010</v>
      </c>
      <c r="B2482" s="2">
        <v>45865</v>
      </c>
      <c r="C2482" t="s">
        <v>24</v>
      </c>
      <c r="D2482" t="s">
        <v>62</v>
      </c>
      <c r="E2482" t="s">
        <v>73</v>
      </c>
      <c r="F2482" t="s">
        <v>186</v>
      </c>
      <c r="G2482" t="s">
        <v>5011</v>
      </c>
      <c r="H2482" t="s">
        <v>65</v>
      </c>
      <c r="I2482" t="s">
        <v>113</v>
      </c>
      <c r="J2482">
        <v>8</v>
      </c>
      <c r="K2482">
        <v>13135</v>
      </c>
      <c r="L2482">
        <v>105080</v>
      </c>
      <c r="M2482">
        <v>61069.3</v>
      </c>
      <c r="N2482">
        <v>44010.7</v>
      </c>
      <c r="O2482">
        <v>113140.57</v>
      </c>
    </row>
    <row r="2483" spans="1:15" x14ac:dyDescent="0.25">
      <c r="A2483" t="s">
        <v>5012</v>
      </c>
      <c r="B2483" s="2">
        <v>46163</v>
      </c>
      <c r="C2483" t="s">
        <v>24</v>
      </c>
      <c r="D2483" t="s">
        <v>62</v>
      </c>
      <c r="E2483" t="s">
        <v>63</v>
      </c>
      <c r="F2483" t="s">
        <v>107</v>
      </c>
      <c r="G2483" t="s">
        <v>5013</v>
      </c>
      <c r="H2483" t="s">
        <v>38</v>
      </c>
      <c r="I2483" t="s">
        <v>50</v>
      </c>
      <c r="J2483">
        <v>10</v>
      </c>
      <c r="K2483">
        <v>39437</v>
      </c>
      <c r="L2483">
        <v>394370</v>
      </c>
      <c r="M2483">
        <v>317762.99</v>
      </c>
      <c r="N2483">
        <v>76607.009999999995</v>
      </c>
      <c r="O2483">
        <v>432241.9</v>
      </c>
    </row>
    <row r="2484" spans="1:15" x14ac:dyDescent="0.25">
      <c r="A2484" t="s">
        <v>5014</v>
      </c>
      <c r="B2484" s="2">
        <v>45803</v>
      </c>
      <c r="C2484" t="s">
        <v>31</v>
      </c>
      <c r="D2484" t="s">
        <v>41</v>
      </c>
      <c r="E2484" t="s">
        <v>41</v>
      </c>
      <c r="F2484" t="s">
        <v>100</v>
      </c>
      <c r="G2484" t="s">
        <v>5015</v>
      </c>
      <c r="H2484" t="s">
        <v>21</v>
      </c>
      <c r="I2484" t="s">
        <v>29</v>
      </c>
      <c r="J2484">
        <v>11</v>
      </c>
      <c r="K2484">
        <v>71396</v>
      </c>
      <c r="L2484">
        <v>785356</v>
      </c>
      <c r="M2484">
        <v>550678.21</v>
      </c>
      <c r="N2484">
        <v>234677.79</v>
      </c>
      <c r="O2484">
        <v>813854.24</v>
      </c>
    </row>
    <row r="2485" spans="1:15" x14ac:dyDescent="0.25">
      <c r="A2485" t="s">
        <v>5016</v>
      </c>
      <c r="B2485" s="2">
        <v>46075</v>
      </c>
      <c r="C2485" t="s">
        <v>45</v>
      </c>
      <c r="D2485" t="s">
        <v>46</v>
      </c>
      <c r="E2485" t="s">
        <v>47</v>
      </c>
      <c r="F2485" t="s">
        <v>128</v>
      </c>
      <c r="G2485" t="s">
        <v>5017</v>
      </c>
      <c r="H2485" t="s">
        <v>70</v>
      </c>
      <c r="I2485" t="s">
        <v>121</v>
      </c>
      <c r="J2485">
        <v>19</v>
      </c>
      <c r="K2485">
        <v>22372</v>
      </c>
      <c r="L2485">
        <v>425068</v>
      </c>
      <c r="M2485">
        <v>333605.78999999998</v>
      </c>
      <c r="N2485">
        <v>91462.21</v>
      </c>
      <c r="O2485">
        <v>482189.66</v>
      </c>
    </row>
    <row r="2486" spans="1:15" x14ac:dyDescent="0.25">
      <c r="A2486" t="s">
        <v>5018</v>
      </c>
      <c r="B2486" s="2">
        <v>46334</v>
      </c>
      <c r="C2486" t="s">
        <v>16</v>
      </c>
      <c r="D2486" t="s">
        <v>17</v>
      </c>
      <c r="E2486" t="s">
        <v>18</v>
      </c>
      <c r="F2486" t="s">
        <v>68</v>
      </c>
      <c r="G2486" t="s">
        <v>5019</v>
      </c>
      <c r="H2486" t="s">
        <v>65</v>
      </c>
      <c r="I2486" t="s">
        <v>66</v>
      </c>
      <c r="J2486">
        <v>2</v>
      </c>
      <c r="K2486">
        <v>75163</v>
      </c>
      <c r="L2486">
        <v>150326</v>
      </c>
      <c r="M2486">
        <v>90714.33</v>
      </c>
      <c r="N2486">
        <v>59611.67</v>
      </c>
      <c r="O2486">
        <v>150467.56</v>
      </c>
    </row>
    <row r="2487" spans="1:15" x14ac:dyDescent="0.25">
      <c r="A2487" t="s">
        <v>5020</v>
      </c>
      <c r="B2487" s="2">
        <v>45940</v>
      </c>
      <c r="C2487" t="s">
        <v>45</v>
      </c>
      <c r="D2487" t="s">
        <v>46</v>
      </c>
      <c r="E2487" t="s">
        <v>47</v>
      </c>
      <c r="F2487" t="s">
        <v>275</v>
      </c>
      <c r="G2487" t="s">
        <v>5021</v>
      </c>
      <c r="H2487" t="s">
        <v>65</v>
      </c>
      <c r="I2487" t="s">
        <v>113</v>
      </c>
      <c r="J2487">
        <v>15</v>
      </c>
      <c r="K2487">
        <v>54566</v>
      </c>
      <c r="L2487">
        <v>818490</v>
      </c>
      <c r="M2487">
        <v>584381.18000000005</v>
      </c>
      <c r="N2487">
        <v>234108.82</v>
      </c>
      <c r="O2487">
        <v>947696.21</v>
      </c>
    </row>
    <row r="2488" spans="1:15" x14ac:dyDescent="0.25">
      <c r="A2488" t="s">
        <v>5022</v>
      </c>
      <c r="B2488" s="2">
        <v>46020</v>
      </c>
      <c r="C2488" t="s">
        <v>16</v>
      </c>
      <c r="D2488" t="s">
        <v>84</v>
      </c>
      <c r="E2488" t="s">
        <v>85</v>
      </c>
      <c r="F2488" t="s">
        <v>48</v>
      </c>
      <c r="G2488" t="s">
        <v>5023</v>
      </c>
      <c r="H2488" t="s">
        <v>65</v>
      </c>
      <c r="I2488" t="s">
        <v>154</v>
      </c>
      <c r="J2488">
        <v>10</v>
      </c>
      <c r="K2488">
        <v>17763</v>
      </c>
      <c r="L2488">
        <v>177630</v>
      </c>
      <c r="M2488">
        <v>115968.32000000001</v>
      </c>
      <c r="N2488">
        <v>61661.68</v>
      </c>
      <c r="O2488">
        <v>166552.99</v>
      </c>
    </row>
    <row r="2489" spans="1:15" x14ac:dyDescent="0.25">
      <c r="A2489" t="s">
        <v>5024</v>
      </c>
      <c r="B2489" s="2">
        <v>46233</v>
      </c>
      <c r="C2489" t="s">
        <v>24</v>
      </c>
      <c r="D2489" t="s">
        <v>25</v>
      </c>
      <c r="E2489" t="s">
        <v>26</v>
      </c>
      <c r="F2489" t="s">
        <v>89</v>
      </c>
      <c r="G2489" t="s">
        <v>5025</v>
      </c>
      <c r="H2489" t="s">
        <v>65</v>
      </c>
      <c r="I2489" t="s">
        <v>66</v>
      </c>
      <c r="J2489">
        <v>2</v>
      </c>
      <c r="K2489">
        <v>1507</v>
      </c>
      <c r="L2489">
        <v>3014</v>
      </c>
      <c r="M2489">
        <v>1727.82</v>
      </c>
      <c r="N2489">
        <v>1286.18</v>
      </c>
      <c r="O2489">
        <v>2767.63</v>
      </c>
    </row>
    <row r="2490" spans="1:15" x14ac:dyDescent="0.25">
      <c r="A2490" t="s">
        <v>5026</v>
      </c>
      <c r="B2490" s="2">
        <v>46142</v>
      </c>
      <c r="C2490" t="s">
        <v>16</v>
      </c>
      <c r="D2490" t="s">
        <v>110</v>
      </c>
      <c r="E2490" t="s">
        <v>111</v>
      </c>
      <c r="F2490" t="s">
        <v>107</v>
      </c>
      <c r="G2490" t="s">
        <v>5027</v>
      </c>
      <c r="H2490" t="s">
        <v>38</v>
      </c>
      <c r="I2490" t="s">
        <v>39</v>
      </c>
      <c r="J2490">
        <v>13</v>
      </c>
      <c r="K2490">
        <v>54133</v>
      </c>
      <c r="L2490">
        <v>703729</v>
      </c>
      <c r="M2490">
        <v>474268.3</v>
      </c>
      <c r="N2490">
        <v>229460.7</v>
      </c>
      <c r="O2490">
        <v>637842.81000000006</v>
      </c>
    </row>
    <row r="2491" spans="1:15" x14ac:dyDescent="0.25">
      <c r="A2491" t="s">
        <v>5028</v>
      </c>
      <c r="B2491" s="2">
        <v>46328</v>
      </c>
      <c r="C2491" t="s">
        <v>24</v>
      </c>
      <c r="D2491" t="s">
        <v>62</v>
      </c>
      <c r="E2491" t="s">
        <v>73</v>
      </c>
      <c r="F2491" t="s">
        <v>42</v>
      </c>
      <c r="G2491" t="s">
        <v>2793</v>
      </c>
      <c r="H2491" t="s">
        <v>65</v>
      </c>
      <c r="I2491" t="s">
        <v>154</v>
      </c>
      <c r="J2491">
        <v>17</v>
      </c>
      <c r="K2491">
        <v>74948</v>
      </c>
      <c r="L2491">
        <v>1274116</v>
      </c>
      <c r="M2491">
        <v>1057216.42</v>
      </c>
      <c r="N2491">
        <v>216899.58</v>
      </c>
      <c r="O2491">
        <v>1517581.39</v>
      </c>
    </row>
    <row r="2492" spans="1:15" x14ac:dyDescent="0.25">
      <c r="A2492" t="s">
        <v>5029</v>
      </c>
      <c r="B2492" s="2">
        <v>46371</v>
      </c>
      <c r="C2492" t="s">
        <v>45</v>
      </c>
      <c r="D2492" t="s">
        <v>57</v>
      </c>
      <c r="E2492" t="s">
        <v>58</v>
      </c>
      <c r="F2492" t="s">
        <v>68</v>
      </c>
      <c r="G2492" t="s">
        <v>5030</v>
      </c>
      <c r="H2492" t="s">
        <v>21</v>
      </c>
      <c r="I2492" t="s">
        <v>22</v>
      </c>
      <c r="J2492">
        <v>14</v>
      </c>
      <c r="K2492">
        <v>69080</v>
      </c>
      <c r="L2492">
        <v>967120</v>
      </c>
      <c r="M2492">
        <v>574544.06000000006</v>
      </c>
      <c r="N2492">
        <v>392575.94</v>
      </c>
      <c r="O2492">
        <v>1149971.1499999999</v>
      </c>
    </row>
    <row r="2493" spans="1:15" x14ac:dyDescent="0.25">
      <c r="A2493" t="s">
        <v>5031</v>
      </c>
      <c r="B2493" s="2">
        <v>46296</v>
      </c>
      <c r="C2493" t="s">
        <v>24</v>
      </c>
      <c r="D2493" t="s">
        <v>25</v>
      </c>
      <c r="E2493" t="s">
        <v>26</v>
      </c>
      <c r="F2493" t="s">
        <v>48</v>
      </c>
      <c r="G2493" t="s">
        <v>5032</v>
      </c>
      <c r="H2493" t="s">
        <v>38</v>
      </c>
      <c r="I2493" t="s">
        <v>78</v>
      </c>
      <c r="J2493">
        <v>17</v>
      </c>
      <c r="K2493">
        <v>10138</v>
      </c>
      <c r="L2493">
        <v>172346</v>
      </c>
      <c r="M2493">
        <v>111000.76</v>
      </c>
      <c r="N2493">
        <v>61345.24</v>
      </c>
      <c r="O2493">
        <v>161357.82</v>
      </c>
    </row>
    <row r="2494" spans="1:15" x14ac:dyDescent="0.25">
      <c r="A2494" t="s">
        <v>5033</v>
      </c>
      <c r="B2494" s="2">
        <v>45886</v>
      </c>
      <c r="C2494" t="s">
        <v>31</v>
      </c>
      <c r="D2494" t="s">
        <v>41</v>
      </c>
      <c r="E2494" t="s">
        <v>41</v>
      </c>
      <c r="F2494" t="s">
        <v>34</v>
      </c>
      <c r="G2494" t="s">
        <v>5034</v>
      </c>
      <c r="H2494" t="s">
        <v>65</v>
      </c>
      <c r="I2494" t="s">
        <v>66</v>
      </c>
      <c r="J2494">
        <v>13</v>
      </c>
      <c r="K2494">
        <v>67419</v>
      </c>
      <c r="L2494">
        <v>876447</v>
      </c>
      <c r="M2494">
        <v>697259.86</v>
      </c>
      <c r="N2494">
        <v>179187.14</v>
      </c>
      <c r="O2494">
        <v>934572.03</v>
      </c>
    </row>
    <row r="2495" spans="1:15" x14ac:dyDescent="0.25">
      <c r="A2495" t="s">
        <v>5035</v>
      </c>
      <c r="B2495" s="2">
        <v>45685</v>
      </c>
      <c r="C2495" t="s">
        <v>24</v>
      </c>
      <c r="D2495" t="s">
        <v>25</v>
      </c>
      <c r="E2495" t="s">
        <v>26</v>
      </c>
      <c r="F2495" t="s">
        <v>186</v>
      </c>
      <c r="G2495" t="s">
        <v>5036</v>
      </c>
      <c r="H2495" t="s">
        <v>38</v>
      </c>
      <c r="I2495" t="s">
        <v>39</v>
      </c>
      <c r="J2495">
        <v>1</v>
      </c>
      <c r="K2495">
        <v>57030</v>
      </c>
      <c r="L2495">
        <v>57030</v>
      </c>
      <c r="M2495">
        <v>47794.99</v>
      </c>
      <c r="N2495">
        <v>9235.01</v>
      </c>
      <c r="O2495">
        <v>55711.19</v>
      </c>
    </row>
    <row r="2496" spans="1:15" x14ac:dyDescent="0.25">
      <c r="A2496" t="s">
        <v>5037</v>
      </c>
      <c r="B2496" s="2">
        <v>46084</v>
      </c>
      <c r="C2496" t="s">
        <v>45</v>
      </c>
      <c r="D2496" t="s">
        <v>57</v>
      </c>
      <c r="E2496" t="s">
        <v>58</v>
      </c>
      <c r="F2496" t="s">
        <v>275</v>
      </c>
      <c r="G2496" t="s">
        <v>5038</v>
      </c>
      <c r="H2496" t="s">
        <v>21</v>
      </c>
      <c r="I2496" t="s">
        <v>91</v>
      </c>
      <c r="J2496">
        <v>15</v>
      </c>
      <c r="K2496">
        <v>43090</v>
      </c>
      <c r="L2496">
        <v>646350</v>
      </c>
      <c r="M2496">
        <v>488435.79</v>
      </c>
      <c r="N2496">
        <v>157914.21</v>
      </c>
      <c r="O2496">
        <v>666986.93999999994</v>
      </c>
    </row>
    <row r="2497" spans="1:15" x14ac:dyDescent="0.25">
      <c r="A2497" t="s">
        <v>5039</v>
      </c>
      <c r="B2497" s="2">
        <v>45769</v>
      </c>
      <c r="C2497" t="s">
        <v>31</v>
      </c>
      <c r="D2497" t="s">
        <v>32</v>
      </c>
      <c r="E2497" t="s">
        <v>33</v>
      </c>
      <c r="F2497" t="s">
        <v>59</v>
      </c>
      <c r="G2497" t="s">
        <v>5040</v>
      </c>
      <c r="H2497" t="s">
        <v>38</v>
      </c>
      <c r="I2497" t="s">
        <v>78</v>
      </c>
      <c r="J2497">
        <v>20</v>
      </c>
      <c r="K2497">
        <v>74062</v>
      </c>
      <c r="L2497">
        <v>1481240</v>
      </c>
      <c r="M2497">
        <v>1102465.19</v>
      </c>
      <c r="N2497">
        <v>378774.81</v>
      </c>
      <c r="O2497">
        <v>1428188.04</v>
      </c>
    </row>
    <row r="2498" spans="1:15" x14ac:dyDescent="0.25">
      <c r="A2498" t="s">
        <v>5041</v>
      </c>
      <c r="B2498" s="2">
        <v>46204</v>
      </c>
      <c r="C2498" t="s">
        <v>45</v>
      </c>
      <c r="D2498" t="s">
        <v>46</v>
      </c>
      <c r="E2498" t="s">
        <v>47</v>
      </c>
      <c r="F2498" t="s">
        <v>54</v>
      </c>
      <c r="G2498" t="s">
        <v>5042</v>
      </c>
      <c r="H2498" t="s">
        <v>38</v>
      </c>
      <c r="I2498" t="s">
        <v>78</v>
      </c>
      <c r="J2498">
        <v>17</v>
      </c>
      <c r="K2498">
        <v>26082</v>
      </c>
      <c r="L2498">
        <v>443394</v>
      </c>
      <c r="M2498">
        <v>279307.64</v>
      </c>
      <c r="N2498">
        <v>164086.35999999999</v>
      </c>
      <c r="O2498">
        <v>447172.24</v>
      </c>
    </row>
    <row r="2499" spans="1:15" x14ac:dyDescent="0.25">
      <c r="A2499" t="s">
        <v>5043</v>
      </c>
      <c r="B2499" s="2">
        <v>45719</v>
      </c>
      <c r="C2499" t="s">
        <v>24</v>
      </c>
      <c r="D2499" t="s">
        <v>25</v>
      </c>
      <c r="E2499" t="s">
        <v>26</v>
      </c>
      <c r="F2499" t="s">
        <v>275</v>
      </c>
      <c r="G2499" t="s">
        <v>5044</v>
      </c>
      <c r="H2499" t="s">
        <v>38</v>
      </c>
      <c r="I2499" t="s">
        <v>78</v>
      </c>
      <c r="J2499">
        <v>18</v>
      </c>
      <c r="K2499">
        <v>20505</v>
      </c>
      <c r="L2499">
        <v>369090</v>
      </c>
      <c r="M2499">
        <v>235438.07</v>
      </c>
      <c r="N2499">
        <v>133651.93</v>
      </c>
      <c r="O2499">
        <v>423214.7</v>
      </c>
    </row>
    <row r="2500" spans="1:15" x14ac:dyDescent="0.25">
      <c r="A2500" t="s">
        <v>5045</v>
      </c>
      <c r="B2500" s="2">
        <v>45695</v>
      </c>
      <c r="C2500" t="s">
        <v>24</v>
      </c>
      <c r="D2500" t="s">
        <v>62</v>
      </c>
      <c r="E2500" t="s">
        <v>73</v>
      </c>
      <c r="F2500" t="s">
        <v>74</v>
      </c>
      <c r="G2500" t="s">
        <v>5046</v>
      </c>
      <c r="H2500" t="s">
        <v>65</v>
      </c>
      <c r="I2500" t="s">
        <v>66</v>
      </c>
      <c r="J2500">
        <v>4</v>
      </c>
      <c r="K2500">
        <v>56421</v>
      </c>
      <c r="L2500">
        <v>225684</v>
      </c>
      <c r="M2500">
        <v>164381.01999999999</v>
      </c>
      <c r="N2500">
        <v>61302.98</v>
      </c>
      <c r="O2500">
        <v>266353.34999999998</v>
      </c>
    </row>
    <row r="2501" spans="1:15" x14ac:dyDescent="0.25">
      <c r="A2501" t="s">
        <v>5047</v>
      </c>
      <c r="B2501" s="2">
        <v>45684</v>
      </c>
      <c r="C2501" t="s">
        <v>24</v>
      </c>
      <c r="D2501" t="s">
        <v>62</v>
      </c>
      <c r="E2501" t="s">
        <v>73</v>
      </c>
      <c r="F2501" t="s">
        <v>89</v>
      </c>
      <c r="G2501" t="s">
        <v>4868</v>
      </c>
      <c r="H2501" t="s">
        <v>38</v>
      </c>
      <c r="I2501" t="s">
        <v>50</v>
      </c>
      <c r="J2501">
        <v>17</v>
      </c>
      <c r="K2501">
        <v>35370</v>
      </c>
      <c r="L2501">
        <v>601290</v>
      </c>
      <c r="M2501">
        <v>416989.85</v>
      </c>
      <c r="N2501">
        <v>184300.15</v>
      </c>
      <c r="O2501">
        <v>577678.81000000006</v>
      </c>
    </row>
    <row r="2502" spans="1:15" x14ac:dyDescent="0.25">
      <c r="A2502" t="s">
        <v>5048</v>
      </c>
      <c r="B2502" s="2">
        <v>46337</v>
      </c>
      <c r="C2502" t="s">
        <v>31</v>
      </c>
      <c r="D2502" t="s">
        <v>52</v>
      </c>
      <c r="E2502" t="s">
        <v>53</v>
      </c>
      <c r="F2502" t="s">
        <v>89</v>
      </c>
      <c r="G2502" t="s">
        <v>5049</v>
      </c>
      <c r="H2502" t="s">
        <v>38</v>
      </c>
      <c r="I2502" t="s">
        <v>50</v>
      </c>
      <c r="J2502">
        <v>16</v>
      </c>
      <c r="K2502">
        <v>47395</v>
      </c>
      <c r="L2502">
        <v>758320</v>
      </c>
      <c r="M2502">
        <v>506420.01</v>
      </c>
      <c r="N2502">
        <v>251899.99</v>
      </c>
      <c r="O2502">
        <v>883755.03</v>
      </c>
    </row>
    <row r="2503" spans="1:15" x14ac:dyDescent="0.25">
      <c r="A2503" t="s">
        <v>5050</v>
      </c>
      <c r="B2503" s="2">
        <v>46292</v>
      </c>
      <c r="C2503" t="s">
        <v>24</v>
      </c>
      <c r="D2503" t="s">
        <v>25</v>
      </c>
      <c r="E2503" t="s">
        <v>26</v>
      </c>
      <c r="F2503" t="s">
        <v>93</v>
      </c>
      <c r="G2503" t="s">
        <v>5051</v>
      </c>
      <c r="H2503" t="s">
        <v>21</v>
      </c>
      <c r="I2503" t="s">
        <v>29</v>
      </c>
      <c r="J2503">
        <v>11</v>
      </c>
      <c r="K2503">
        <v>30509</v>
      </c>
      <c r="L2503">
        <v>335599</v>
      </c>
      <c r="M2503">
        <v>236992.11</v>
      </c>
      <c r="N2503">
        <v>98606.89</v>
      </c>
      <c r="O2503">
        <v>401444.64</v>
      </c>
    </row>
    <row r="2504" spans="1:15" x14ac:dyDescent="0.25">
      <c r="A2504" t="s">
        <v>5052</v>
      </c>
      <c r="B2504" s="2">
        <v>46296</v>
      </c>
      <c r="C2504" t="s">
        <v>24</v>
      </c>
      <c r="D2504" t="s">
        <v>25</v>
      </c>
      <c r="E2504" t="s">
        <v>26</v>
      </c>
      <c r="F2504" t="s">
        <v>34</v>
      </c>
      <c r="G2504" t="s">
        <v>5053</v>
      </c>
      <c r="H2504" t="s">
        <v>21</v>
      </c>
      <c r="I2504" t="s">
        <v>29</v>
      </c>
      <c r="J2504">
        <v>3</v>
      </c>
      <c r="K2504">
        <v>24298</v>
      </c>
      <c r="L2504">
        <v>72894</v>
      </c>
      <c r="M2504">
        <v>43802.16</v>
      </c>
      <c r="N2504">
        <v>29091.84</v>
      </c>
      <c r="O2504">
        <v>73485.23</v>
      </c>
    </row>
    <row r="2505" spans="1:15" x14ac:dyDescent="0.25">
      <c r="A2505" t="s">
        <v>5054</v>
      </c>
      <c r="B2505" s="2">
        <v>45974</v>
      </c>
      <c r="C2505" t="s">
        <v>16</v>
      </c>
      <c r="D2505" t="s">
        <v>17</v>
      </c>
      <c r="E2505" t="s">
        <v>18</v>
      </c>
      <c r="F2505" t="s">
        <v>139</v>
      </c>
      <c r="G2505" t="s">
        <v>5055</v>
      </c>
      <c r="H2505" t="s">
        <v>65</v>
      </c>
      <c r="I2505" t="s">
        <v>113</v>
      </c>
      <c r="J2505">
        <v>1</v>
      </c>
      <c r="K2505">
        <v>73481</v>
      </c>
      <c r="L2505">
        <v>73481</v>
      </c>
      <c r="M2505">
        <v>60585.93</v>
      </c>
      <c r="N2505">
        <v>12895.07</v>
      </c>
      <c r="O2505">
        <v>84473.85</v>
      </c>
    </row>
    <row r="2506" spans="1:15" x14ac:dyDescent="0.25">
      <c r="A2506" t="s">
        <v>5056</v>
      </c>
      <c r="B2506" s="2">
        <v>46353</v>
      </c>
      <c r="C2506" t="s">
        <v>16</v>
      </c>
      <c r="D2506" t="s">
        <v>17</v>
      </c>
      <c r="E2506" t="s">
        <v>18</v>
      </c>
      <c r="F2506" t="s">
        <v>100</v>
      </c>
      <c r="G2506" t="s">
        <v>5057</v>
      </c>
      <c r="H2506" t="s">
        <v>21</v>
      </c>
      <c r="I2506" t="s">
        <v>91</v>
      </c>
      <c r="J2506">
        <v>16</v>
      </c>
      <c r="K2506">
        <v>51483</v>
      </c>
      <c r="L2506">
        <v>823728</v>
      </c>
      <c r="M2506">
        <v>627288.41</v>
      </c>
      <c r="N2506">
        <v>196439.59</v>
      </c>
      <c r="O2506">
        <v>863962.14</v>
      </c>
    </row>
    <row r="2507" spans="1:15" x14ac:dyDescent="0.25">
      <c r="A2507" t="s">
        <v>5058</v>
      </c>
      <c r="B2507" s="2">
        <v>46342</v>
      </c>
      <c r="C2507" t="s">
        <v>16</v>
      </c>
      <c r="D2507" t="s">
        <v>110</v>
      </c>
      <c r="E2507" t="s">
        <v>111</v>
      </c>
      <c r="F2507" t="s">
        <v>128</v>
      </c>
      <c r="G2507" t="s">
        <v>5059</v>
      </c>
      <c r="H2507" t="s">
        <v>38</v>
      </c>
      <c r="I2507" t="s">
        <v>39</v>
      </c>
      <c r="J2507">
        <v>17</v>
      </c>
      <c r="K2507">
        <v>11038</v>
      </c>
      <c r="L2507">
        <v>187646</v>
      </c>
      <c r="M2507">
        <v>119443.9</v>
      </c>
      <c r="N2507">
        <v>68202.100000000006</v>
      </c>
      <c r="O2507">
        <v>202264.7</v>
      </c>
    </row>
    <row r="2508" spans="1:15" x14ac:dyDescent="0.25">
      <c r="A2508" t="s">
        <v>5060</v>
      </c>
      <c r="B2508" s="2">
        <v>45720</v>
      </c>
      <c r="C2508" t="s">
        <v>16</v>
      </c>
      <c r="D2508" t="s">
        <v>84</v>
      </c>
      <c r="E2508" t="s">
        <v>85</v>
      </c>
      <c r="F2508" t="s">
        <v>68</v>
      </c>
      <c r="G2508" t="s">
        <v>5061</v>
      </c>
      <c r="H2508" t="s">
        <v>21</v>
      </c>
      <c r="I2508" t="s">
        <v>22</v>
      </c>
      <c r="J2508">
        <v>14</v>
      </c>
      <c r="K2508">
        <v>54903</v>
      </c>
      <c r="L2508">
        <v>768642</v>
      </c>
      <c r="M2508">
        <v>458228.71</v>
      </c>
      <c r="N2508">
        <v>310413.28999999998</v>
      </c>
      <c r="O2508">
        <v>862867.01</v>
      </c>
    </row>
    <row r="2509" spans="1:15" x14ac:dyDescent="0.25">
      <c r="A2509" t="s">
        <v>5062</v>
      </c>
      <c r="B2509" s="2">
        <v>45669</v>
      </c>
      <c r="C2509" t="s">
        <v>45</v>
      </c>
      <c r="D2509" t="s">
        <v>57</v>
      </c>
      <c r="E2509" t="s">
        <v>58</v>
      </c>
      <c r="F2509" t="s">
        <v>19</v>
      </c>
      <c r="G2509" t="s">
        <v>5063</v>
      </c>
      <c r="H2509" t="s">
        <v>70</v>
      </c>
      <c r="I2509" t="s">
        <v>71</v>
      </c>
      <c r="J2509">
        <v>14</v>
      </c>
      <c r="K2509">
        <v>24384</v>
      </c>
      <c r="L2509">
        <v>341376</v>
      </c>
      <c r="M2509">
        <v>272534.65999999997</v>
      </c>
      <c r="N2509">
        <v>68841.34</v>
      </c>
      <c r="O2509">
        <v>397167.07</v>
      </c>
    </row>
    <row r="2510" spans="1:15" x14ac:dyDescent="0.25">
      <c r="A2510" t="s">
        <v>5064</v>
      </c>
      <c r="B2510" s="2">
        <v>46033</v>
      </c>
      <c r="C2510" t="s">
        <v>16</v>
      </c>
      <c r="D2510" t="s">
        <v>110</v>
      </c>
      <c r="E2510" t="s">
        <v>111</v>
      </c>
      <c r="F2510" t="s">
        <v>107</v>
      </c>
      <c r="G2510" t="s">
        <v>5065</v>
      </c>
      <c r="H2510" t="s">
        <v>70</v>
      </c>
      <c r="I2510" t="s">
        <v>121</v>
      </c>
      <c r="J2510">
        <v>8</v>
      </c>
      <c r="K2510">
        <v>32057</v>
      </c>
      <c r="L2510">
        <v>256456</v>
      </c>
      <c r="M2510">
        <v>204944.63</v>
      </c>
      <c r="N2510">
        <v>51511.37</v>
      </c>
      <c r="O2510">
        <v>282503.2</v>
      </c>
    </row>
    <row r="2511" spans="1:15" x14ac:dyDescent="0.25">
      <c r="A2511" t="s">
        <v>5066</v>
      </c>
      <c r="B2511" s="2">
        <v>46240</v>
      </c>
      <c r="C2511" t="s">
        <v>45</v>
      </c>
      <c r="D2511" t="s">
        <v>80</v>
      </c>
      <c r="E2511" t="s">
        <v>81</v>
      </c>
      <c r="F2511" t="s">
        <v>27</v>
      </c>
      <c r="G2511" t="s">
        <v>5067</v>
      </c>
      <c r="H2511" t="s">
        <v>21</v>
      </c>
      <c r="I2511" t="s">
        <v>29</v>
      </c>
      <c r="J2511">
        <v>3</v>
      </c>
      <c r="K2511">
        <v>64784</v>
      </c>
      <c r="L2511">
        <v>194352</v>
      </c>
      <c r="M2511">
        <v>156199.26</v>
      </c>
      <c r="N2511">
        <v>38152.74</v>
      </c>
      <c r="O2511">
        <v>222886.76</v>
      </c>
    </row>
    <row r="2512" spans="1:15" x14ac:dyDescent="0.25">
      <c r="A2512" t="s">
        <v>5068</v>
      </c>
      <c r="B2512" s="2">
        <v>45723</v>
      </c>
      <c r="C2512" t="s">
        <v>24</v>
      </c>
      <c r="D2512" t="s">
        <v>62</v>
      </c>
      <c r="E2512" t="s">
        <v>63</v>
      </c>
      <c r="F2512" t="s">
        <v>186</v>
      </c>
      <c r="G2512" t="s">
        <v>5069</v>
      </c>
      <c r="H2512" t="s">
        <v>21</v>
      </c>
      <c r="I2512" t="s">
        <v>91</v>
      </c>
      <c r="J2512">
        <v>4</v>
      </c>
      <c r="K2512">
        <v>46139</v>
      </c>
      <c r="L2512">
        <v>184556</v>
      </c>
      <c r="M2512">
        <v>113190.75</v>
      </c>
      <c r="N2512">
        <v>71365.25</v>
      </c>
      <c r="O2512">
        <v>213751.62</v>
      </c>
    </row>
    <row r="2513" spans="1:15" x14ac:dyDescent="0.25">
      <c r="A2513" t="s">
        <v>5070</v>
      </c>
      <c r="B2513" s="2">
        <v>45797</v>
      </c>
      <c r="C2513" t="s">
        <v>31</v>
      </c>
      <c r="D2513" t="s">
        <v>32</v>
      </c>
      <c r="E2513" t="s">
        <v>33</v>
      </c>
      <c r="F2513" t="s">
        <v>86</v>
      </c>
      <c r="G2513" t="s">
        <v>5071</v>
      </c>
      <c r="H2513" t="s">
        <v>21</v>
      </c>
      <c r="I2513" t="s">
        <v>91</v>
      </c>
      <c r="J2513">
        <v>16</v>
      </c>
      <c r="K2513">
        <v>12003</v>
      </c>
      <c r="L2513">
        <v>192048</v>
      </c>
      <c r="M2513">
        <v>115707.75</v>
      </c>
      <c r="N2513">
        <v>76340.25</v>
      </c>
      <c r="O2513">
        <v>215127.3</v>
      </c>
    </row>
    <row r="2514" spans="1:15" x14ac:dyDescent="0.25">
      <c r="A2514" t="s">
        <v>5072</v>
      </c>
      <c r="B2514" s="2">
        <v>46160</v>
      </c>
      <c r="C2514" t="s">
        <v>24</v>
      </c>
      <c r="D2514" t="s">
        <v>62</v>
      </c>
      <c r="E2514" t="s">
        <v>73</v>
      </c>
      <c r="F2514" t="s">
        <v>142</v>
      </c>
      <c r="G2514" t="s">
        <v>672</v>
      </c>
      <c r="H2514" t="s">
        <v>21</v>
      </c>
      <c r="I2514" t="s">
        <v>29</v>
      </c>
      <c r="J2514">
        <v>3</v>
      </c>
      <c r="K2514">
        <v>30360</v>
      </c>
      <c r="L2514">
        <v>91080</v>
      </c>
      <c r="M2514">
        <v>76674.33</v>
      </c>
      <c r="N2514">
        <v>14405.67</v>
      </c>
      <c r="O2514">
        <v>82241.16</v>
      </c>
    </row>
    <row r="2515" spans="1:15" x14ac:dyDescent="0.25">
      <c r="A2515" t="s">
        <v>5073</v>
      </c>
      <c r="B2515" s="2">
        <v>45703</v>
      </c>
      <c r="C2515" t="s">
        <v>24</v>
      </c>
      <c r="D2515" t="s">
        <v>62</v>
      </c>
      <c r="E2515" t="s">
        <v>73</v>
      </c>
      <c r="F2515" t="s">
        <v>34</v>
      </c>
      <c r="G2515" t="s">
        <v>5074</v>
      </c>
      <c r="H2515" t="s">
        <v>70</v>
      </c>
      <c r="I2515" t="s">
        <v>124</v>
      </c>
      <c r="J2515">
        <v>5</v>
      </c>
      <c r="K2515">
        <v>70613</v>
      </c>
      <c r="L2515">
        <v>353065</v>
      </c>
      <c r="M2515">
        <v>291635.94</v>
      </c>
      <c r="N2515">
        <v>61429.06</v>
      </c>
      <c r="O2515">
        <v>413251.28</v>
      </c>
    </row>
    <row r="2516" spans="1:15" x14ac:dyDescent="0.25">
      <c r="A2516" t="s">
        <v>5075</v>
      </c>
      <c r="B2516" s="2">
        <v>45669</v>
      </c>
      <c r="C2516" t="s">
        <v>16</v>
      </c>
      <c r="D2516" t="s">
        <v>110</v>
      </c>
      <c r="E2516" t="s">
        <v>111</v>
      </c>
      <c r="F2516" t="s">
        <v>128</v>
      </c>
      <c r="G2516" t="s">
        <v>5076</v>
      </c>
      <c r="H2516" t="s">
        <v>70</v>
      </c>
      <c r="I2516" t="s">
        <v>124</v>
      </c>
      <c r="J2516">
        <v>5</v>
      </c>
      <c r="K2516">
        <v>27880</v>
      </c>
      <c r="L2516">
        <v>139400</v>
      </c>
      <c r="M2516">
        <v>82412.160000000003</v>
      </c>
      <c r="N2516">
        <v>56987.839999999997</v>
      </c>
      <c r="O2516">
        <v>151947.65</v>
      </c>
    </row>
    <row r="2517" spans="1:15" x14ac:dyDescent="0.25">
      <c r="A2517" t="s">
        <v>5077</v>
      </c>
      <c r="B2517" s="2">
        <v>46172</v>
      </c>
      <c r="C2517" t="s">
        <v>45</v>
      </c>
      <c r="D2517" t="s">
        <v>46</v>
      </c>
      <c r="E2517" t="s">
        <v>47</v>
      </c>
      <c r="F2517" t="s">
        <v>54</v>
      </c>
      <c r="G2517" t="s">
        <v>5078</v>
      </c>
      <c r="H2517" t="s">
        <v>38</v>
      </c>
      <c r="I2517" t="s">
        <v>50</v>
      </c>
      <c r="J2517">
        <v>9</v>
      </c>
      <c r="K2517">
        <v>40383</v>
      </c>
      <c r="L2517">
        <v>363447</v>
      </c>
      <c r="M2517">
        <v>206118.21</v>
      </c>
      <c r="N2517">
        <v>157328.79</v>
      </c>
      <c r="O2517">
        <v>358477.51</v>
      </c>
    </row>
    <row r="2518" spans="1:15" x14ac:dyDescent="0.25">
      <c r="A2518" t="s">
        <v>5079</v>
      </c>
      <c r="B2518" s="2">
        <v>45855</v>
      </c>
      <c r="C2518" t="s">
        <v>31</v>
      </c>
      <c r="D2518" t="s">
        <v>32</v>
      </c>
      <c r="E2518" t="s">
        <v>33</v>
      </c>
      <c r="F2518" t="s">
        <v>74</v>
      </c>
      <c r="G2518" t="s">
        <v>5080</v>
      </c>
      <c r="H2518" t="s">
        <v>65</v>
      </c>
      <c r="I2518" t="s">
        <v>66</v>
      </c>
      <c r="J2518">
        <v>20</v>
      </c>
      <c r="K2518">
        <v>51864</v>
      </c>
      <c r="L2518">
        <v>1037280</v>
      </c>
      <c r="M2518">
        <v>601862.43999999994</v>
      </c>
      <c r="N2518">
        <v>435417.56</v>
      </c>
      <c r="O2518">
        <v>958641.86</v>
      </c>
    </row>
    <row r="2519" spans="1:15" x14ac:dyDescent="0.25">
      <c r="A2519" t="s">
        <v>5081</v>
      </c>
      <c r="B2519" s="2">
        <v>46180</v>
      </c>
      <c r="C2519" t="s">
        <v>31</v>
      </c>
      <c r="D2519" t="s">
        <v>52</v>
      </c>
      <c r="E2519" t="s">
        <v>53</v>
      </c>
      <c r="F2519" t="s">
        <v>86</v>
      </c>
      <c r="G2519" t="s">
        <v>5082</v>
      </c>
      <c r="H2519" t="s">
        <v>70</v>
      </c>
      <c r="I2519" t="s">
        <v>121</v>
      </c>
      <c r="J2519">
        <v>14</v>
      </c>
      <c r="K2519">
        <v>40363</v>
      </c>
      <c r="L2519">
        <v>565082</v>
      </c>
      <c r="M2519">
        <v>440112.25</v>
      </c>
      <c r="N2519">
        <v>124969.75</v>
      </c>
      <c r="O2519">
        <v>513459.95</v>
      </c>
    </row>
    <row r="2520" spans="1:15" x14ac:dyDescent="0.25">
      <c r="A2520" t="s">
        <v>5083</v>
      </c>
      <c r="B2520" s="2">
        <v>45874</v>
      </c>
      <c r="C2520" t="s">
        <v>24</v>
      </c>
      <c r="D2520" t="s">
        <v>25</v>
      </c>
      <c r="E2520" t="s">
        <v>26</v>
      </c>
      <c r="F2520" t="s">
        <v>48</v>
      </c>
      <c r="G2520" t="s">
        <v>5084</v>
      </c>
      <c r="H2520" t="s">
        <v>38</v>
      </c>
      <c r="I2520" t="s">
        <v>39</v>
      </c>
      <c r="J2520">
        <v>13</v>
      </c>
      <c r="K2520">
        <v>9139</v>
      </c>
      <c r="L2520">
        <v>118807</v>
      </c>
      <c r="M2520">
        <v>98924.63</v>
      </c>
      <c r="N2520">
        <v>19882.37</v>
      </c>
      <c r="O2520">
        <v>110549.9</v>
      </c>
    </row>
    <row r="2521" spans="1:15" x14ac:dyDescent="0.25">
      <c r="A2521" t="s">
        <v>5085</v>
      </c>
      <c r="B2521" s="2">
        <v>45695</v>
      </c>
      <c r="C2521" t="s">
        <v>31</v>
      </c>
      <c r="D2521" t="s">
        <v>32</v>
      </c>
      <c r="E2521" t="s">
        <v>33</v>
      </c>
      <c r="F2521" t="s">
        <v>48</v>
      </c>
      <c r="G2521" t="s">
        <v>5086</v>
      </c>
      <c r="H2521" t="s">
        <v>70</v>
      </c>
      <c r="I2521" t="s">
        <v>124</v>
      </c>
      <c r="J2521">
        <v>9</v>
      </c>
      <c r="K2521">
        <v>21339</v>
      </c>
      <c r="L2521">
        <v>192051</v>
      </c>
      <c r="M2521">
        <v>131136.60999999999</v>
      </c>
      <c r="N2521">
        <v>60914.39</v>
      </c>
      <c r="O2521">
        <v>215932.11</v>
      </c>
    </row>
    <row r="2522" spans="1:15" x14ac:dyDescent="0.25">
      <c r="A2522" t="s">
        <v>5087</v>
      </c>
      <c r="B2522" s="2">
        <v>46284</v>
      </c>
      <c r="C2522" t="s">
        <v>24</v>
      </c>
      <c r="D2522" t="s">
        <v>62</v>
      </c>
      <c r="E2522" t="s">
        <v>73</v>
      </c>
      <c r="F2522" t="s">
        <v>128</v>
      </c>
      <c r="G2522" t="s">
        <v>5088</v>
      </c>
      <c r="H2522" t="s">
        <v>65</v>
      </c>
      <c r="I2522" t="s">
        <v>66</v>
      </c>
      <c r="J2522">
        <v>9</v>
      </c>
      <c r="K2522">
        <v>56049</v>
      </c>
      <c r="L2522">
        <v>504441</v>
      </c>
      <c r="M2522">
        <v>368554.52</v>
      </c>
      <c r="N2522">
        <v>135886.48000000001</v>
      </c>
      <c r="O2522">
        <v>475329.36</v>
      </c>
    </row>
    <row r="2523" spans="1:15" x14ac:dyDescent="0.25">
      <c r="A2523" t="s">
        <v>5089</v>
      </c>
      <c r="B2523" s="2">
        <v>45894</v>
      </c>
      <c r="C2523" t="s">
        <v>45</v>
      </c>
      <c r="D2523" t="s">
        <v>80</v>
      </c>
      <c r="E2523" t="s">
        <v>81</v>
      </c>
      <c r="F2523" t="s">
        <v>89</v>
      </c>
      <c r="G2523" t="s">
        <v>5090</v>
      </c>
      <c r="H2523" t="s">
        <v>38</v>
      </c>
      <c r="I2523" t="s">
        <v>78</v>
      </c>
      <c r="J2523">
        <v>4</v>
      </c>
      <c r="K2523">
        <v>67288</v>
      </c>
      <c r="L2523">
        <v>269152</v>
      </c>
      <c r="M2523">
        <v>173371.47</v>
      </c>
      <c r="N2523">
        <v>95780.53</v>
      </c>
      <c r="O2523">
        <v>276742.44</v>
      </c>
    </row>
    <row r="2524" spans="1:15" x14ac:dyDescent="0.25">
      <c r="A2524" t="s">
        <v>5091</v>
      </c>
      <c r="B2524" s="2">
        <v>46155</v>
      </c>
      <c r="C2524" t="s">
        <v>45</v>
      </c>
      <c r="D2524" t="s">
        <v>46</v>
      </c>
      <c r="E2524" t="s">
        <v>47</v>
      </c>
      <c r="F2524" t="s">
        <v>74</v>
      </c>
      <c r="G2524" t="s">
        <v>5092</v>
      </c>
      <c r="H2524" t="s">
        <v>21</v>
      </c>
      <c r="I2524" t="s">
        <v>91</v>
      </c>
      <c r="J2524">
        <v>15</v>
      </c>
      <c r="K2524">
        <v>45041</v>
      </c>
      <c r="L2524">
        <v>675615</v>
      </c>
      <c r="M2524">
        <v>532593.07999999996</v>
      </c>
      <c r="N2524">
        <v>143021.92000000001</v>
      </c>
      <c r="O2524">
        <v>719468.58</v>
      </c>
    </row>
    <row r="2525" spans="1:15" x14ac:dyDescent="0.25">
      <c r="A2525" t="s">
        <v>5093</v>
      </c>
      <c r="B2525" s="2">
        <v>46038</v>
      </c>
      <c r="C2525" t="s">
        <v>24</v>
      </c>
      <c r="D2525" t="s">
        <v>25</v>
      </c>
      <c r="E2525" t="s">
        <v>26</v>
      </c>
      <c r="F2525" t="s">
        <v>42</v>
      </c>
      <c r="G2525" t="s">
        <v>5094</v>
      </c>
      <c r="H2525" t="s">
        <v>21</v>
      </c>
      <c r="I2525" t="s">
        <v>22</v>
      </c>
      <c r="J2525">
        <v>19</v>
      </c>
      <c r="K2525">
        <v>21047</v>
      </c>
      <c r="L2525">
        <v>399893</v>
      </c>
      <c r="M2525">
        <v>310417.59999999998</v>
      </c>
      <c r="N2525">
        <v>89475.4</v>
      </c>
      <c r="O2525">
        <v>408685.01</v>
      </c>
    </row>
    <row r="2526" spans="1:15" x14ac:dyDescent="0.25">
      <c r="A2526" t="s">
        <v>5095</v>
      </c>
      <c r="B2526" s="2">
        <v>45960</v>
      </c>
      <c r="C2526" t="s">
        <v>16</v>
      </c>
      <c r="D2526" t="s">
        <v>17</v>
      </c>
      <c r="E2526" t="s">
        <v>18</v>
      </c>
      <c r="F2526" t="s">
        <v>139</v>
      </c>
      <c r="G2526" t="s">
        <v>5096</v>
      </c>
      <c r="H2526" t="s">
        <v>38</v>
      </c>
      <c r="I2526" t="s">
        <v>78</v>
      </c>
      <c r="J2526">
        <v>16</v>
      </c>
      <c r="K2526">
        <v>12398</v>
      </c>
      <c r="L2526">
        <v>198368</v>
      </c>
      <c r="M2526">
        <v>146349.21</v>
      </c>
      <c r="N2526">
        <v>52018.79</v>
      </c>
      <c r="O2526">
        <v>237540.45</v>
      </c>
    </row>
    <row r="2527" spans="1:15" x14ac:dyDescent="0.25">
      <c r="A2527" t="s">
        <v>5097</v>
      </c>
      <c r="B2527" s="2">
        <v>46211</v>
      </c>
      <c r="C2527" t="s">
        <v>45</v>
      </c>
      <c r="D2527" t="s">
        <v>57</v>
      </c>
      <c r="E2527" t="s">
        <v>58</v>
      </c>
      <c r="F2527" t="s">
        <v>48</v>
      </c>
      <c r="G2527" t="s">
        <v>5098</v>
      </c>
      <c r="H2527" t="s">
        <v>21</v>
      </c>
      <c r="I2527" t="s">
        <v>22</v>
      </c>
      <c r="J2527">
        <v>5</v>
      </c>
      <c r="K2527">
        <v>75273</v>
      </c>
      <c r="L2527">
        <v>376365</v>
      </c>
      <c r="M2527">
        <v>249511.56</v>
      </c>
      <c r="N2527">
        <v>126853.44</v>
      </c>
      <c r="O2527">
        <v>407942.05</v>
      </c>
    </row>
    <row r="2528" spans="1:15" x14ac:dyDescent="0.25">
      <c r="A2528" t="s">
        <v>5099</v>
      </c>
      <c r="B2528" s="2">
        <v>46105</v>
      </c>
      <c r="C2528" t="s">
        <v>16</v>
      </c>
      <c r="D2528" t="s">
        <v>84</v>
      </c>
      <c r="E2528" t="s">
        <v>85</v>
      </c>
      <c r="F2528" t="s">
        <v>107</v>
      </c>
      <c r="G2528" t="s">
        <v>5100</v>
      </c>
      <c r="H2528" t="s">
        <v>70</v>
      </c>
      <c r="I2528" t="s">
        <v>121</v>
      </c>
      <c r="J2528">
        <v>10</v>
      </c>
      <c r="K2528">
        <v>1097</v>
      </c>
      <c r="L2528">
        <v>10970</v>
      </c>
      <c r="M2528">
        <v>8035.96</v>
      </c>
      <c r="N2528">
        <v>2934.04</v>
      </c>
      <c r="O2528">
        <v>10159.700000000001</v>
      </c>
    </row>
    <row r="2529" spans="1:15" x14ac:dyDescent="0.25">
      <c r="A2529" t="s">
        <v>5101</v>
      </c>
      <c r="B2529" s="2">
        <v>45833</v>
      </c>
      <c r="C2529" t="s">
        <v>45</v>
      </c>
      <c r="D2529" t="s">
        <v>46</v>
      </c>
      <c r="E2529" t="s">
        <v>47</v>
      </c>
      <c r="F2529" t="s">
        <v>68</v>
      </c>
      <c r="G2529" t="s">
        <v>5102</v>
      </c>
      <c r="H2529" t="s">
        <v>70</v>
      </c>
      <c r="I2529" t="s">
        <v>121</v>
      </c>
      <c r="J2529">
        <v>4</v>
      </c>
      <c r="K2529">
        <v>67905</v>
      </c>
      <c r="L2529">
        <v>271620</v>
      </c>
      <c r="M2529">
        <v>151574.59</v>
      </c>
      <c r="N2529">
        <v>120045.41</v>
      </c>
      <c r="O2529">
        <v>300759.01</v>
      </c>
    </row>
    <row r="2530" spans="1:15" x14ac:dyDescent="0.25">
      <c r="A2530" t="s">
        <v>5103</v>
      </c>
      <c r="B2530" s="2">
        <v>45999</v>
      </c>
      <c r="C2530" t="s">
        <v>16</v>
      </c>
      <c r="D2530" t="s">
        <v>84</v>
      </c>
      <c r="E2530" t="s">
        <v>85</v>
      </c>
      <c r="F2530" t="s">
        <v>139</v>
      </c>
      <c r="G2530" t="s">
        <v>5104</v>
      </c>
      <c r="H2530" t="s">
        <v>70</v>
      </c>
      <c r="I2530" t="s">
        <v>121</v>
      </c>
      <c r="J2530">
        <v>20</v>
      </c>
      <c r="K2530">
        <v>67988</v>
      </c>
      <c r="L2530">
        <v>1359760</v>
      </c>
      <c r="M2530">
        <v>1067904.4099999999</v>
      </c>
      <c r="N2530">
        <v>291855.59000000003</v>
      </c>
      <c r="O2530">
        <v>1361422.97</v>
      </c>
    </row>
    <row r="2531" spans="1:15" x14ac:dyDescent="0.25">
      <c r="A2531" t="s">
        <v>5105</v>
      </c>
      <c r="B2531" s="2">
        <v>45737</v>
      </c>
      <c r="C2531" t="s">
        <v>45</v>
      </c>
      <c r="D2531" t="s">
        <v>80</v>
      </c>
      <c r="E2531" t="s">
        <v>81</v>
      </c>
      <c r="F2531" t="s">
        <v>100</v>
      </c>
      <c r="G2531" t="s">
        <v>5106</v>
      </c>
      <c r="H2531" t="s">
        <v>21</v>
      </c>
      <c r="I2531" t="s">
        <v>29</v>
      </c>
      <c r="J2531">
        <v>13</v>
      </c>
      <c r="K2531">
        <v>75023</v>
      </c>
      <c r="L2531">
        <v>975299</v>
      </c>
      <c r="M2531">
        <v>744203.45</v>
      </c>
      <c r="N2531">
        <v>231095.55</v>
      </c>
      <c r="O2531">
        <v>1098623.27</v>
      </c>
    </row>
    <row r="2532" spans="1:15" x14ac:dyDescent="0.25">
      <c r="A2532" t="s">
        <v>5107</v>
      </c>
      <c r="B2532" s="2">
        <v>46185</v>
      </c>
      <c r="C2532" t="s">
        <v>45</v>
      </c>
      <c r="D2532" t="s">
        <v>80</v>
      </c>
      <c r="E2532" t="s">
        <v>81</v>
      </c>
      <c r="F2532" t="s">
        <v>275</v>
      </c>
      <c r="G2532" t="s">
        <v>5108</v>
      </c>
      <c r="H2532" t="s">
        <v>65</v>
      </c>
      <c r="I2532" t="s">
        <v>66</v>
      </c>
      <c r="J2532">
        <v>19</v>
      </c>
      <c r="K2532">
        <v>33673</v>
      </c>
      <c r="L2532">
        <v>639787</v>
      </c>
      <c r="M2532">
        <v>472793.74</v>
      </c>
      <c r="N2532">
        <v>166993.26</v>
      </c>
      <c r="O2532">
        <v>628654.96</v>
      </c>
    </row>
    <row r="2533" spans="1:15" x14ac:dyDescent="0.25">
      <c r="A2533" t="s">
        <v>5109</v>
      </c>
      <c r="B2533" s="2">
        <v>46182</v>
      </c>
      <c r="C2533" t="s">
        <v>45</v>
      </c>
      <c r="D2533" t="s">
        <v>80</v>
      </c>
      <c r="E2533" t="s">
        <v>81</v>
      </c>
      <c r="F2533" t="s">
        <v>59</v>
      </c>
      <c r="G2533" t="s">
        <v>5110</v>
      </c>
      <c r="H2533" t="s">
        <v>21</v>
      </c>
      <c r="I2533" t="s">
        <v>22</v>
      </c>
      <c r="J2533">
        <v>10</v>
      </c>
      <c r="K2533">
        <v>40234</v>
      </c>
      <c r="L2533">
        <v>402340</v>
      </c>
      <c r="M2533">
        <v>326464.90999999997</v>
      </c>
      <c r="N2533">
        <v>75875.09</v>
      </c>
      <c r="O2533">
        <v>376980.12</v>
      </c>
    </row>
    <row r="2534" spans="1:15" x14ac:dyDescent="0.25">
      <c r="A2534" t="s">
        <v>5111</v>
      </c>
      <c r="B2534" s="2">
        <v>46282</v>
      </c>
      <c r="C2534" t="s">
        <v>24</v>
      </c>
      <c r="D2534" t="s">
        <v>62</v>
      </c>
      <c r="E2534" t="s">
        <v>73</v>
      </c>
      <c r="F2534" t="s">
        <v>107</v>
      </c>
      <c r="G2534" t="s">
        <v>5112</v>
      </c>
      <c r="H2534" t="s">
        <v>65</v>
      </c>
      <c r="I2534" t="s">
        <v>154</v>
      </c>
      <c r="J2534">
        <v>18</v>
      </c>
      <c r="K2534">
        <v>71307</v>
      </c>
      <c r="L2534">
        <v>1283526</v>
      </c>
      <c r="M2534">
        <v>798758</v>
      </c>
      <c r="N2534">
        <v>484768</v>
      </c>
      <c r="O2534">
        <v>1327067.75</v>
      </c>
    </row>
    <row r="2535" spans="1:15" x14ac:dyDescent="0.25">
      <c r="A2535" t="s">
        <v>5113</v>
      </c>
      <c r="B2535" s="2">
        <v>45836</v>
      </c>
      <c r="C2535" t="s">
        <v>16</v>
      </c>
      <c r="D2535" t="s">
        <v>110</v>
      </c>
      <c r="E2535" t="s">
        <v>111</v>
      </c>
      <c r="F2535" t="s">
        <v>27</v>
      </c>
      <c r="G2535" t="s">
        <v>5114</v>
      </c>
      <c r="H2535" t="s">
        <v>65</v>
      </c>
      <c r="I2535" t="s">
        <v>113</v>
      </c>
      <c r="J2535">
        <v>15</v>
      </c>
      <c r="K2535">
        <v>1678</v>
      </c>
      <c r="L2535">
        <v>25170</v>
      </c>
      <c r="M2535">
        <v>15939.93</v>
      </c>
      <c r="N2535">
        <v>9230.07</v>
      </c>
      <c r="O2535">
        <v>26794</v>
      </c>
    </row>
    <row r="2536" spans="1:15" x14ac:dyDescent="0.25">
      <c r="A2536" t="s">
        <v>5115</v>
      </c>
      <c r="B2536" s="2">
        <v>46183</v>
      </c>
      <c r="C2536" t="s">
        <v>31</v>
      </c>
      <c r="D2536" t="s">
        <v>52</v>
      </c>
      <c r="E2536" t="s">
        <v>53</v>
      </c>
      <c r="F2536" t="s">
        <v>54</v>
      </c>
      <c r="G2536" t="s">
        <v>5116</v>
      </c>
      <c r="H2536" t="s">
        <v>21</v>
      </c>
      <c r="I2536" t="s">
        <v>91</v>
      </c>
      <c r="J2536">
        <v>14</v>
      </c>
      <c r="K2536">
        <v>71136</v>
      </c>
      <c r="L2536">
        <v>995904</v>
      </c>
      <c r="M2536">
        <v>673934.23</v>
      </c>
      <c r="N2536">
        <v>321969.77</v>
      </c>
      <c r="O2536">
        <v>964344.22</v>
      </c>
    </row>
    <row r="2537" spans="1:15" x14ac:dyDescent="0.25">
      <c r="A2537" t="s">
        <v>5117</v>
      </c>
      <c r="B2537" s="2">
        <v>46022</v>
      </c>
      <c r="C2537" t="s">
        <v>31</v>
      </c>
      <c r="D2537" t="s">
        <v>41</v>
      </c>
      <c r="E2537" t="s">
        <v>41</v>
      </c>
      <c r="F2537" t="s">
        <v>275</v>
      </c>
      <c r="G2537" t="s">
        <v>5118</v>
      </c>
      <c r="H2537" t="s">
        <v>38</v>
      </c>
      <c r="I2537" t="s">
        <v>50</v>
      </c>
      <c r="J2537">
        <v>1</v>
      </c>
      <c r="K2537">
        <v>20490</v>
      </c>
      <c r="L2537">
        <v>20490</v>
      </c>
      <c r="M2537">
        <v>13486.31</v>
      </c>
      <c r="N2537">
        <v>7003.69</v>
      </c>
      <c r="O2537">
        <v>19897.560000000001</v>
      </c>
    </row>
    <row r="2538" spans="1:15" x14ac:dyDescent="0.25">
      <c r="A2538" t="s">
        <v>5119</v>
      </c>
      <c r="B2538" s="2">
        <v>45952</v>
      </c>
      <c r="C2538" t="s">
        <v>16</v>
      </c>
      <c r="D2538" t="s">
        <v>17</v>
      </c>
      <c r="E2538" t="s">
        <v>18</v>
      </c>
      <c r="F2538" t="s">
        <v>139</v>
      </c>
      <c r="G2538" t="s">
        <v>5120</v>
      </c>
      <c r="H2538" t="s">
        <v>21</v>
      </c>
      <c r="I2538" t="s">
        <v>91</v>
      </c>
      <c r="J2538">
        <v>14</v>
      </c>
      <c r="K2538">
        <v>11572</v>
      </c>
      <c r="L2538">
        <v>162008</v>
      </c>
      <c r="M2538">
        <v>105126.34</v>
      </c>
      <c r="N2538">
        <v>56881.66</v>
      </c>
      <c r="O2538">
        <v>189257.52</v>
      </c>
    </row>
    <row r="2539" spans="1:15" x14ac:dyDescent="0.25">
      <c r="A2539" t="s">
        <v>5121</v>
      </c>
      <c r="B2539" s="2">
        <v>46355</v>
      </c>
      <c r="C2539" t="s">
        <v>45</v>
      </c>
      <c r="D2539" t="s">
        <v>57</v>
      </c>
      <c r="E2539" t="s">
        <v>58</v>
      </c>
      <c r="F2539" t="s">
        <v>54</v>
      </c>
      <c r="G2539" t="s">
        <v>5122</v>
      </c>
      <c r="H2539" t="s">
        <v>70</v>
      </c>
      <c r="I2539" t="s">
        <v>124</v>
      </c>
      <c r="J2539">
        <v>5</v>
      </c>
      <c r="K2539">
        <v>5926</v>
      </c>
      <c r="L2539">
        <v>29630</v>
      </c>
      <c r="M2539">
        <v>22156.05</v>
      </c>
      <c r="N2539">
        <v>7473.95</v>
      </c>
      <c r="O2539">
        <v>34427.730000000003</v>
      </c>
    </row>
    <row r="2540" spans="1:15" x14ac:dyDescent="0.25">
      <c r="A2540" t="s">
        <v>5123</v>
      </c>
      <c r="B2540" s="2">
        <v>46081</v>
      </c>
      <c r="C2540" t="s">
        <v>31</v>
      </c>
      <c r="D2540" t="s">
        <v>32</v>
      </c>
      <c r="E2540" t="s">
        <v>33</v>
      </c>
      <c r="F2540" t="s">
        <v>89</v>
      </c>
      <c r="G2540" t="s">
        <v>5124</v>
      </c>
      <c r="H2540" t="s">
        <v>21</v>
      </c>
      <c r="I2540" t="s">
        <v>29</v>
      </c>
      <c r="J2540">
        <v>7</v>
      </c>
      <c r="K2540">
        <v>77542</v>
      </c>
      <c r="L2540">
        <v>542794</v>
      </c>
      <c r="M2540">
        <v>452570.93</v>
      </c>
      <c r="N2540">
        <v>90223.07</v>
      </c>
      <c r="O2540">
        <v>504949.4</v>
      </c>
    </row>
    <row r="2541" spans="1:15" x14ac:dyDescent="0.25">
      <c r="A2541" t="s">
        <v>5125</v>
      </c>
      <c r="B2541" s="2">
        <v>46009</v>
      </c>
      <c r="C2541" t="s">
        <v>16</v>
      </c>
      <c r="D2541" t="s">
        <v>17</v>
      </c>
      <c r="E2541" t="s">
        <v>18</v>
      </c>
      <c r="F2541" t="s">
        <v>142</v>
      </c>
      <c r="G2541" t="s">
        <v>5126</v>
      </c>
      <c r="H2541" t="s">
        <v>38</v>
      </c>
      <c r="I2541" t="s">
        <v>78</v>
      </c>
      <c r="J2541">
        <v>14</v>
      </c>
      <c r="K2541">
        <v>66789</v>
      </c>
      <c r="L2541">
        <v>935046</v>
      </c>
      <c r="M2541">
        <v>733884.02</v>
      </c>
      <c r="N2541">
        <v>201161.98</v>
      </c>
      <c r="O2541">
        <v>1020190.92</v>
      </c>
    </row>
    <row r="2542" spans="1:15" x14ac:dyDescent="0.25">
      <c r="A2542" t="s">
        <v>5127</v>
      </c>
      <c r="B2542" s="2">
        <v>45814</v>
      </c>
      <c r="C2542" t="s">
        <v>24</v>
      </c>
      <c r="D2542" t="s">
        <v>25</v>
      </c>
      <c r="E2542" t="s">
        <v>26</v>
      </c>
      <c r="F2542" t="s">
        <v>68</v>
      </c>
      <c r="G2542" t="s">
        <v>5128</v>
      </c>
      <c r="H2542" t="s">
        <v>38</v>
      </c>
      <c r="I2542" t="s">
        <v>78</v>
      </c>
      <c r="J2542">
        <v>3</v>
      </c>
      <c r="K2542">
        <v>23354</v>
      </c>
      <c r="L2542">
        <v>70062</v>
      </c>
      <c r="M2542">
        <v>41850.79</v>
      </c>
      <c r="N2542">
        <v>28211.21</v>
      </c>
      <c r="O2542">
        <v>68430.820000000007</v>
      </c>
    </row>
    <row r="2543" spans="1:15" x14ac:dyDescent="0.25">
      <c r="A2543" t="s">
        <v>5129</v>
      </c>
      <c r="B2543" s="2">
        <v>46308</v>
      </c>
      <c r="C2543" t="s">
        <v>16</v>
      </c>
      <c r="D2543" t="s">
        <v>110</v>
      </c>
      <c r="E2543" t="s">
        <v>111</v>
      </c>
      <c r="F2543" t="s">
        <v>128</v>
      </c>
      <c r="G2543" t="s">
        <v>5130</v>
      </c>
      <c r="H2543" t="s">
        <v>38</v>
      </c>
      <c r="I2543" t="s">
        <v>39</v>
      </c>
      <c r="J2543">
        <v>17</v>
      </c>
      <c r="K2543">
        <v>33102</v>
      </c>
      <c r="L2543">
        <v>562734</v>
      </c>
      <c r="M2543">
        <v>402863.1</v>
      </c>
      <c r="N2543">
        <v>159870.9</v>
      </c>
      <c r="O2543">
        <v>569420.42000000004</v>
      </c>
    </row>
    <row r="2544" spans="1:15" x14ac:dyDescent="0.25">
      <c r="A2544" t="s">
        <v>5131</v>
      </c>
      <c r="B2544" s="2">
        <v>46318</v>
      </c>
      <c r="C2544" t="s">
        <v>45</v>
      </c>
      <c r="D2544" t="s">
        <v>80</v>
      </c>
      <c r="E2544" t="s">
        <v>81</v>
      </c>
      <c r="F2544" t="s">
        <v>54</v>
      </c>
      <c r="G2544" t="s">
        <v>5132</v>
      </c>
      <c r="H2544" t="s">
        <v>65</v>
      </c>
      <c r="I2544" t="s">
        <v>66</v>
      </c>
      <c r="J2544">
        <v>19</v>
      </c>
      <c r="K2544">
        <v>11073</v>
      </c>
      <c r="L2544">
        <v>210387</v>
      </c>
      <c r="M2544">
        <v>127457.43</v>
      </c>
      <c r="N2544">
        <v>82929.570000000007</v>
      </c>
      <c r="O2544">
        <v>211471.51</v>
      </c>
    </row>
    <row r="2545" spans="1:15" x14ac:dyDescent="0.25">
      <c r="A2545" t="s">
        <v>5133</v>
      </c>
      <c r="B2545" s="2">
        <v>45753</v>
      </c>
      <c r="C2545" t="s">
        <v>31</v>
      </c>
      <c r="D2545" t="s">
        <v>41</v>
      </c>
      <c r="E2545" t="s">
        <v>41</v>
      </c>
      <c r="F2545" t="s">
        <v>100</v>
      </c>
      <c r="G2545" t="s">
        <v>5134</v>
      </c>
      <c r="H2545" t="s">
        <v>70</v>
      </c>
      <c r="I2545" t="s">
        <v>124</v>
      </c>
      <c r="J2545">
        <v>5</v>
      </c>
      <c r="K2545">
        <v>50463</v>
      </c>
      <c r="L2545">
        <v>252315</v>
      </c>
      <c r="M2545">
        <v>150482.53</v>
      </c>
      <c r="N2545">
        <v>101832.47</v>
      </c>
      <c r="O2545">
        <v>293310.15000000002</v>
      </c>
    </row>
    <row r="2546" spans="1:15" x14ac:dyDescent="0.25">
      <c r="A2546" t="s">
        <v>5135</v>
      </c>
      <c r="B2546" s="2">
        <v>46288</v>
      </c>
      <c r="C2546" t="s">
        <v>16</v>
      </c>
      <c r="D2546" t="s">
        <v>84</v>
      </c>
      <c r="E2546" t="s">
        <v>85</v>
      </c>
      <c r="F2546" t="s">
        <v>19</v>
      </c>
      <c r="G2546" t="s">
        <v>5136</v>
      </c>
      <c r="H2546" t="s">
        <v>21</v>
      </c>
      <c r="I2546" t="s">
        <v>22</v>
      </c>
      <c r="J2546">
        <v>7</v>
      </c>
      <c r="K2546">
        <v>16519</v>
      </c>
      <c r="L2546">
        <v>115633</v>
      </c>
      <c r="M2546">
        <v>72526.320000000007</v>
      </c>
      <c r="N2546">
        <v>43106.68</v>
      </c>
      <c r="O2546">
        <v>137145.89000000001</v>
      </c>
    </row>
    <row r="2547" spans="1:15" x14ac:dyDescent="0.25">
      <c r="A2547" t="s">
        <v>5137</v>
      </c>
      <c r="B2547" s="2">
        <v>45919</v>
      </c>
      <c r="C2547" t="s">
        <v>24</v>
      </c>
      <c r="D2547" t="s">
        <v>62</v>
      </c>
      <c r="E2547" t="s">
        <v>73</v>
      </c>
      <c r="F2547" t="s">
        <v>74</v>
      </c>
      <c r="G2547" t="s">
        <v>5138</v>
      </c>
      <c r="H2547" t="s">
        <v>38</v>
      </c>
      <c r="I2547" t="s">
        <v>78</v>
      </c>
      <c r="J2547">
        <v>3</v>
      </c>
      <c r="K2547">
        <v>28348</v>
      </c>
      <c r="L2547">
        <v>85044</v>
      </c>
      <c r="M2547">
        <v>52296.24</v>
      </c>
      <c r="N2547">
        <v>32747.759999999998</v>
      </c>
      <c r="O2547">
        <v>78663.23</v>
      </c>
    </row>
    <row r="2548" spans="1:15" x14ac:dyDescent="0.25">
      <c r="A2548" t="s">
        <v>5139</v>
      </c>
      <c r="B2548" s="2">
        <v>45686</v>
      </c>
      <c r="C2548" t="s">
        <v>31</v>
      </c>
      <c r="D2548" t="s">
        <v>41</v>
      </c>
      <c r="E2548" t="s">
        <v>41</v>
      </c>
      <c r="F2548" t="s">
        <v>34</v>
      </c>
      <c r="G2548" t="s">
        <v>5140</v>
      </c>
      <c r="H2548" t="s">
        <v>65</v>
      </c>
      <c r="I2548" t="s">
        <v>66</v>
      </c>
      <c r="J2548">
        <v>1</v>
      </c>
      <c r="K2548">
        <v>24227</v>
      </c>
      <c r="L2548">
        <v>24227</v>
      </c>
      <c r="M2548">
        <v>15473.72</v>
      </c>
      <c r="N2548">
        <v>8753.2800000000007</v>
      </c>
      <c r="O2548">
        <v>25679.56</v>
      </c>
    </row>
    <row r="2549" spans="1:15" x14ac:dyDescent="0.25">
      <c r="A2549" t="s">
        <v>5141</v>
      </c>
      <c r="B2549" s="2">
        <v>45860</v>
      </c>
      <c r="C2549" t="s">
        <v>24</v>
      </c>
      <c r="D2549" t="s">
        <v>62</v>
      </c>
      <c r="E2549" t="s">
        <v>73</v>
      </c>
      <c r="F2549" t="s">
        <v>186</v>
      </c>
      <c r="G2549" t="s">
        <v>5142</v>
      </c>
      <c r="H2549" t="s">
        <v>21</v>
      </c>
      <c r="I2549" t="s">
        <v>91</v>
      </c>
      <c r="J2549">
        <v>12</v>
      </c>
      <c r="K2549">
        <v>40265</v>
      </c>
      <c r="L2549">
        <v>483180</v>
      </c>
      <c r="M2549">
        <v>346601.14</v>
      </c>
      <c r="N2549">
        <v>136578.85999999999</v>
      </c>
      <c r="O2549">
        <v>573972.22</v>
      </c>
    </row>
    <row r="2550" spans="1:15" x14ac:dyDescent="0.25">
      <c r="A2550" t="s">
        <v>5143</v>
      </c>
      <c r="B2550" s="2">
        <v>46254</v>
      </c>
      <c r="C2550" t="s">
        <v>24</v>
      </c>
      <c r="D2550" t="s">
        <v>25</v>
      </c>
      <c r="E2550" t="s">
        <v>26</v>
      </c>
      <c r="F2550" t="s">
        <v>54</v>
      </c>
      <c r="G2550" t="s">
        <v>5144</v>
      </c>
      <c r="H2550" t="s">
        <v>38</v>
      </c>
      <c r="I2550" t="s">
        <v>50</v>
      </c>
      <c r="J2550">
        <v>11</v>
      </c>
      <c r="K2550">
        <v>46151</v>
      </c>
      <c r="L2550">
        <v>507661</v>
      </c>
      <c r="M2550">
        <v>279289.58</v>
      </c>
      <c r="N2550">
        <v>228371.42</v>
      </c>
      <c r="O2550">
        <v>502290.89</v>
      </c>
    </row>
    <row r="2551" spans="1:15" x14ac:dyDescent="0.25">
      <c r="A2551" t="s">
        <v>5145</v>
      </c>
      <c r="B2551" s="2">
        <v>45717</v>
      </c>
      <c r="C2551" t="s">
        <v>16</v>
      </c>
      <c r="D2551" t="s">
        <v>84</v>
      </c>
      <c r="E2551" t="s">
        <v>85</v>
      </c>
      <c r="F2551" t="s">
        <v>107</v>
      </c>
      <c r="G2551" t="s">
        <v>5146</v>
      </c>
      <c r="H2551" t="s">
        <v>65</v>
      </c>
      <c r="I2551" t="s">
        <v>66</v>
      </c>
      <c r="J2551">
        <v>1</v>
      </c>
      <c r="K2551">
        <v>72610</v>
      </c>
      <c r="L2551">
        <v>72610</v>
      </c>
      <c r="M2551">
        <v>54205.919999999998</v>
      </c>
      <c r="N2551">
        <v>18404.080000000002</v>
      </c>
      <c r="O2551">
        <v>70029.990000000005</v>
      </c>
    </row>
    <row r="2552" spans="1:15" x14ac:dyDescent="0.25">
      <c r="A2552" t="s">
        <v>5147</v>
      </c>
      <c r="B2552" s="2">
        <v>46279</v>
      </c>
      <c r="C2552" t="s">
        <v>45</v>
      </c>
      <c r="D2552" t="s">
        <v>46</v>
      </c>
      <c r="E2552" t="s">
        <v>47</v>
      </c>
      <c r="F2552" t="s">
        <v>59</v>
      </c>
      <c r="G2552" t="s">
        <v>5148</v>
      </c>
      <c r="H2552" t="s">
        <v>65</v>
      </c>
      <c r="I2552" t="s">
        <v>154</v>
      </c>
      <c r="J2552">
        <v>20</v>
      </c>
      <c r="K2552">
        <v>31018</v>
      </c>
      <c r="L2552">
        <v>620360</v>
      </c>
      <c r="M2552">
        <v>379055.02</v>
      </c>
      <c r="N2552">
        <v>241304.98</v>
      </c>
      <c r="O2552">
        <v>695637.48</v>
      </c>
    </row>
    <row r="2553" spans="1:15" x14ac:dyDescent="0.25">
      <c r="A2553" t="s">
        <v>5149</v>
      </c>
      <c r="B2553" s="2">
        <v>45719</v>
      </c>
      <c r="C2553" t="s">
        <v>31</v>
      </c>
      <c r="D2553" t="s">
        <v>32</v>
      </c>
      <c r="E2553" t="s">
        <v>33</v>
      </c>
      <c r="F2553" t="s">
        <v>93</v>
      </c>
      <c r="G2553" t="s">
        <v>5150</v>
      </c>
      <c r="H2553" t="s">
        <v>38</v>
      </c>
      <c r="I2553" t="s">
        <v>50</v>
      </c>
      <c r="J2553">
        <v>10</v>
      </c>
      <c r="K2553">
        <v>49148</v>
      </c>
      <c r="L2553">
        <v>491480</v>
      </c>
      <c r="M2553">
        <v>413768.12</v>
      </c>
      <c r="N2553">
        <v>77711.88</v>
      </c>
      <c r="O2553">
        <v>588975.26</v>
      </c>
    </row>
    <row r="2554" spans="1:15" x14ac:dyDescent="0.25">
      <c r="A2554" t="s">
        <v>5151</v>
      </c>
      <c r="B2554" s="2">
        <v>45911</v>
      </c>
      <c r="C2554" t="s">
        <v>45</v>
      </c>
      <c r="D2554" t="s">
        <v>46</v>
      </c>
      <c r="E2554" t="s">
        <v>47</v>
      </c>
      <c r="F2554" t="s">
        <v>100</v>
      </c>
      <c r="G2554" t="s">
        <v>5152</v>
      </c>
      <c r="H2554" t="s">
        <v>21</v>
      </c>
      <c r="I2554" t="s">
        <v>29</v>
      </c>
      <c r="J2554">
        <v>18</v>
      </c>
      <c r="K2554">
        <v>46407</v>
      </c>
      <c r="L2554">
        <v>835326</v>
      </c>
      <c r="M2554">
        <v>557691</v>
      </c>
      <c r="N2554">
        <v>277635</v>
      </c>
      <c r="O2554">
        <v>955623.18</v>
      </c>
    </row>
    <row r="2555" spans="1:15" x14ac:dyDescent="0.25">
      <c r="A2555" t="s">
        <v>5153</v>
      </c>
      <c r="B2555" s="2">
        <v>46266</v>
      </c>
      <c r="C2555" t="s">
        <v>24</v>
      </c>
      <c r="D2555" t="s">
        <v>62</v>
      </c>
      <c r="E2555" t="s">
        <v>73</v>
      </c>
      <c r="F2555" t="s">
        <v>93</v>
      </c>
      <c r="G2555" t="s">
        <v>5154</v>
      </c>
      <c r="H2555" t="s">
        <v>65</v>
      </c>
      <c r="I2555" t="s">
        <v>154</v>
      </c>
      <c r="J2555">
        <v>2</v>
      </c>
      <c r="K2555">
        <v>27763</v>
      </c>
      <c r="L2555">
        <v>55526</v>
      </c>
      <c r="M2555">
        <v>41814.25</v>
      </c>
      <c r="N2555">
        <v>13711.75</v>
      </c>
      <c r="O2555">
        <v>53527.99</v>
      </c>
    </row>
    <row r="2556" spans="1:15" x14ac:dyDescent="0.25">
      <c r="A2556" t="s">
        <v>5155</v>
      </c>
      <c r="B2556" s="2">
        <v>46267</v>
      </c>
      <c r="C2556" t="s">
        <v>16</v>
      </c>
      <c r="D2556" t="s">
        <v>17</v>
      </c>
      <c r="E2556" t="s">
        <v>18</v>
      </c>
      <c r="F2556" t="s">
        <v>74</v>
      </c>
      <c r="G2556" t="s">
        <v>5156</v>
      </c>
      <c r="H2556" t="s">
        <v>21</v>
      </c>
      <c r="I2556" t="s">
        <v>22</v>
      </c>
      <c r="J2556">
        <v>19</v>
      </c>
      <c r="K2556">
        <v>9138</v>
      </c>
      <c r="L2556">
        <v>173622</v>
      </c>
      <c r="M2556">
        <v>129935.57</v>
      </c>
      <c r="N2556">
        <v>43686.43</v>
      </c>
      <c r="O2556">
        <v>169936.93</v>
      </c>
    </row>
    <row r="2557" spans="1:15" x14ac:dyDescent="0.25">
      <c r="A2557" t="s">
        <v>5157</v>
      </c>
      <c r="B2557" s="2">
        <v>46253</v>
      </c>
      <c r="C2557" t="s">
        <v>16</v>
      </c>
      <c r="D2557" t="s">
        <v>110</v>
      </c>
      <c r="E2557" t="s">
        <v>111</v>
      </c>
      <c r="F2557" t="s">
        <v>68</v>
      </c>
      <c r="G2557" t="s">
        <v>5158</v>
      </c>
      <c r="H2557" t="s">
        <v>70</v>
      </c>
      <c r="I2557" t="s">
        <v>121</v>
      </c>
      <c r="J2557">
        <v>12</v>
      </c>
      <c r="K2557">
        <v>63655</v>
      </c>
      <c r="L2557">
        <v>763860</v>
      </c>
      <c r="M2557">
        <v>627696.82999999996</v>
      </c>
      <c r="N2557">
        <v>136163.17000000001</v>
      </c>
      <c r="O2557">
        <v>833601.69</v>
      </c>
    </row>
    <row r="2558" spans="1:15" x14ac:dyDescent="0.25">
      <c r="A2558" t="s">
        <v>5159</v>
      </c>
      <c r="B2558" s="2">
        <v>46251</v>
      </c>
      <c r="C2558" t="s">
        <v>31</v>
      </c>
      <c r="D2558" t="s">
        <v>32</v>
      </c>
      <c r="E2558" t="s">
        <v>33</v>
      </c>
      <c r="F2558" t="s">
        <v>128</v>
      </c>
      <c r="G2558" t="s">
        <v>5160</v>
      </c>
      <c r="H2558" t="s">
        <v>38</v>
      </c>
      <c r="I2558" t="s">
        <v>39</v>
      </c>
      <c r="J2558">
        <v>5</v>
      </c>
      <c r="K2558">
        <v>77370</v>
      </c>
      <c r="L2558">
        <v>386850</v>
      </c>
      <c r="M2558">
        <v>316158.52</v>
      </c>
      <c r="N2558">
        <v>70691.48</v>
      </c>
      <c r="O2558">
        <v>417411.2</v>
      </c>
    </row>
    <row r="2559" spans="1:15" x14ac:dyDescent="0.25">
      <c r="A2559" t="s">
        <v>5161</v>
      </c>
      <c r="B2559" s="2">
        <v>45897</v>
      </c>
      <c r="C2559" t="s">
        <v>31</v>
      </c>
      <c r="D2559" t="s">
        <v>32</v>
      </c>
      <c r="E2559" t="s">
        <v>33</v>
      </c>
      <c r="F2559" t="s">
        <v>100</v>
      </c>
      <c r="G2559" t="s">
        <v>5162</v>
      </c>
      <c r="H2559" t="s">
        <v>65</v>
      </c>
      <c r="I2559" t="s">
        <v>113</v>
      </c>
      <c r="J2559">
        <v>6</v>
      </c>
      <c r="K2559">
        <v>76037</v>
      </c>
      <c r="L2559">
        <v>456222</v>
      </c>
      <c r="M2559">
        <v>360061.65</v>
      </c>
      <c r="N2559">
        <v>96160.35</v>
      </c>
      <c r="O2559">
        <v>432695.39</v>
      </c>
    </row>
    <row r="2560" spans="1:15" x14ac:dyDescent="0.25">
      <c r="A2560" t="s">
        <v>5163</v>
      </c>
      <c r="B2560" s="2">
        <v>45869</v>
      </c>
      <c r="C2560" t="s">
        <v>16</v>
      </c>
      <c r="D2560" t="s">
        <v>84</v>
      </c>
      <c r="E2560" t="s">
        <v>85</v>
      </c>
      <c r="F2560" t="s">
        <v>19</v>
      </c>
      <c r="G2560" t="s">
        <v>3968</v>
      </c>
      <c r="H2560" t="s">
        <v>21</v>
      </c>
      <c r="I2560" t="s">
        <v>22</v>
      </c>
      <c r="J2560">
        <v>10</v>
      </c>
      <c r="K2560">
        <v>29018</v>
      </c>
      <c r="L2560">
        <v>290180</v>
      </c>
      <c r="M2560">
        <v>179457.55</v>
      </c>
      <c r="N2560">
        <v>110722.45</v>
      </c>
      <c r="O2560">
        <v>313550.36</v>
      </c>
    </row>
    <row r="2561" spans="1:15" x14ac:dyDescent="0.25">
      <c r="A2561" t="s">
        <v>5164</v>
      </c>
      <c r="B2561" s="2">
        <v>45719</v>
      </c>
      <c r="C2561" t="s">
        <v>16</v>
      </c>
      <c r="D2561" t="s">
        <v>110</v>
      </c>
      <c r="E2561" t="s">
        <v>111</v>
      </c>
      <c r="F2561" t="s">
        <v>86</v>
      </c>
      <c r="G2561" t="s">
        <v>5165</v>
      </c>
      <c r="H2561" t="s">
        <v>65</v>
      </c>
      <c r="I2561" t="s">
        <v>113</v>
      </c>
      <c r="J2561">
        <v>2</v>
      </c>
      <c r="K2561">
        <v>66471</v>
      </c>
      <c r="L2561">
        <v>132942</v>
      </c>
      <c r="M2561">
        <v>87125.89</v>
      </c>
      <c r="N2561">
        <v>45816.11</v>
      </c>
      <c r="O2561">
        <v>137288.14000000001</v>
      </c>
    </row>
    <row r="2562" spans="1:15" x14ac:dyDescent="0.25">
      <c r="A2562" t="s">
        <v>5166</v>
      </c>
      <c r="B2562" s="2">
        <v>45807</v>
      </c>
      <c r="C2562" t="s">
        <v>16</v>
      </c>
      <c r="D2562" t="s">
        <v>84</v>
      </c>
      <c r="E2562" t="s">
        <v>85</v>
      </c>
      <c r="F2562" t="s">
        <v>54</v>
      </c>
      <c r="G2562" t="s">
        <v>2105</v>
      </c>
      <c r="H2562" t="s">
        <v>21</v>
      </c>
      <c r="I2562" t="s">
        <v>29</v>
      </c>
      <c r="J2562">
        <v>7</v>
      </c>
      <c r="K2562">
        <v>39934</v>
      </c>
      <c r="L2562">
        <v>279538</v>
      </c>
      <c r="M2562">
        <v>214955.45</v>
      </c>
      <c r="N2562">
        <v>64582.55</v>
      </c>
      <c r="O2562">
        <v>333578.98</v>
      </c>
    </row>
    <row r="2563" spans="1:15" x14ac:dyDescent="0.25">
      <c r="A2563" t="s">
        <v>5167</v>
      </c>
      <c r="B2563" s="2">
        <v>46266</v>
      </c>
      <c r="C2563" t="s">
        <v>45</v>
      </c>
      <c r="D2563" t="s">
        <v>80</v>
      </c>
      <c r="E2563" t="s">
        <v>81</v>
      </c>
      <c r="F2563" t="s">
        <v>19</v>
      </c>
      <c r="G2563" t="s">
        <v>5168</v>
      </c>
      <c r="H2563" t="s">
        <v>38</v>
      </c>
      <c r="I2563" t="s">
        <v>78</v>
      </c>
      <c r="J2563">
        <v>4</v>
      </c>
      <c r="K2563">
        <v>51352</v>
      </c>
      <c r="L2563">
        <v>205408</v>
      </c>
      <c r="M2563">
        <v>148870.82999999999</v>
      </c>
      <c r="N2563">
        <v>56537.17</v>
      </c>
      <c r="O2563">
        <v>233477.27</v>
      </c>
    </row>
    <row r="2564" spans="1:15" x14ac:dyDescent="0.25">
      <c r="A2564" t="s">
        <v>5169</v>
      </c>
      <c r="B2564" s="2">
        <v>46306</v>
      </c>
      <c r="C2564" t="s">
        <v>31</v>
      </c>
      <c r="D2564" t="s">
        <v>52</v>
      </c>
      <c r="E2564" t="s">
        <v>53</v>
      </c>
      <c r="F2564" t="s">
        <v>186</v>
      </c>
      <c r="G2564" t="s">
        <v>5170</v>
      </c>
      <c r="H2564" t="s">
        <v>65</v>
      </c>
      <c r="I2564" t="s">
        <v>154</v>
      </c>
      <c r="J2564">
        <v>9</v>
      </c>
      <c r="K2564">
        <v>29258</v>
      </c>
      <c r="L2564">
        <v>263322</v>
      </c>
      <c r="M2564">
        <v>190596.44</v>
      </c>
      <c r="N2564">
        <v>72725.56</v>
      </c>
      <c r="O2564">
        <v>248794.54</v>
      </c>
    </row>
    <row r="2565" spans="1:15" x14ac:dyDescent="0.25">
      <c r="A2565" t="s">
        <v>5171</v>
      </c>
      <c r="B2565" s="2">
        <v>46255</v>
      </c>
      <c r="C2565" t="s">
        <v>45</v>
      </c>
      <c r="D2565" t="s">
        <v>80</v>
      </c>
      <c r="E2565" t="s">
        <v>81</v>
      </c>
      <c r="F2565" t="s">
        <v>54</v>
      </c>
      <c r="G2565" t="s">
        <v>5172</v>
      </c>
      <c r="H2565" t="s">
        <v>21</v>
      </c>
      <c r="I2565" t="s">
        <v>91</v>
      </c>
      <c r="J2565">
        <v>12</v>
      </c>
      <c r="K2565">
        <v>23425</v>
      </c>
      <c r="L2565">
        <v>281100</v>
      </c>
      <c r="M2565">
        <v>182261.53</v>
      </c>
      <c r="N2565">
        <v>98838.47</v>
      </c>
      <c r="O2565">
        <v>316237.02</v>
      </c>
    </row>
    <row r="2566" spans="1:15" x14ac:dyDescent="0.25">
      <c r="A2566" t="s">
        <v>5173</v>
      </c>
      <c r="B2566" s="2">
        <v>46305</v>
      </c>
      <c r="C2566" t="s">
        <v>24</v>
      </c>
      <c r="D2566" t="s">
        <v>62</v>
      </c>
      <c r="E2566" t="s">
        <v>73</v>
      </c>
      <c r="F2566" t="s">
        <v>74</v>
      </c>
      <c r="G2566" t="s">
        <v>5174</v>
      </c>
      <c r="H2566" t="s">
        <v>65</v>
      </c>
      <c r="I2566" t="s">
        <v>66</v>
      </c>
      <c r="J2566">
        <v>1</v>
      </c>
      <c r="K2566">
        <v>59140</v>
      </c>
      <c r="L2566">
        <v>59140</v>
      </c>
      <c r="M2566">
        <v>43857.95</v>
      </c>
      <c r="N2566">
        <v>15282.05</v>
      </c>
      <c r="O2566">
        <v>62579.14</v>
      </c>
    </row>
    <row r="2567" spans="1:15" x14ac:dyDescent="0.25">
      <c r="A2567" t="s">
        <v>5175</v>
      </c>
      <c r="B2567" s="2">
        <v>46196</v>
      </c>
      <c r="C2567" t="s">
        <v>45</v>
      </c>
      <c r="D2567" t="s">
        <v>46</v>
      </c>
      <c r="E2567" t="s">
        <v>47</v>
      </c>
      <c r="F2567" t="s">
        <v>86</v>
      </c>
      <c r="G2567" t="s">
        <v>5176</v>
      </c>
      <c r="H2567" t="s">
        <v>65</v>
      </c>
      <c r="I2567" t="s">
        <v>113</v>
      </c>
      <c r="J2567">
        <v>1</v>
      </c>
      <c r="K2567">
        <v>62011</v>
      </c>
      <c r="L2567">
        <v>62011</v>
      </c>
      <c r="M2567">
        <v>46943.73</v>
      </c>
      <c r="N2567">
        <v>15067.27</v>
      </c>
      <c r="O2567">
        <v>61132.98</v>
      </c>
    </row>
    <row r="2568" spans="1:15" x14ac:dyDescent="0.25">
      <c r="A2568" t="s">
        <v>5177</v>
      </c>
      <c r="B2568" s="2">
        <v>46281</v>
      </c>
      <c r="C2568" t="s">
        <v>45</v>
      </c>
      <c r="D2568" t="s">
        <v>57</v>
      </c>
      <c r="E2568" t="s">
        <v>58</v>
      </c>
      <c r="F2568" t="s">
        <v>115</v>
      </c>
      <c r="G2568" t="s">
        <v>5178</v>
      </c>
      <c r="H2568" t="s">
        <v>21</v>
      </c>
      <c r="I2568" t="s">
        <v>29</v>
      </c>
      <c r="J2568">
        <v>3</v>
      </c>
      <c r="K2568">
        <v>58661</v>
      </c>
      <c r="L2568">
        <v>175983</v>
      </c>
      <c r="M2568">
        <v>124401.1</v>
      </c>
      <c r="N2568">
        <v>51581.9</v>
      </c>
      <c r="O2568">
        <v>166741.93</v>
      </c>
    </row>
    <row r="2569" spans="1:15" x14ac:dyDescent="0.25">
      <c r="A2569" t="s">
        <v>5179</v>
      </c>
      <c r="B2569" s="2">
        <v>46049</v>
      </c>
      <c r="C2569" t="s">
        <v>45</v>
      </c>
      <c r="D2569" t="s">
        <v>57</v>
      </c>
      <c r="E2569" t="s">
        <v>58</v>
      </c>
      <c r="F2569" t="s">
        <v>275</v>
      </c>
      <c r="G2569" t="s">
        <v>5180</v>
      </c>
      <c r="H2569" t="s">
        <v>21</v>
      </c>
      <c r="I2569" t="s">
        <v>22</v>
      </c>
      <c r="J2569">
        <v>10</v>
      </c>
      <c r="K2569">
        <v>37518</v>
      </c>
      <c r="L2569">
        <v>375180</v>
      </c>
      <c r="M2569">
        <v>266640.37</v>
      </c>
      <c r="N2569">
        <v>108539.63</v>
      </c>
      <c r="O2569">
        <v>374192.25</v>
      </c>
    </row>
    <row r="2570" spans="1:15" x14ac:dyDescent="0.25">
      <c r="A2570" t="s">
        <v>5181</v>
      </c>
      <c r="B2570" s="2">
        <v>46132</v>
      </c>
      <c r="C2570" t="s">
        <v>31</v>
      </c>
      <c r="D2570" t="s">
        <v>52</v>
      </c>
      <c r="E2570" t="s">
        <v>53</v>
      </c>
      <c r="F2570" t="s">
        <v>142</v>
      </c>
      <c r="G2570" t="s">
        <v>5182</v>
      </c>
      <c r="H2570" t="s">
        <v>70</v>
      </c>
      <c r="I2570" t="s">
        <v>71</v>
      </c>
      <c r="J2570">
        <v>6</v>
      </c>
      <c r="K2570">
        <v>16274</v>
      </c>
      <c r="L2570">
        <v>97644</v>
      </c>
      <c r="M2570">
        <v>63974.55</v>
      </c>
      <c r="N2570">
        <v>33669.449999999997</v>
      </c>
      <c r="O2570">
        <v>99278.97</v>
      </c>
    </row>
    <row r="2571" spans="1:15" x14ac:dyDescent="0.25">
      <c r="A2571" t="s">
        <v>5183</v>
      </c>
      <c r="B2571" s="2">
        <v>46089</v>
      </c>
      <c r="C2571" t="s">
        <v>45</v>
      </c>
      <c r="D2571" t="s">
        <v>57</v>
      </c>
      <c r="E2571" t="s">
        <v>58</v>
      </c>
      <c r="F2571" t="s">
        <v>115</v>
      </c>
      <c r="G2571" t="s">
        <v>5184</v>
      </c>
      <c r="H2571" t="s">
        <v>38</v>
      </c>
      <c r="I2571" t="s">
        <v>78</v>
      </c>
      <c r="J2571">
        <v>17</v>
      </c>
      <c r="K2571">
        <v>39684</v>
      </c>
      <c r="L2571">
        <v>674628</v>
      </c>
      <c r="M2571">
        <v>428881.32</v>
      </c>
      <c r="N2571">
        <v>245746.68</v>
      </c>
      <c r="O2571">
        <v>662004.5</v>
      </c>
    </row>
    <row r="2572" spans="1:15" x14ac:dyDescent="0.25">
      <c r="A2572" t="s">
        <v>5185</v>
      </c>
      <c r="B2572" s="2">
        <v>46146</v>
      </c>
      <c r="C2572" t="s">
        <v>24</v>
      </c>
      <c r="D2572" t="s">
        <v>62</v>
      </c>
      <c r="E2572" t="s">
        <v>73</v>
      </c>
      <c r="F2572" t="s">
        <v>275</v>
      </c>
      <c r="G2572" t="s">
        <v>5186</v>
      </c>
      <c r="H2572" t="s">
        <v>38</v>
      </c>
      <c r="I2572" t="s">
        <v>50</v>
      </c>
      <c r="J2572">
        <v>6</v>
      </c>
      <c r="K2572">
        <v>40402</v>
      </c>
      <c r="L2572">
        <v>242412</v>
      </c>
      <c r="M2572">
        <v>164643.46</v>
      </c>
      <c r="N2572">
        <v>77768.539999999994</v>
      </c>
      <c r="O2572">
        <v>265919.24</v>
      </c>
    </row>
    <row r="2573" spans="1:15" x14ac:dyDescent="0.25">
      <c r="A2573" t="s">
        <v>5187</v>
      </c>
      <c r="B2573" s="2">
        <v>46215</v>
      </c>
      <c r="C2573" t="s">
        <v>16</v>
      </c>
      <c r="D2573" t="s">
        <v>110</v>
      </c>
      <c r="E2573" t="s">
        <v>111</v>
      </c>
      <c r="F2573" t="s">
        <v>34</v>
      </c>
      <c r="G2573" t="s">
        <v>5188</v>
      </c>
      <c r="H2573" t="s">
        <v>65</v>
      </c>
      <c r="I2573" t="s">
        <v>66</v>
      </c>
      <c r="J2573">
        <v>20</v>
      </c>
      <c r="K2573">
        <v>20518</v>
      </c>
      <c r="L2573">
        <v>410360</v>
      </c>
      <c r="M2573">
        <v>229436.1</v>
      </c>
      <c r="N2573">
        <v>180923.9</v>
      </c>
      <c r="O2573">
        <v>448998</v>
      </c>
    </row>
    <row r="2574" spans="1:15" x14ac:dyDescent="0.25">
      <c r="A2574" t="s">
        <v>5189</v>
      </c>
      <c r="B2574" s="2">
        <v>46385</v>
      </c>
      <c r="C2574" t="s">
        <v>16</v>
      </c>
      <c r="D2574" t="s">
        <v>110</v>
      </c>
      <c r="E2574" t="s">
        <v>111</v>
      </c>
      <c r="F2574" t="s">
        <v>19</v>
      </c>
      <c r="G2574" t="s">
        <v>5190</v>
      </c>
      <c r="H2574" t="s">
        <v>21</v>
      </c>
      <c r="I2574" t="s">
        <v>29</v>
      </c>
      <c r="J2574">
        <v>10</v>
      </c>
      <c r="K2574">
        <v>9744</v>
      </c>
      <c r="L2574">
        <v>97440</v>
      </c>
      <c r="M2574">
        <v>60126.26</v>
      </c>
      <c r="N2574">
        <v>37313.74</v>
      </c>
      <c r="O2574">
        <v>108593.96</v>
      </c>
    </row>
    <row r="2575" spans="1:15" x14ac:dyDescent="0.25">
      <c r="A2575" t="s">
        <v>5191</v>
      </c>
      <c r="B2575" s="2">
        <v>45759</v>
      </c>
      <c r="C2575" t="s">
        <v>31</v>
      </c>
      <c r="D2575" t="s">
        <v>41</v>
      </c>
      <c r="E2575" t="s">
        <v>41</v>
      </c>
      <c r="F2575" t="s">
        <v>34</v>
      </c>
      <c r="G2575" t="s">
        <v>1779</v>
      </c>
      <c r="H2575" t="s">
        <v>21</v>
      </c>
      <c r="I2575" t="s">
        <v>91</v>
      </c>
      <c r="J2575">
        <v>5</v>
      </c>
      <c r="K2575">
        <v>78219</v>
      </c>
      <c r="L2575">
        <v>391095</v>
      </c>
      <c r="M2575">
        <v>230668.84</v>
      </c>
      <c r="N2575">
        <v>160426.16</v>
      </c>
      <c r="O2575">
        <v>365564.74</v>
      </c>
    </row>
    <row r="2576" spans="1:15" x14ac:dyDescent="0.25">
      <c r="A2576" t="s">
        <v>5192</v>
      </c>
      <c r="B2576" s="2">
        <v>45831</v>
      </c>
      <c r="C2576" t="s">
        <v>24</v>
      </c>
      <c r="D2576" t="s">
        <v>25</v>
      </c>
      <c r="E2576" t="s">
        <v>26</v>
      </c>
      <c r="F2576" t="s">
        <v>93</v>
      </c>
      <c r="G2576" t="s">
        <v>5193</v>
      </c>
      <c r="H2576" t="s">
        <v>70</v>
      </c>
      <c r="I2576" t="s">
        <v>71</v>
      </c>
      <c r="J2576">
        <v>18</v>
      </c>
      <c r="K2576">
        <v>17387</v>
      </c>
      <c r="L2576">
        <v>312966</v>
      </c>
      <c r="M2576">
        <v>177987.13</v>
      </c>
      <c r="N2576">
        <v>134978.87</v>
      </c>
      <c r="O2576">
        <v>340495.44</v>
      </c>
    </row>
    <row r="2577" spans="1:15" x14ac:dyDescent="0.25">
      <c r="A2577" t="s">
        <v>5194</v>
      </c>
      <c r="B2577" s="2">
        <v>46276</v>
      </c>
      <c r="C2577" t="s">
        <v>24</v>
      </c>
      <c r="D2577" t="s">
        <v>62</v>
      </c>
      <c r="E2577" t="s">
        <v>63</v>
      </c>
      <c r="F2577" t="s">
        <v>139</v>
      </c>
      <c r="G2577" t="s">
        <v>5195</v>
      </c>
      <c r="H2577" t="s">
        <v>21</v>
      </c>
      <c r="I2577" t="s">
        <v>29</v>
      </c>
      <c r="J2577">
        <v>8</v>
      </c>
      <c r="K2577">
        <v>48273</v>
      </c>
      <c r="L2577">
        <v>386184</v>
      </c>
      <c r="M2577">
        <v>213064.44</v>
      </c>
      <c r="N2577">
        <v>173119.56</v>
      </c>
      <c r="O2577">
        <v>425480.23</v>
      </c>
    </row>
    <row r="2578" spans="1:15" x14ac:dyDescent="0.25">
      <c r="A2578" t="s">
        <v>5196</v>
      </c>
      <c r="B2578" s="2">
        <v>45691</v>
      </c>
      <c r="C2578" t="s">
        <v>16</v>
      </c>
      <c r="D2578" t="s">
        <v>110</v>
      </c>
      <c r="E2578" t="s">
        <v>111</v>
      </c>
      <c r="F2578" t="s">
        <v>68</v>
      </c>
      <c r="G2578" t="s">
        <v>5197</v>
      </c>
      <c r="H2578" t="s">
        <v>70</v>
      </c>
      <c r="I2578" t="s">
        <v>124</v>
      </c>
      <c r="J2578">
        <v>8</v>
      </c>
      <c r="K2578">
        <v>65694</v>
      </c>
      <c r="L2578">
        <v>525552</v>
      </c>
      <c r="M2578">
        <v>417688.43</v>
      </c>
      <c r="N2578">
        <v>107863.57</v>
      </c>
      <c r="O2578">
        <v>528967.30000000005</v>
      </c>
    </row>
    <row r="2579" spans="1:15" x14ac:dyDescent="0.25">
      <c r="A2579" t="s">
        <v>5198</v>
      </c>
      <c r="B2579" s="2">
        <v>46075</v>
      </c>
      <c r="C2579" t="s">
        <v>16</v>
      </c>
      <c r="D2579" t="s">
        <v>110</v>
      </c>
      <c r="E2579" t="s">
        <v>111</v>
      </c>
      <c r="F2579" t="s">
        <v>128</v>
      </c>
      <c r="G2579" t="s">
        <v>5199</v>
      </c>
      <c r="H2579" t="s">
        <v>65</v>
      </c>
      <c r="I2579" t="s">
        <v>113</v>
      </c>
      <c r="J2579">
        <v>2</v>
      </c>
      <c r="K2579">
        <v>78678</v>
      </c>
      <c r="L2579">
        <v>157356</v>
      </c>
      <c r="M2579">
        <v>111930.53</v>
      </c>
      <c r="N2579">
        <v>45425.47</v>
      </c>
      <c r="O2579">
        <v>176789.6</v>
      </c>
    </row>
    <row r="2580" spans="1:15" x14ac:dyDescent="0.25">
      <c r="A2580" t="s">
        <v>5200</v>
      </c>
      <c r="B2580" s="2">
        <v>46108</v>
      </c>
      <c r="C2580" t="s">
        <v>31</v>
      </c>
      <c r="D2580" t="s">
        <v>32</v>
      </c>
      <c r="E2580" t="s">
        <v>33</v>
      </c>
      <c r="F2580" t="s">
        <v>34</v>
      </c>
      <c r="G2580" t="s">
        <v>5201</v>
      </c>
      <c r="H2580" t="s">
        <v>70</v>
      </c>
      <c r="I2580" t="s">
        <v>124</v>
      </c>
      <c r="J2580">
        <v>1</v>
      </c>
      <c r="K2580">
        <v>10393</v>
      </c>
      <c r="L2580">
        <v>10393</v>
      </c>
      <c r="M2580">
        <v>6788.66</v>
      </c>
      <c r="N2580">
        <v>3604.34</v>
      </c>
      <c r="O2580">
        <v>10159.030000000001</v>
      </c>
    </row>
    <row r="2581" spans="1:15" x14ac:dyDescent="0.25">
      <c r="A2581" t="s">
        <v>5202</v>
      </c>
      <c r="B2581" s="2">
        <v>46287</v>
      </c>
      <c r="C2581" t="s">
        <v>31</v>
      </c>
      <c r="D2581" t="s">
        <v>41</v>
      </c>
      <c r="E2581" t="s">
        <v>41</v>
      </c>
      <c r="F2581" t="s">
        <v>74</v>
      </c>
      <c r="G2581" t="s">
        <v>5203</v>
      </c>
      <c r="H2581" t="s">
        <v>38</v>
      </c>
      <c r="I2581" t="s">
        <v>39</v>
      </c>
      <c r="J2581">
        <v>2</v>
      </c>
      <c r="K2581">
        <v>21984</v>
      </c>
      <c r="L2581">
        <v>43968</v>
      </c>
      <c r="M2581">
        <v>31071.98</v>
      </c>
      <c r="N2581">
        <v>12896.02</v>
      </c>
      <c r="O2581">
        <v>51628.42</v>
      </c>
    </row>
    <row r="2582" spans="1:15" x14ac:dyDescent="0.25">
      <c r="A2582" t="s">
        <v>5204</v>
      </c>
      <c r="B2582" s="2">
        <v>46384</v>
      </c>
      <c r="C2582" t="s">
        <v>31</v>
      </c>
      <c r="D2582" t="s">
        <v>52</v>
      </c>
      <c r="E2582" t="s">
        <v>53</v>
      </c>
      <c r="F2582" t="s">
        <v>34</v>
      </c>
      <c r="G2582" t="s">
        <v>5205</v>
      </c>
      <c r="H2582" t="s">
        <v>70</v>
      </c>
      <c r="I2582" t="s">
        <v>124</v>
      </c>
      <c r="J2582">
        <v>3</v>
      </c>
      <c r="K2582">
        <v>59319</v>
      </c>
      <c r="L2582">
        <v>177957</v>
      </c>
      <c r="M2582">
        <v>107122.98</v>
      </c>
      <c r="N2582">
        <v>70834.02</v>
      </c>
      <c r="O2582">
        <v>199337.32</v>
      </c>
    </row>
    <row r="2583" spans="1:15" x14ac:dyDescent="0.25">
      <c r="A2583" t="s">
        <v>5206</v>
      </c>
      <c r="B2583" s="2">
        <v>45865</v>
      </c>
      <c r="C2583" t="s">
        <v>24</v>
      </c>
      <c r="D2583" t="s">
        <v>25</v>
      </c>
      <c r="E2583" t="s">
        <v>26</v>
      </c>
      <c r="F2583" t="s">
        <v>59</v>
      </c>
      <c r="G2583" t="s">
        <v>5207</v>
      </c>
      <c r="H2583" t="s">
        <v>65</v>
      </c>
      <c r="I2583" t="s">
        <v>154</v>
      </c>
      <c r="J2583">
        <v>8</v>
      </c>
      <c r="K2583">
        <v>65986</v>
      </c>
      <c r="L2583">
        <v>527888</v>
      </c>
      <c r="M2583">
        <v>352863.48</v>
      </c>
      <c r="N2583">
        <v>175024.52</v>
      </c>
      <c r="O2583">
        <v>566314.39</v>
      </c>
    </row>
    <row r="2584" spans="1:15" x14ac:dyDescent="0.25">
      <c r="A2584" t="s">
        <v>5208</v>
      </c>
      <c r="B2584" s="2">
        <v>45818</v>
      </c>
      <c r="C2584" t="s">
        <v>24</v>
      </c>
      <c r="D2584" t="s">
        <v>62</v>
      </c>
      <c r="E2584" t="s">
        <v>73</v>
      </c>
      <c r="F2584" t="s">
        <v>89</v>
      </c>
      <c r="G2584" t="s">
        <v>5209</v>
      </c>
      <c r="H2584" t="s">
        <v>65</v>
      </c>
      <c r="I2584" t="s">
        <v>66</v>
      </c>
      <c r="J2584">
        <v>10</v>
      </c>
      <c r="K2584">
        <v>79399</v>
      </c>
      <c r="L2584">
        <v>793990</v>
      </c>
      <c r="M2584">
        <v>610759.74</v>
      </c>
      <c r="N2584">
        <v>183230.26</v>
      </c>
      <c r="O2584">
        <v>926333.02</v>
      </c>
    </row>
    <row r="2585" spans="1:15" x14ac:dyDescent="0.25">
      <c r="A2585" t="s">
        <v>5210</v>
      </c>
      <c r="B2585" s="2">
        <v>45834</v>
      </c>
      <c r="C2585" t="s">
        <v>45</v>
      </c>
      <c r="D2585" t="s">
        <v>80</v>
      </c>
      <c r="E2585" t="s">
        <v>81</v>
      </c>
      <c r="F2585" t="s">
        <v>128</v>
      </c>
      <c r="G2585" t="s">
        <v>5211</v>
      </c>
      <c r="H2585" t="s">
        <v>21</v>
      </c>
      <c r="I2585" t="s">
        <v>91</v>
      </c>
      <c r="J2585">
        <v>5</v>
      </c>
      <c r="K2585">
        <v>15998</v>
      </c>
      <c r="L2585">
        <v>79990</v>
      </c>
      <c r="M2585">
        <v>53982.76</v>
      </c>
      <c r="N2585">
        <v>26007.24</v>
      </c>
      <c r="O2585">
        <v>76687.39</v>
      </c>
    </row>
    <row r="2586" spans="1:15" x14ac:dyDescent="0.25">
      <c r="A2586" t="s">
        <v>5212</v>
      </c>
      <c r="B2586" s="2">
        <v>46089</v>
      </c>
      <c r="C2586" t="s">
        <v>24</v>
      </c>
      <c r="D2586" t="s">
        <v>62</v>
      </c>
      <c r="E2586" t="s">
        <v>73</v>
      </c>
      <c r="F2586" t="s">
        <v>59</v>
      </c>
      <c r="G2586" t="s">
        <v>5213</v>
      </c>
      <c r="H2586" t="s">
        <v>21</v>
      </c>
      <c r="I2586" t="s">
        <v>29</v>
      </c>
      <c r="J2586">
        <v>7</v>
      </c>
      <c r="K2586">
        <v>62127</v>
      </c>
      <c r="L2586">
        <v>434889</v>
      </c>
      <c r="M2586">
        <v>327066.96000000002</v>
      </c>
      <c r="N2586">
        <v>107822.04</v>
      </c>
      <c r="O2586">
        <v>499237.03</v>
      </c>
    </row>
    <row r="2587" spans="1:15" x14ac:dyDescent="0.25">
      <c r="A2587" t="s">
        <v>5214</v>
      </c>
      <c r="B2587" s="2">
        <v>46051</v>
      </c>
      <c r="C2587" t="s">
        <v>24</v>
      </c>
      <c r="D2587" t="s">
        <v>62</v>
      </c>
      <c r="E2587" t="s">
        <v>73</v>
      </c>
      <c r="F2587" t="s">
        <v>139</v>
      </c>
      <c r="G2587" t="s">
        <v>5215</v>
      </c>
      <c r="H2587" t="s">
        <v>70</v>
      </c>
      <c r="I2587" t="s">
        <v>121</v>
      </c>
      <c r="J2587">
        <v>10</v>
      </c>
      <c r="K2587">
        <v>70445</v>
      </c>
      <c r="L2587">
        <v>704450</v>
      </c>
      <c r="M2587">
        <v>530105.96</v>
      </c>
      <c r="N2587">
        <v>174344.04</v>
      </c>
      <c r="O2587">
        <v>821190.72</v>
      </c>
    </row>
    <row r="2588" spans="1:15" x14ac:dyDescent="0.25">
      <c r="A2588" t="s">
        <v>5216</v>
      </c>
      <c r="B2588" s="2">
        <v>45863</v>
      </c>
      <c r="C2588" t="s">
        <v>24</v>
      </c>
      <c r="D2588" t="s">
        <v>25</v>
      </c>
      <c r="E2588" t="s">
        <v>26</v>
      </c>
      <c r="F2588" t="s">
        <v>128</v>
      </c>
      <c r="G2588" t="s">
        <v>5217</v>
      </c>
      <c r="H2588" t="s">
        <v>70</v>
      </c>
      <c r="I2588" t="s">
        <v>71</v>
      </c>
      <c r="J2588">
        <v>6</v>
      </c>
      <c r="K2588">
        <v>34499</v>
      </c>
      <c r="L2588">
        <v>206994</v>
      </c>
      <c r="M2588">
        <v>170731.3</v>
      </c>
      <c r="N2588">
        <v>36262.699999999997</v>
      </c>
      <c r="O2588">
        <v>233852.23</v>
      </c>
    </row>
    <row r="2589" spans="1:15" x14ac:dyDescent="0.25">
      <c r="A2589" t="s">
        <v>5218</v>
      </c>
      <c r="B2589" s="2">
        <v>46374</v>
      </c>
      <c r="C2589" t="s">
        <v>16</v>
      </c>
      <c r="D2589" t="s">
        <v>84</v>
      </c>
      <c r="E2589" t="s">
        <v>85</v>
      </c>
      <c r="F2589" t="s">
        <v>34</v>
      </c>
      <c r="G2589" t="s">
        <v>5219</v>
      </c>
      <c r="H2589" t="s">
        <v>21</v>
      </c>
      <c r="I2589" t="s">
        <v>22</v>
      </c>
      <c r="J2589">
        <v>5</v>
      </c>
      <c r="K2589">
        <v>78468</v>
      </c>
      <c r="L2589">
        <v>392340</v>
      </c>
      <c r="M2589">
        <v>327573.39</v>
      </c>
      <c r="N2589">
        <v>64766.61</v>
      </c>
      <c r="O2589">
        <v>463949.59</v>
      </c>
    </row>
    <row r="2590" spans="1:15" x14ac:dyDescent="0.25">
      <c r="A2590" t="s">
        <v>5220</v>
      </c>
      <c r="B2590" s="2">
        <v>45840</v>
      </c>
      <c r="C2590" t="s">
        <v>31</v>
      </c>
      <c r="D2590" t="s">
        <v>52</v>
      </c>
      <c r="E2590" t="s">
        <v>53</v>
      </c>
      <c r="F2590" t="s">
        <v>100</v>
      </c>
      <c r="G2590" t="s">
        <v>5221</v>
      </c>
      <c r="H2590" t="s">
        <v>21</v>
      </c>
      <c r="I2590" t="s">
        <v>22</v>
      </c>
      <c r="J2590">
        <v>8</v>
      </c>
      <c r="K2590">
        <v>28464</v>
      </c>
      <c r="L2590">
        <v>227712</v>
      </c>
      <c r="M2590">
        <v>157209.18</v>
      </c>
      <c r="N2590">
        <v>70502.820000000007</v>
      </c>
      <c r="O2590">
        <v>205965.85</v>
      </c>
    </row>
    <row r="2591" spans="1:15" x14ac:dyDescent="0.25">
      <c r="A2591" t="s">
        <v>5222</v>
      </c>
      <c r="B2591" s="2">
        <v>45697</v>
      </c>
      <c r="C2591" t="s">
        <v>45</v>
      </c>
      <c r="D2591" t="s">
        <v>46</v>
      </c>
      <c r="E2591" t="s">
        <v>47</v>
      </c>
      <c r="F2591" t="s">
        <v>107</v>
      </c>
      <c r="G2591" t="s">
        <v>5223</v>
      </c>
      <c r="H2591" t="s">
        <v>38</v>
      </c>
      <c r="I2591" t="s">
        <v>50</v>
      </c>
      <c r="J2591">
        <v>10</v>
      </c>
      <c r="K2591">
        <v>35991</v>
      </c>
      <c r="L2591">
        <v>359910</v>
      </c>
      <c r="M2591">
        <v>232404.69</v>
      </c>
      <c r="N2591">
        <v>127505.31</v>
      </c>
      <c r="O2591">
        <v>369412.48</v>
      </c>
    </row>
    <row r="2592" spans="1:15" x14ac:dyDescent="0.25">
      <c r="A2592" t="s">
        <v>5224</v>
      </c>
      <c r="B2592" s="2">
        <v>46307</v>
      </c>
      <c r="C2592" t="s">
        <v>24</v>
      </c>
      <c r="D2592" t="s">
        <v>25</v>
      </c>
      <c r="E2592" t="s">
        <v>26</v>
      </c>
      <c r="F2592" t="s">
        <v>100</v>
      </c>
      <c r="G2592" t="s">
        <v>5225</v>
      </c>
      <c r="H2592" t="s">
        <v>65</v>
      </c>
      <c r="I2592" t="s">
        <v>154</v>
      </c>
      <c r="J2592">
        <v>1</v>
      </c>
      <c r="K2592">
        <v>45068</v>
      </c>
      <c r="L2592">
        <v>45068</v>
      </c>
      <c r="M2592">
        <v>31465.15</v>
      </c>
      <c r="N2592">
        <v>13602.85</v>
      </c>
      <c r="O2592">
        <v>52064.19</v>
      </c>
    </row>
    <row r="2593" spans="1:15" x14ac:dyDescent="0.25">
      <c r="A2593" t="s">
        <v>5226</v>
      </c>
      <c r="B2593" s="2">
        <v>46303</v>
      </c>
      <c r="C2593" t="s">
        <v>45</v>
      </c>
      <c r="D2593" t="s">
        <v>46</v>
      </c>
      <c r="E2593" t="s">
        <v>47</v>
      </c>
      <c r="F2593" t="s">
        <v>107</v>
      </c>
      <c r="G2593" t="s">
        <v>5227</v>
      </c>
      <c r="H2593" t="s">
        <v>70</v>
      </c>
      <c r="I2593" t="s">
        <v>121</v>
      </c>
      <c r="J2593">
        <v>19</v>
      </c>
      <c r="K2593">
        <v>24311</v>
      </c>
      <c r="L2593">
        <v>461909</v>
      </c>
      <c r="M2593">
        <v>360168.52</v>
      </c>
      <c r="N2593">
        <v>101740.48</v>
      </c>
      <c r="O2593">
        <v>516203.71</v>
      </c>
    </row>
    <row r="2594" spans="1:15" x14ac:dyDescent="0.25">
      <c r="A2594" t="s">
        <v>5228</v>
      </c>
      <c r="B2594" s="2">
        <v>45663</v>
      </c>
      <c r="C2594" t="s">
        <v>45</v>
      </c>
      <c r="D2594" t="s">
        <v>57</v>
      </c>
      <c r="E2594" t="s">
        <v>58</v>
      </c>
      <c r="F2594" t="s">
        <v>139</v>
      </c>
      <c r="G2594" t="s">
        <v>5229</v>
      </c>
      <c r="H2594" t="s">
        <v>65</v>
      </c>
      <c r="I2594" t="s">
        <v>113</v>
      </c>
      <c r="J2594">
        <v>18</v>
      </c>
      <c r="K2594">
        <v>71264</v>
      </c>
      <c r="L2594">
        <v>1282752</v>
      </c>
      <c r="M2594">
        <v>928821.94</v>
      </c>
      <c r="N2594">
        <v>353930.06</v>
      </c>
      <c r="O2594">
        <v>1409618.84</v>
      </c>
    </row>
    <row r="2595" spans="1:15" x14ac:dyDescent="0.25">
      <c r="A2595" t="s">
        <v>5230</v>
      </c>
      <c r="B2595" s="2">
        <v>46051</v>
      </c>
      <c r="C2595" t="s">
        <v>45</v>
      </c>
      <c r="D2595" t="s">
        <v>80</v>
      </c>
      <c r="E2595" t="s">
        <v>81</v>
      </c>
      <c r="F2595" t="s">
        <v>48</v>
      </c>
      <c r="G2595" t="s">
        <v>5231</v>
      </c>
      <c r="H2595" t="s">
        <v>38</v>
      </c>
      <c r="I2595" t="s">
        <v>39</v>
      </c>
      <c r="J2595">
        <v>7</v>
      </c>
      <c r="K2595">
        <v>64376</v>
      </c>
      <c r="L2595">
        <v>450632</v>
      </c>
      <c r="M2595">
        <v>309653.03999999998</v>
      </c>
      <c r="N2595">
        <v>140978.96</v>
      </c>
      <c r="O2595">
        <v>525465.72</v>
      </c>
    </row>
    <row r="2596" spans="1:15" x14ac:dyDescent="0.25">
      <c r="A2596" t="s">
        <v>5232</v>
      </c>
      <c r="B2596" s="2">
        <v>46028</v>
      </c>
      <c r="C2596" t="s">
        <v>16</v>
      </c>
      <c r="D2596" t="s">
        <v>84</v>
      </c>
      <c r="E2596" t="s">
        <v>85</v>
      </c>
      <c r="F2596" t="s">
        <v>19</v>
      </c>
      <c r="G2596" t="s">
        <v>5233</v>
      </c>
      <c r="H2596" t="s">
        <v>65</v>
      </c>
      <c r="I2596" t="s">
        <v>154</v>
      </c>
      <c r="J2596">
        <v>17</v>
      </c>
      <c r="K2596">
        <v>54644</v>
      </c>
      <c r="L2596">
        <v>928948</v>
      </c>
      <c r="M2596">
        <v>776393.61</v>
      </c>
      <c r="N2596">
        <v>152554.39000000001</v>
      </c>
      <c r="O2596">
        <v>1051140.0900000001</v>
      </c>
    </row>
    <row r="2597" spans="1:15" x14ac:dyDescent="0.25">
      <c r="A2597" t="s">
        <v>5234</v>
      </c>
      <c r="B2597" s="2">
        <v>46233</v>
      </c>
      <c r="C2597" t="s">
        <v>31</v>
      </c>
      <c r="D2597" t="s">
        <v>32</v>
      </c>
      <c r="E2597" t="s">
        <v>33</v>
      </c>
      <c r="F2597" t="s">
        <v>19</v>
      </c>
      <c r="G2597" t="s">
        <v>3803</v>
      </c>
      <c r="H2597" t="s">
        <v>21</v>
      </c>
      <c r="I2597" t="s">
        <v>91</v>
      </c>
      <c r="J2597">
        <v>20</v>
      </c>
      <c r="K2597">
        <v>57817</v>
      </c>
      <c r="L2597">
        <v>1156340</v>
      </c>
      <c r="M2597">
        <v>710085.03</v>
      </c>
      <c r="N2597">
        <v>446254.97</v>
      </c>
      <c r="O2597">
        <v>1058475.32</v>
      </c>
    </row>
    <row r="2598" spans="1:15" x14ac:dyDescent="0.25">
      <c r="A2598" t="s">
        <v>5235</v>
      </c>
      <c r="B2598" s="2">
        <v>46153</v>
      </c>
      <c r="C2598" t="s">
        <v>45</v>
      </c>
      <c r="D2598" t="s">
        <v>57</v>
      </c>
      <c r="E2598" t="s">
        <v>58</v>
      </c>
      <c r="F2598" t="s">
        <v>42</v>
      </c>
      <c r="G2598" t="s">
        <v>5236</v>
      </c>
      <c r="H2598" t="s">
        <v>21</v>
      </c>
      <c r="I2598" t="s">
        <v>22</v>
      </c>
      <c r="J2598">
        <v>9</v>
      </c>
      <c r="K2598">
        <v>75217</v>
      </c>
      <c r="L2598">
        <v>676953</v>
      </c>
      <c r="M2598">
        <v>485718.84</v>
      </c>
      <c r="N2598">
        <v>191234.16</v>
      </c>
      <c r="O2598">
        <v>637621.01</v>
      </c>
    </row>
    <row r="2599" spans="1:15" x14ac:dyDescent="0.25">
      <c r="A2599" t="s">
        <v>5237</v>
      </c>
      <c r="B2599" s="2">
        <v>46260</v>
      </c>
      <c r="C2599" t="s">
        <v>16</v>
      </c>
      <c r="D2599" t="s">
        <v>84</v>
      </c>
      <c r="E2599" t="s">
        <v>85</v>
      </c>
      <c r="F2599" t="s">
        <v>27</v>
      </c>
      <c r="G2599" t="s">
        <v>5238</v>
      </c>
      <c r="H2599" t="s">
        <v>38</v>
      </c>
      <c r="I2599" t="s">
        <v>78</v>
      </c>
      <c r="J2599">
        <v>15</v>
      </c>
      <c r="K2599">
        <v>6333</v>
      </c>
      <c r="L2599">
        <v>94995</v>
      </c>
      <c r="M2599">
        <v>76590.559999999998</v>
      </c>
      <c r="N2599">
        <v>18404.439999999999</v>
      </c>
      <c r="O2599">
        <v>111037.77</v>
      </c>
    </row>
    <row r="2600" spans="1:15" x14ac:dyDescent="0.25">
      <c r="A2600" t="s">
        <v>5239</v>
      </c>
      <c r="B2600" s="2">
        <v>46159</v>
      </c>
      <c r="C2600" t="s">
        <v>24</v>
      </c>
      <c r="D2600" t="s">
        <v>62</v>
      </c>
      <c r="E2600" t="s">
        <v>63</v>
      </c>
      <c r="F2600" t="s">
        <v>68</v>
      </c>
      <c r="G2600" t="s">
        <v>5240</v>
      </c>
      <c r="H2600" t="s">
        <v>65</v>
      </c>
      <c r="I2600" t="s">
        <v>154</v>
      </c>
      <c r="J2600">
        <v>19</v>
      </c>
      <c r="K2600">
        <v>25529</v>
      </c>
      <c r="L2600">
        <v>485051</v>
      </c>
      <c r="M2600">
        <v>408510.25</v>
      </c>
      <c r="N2600">
        <v>76540.75</v>
      </c>
      <c r="O2600">
        <v>566199.98</v>
      </c>
    </row>
    <row r="2601" spans="1:15" x14ac:dyDescent="0.25">
      <c r="A2601" t="s">
        <v>5241</v>
      </c>
      <c r="B2601" s="2">
        <v>46012</v>
      </c>
      <c r="C2601" t="s">
        <v>16</v>
      </c>
      <c r="D2601" t="s">
        <v>110</v>
      </c>
      <c r="E2601" t="s">
        <v>111</v>
      </c>
      <c r="F2601" t="s">
        <v>93</v>
      </c>
      <c r="G2601" t="s">
        <v>5242</v>
      </c>
      <c r="H2601" t="s">
        <v>70</v>
      </c>
      <c r="I2601" t="s">
        <v>121</v>
      </c>
      <c r="J2601">
        <v>10</v>
      </c>
      <c r="K2601">
        <v>69401</v>
      </c>
      <c r="L2601">
        <v>694010</v>
      </c>
      <c r="M2601">
        <v>486008.54</v>
      </c>
      <c r="N2601">
        <v>208001.46</v>
      </c>
      <c r="O2601">
        <v>642934.99</v>
      </c>
    </row>
    <row r="2602" spans="1:15" x14ac:dyDescent="0.25">
      <c r="A2602" t="s">
        <v>5243</v>
      </c>
      <c r="B2602" s="2">
        <v>45874</v>
      </c>
      <c r="C2602" t="s">
        <v>16</v>
      </c>
      <c r="D2602" t="s">
        <v>110</v>
      </c>
      <c r="E2602" t="s">
        <v>111</v>
      </c>
      <c r="F2602" t="s">
        <v>275</v>
      </c>
      <c r="G2602" t="s">
        <v>5244</v>
      </c>
      <c r="H2602" t="s">
        <v>65</v>
      </c>
      <c r="I2602" t="s">
        <v>113</v>
      </c>
      <c r="J2602">
        <v>11</v>
      </c>
      <c r="K2602">
        <v>16037</v>
      </c>
      <c r="L2602">
        <v>176407</v>
      </c>
      <c r="M2602">
        <v>125443.57</v>
      </c>
      <c r="N2602">
        <v>50963.43</v>
      </c>
      <c r="O2602">
        <v>200226.89</v>
      </c>
    </row>
    <row r="2603" spans="1:15" x14ac:dyDescent="0.25">
      <c r="A2603" t="s">
        <v>5245</v>
      </c>
      <c r="B2603" s="2">
        <v>45973</v>
      </c>
      <c r="C2603" t="s">
        <v>31</v>
      </c>
      <c r="D2603" t="s">
        <v>32</v>
      </c>
      <c r="E2603" t="s">
        <v>33</v>
      </c>
      <c r="F2603" t="s">
        <v>139</v>
      </c>
      <c r="G2603" t="s">
        <v>5246</v>
      </c>
      <c r="H2603" t="s">
        <v>21</v>
      </c>
      <c r="I2603" t="s">
        <v>29</v>
      </c>
      <c r="J2603">
        <v>7</v>
      </c>
      <c r="K2603">
        <v>12949</v>
      </c>
      <c r="L2603">
        <v>90643</v>
      </c>
      <c r="M2603">
        <v>72126.22</v>
      </c>
      <c r="N2603">
        <v>18516.78</v>
      </c>
      <c r="O2603">
        <v>99741.41</v>
      </c>
    </row>
    <row r="2604" spans="1:15" x14ac:dyDescent="0.25">
      <c r="A2604" t="s">
        <v>5247</v>
      </c>
      <c r="B2604" s="2">
        <v>46225</v>
      </c>
      <c r="C2604" t="s">
        <v>45</v>
      </c>
      <c r="D2604" t="s">
        <v>57</v>
      </c>
      <c r="E2604" t="s">
        <v>58</v>
      </c>
      <c r="F2604" t="s">
        <v>19</v>
      </c>
      <c r="G2604" t="s">
        <v>5248</v>
      </c>
      <c r="H2604" t="s">
        <v>70</v>
      </c>
      <c r="I2604" t="s">
        <v>121</v>
      </c>
      <c r="J2604">
        <v>8</v>
      </c>
      <c r="K2604">
        <v>49162</v>
      </c>
      <c r="L2604">
        <v>393296</v>
      </c>
      <c r="M2604">
        <v>319272.53000000003</v>
      </c>
      <c r="N2604">
        <v>74023.47</v>
      </c>
      <c r="O2604">
        <v>399917.8</v>
      </c>
    </row>
    <row r="2605" spans="1:15" x14ac:dyDescent="0.25">
      <c r="A2605" t="s">
        <v>5249</v>
      </c>
      <c r="B2605" s="2">
        <v>46315</v>
      </c>
      <c r="C2605" t="s">
        <v>31</v>
      </c>
      <c r="D2605" t="s">
        <v>41</v>
      </c>
      <c r="E2605" t="s">
        <v>41</v>
      </c>
      <c r="F2605" t="s">
        <v>107</v>
      </c>
      <c r="G2605" t="s">
        <v>5250</v>
      </c>
      <c r="H2605" t="s">
        <v>70</v>
      </c>
      <c r="I2605" t="s">
        <v>124</v>
      </c>
      <c r="J2605">
        <v>3</v>
      </c>
      <c r="K2605">
        <v>79901</v>
      </c>
      <c r="L2605">
        <v>239703</v>
      </c>
      <c r="M2605">
        <v>190286.77</v>
      </c>
      <c r="N2605">
        <v>49416.23</v>
      </c>
      <c r="O2605">
        <v>219878.01</v>
      </c>
    </row>
    <row r="2606" spans="1:15" x14ac:dyDescent="0.25">
      <c r="A2606" t="s">
        <v>5251</v>
      </c>
      <c r="B2606" s="2">
        <v>46059</v>
      </c>
      <c r="C2606" t="s">
        <v>24</v>
      </c>
      <c r="D2606" t="s">
        <v>25</v>
      </c>
      <c r="E2606" t="s">
        <v>26</v>
      </c>
      <c r="F2606" t="s">
        <v>68</v>
      </c>
      <c r="G2606" t="s">
        <v>5252</v>
      </c>
      <c r="H2606" t="s">
        <v>70</v>
      </c>
      <c r="I2606" t="s">
        <v>124</v>
      </c>
      <c r="J2606">
        <v>5</v>
      </c>
      <c r="K2606">
        <v>35298</v>
      </c>
      <c r="L2606">
        <v>176490</v>
      </c>
      <c r="M2606">
        <v>137357.46</v>
      </c>
      <c r="N2606">
        <v>39132.54</v>
      </c>
      <c r="O2606">
        <v>210728.97</v>
      </c>
    </row>
    <row r="2607" spans="1:15" x14ac:dyDescent="0.25">
      <c r="A2607" t="s">
        <v>5253</v>
      </c>
      <c r="B2607" s="2">
        <v>46014</v>
      </c>
      <c r="C2607" t="s">
        <v>45</v>
      </c>
      <c r="D2607" t="s">
        <v>57</v>
      </c>
      <c r="E2607" t="s">
        <v>58</v>
      </c>
      <c r="F2607" t="s">
        <v>86</v>
      </c>
      <c r="G2607" t="s">
        <v>5254</v>
      </c>
      <c r="H2607" t="s">
        <v>65</v>
      </c>
      <c r="I2607" t="s">
        <v>66</v>
      </c>
      <c r="J2607">
        <v>5</v>
      </c>
      <c r="K2607">
        <v>20824</v>
      </c>
      <c r="L2607">
        <v>104120</v>
      </c>
      <c r="M2607">
        <v>77570.63</v>
      </c>
      <c r="N2607">
        <v>26549.37</v>
      </c>
      <c r="O2607">
        <v>118404.57</v>
      </c>
    </row>
    <row r="2608" spans="1:15" x14ac:dyDescent="0.25">
      <c r="A2608" t="s">
        <v>5255</v>
      </c>
      <c r="B2608" s="2">
        <v>46265</v>
      </c>
      <c r="C2608" t="s">
        <v>16</v>
      </c>
      <c r="D2608" t="s">
        <v>84</v>
      </c>
      <c r="E2608" t="s">
        <v>85</v>
      </c>
      <c r="F2608" t="s">
        <v>89</v>
      </c>
      <c r="G2608" t="s">
        <v>5256</v>
      </c>
      <c r="H2608" t="s">
        <v>38</v>
      </c>
      <c r="I2608" t="s">
        <v>39</v>
      </c>
      <c r="J2608">
        <v>8</v>
      </c>
      <c r="K2608">
        <v>36501</v>
      </c>
      <c r="L2608">
        <v>292008</v>
      </c>
      <c r="M2608">
        <v>185540.03</v>
      </c>
      <c r="N2608">
        <v>106467.97</v>
      </c>
      <c r="O2608">
        <v>314901.51</v>
      </c>
    </row>
    <row r="2609" spans="1:15" x14ac:dyDescent="0.25">
      <c r="A2609" t="s">
        <v>5257</v>
      </c>
      <c r="B2609" s="2">
        <v>46331</v>
      </c>
      <c r="C2609" t="s">
        <v>31</v>
      </c>
      <c r="D2609" t="s">
        <v>52</v>
      </c>
      <c r="E2609" t="s">
        <v>53</v>
      </c>
      <c r="F2609" t="s">
        <v>59</v>
      </c>
      <c r="G2609" t="s">
        <v>5258</v>
      </c>
      <c r="H2609" t="s">
        <v>65</v>
      </c>
      <c r="I2609" t="s">
        <v>113</v>
      </c>
      <c r="J2609">
        <v>5</v>
      </c>
      <c r="K2609">
        <v>8061</v>
      </c>
      <c r="L2609">
        <v>40305</v>
      </c>
      <c r="M2609">
        <v>31897.919999999998</v>
      </c>
      <c r="N2609">
        <v>8407.08</v>
      </c>
      <c r="O2609">
        <v>45351.96</v>
      </c>
    </row>
    <row r="2610" spans="1:15" x14ac:dyDescent="0.25">
      <c r="A2610" t="s">
        <v>5259</v>
      </c>
      <c r="B2610" s="2">
        <v>45697</v>
      </c>
      <c r="C2610" t="s">
        <v>31</v>
      </c>
      <c r="D2610" t="s">
        <v>52</v>
      </c>
      <c r="E2610" t="s">
        <v>53</v>
      </c>
      <c r="F2610" t="s">
        <v>100</v>
      </c>
      <c r="G2610" t="s">
        <v>5260</v>
      </c>
      <c r="H2610" t="s">
        <v>70</v>
      </c>
      <c r="I2610" t="s">
        <v>121</v>
      </c>
      <c r="J2610">
        <v>8</v>
      </c>
      <c r="K2610">
        <v>6713</v>
      </c>
      <c r="L2610">
        <v>53704</v>
      </c>
      <c r="M2610">
        <v>40138.379999999997</v>
      </c>
      <c r="N2610">
        <v>13565.62</v>
      </c>
      <c r="O2610">
        <v>50452.5</v>
      </c>
    </row>
    <row r="2611" spans="1:15" x14ac:dyDescent="0.25">
      <c r="A2611" t="s">
        <v>5261</v>
      </c>
      <c r="B2611" s="2">
        <v>45927</v>
      </c>
      <c r="C2611" t="s">
        <v>45</v>
      </c>
      <c r="D2611" t="s">
        <v>46</v>
      </c>
      <c r="E2611" t="s">
        <v>47</v>
      </c>
      <c r="F2611" t="s">
        <v>19</v>
      </c>
      <c r="G2611" t="s">
        <v>5262</v>
      </c>
      <c r="H2611" t="s">
        <v>65</v>
      </c>
      <c r="I2611" t="s">
        <v>113</v>
      </c>
      <c r="J2611">
        <v>11</v>
      </c>
      <c r="K2611">
        <v>15320</v>
      </c>
      <c r="L2611">
        <v>168520</v>
      </c>
      <c r="M2611">
        <v>123334.35</v>
      </c>
      <c r="N2611">
        <v>45185.65</v>
      </c>
      <c r="O2611">
        <v>161756.07999999999</v>
      </c>
    </row>
    <row r="2612" spans="1:15" x14ac:dyDescent="0.25">
      <c r="A2612" t="s">
        <v>5263</v>
      </c>
      <c r="B2612" s="2">
        <v>45959</v>
      </c>
      <c r="C2612" t="s">
        <v>16</v>
      </c>
      <c r="D2612" t="s">
        <v>110</v>
      </c>
      <c r="E2612" t="s">
        <v>111</v>
      </c>
      <c r="F2612" t="s">
        <v>27</v>
      </c>
      <c r="G2612" t="s">
        <v>5264</v>
      </c>
      <c r="H2612" t="s">
        <v>65</v>
      </c>
      <c r="I2612" t="s">
        <v>66</v>
      </c>
      <c r="J2612">
        <v>15</v>
      </c>
      <c r="K2612">
        <v>25883</v>
      </c>
      <c r="L2612">
        <v>388245</v>
      </c>
      <c r="M2612">
        <v>280001.23</v>
      </c>
      <c r="N2612">
        <v>108243.77</v>
      </c>
      <c r="O2612">
        <v>404477.82</v>
      </c>
    </row>
    <row r="2613" spans="1:15" x14ac:dyDescent="0.25">
      <c r="A2613" t="s">
        <v>5265</v>
      </c>
      <c r="B2613" s="2">
        <v>46091</v>
      </c>
      <c r="C2613" t="s">
        <v>31</v>
      </c>
      <c r="D2613" t="s">
        <v>41</v>
      </c>
      <c r="E2613" t="s">
        <v>41</v>
      </c>
      <c r="F2613" t="s">
        <v>89</v>
      </c>
      <c r="G2613" t="s">
        <v>5266</v>
      </c>
      <c r="H2613" t="s">
        <v>70</v>
      </c>
      <c r="I2613" t="s">
        <v>71</v>
      </c>
      <c r="J2613">
        <v>9</v>
      </c>
      <c r="K2613">
        <v>25578</v>
      </c>
      <c r="L2613">
        <v>230202</v>
      </c>
      <c r="M2613">
        <v>158499.45000000001</v>
      </c>
      <c r="N2613">
        <v>71702.55</v>
      </c>
      <c r="O2613">
        <v>261244.19</v>
      </c>
    </row>
    <row r="2614" spans="1:15" x14ac:dyDescent="0.25">
      <c r="A2614" t="s">
        <v>5267</v>
      </c>
      <c r="B2614" s="2">
        <v>46243</v>
      </c>
      <c r="C2614" t="s">
        <v>16</v>
      </c>
      <c r="D2614" t="s">
        <v>84</v>
      </c>
      <c r="E2614" t="s">
        <v>85</v>
      </c>
      <c r="F2614" t="s">
        <v>89</v>
      </c>
      <c r="G2614" t="s">
        <v>5268</v>
      </c>
      <c r="H2614" t="s">
        <v>21</v>
      </c>
      <c r="I2614" t="s">
        <v>29</v>
      </c>
      <c r="J2614">
        <v>8</v>
      </c>
      <c r="K2614">
        <v>38089</v>
      </c>
      <c r="L2614">
        <v>304712</v>
      </c>
      <c r="M2614">
        <v>177288.53</v>
      </c>
      <c r="N2614">
        <v>127423.47</v>
      </c>
      <c r="O2614">
        <v>290530.03999999998</v>
      </c>
    </row>
    <row r="2615" spans="1:15" x14ac:dyDescent="0.25">
      <c r="A2615" t="s">
        <v>5269</v>
      </c>
      <c r="B2615" s="2">
        <v>46193</v>
      </c>
      <c r="C2615" t="s">
        <v>24</v>
      </c>
      <c r="D2615" t="s">
        <v>62</v>
      </c>
      <c r="E2615" t="s">
        <v>63</v>
      </c>
      <c r="F2615" t="s">
        <v>275</v>
      </c>
      <c r="G2615" t="s">
        <v>5270</v>
      </c>
      <c r="H2615" t="s">
        <v>65</v>
      </c>
      <c r="I2615" t="s">
        <v>113</v>
      </c>
      <c r="J2615">
        <v>17</v>
      </c>
      <c r="K2615">
        <v>69396</v>
      </c>
      <c r="L2615">
        <v>1179732</v>
      </c>
      <c r="M2615">
        <v>922090.3</v>
      </c>
      <c r="N2615">
        <v>257641.7</v>
      </c>
      <c r="O2615">
        <v>1153612.2</v>
      </c>
    </row>
    <row r="2616" spans="1:15" x14ac:dyDescent="0.25">
      <c r="A2616" t="s">
        <v>5271</v>
      </c>
      <c r="B2616" s="2">
        <v>45799</v>
      </c>
      <c r="C2616" t="s">
        <v>31</v>
      </c>
      <c r="D2616" t="s">
        <v>32</v>
      </c>
      <c r="E2616" t="s">
        <v>33</v>
      </c>
      <c r="F2616" t="s">
        <v>86</v>
      </c>
      <c r="G2616" t="s">
        <v>5272</v>
      </c>
      <c r="H2616" t="s">
        <v>70</v>
      </c>
      <c r="I2616" t="s">
        <v>121</v>
      </c>
      <c r="J2616">
        <v>4</v>
      </c>
      <c r="K2616">
        <v>46828</v>
      </c>
      <c r="L2616">
        <v>187312</v>
      </c>
      <c r="M2616">
        <v>151267.43</v>
      </c>
      <c r="N2616">
        <v>36044.57</v>
      </c>
      <c r="O2616">
        <v>215034.26</v>
      </c>
    </row>
    <row r="2617" spans="1:15" x14ac:dyDescent="0.25">
      <c r="A2617" t="s">
        <v>5273</v>
      </c>
      <c r="B2617" s="2">
        <v>45787</v>
      </c>
      <c r="C2617" t="s">
        <v>45</v>
      </c>
      <c r="D2617" t="s">
        <v>46</v>
      </c>
      <c r="E2617" t="s">
        <v>47</v>
      </c>
      <c r="F2617" t="s">
        <v>115</v>
      </c>
      <c r="G2617" t="s">
        <v>5274</v>
      </c>
      <c r="H2617" t="s">
        <v>38</v>
      </c>
      <c r="I2617" t="s">
        <v>50</v>
      </c>
      <c r="J2617">
        <v>3</v>
      </c>
      <c r="K2617">
        <v>31898</v>
      </c>
      <c r="L2617">
        <v>95694</v>
      </c>
      <c r="M2617">
        <v>78701.47</v>
      </c>
      <c r="N2617">
        <v>16992.53</v>
      </c>
      <c r="O2617">
        <v>105718</v>
      </c>
    </row>
    <row r="2618" spans="1:15" x14ac:dyDescent="0.25">
      <c r="A2618" t="s">
        <v>5275</v>
      </c>
      <c r="B2618" s="2">
        <v>46301</v>
      </c>
      <c r="C2618" t="s">
        <v>24</v>
      </c>
      <c r="D2618" t="s">
        <v>62</v>
      </c>
      <c r="E2618" t="s">
        <v>73</v>
      </c>
      <c r="F2618" t="s">
        <v>59</v>
      </c>
      <c r="G2618" t="s">
        <v>5276</v>
      </c>
      <c r="H2618" t="s">
        <v>70</v>
      </c>
      <c r="I2618" t="s">
        <v>71</v>
      </c>
      <c r="J2618">
        <v>13</v>
      </c>
      <c r="K2618">
        <v>32257</v>
      </c>
      <c r="L2618">
        <v>419341</v>
      </c>
      <c r="M2618">
        <v>257968</v>
      </c>
      <c r="N2618">
        <v>161373</v>
      </c>
      <c r="O2618">
        <v>454613.87</v>
      </c>
    </row>
    <row r="2619" spans="1:15" x14ac:dyDescent="0.25">
      <c r="A2619" t="s">
        <v>5277</v>
      </c>
      <c r="B2619" s="2">
        <v>45902</v>
      </c>
      <c r="C2619" t="s">
        <v>45</v>
      </c>
      <c r="D2619" t="s">
        <v>57</v>
      </c>
      <c r="E2619" t="s">
        <v>58</v>
      </c>
      <c r="F2619" t="s">
        <v>74</v>
      </c>
      <c r="G2619" t="s">
        <v>5278</v>
      </c>
      <c r="H2619" t="s">
        <v>21</v>
      </c>
      <c r="I2619" t="s">
        <v>29</v>
      </c>
      <c r="J2619">
        <v>7</v>
      </c>
      <c r="K2619">
        <v>27232</v>
      </c>
      <c r="L2619">
        <v>190624</v>
      </c>
      <c r="M2619">
        <v>107859.83</v>
      </c>
      <c r="N2619">
        <v>82764.17</v>
      </c>
      <c r="O2619">
        <v>204864.82</v>
      </c>
    </row>
    <row r="2620" spans="1:15" x14ac:dyDescent="0.25">
      <c r="A2620" t="s">
        <v>5279</v>
      </c>
      <c r="B2620" s="2">
        <v>46102</v>
      </c>
      <c r="C2620" t="s">
        <v>31</v>
      </c>
      <c r="D2620" t="s">
        <v>41</v>
      </c>
      <c r="E2620" t="s">
        <v>41</v>
      </c>
      <c r="F2620" t="s">
        <v>89</v>
      </c>
      <c r="G2620" t="s">
        <v>5280</v>
      </c>
      <c r="H2620" t="s">
        <v>38</v>
      </c>
      <c r="I2620" t="s">
        <v>39</v>
      </c>
      <c r="J2620">
        <v>20</v>
      </c>
      <c r="K2620">
        <v>18266</v>
      </c>
      <c r="L2620">
        <v>365320</v>
      </c>
      <c r="M2620">
        <v>308086.83</v>
      </c>
      <c r="N2620">
        <v>57233.17</v>
      </c>
      <c r="O2620">
        <v>438248.08</v>
      </c>
    </row>
    <row r="2621" spans="1:15" x14ac:dyDescent="0.25">
      <c r="A2621" t="s">
        <v>5281</v>
      </c>
      <c r="B2621" s="2">
        <v>46328</v>
      </c>
      <c r="C2621" t="s">
        <v>45</v>
      </c>
      <c r="D2621" t="s">
        <v>57</v>
      </c>
      <c r="E2621" t="s">
        <v>58</v>
      </c>
      <c r="F2621" t="s">
        <v>275</v>
      </c>
      <c r="G2621" t="s">
        <v>5282</v>
      </c>
      <c r="H2621" t="s">
        <v>21</v>
      </c>
      <c r="I2621" t="s">
        <v>22</v>
      </c>
      <c r="J2621">
        <v>4</v>
      </c>
      <c r="K2621">
        <v>70952</v>
      </c>
      <c r="L2621">
        <v>283808</v>
      </c>
      <c r="M2621">
        <v>221467.57</v>
      </c>
      <c r="N2621">
        <v>62340.43</v>
      </c>
      <c r="O2621">
        <v>300060.46000000002</v>
      </c>
    </row>
    <row r="2622" spans="1:15" x14ac:dyDescent="0.25">
      <c r="A2622" t="s">
        <v>5283</v>
      </c>
      <c r="B2622" s="2">
        <v>46276</v>
      </c>
      <c r="C2622" t="s">
        <v>24</v>
      </c>
      <c r="D2622" t="s">
        <v>25</v>
      </c>
      <c r="E2622" t="s">
        <v>26</v>
      </c>
      <c r="F2622" t="s">
        <v>42</v>
      </c>
      <c r="G2622" t="s">
        <v>5284</v>
      </c>
      <c r="H2622" t="s">
        <v>38</v>
      </c>
      <c r="I2622" t="s">
        <v>39</v>
      </c>
      <c r="J2622">
        <v>11</v>
      </c>
      <c r="K2622">
        <v>36895</v>
      </c>
      <c r="L2622">
        <v>405845</v>
      </c>
      <c r="M2622">
        <v>315759.53000000003</v>
      </c>
      <c r="N2622">
        <v>90085.47</v>
      </c>
      <c r="O2622">
        <v>419828.89</v>
      </c>
    </row>
    <row r="2623" spans="1:15" x14ac:dyDescent="0.25">
      <c r="A2623" t="s">
        <v>5285</v>
      </c>
      <c r="B2623" s="2">
        <v>46348</v>
      </c>
      <c r="C2623" t="s">
        <v>16</v>
      </c>
      <c r="D2623" t="s">
        <v>110</v>
      </c>
      <c r="E2623" t="s">
        <v>111</v>
      </c>
      <c r="F2623" t="s">
        <v>42</v>
      </c>
      <c r="G2623" t="s">
        <v>5286</v>
      </c>
      <c r="H2623" t="s">
        <v>70</v>
      </c>
      <c r="I2623" t="s">
        <v>124</v>
      </c>
      <c r="J2623">
        <v>13</v>
      </c>
      <c r="K2623">
        <v>5217</v>
      </c>
      <c r="L2623">
        <v>67821</v>
      </c>
      <c r="M2623">
        <v>45539.63</v>
      </c>
      <c r="N2623">
        <v>22281.37</v>
      </c>
      <c r="O2623">
        <v>74974.09</v>
      </c>
    </row>
    <row r="2624" spans="1:15" x14ac:dyDescent="0.25">
      <c r="A2624" t="s">
        <v>5287</v>
      </c>
      <c r="B2624" s="2">
        <v>46038</v>
      </c>
      <c r="C2624" t="s">
        <v>16</v>
      </c>
      <c r="D2624" t="s">
        <v>17</v>
      </c>
      <c r="E2624" t="s">
        <v>18</v>
      </c>
      <c r="F2624" t="s">
        <v>128</v>
      </c>
      <c r="G2624" t="s">
        <v>5288</v>
      </c>
      <c r="H2624" t="s">
        <v>70</v>
      </c>
      <c r="I2624" t="s">
        <v>124</v>
      </c>
      <c r="J2624">
        <v>7</v>
      </c>
      <c r="K2624">
        <v>33732</v>
      </c>
      <c r="L2624">
        <v>236124</v>
      </c>
      <c r="M2624">
        <v>167184.79</v>
      </c>
      <c r="N2624">
        <v>68939.210000000006</v>
      </c>
      <c r="O2624">
        <v>218589.2</v>
      </c>
    </row>
    <row r="2625" spans="1:15" x14ac:dyDescent="0.25">
      <c r="A2625" t="s">
        <v>5289</v>
      </c>
      <c r="B2625" s="2">
        <v>45932</v>
      </c>
      <c r="C2625" t="s">
        <v>45</v>
      </c>
      <c r="D2625" t="s">
        <v>46</v>
      </c>
      <c r="E2625" t="s">
        <v>47</v>
      </c>
      <c r="F2625" t="s">
        <v>59</v>
      </c>
      <c r="G2625" t="s">
        <v>5290</v>
      </c>
      <c r="H2625" t="s">
        <v>21</v>
      </c>
      <c r="I2625" t="s">
        <v>29</v>
      </c>
      <c r="J2625">
        <v>3</v>
      </c>
      <c r="K2625">
        <v>65906</v>
      </c>
      <c r="L2625">
        <v>197718</v>
      </c>
      <c r="M2625">
        <v>157707.54999999999</v>
      </c>
      <c r="N2625">
        <v>40010.449999999997</v>
      </c>
      <c r="O2625">
        <v>202625.05</v>
      </c>
    </row>
    <row r="2626" spans="1:15" x14ac:dyDescent="0.25">
      <c r="A2626" t="s">
        <v>5291</v>
      </c>
      <c r="B2626" s="2">
        <v>45857</v>
      </c>
      <c r="C2626" t="s">
        <v>16</v>
      </c>
      <c r="D2626" t="s">
        <v>110</v>
      </c>
      <c r="E2626" t="s">
        <v>111</v>
      </c>
      <c r="F2626" t="s">
        <v>48</v>
      </c>
      <c r="G2626" t="s">
        <v>5292</v>
      </c>
      <c r="H2626" t="s">
        <v>65</v>
      </c>
      <c r="I2626" t="s">
        <v>113</v>
      </c>
      <c r="J2626">
        <v>13</v>
      </c>
      <c r="K2626">
        <v>13833</v>
      </c>
      <c r="L2626">
        <v>179829</v>
      </c>
      <c r="M2626">
        <v>125291.54</v>
      </c>
      <c r="N2626">
        <v>54537.46</v>
      </c>
      <c r="O2626">
        <v>187315.85</v>
      </c>
    </row>
    <row r="2627" spans="1:15" x14ac:dyDescent="0.25">
      <c r="A2627" t="s">
        <v>5293</v>
      </c>
      <c r="B2627" s="2">
        <v>46087</v>
      </c>
      <c r="C2627" t="s">
        <v>31</v>
      </c>
      <c r="D2627" t="s">
        <v>32</v>
      </c>
      <c r="E2627" t="s">
        <v>33</v>
      </c>
      <c r="F2627" t="s">
        <v>27</v>
      </c>
      <c r="G2627" t="s">
        <v>5294</v>
      </c>
      <c r="H2627" t="s">
        <v>65</v>
      </c>
      <c r="I2627" t="s">
        <v>66</v>
      </c>
      <c r="J2627">
        <v>10</v>
      </c>
      <c r="K2627">
        <v>28499</v>
      </c>
      <c r="L2627">
        <v>284990</v>
      </c>
      <c r="M2627">
        <v>197345.21</v>
      </c>
      <c r="N2627">
        <v>87644.79</v>
      </c>
      <c r="O2627">
        <v>319080.93</v>
      </c>
    </row>
    <row r="2628" spans="1:15" x14ac:dyDescent="0.25">
      <c r="A2628" t="s">
        <v>5295</v>
      </c>
      <c r="B2628" s="2">
        <v>45662</v>
      </c>
      <c r="C2628" t="s">
        <v>45</v>
      </c>
      <c r="D2628" t="s">
        <v>57</v>
      </c>
      <c r="E2628" t="s">
        <v>58</v>
      </c>
      <c r="F2628" t="s">
        <v>107</v>
      </c>
      <c r="G2628" t="s">
        <v>5296</v>
      </c>
      <c r="H2628" t="s">
        <v>21</v>
      </c>
      <c r="I2628" t="s">
        <v>91</v>
      </c>
      <c r="J2628">
        <v>16</v>
      </c>
      <c r="K2628">
        <v>54278</v>
      </c>
      <c r="L2628">
        <v>868448</v>
      </c>
      <c r="M2628">
        <v>642515.63</v>
      </c>
      <c r="N2628">
        <v>225932.37</v>
      </c>
      <c r="O2628">
        <v>787329.13</v>
      </c>
    </row>
    <row r="2629" spans="1:15" x14ac:dyDescent="0.25">
      <c r="A2629" t="s">
        <v>5297</v>
      </c>
      <c r="B2629" s="2">
        <v>45765</v>
      </c>
      <c r="C2629" t="s">
        <v>24</v>
      </c>
      <c r="D2629" t="s">
        <v>62</v>
      </c>
      <c r="E2629" t="s">
        <v>73</v>
      </c>
      <c r="F2629" t="s">
        <v>54</v>
      </c>
      <c r="G2629" t="s">
        <v>5298</v>
      </c>
      <c r="H2629" t="s">
        <v>70</v>
      </c>
      <c r="I2629" t="s">
        <v>121</v>
      </c>
      <c r="J2629">
        <v>3</v>
      </c>
      <c r="K2629">
        <v>43494</v>
      </c>
      <c r="L2629">
        <v>130482</v>
      </c>
      <c r="M2629">
        <v>101267.8</v>
      </c>
      <c r="N2629">
        <v>29214.2</v>
      </c>
      <c r="O2629">
        <v>125245.97</v>
      </c>
    </row>
    <row r="2630" spans="1:15" x14ac:dyDescent="0.25">
      <c r="A2630" t="s">
        <v>5299</v>
      </c>
      <c r="B2630" s="2">
        <v>46281</v>
      </c>
      <c r="C2630" t="s">
        <v>45</v>
      </c>
      <c r="D2630" t="s">
        <v>46</v>
      </c>
      <c r="E2630" t="s">
        <v>47</v>
      </c>
      <c r="F2630" t="s">
        <v>142</v>
      </c>
      <c r="G2630" t="s">
        <v>5300</v>
      </c>
      <c r="H2630" t="s">
        <v>38</v>
      </c>
      <c r="I2630" t="s">
        <v>39</v>
      </c>
      <c r="J2630">
        <v>4</v>
      </c>
      <c r="K2630">
        <v>15109</v>
      </c>
      <c r="L2630">
        <v>60436</v>
      </c>
      <c r="M2630">
        <v>43553.95</v>
      </c>
      <c r="N2630">
        <v>16882.05</v>
      </c>
      <c r="O2630">
        <v>54825.87</v>
      </c>
    </row>
    <row r="2631" spans="1:15" x14ac:dyDescent="0.25">
      <c r="A2631" t="s">
        <v>5301</v>
      </c>
      <c r="B2631" s="2">
        <v>46070</v>
      </c>
      <c r="C2631" t="s">
        <v>16</v>
      </c>
      <c r="D2631" t="s">
        <v>17</v>
      </c>
      <c r="E2631" t="s">
        <v>18</v>
      </c>
      <c r="F2631" t="s">
        <v>93</v>
      </c>
      <c r="G2631" t="s">
        <v>5302</v>
      </c>
      <c r="H2631" t="s">
        <v>70</v>
      </c>
      <c r="I2631" t="s">
        <v>124</v>
      </c>
      <c r="J2631">
        <v>3</v>
      </c>
      <c r="K2631">
        <v>65774</v>
      </c>
      <c r="L2631">
        <v>197322</v>
      </c>
      <c r="M2631">
        <v>127317.9</v>
      </c>
      <c r="N2631">
        <v>70004.100000000006</v>
      </c>
      <c r="O2631">
        <v>178792.62</v>
      </c>
    </row>
    <row r="2632" spans="1:15" x14ac:dyDescent="0.25">
      <c r="A2632" t="s">
        <v>5303</v>
      </c>
      <c r="B2632" s="2">
        <v>46217</v>
      </c>
      <c r="C2632" t="s">
        <v>16</v>
      </c>
      <c r="D2632" t="s">
        <v>17</v>
      </c>
      <c r="E2632" t="s">
        <v>18</v>
      </c>
      <c r="F2632" t="s">
        <v>115</v>
      </c>
      <c r="G2632" t="s">
        <v>5304</v>
      </c>
      <c r="H2632" t="s">
        <v>21</v>
      </c>
      <c r="I2632" t="s">
        <v>29</v>
      </c>
      <c r="J2632">
        <v>1</v>
      </c>
      <c r="K2632">
        <v>5549</v>
      </c>
      <c r="L2632">
        <v>5549</v>
      </c>
      <c r="M2632">
        <v>3346.83</v>
      </c>
      <c r="N2632">
        <v>2202.17</v>
      </c>
      <c r="O2632">
        <v>5251.38</v>
      </c>
    </row>
    <row r="2633" spans="1:15" x14ac:dyDescent="0.25">
      <c r="A2633" t="s">
        <v>5305</v>
      </c>
      <c r="B2633" s="2">
        <v>46382</v>
      </c>
      <c r="C2633" t="s">
        <v>16</v>
      </c>
      <c r="D2633" t="s">
        <v>84</v>
      </c>
      <c r="E2633" t="s">
        <v>85</v>
      </c>
      <c r="F2633" t="s">
        <v>93</v>
      </c>
      <c r="G2633" t="s">
        <v>5306</v>
      </c>
      <c r="H2633" t="s">
        <v>70</v>
      </c>
      <c r="I2633" t="s">
        <v>121</v>
      </c>
      <c r="J2633">
        <v>19</v>
      </c>
      <c r="K2633">
        <v>77854</v>
      </c>
      <c r="L2633">
        <v>1479226</v>
      </c>
      <c r="M2633">
        <v>856112.36</v>
      </c>
      <c r="N2633">
        <v>623113.64</v>
      </c>
      <c r="O2633">
        <v>1617330.42</v>
      </c>
    </row>
    <row r="2634" spans="1:15" x14ac:dyDescent="0.25">
      <c r="A2634" t="s">
        <v>5307</v>
      </c>
      <c r="B2634" s="2">
        <v>45972</v>
      </c>
      <c r="C2634" t="s">
        <v>31</v>
      </c>
      <c r="D2634" t="s">
        <v>41</v>
      </c>
      <c r="E2634" t="s">
        <v>41</v>
      </c>
      <c r="F2634" t="s">
        <v>89</v>
      </c>
      <c r="G2634" t="s">
        <v>5308</v>
      </c>
      <c r="H2634" t="s">
        <v>70</v>
      </c>
      <c r="I2634" t="s">
        <v>121</v>
      </c>
      <c r="J2634">
        <v>16</v>
      </c>
      <c r="K2634">
        <v>79421</v>
      </c>
      <c r="L2634">
        <v>1270736</v>
      </c>
      <c r="M2634">
        <v>845494.67</v>
      </c>
      <c r="N2634">
        <v>425241.33</v>
      </c>
      <c r="O2634">
        <v>1202365.23</v>
      </c>
    </row>
    <row r="2635" spans="1:15" x14ac:dyDescent="0.25">
      <c r="A2635" t="s">
        <v>5309</v>
      </c>
      <c r="B2635" s="2">
        <v>46246</v>
      </c>
      <c r="C2635" t="s">
        <v>24</v>
      </c>
      <c r="D2635" t="s">
        <v>62</v>
      </c>
      <c r="E2635" t="s">
        <v>63</v>
      </c>
      <c r="F2635" t="s">
        <v>68</v>
      </c>
      <c r="G2635" t="s">
        <v>5310</v>
      </c>
      <c r="H2635" t="s">
        <v>70</v>
      </c>
      <c r="I2635" t="s">
        <v>121</v>
      </c>
      <c r="J2635">
        <v>7</v>
      </c>
      <c r="K2635">
        <v>44860</v>
      </c>
      <c r="L2635">
        <v>314020</v>
      </c>
      <c r="M2635">
        <v>181840.95</v>
      </c>
      <c r="N2635">
        <v>132179.04999999999</v>
      </c>
      <c r="O2635">
        <v>291482.48</v>
      </c>
    </row>
    <row r="2636" spans="1:15" x14ac:dyDescent="0.25">
      <c r="A2636" t="s">
        <v>5311</v>
      </c>
      <c r="B2636" s="2">
        <v>46034</v>
      </c>
      <c r="C2636" t="s">
        <v>24</v>
      </c>
      <c r="D2636" t="s">
        <v>25</v>
      </c>
      <c r="E2636" t="s">
        <v>26</v>
      </c>
      <c r="F2636" t="s">
        <v>275</v>
      </c>
      <c r="G2636" t="s">
        <v>5312</v>
      </c>
      <c r="H2636" t="s">
        <v>38</v>
      </c>
      <c r="I2636" t="s">
        <v>50</v>
      </c>
      <c r="J2636">
        <v>12</v>
      </c>
      <c r="K2636">
        <v>31764</v>
      </c>
      <c r="L2636">
        <v>381168</v>
      </c>
      <c r="M2636">
        <v>241480.71</v>
      </c>
      <c r="N2636">
        <v>139687.29</v>
      </c>
      <c r="O2636">
        <v>447376.66</v>
      </c>
    </row>
    <row r="2637" spans="1:15" x14ac:dyDescent="0.25">
      <c r="A2637" t="s">
        <v>5313</v>
      </c>
      <c r="B2637" s="2">
        <v>45734</v>
      </c>
      <c r="C2637" t="s">
        <v>31</v>
      </c>
      <c r="D2637" t="s">
        <v>52</v>
      </c>
      <c r="E2637" t="s">
        <v>53</v>
      </c>
      <c r="F2637" t="s">
        <v>93</v>
      </c>
      <c r="G2637" t="s">
        <v>5314</v>
      </c>
      <c r="H2637" t="s">
        <v>70</v>
      </c>
      <c r="I2637" t="s">
        <v>71</v>
      </c>
      <c r="J2637">
        <v>13</v>
      </c>
      <c r="K2637">
        <v>69472</v>
      </c>
      <c r="L2637">
        <v>903136</v>
      </c>
      <c r="M2637">
        <v>591217.34</v>
      </c>
      <c r="N2637">
        <v>311918.65999999997</v>
      </c>
      <c r="O2637">
        <v>1050514.3799999999</v>
      </c>
    </row>
    <row r="2638" spans="1:15" x14ac:dyDescent="0.25">
      <c r="A2638" t="s">
        <v>5315</v>
      </c>
      <c r="B2638" s="2">
        <v>45961</v>
      </c>
      <c r="C2638" t="s">
        <v>45</v>
      </c>
      <c r="D2638" t="s">
        <v>57</v>
      </c>
      <c r="E2638" t="s">
        <v>58</v>
      </c>
      <c r="F2638" t="s">
        <v>107</v>
      </c>
      <c r="G2638" t="s">
        <v>5316</v>
      </c>
      <c r="H2638" t="s">
        <v>21</v>
      </c>
      <c r="I2638" t="s">
        <v>29</v>
      </c>
      <c r="J2638">
        <v>7</v>
      </c>
      <c r="K2638">
        <v>42182</v>
      </c>
      <c r="L2638">
        <v>295274</v>
      </c>
      <c r="M2638">
        <v>179245.9</v>
      </c>
      <c r="N2638">
        <v>116028.1</v>
      </c>
      <c r="O2638">
        <v>350315.13</v>
      </c>
    </row>
    <row r="2639" spans="1:15" x14ac:dyDescent="0.25">
      <c r="A2639" t="s">
        <v>5317</v>
      </c>
      <c r="B2639" s="2">
        <v>45822</v>
      </c>
      <c r="C2639" t="s">
        <v>24</v>
      </c>
      <c r="D2639" t="s">
        <v>62</v>
      </c>
      <c r="E2639" t="s">
        <v>63</v>
      </c>
      <c r="F2639" t="s">
        <v>93</v>
      </c>
      <c r="G2639" t="s">
        <v>5318</v>
      </c>
      <c r="H2639" t="s">
        <v>70</v>
      </c>
      <c r="I2639" t="s">
        <v>124</v>
      </c>
      <c r="J2639">
        <v>17</v>
      </c>
      <c r="K2639">
        <v>40826</v>
      </c>
      <c r="L2639">
        <v>694042</v>
      </c>
      <c r="M2639">
        <v>449516.81</v>
      </c>
      <c r="N2639">
        <v>244525.19</v>
      </c>
      <c r="O2639">
        <v>786250.22</v>
      </c>
    </row>
    <row r="2640" spans="1:15" x14ac:dyDescent="0.25">
      <c r="A2640" t="s">
        <v>5319</v>
      </c>
      <c r="B2640" s="2">
        <v>46288</v>
      </c>
      <c r="C2640" t="s">
        <v>31</v>
      </c>
      <c r="D2640" t="s">
        <v>41</v>
      </c>
      <c r="E2640" t="s">
        <v>41</v>
      </c>
      <c r="F2640" t="s">
        <v>54</v>
      </c>
      <c r="G2640" t="s">
        <v>5320</v>
      </c>
      <c r="H2640" t="s">
        <v>21</v>
      </c>
      <c r="I2640" t="s">
        <v>22</v>
      </c>
      <c r="J2640">
        <v>5</v>
      </c>
      <c r="K2640">
        <v>8962</v>
      </c>
      <c r="L2640">
        <v>44810</v>
      </c>
      <c r="M2640">
        <v>36153.199999999997</v>
      </c>
      <c r="N2640">
        <v>8656.7999999999993</v>
      </c>
      <c r="O2640">
        <v>47401.17</v>
      </c>
    </row>
    <row r="2641" spans="1:15" x14ac:dyDescent="0.25">
      <c r="A2641" t="s">
        <v>5321</v>
      </c>
      <c r="B2641" s="2">
        <v>45806</v>
      </c>
      <c r="C2641" t="s">
        <v>16</v>
      </c>
      <c r="D2641" t="s">
        <v>110</v>
      </c>
      <c r="E2641" t="s">
        <v>111</v>
      </c>
      <c r="F2641" t="s">
        <v>89</v>
      </c>
      <c r="G2641" t="s">
        <v>5322</v>
      </c>
      <c r="H2641" t="s">
        <v>21</v>
      </c>
      <c r="I2641" t="s">
        <v>91</v>
      </c>
      <c r="J2641">
        <v>15</v>
      </c>
      <c r="K2641">
        <v>79424</v>
      </c>
      <c r="L2641">
        <v>1191360</v>
      </c>
      <c r="M2641">
        <v>901811.75</v>
      </c>
      <c r="N2641">
        <v>289548.25</v>
      </c>
      <c r="O2641">
        <v>1112379.78</v>
      </c>
    </row>
    <row r="2642" spans="1:15" x14ac:dyDescent="0.25">
      <c r="A2642" t="s">
        <v>5323</v>
      </c>
      <c r="B2642" s="2">
        <v>45939</v>
      </c>
      <c r="C2642" t="s">
        <v>24</v>
      </c>
      <c r="D2642" t="s">
        <v>62</v>
      </c>
      <c r="E2642" t="s">
        <v>73</v>
      </c>
      <c r="F2642" t="s">
        <v>54</v>
      </c>
      <c r="G2642" t="s">
        <v>5324</v>
      </c>
      <c r="H2642" t="s">
        <v>65</v>
      </c>
      <c r="I2642" t="s">
        <v>154</v>
      </c>
      <c r="J2642">
        <v>16</v>
      </c>
      <c r="K2642">
        <v>29771</v>
      </c>
      <c r="L2642">
        <v>476336</v>
      </c>
      <c r="M2642">
        <v>317039.65999999997</v>
      </c>
      <c r="N2642">
        <v>159296.34</v>
      </c>
      <c r="O2642">
        <v>543584.14</v>
      </c>
    </row>
    <row r="2643" spans="1:15" x14ac:dyDescent="0.25">
      <c r="A2643" t="s">
        <v>5325</v>
      </c>
      <c r="B2643" s="2">
        <v>45890</v>
      </c>
      <c r="C2643" t="s">
        <v>16</v>
      </c>
      <c r="D2643" t="s">
        <v>17</v>
      </c>
      <c r="E2643" t="s">
        <v>18</v>
      </c>
      <c r="F2643" t="s">
        <v>142</v>
      </c>
      <c r="G2643" t="s">
        <v>5326</v>
      </c>
      <c r="H2643" t="s">
        <v>38</v>
      </c>
      <c r="I2643" t="s">
        <v>39</v>
      </c>
      <c r="J2643">
        <v>12</v>
      </c>
      <c r="K2643">
        <v>27201</v>
      </c>
      <c r="L2643">
        <v>326412</v>
      </c>
      <c r="M2643">
        <v>195558.46</v>
      </c>
      <c r="N2643">
        <v>130853.54</v>
      </c>
      <c r="O2643">
        <v>350564.04</v>
      </c>
    </row>
    <row r="2644" spans="1:15" x14ac:dyDescent="0.25">
      <c r="A2644" t="s">
        <v>5327</v>
      </c>
      <c r="B2644" s="2">
        <v>45692</v>
      </c>
      <c r="C2644" t="s">
        <v>24</v>
      </c>
      <c r="D2644" t="s">
        <v>25</v>
      </c>
      <c r="E2644" t="s">
        <v>26</v>
      </c>
      <c r="F2644" t="s">
        <v>48</v>
      </c>
      <c r="G2644" t="s">
        <v>5328</v>
      </c>
      <c r="H2644" t="s">
        <v>38</v>
      </c>
      <c r="I2644" t="s">
        <v>39</v>
      </c>
      <c r="J2644">
        <v>6</v>
      </c>
      <c r="K2644">
        <v>57364</v>
      </c>
      <c r="L2644">
        <v>344184</v>
      </c>
      <c r="M2644">
        <v>227702.64</v>
      </c>
      <c r="N2644">
        <v>116481.36</v>
      </c>
      <c r="O2644">
        <v>351524.43</v>
      </c>
    </row>
    <row r="2645" spans="1:15" x14ac:dyDescent="0.25">
      <c r="A2645" t="s">
        <v>5329</v>
      </c>
      <c r="B2645" s="2">
        <v>46160</v>
      </c>
      <c r="C2645" t="s">
        <v>24</v>
      </c>
      <c r="D2645" t="s">
        <v>62</v>
      </c>
      <c r="E2645" t="s">
        <v>73</v>
      </c>
      <c r="F2645" t="s">
        <v>42</v>
      </c>
      <c r="G2645" t="s">
        <v>5330</v>
      </c>
      <c r="H2645" t="s">
        <v>70</v>
      </c>
      <c r="I2645" t="s">
        <v>71</v>
      </c>
      <c r="J2645">
        <v>6</v>
      </c>
      <c r="K2645">
        <v>27460</v>
      </c>
      <c r="L2645">
        <v>164760</v>
      </c>
      <c r="M2645">
        <v>96822.399999999994</v>
      </c>
      <c r="N2645">
        <v>67937.600000000006</v>
      </c>
      <c r="O2645">
        <v>165103.54999999999</v>
      </c>
    </row>
    <row r="2646" spans="1:15" x14ac:dyDescent="0.25">
      <c r="A2646" t="s">
        <v>5331</v>
      </c>
      <c r="B2646" s="2">
        <v>46312</v>
      </c>
      <c r="C2646" t="s">
        <v>16</v>
      </c>
      <c r="D2646" t="s">
        <v>17</v>
      </c>
      <c r="E2646" t="s">
        <v>18</v>
      </c>
      <c r="F2646" t="s">
        <v>89</v>
      </c>
      <c r="G2646" t="s">
        <v>5332</v>
      </c>
      <c r="H2646" t="s">
        <v>65</v>
      </c>
      <c r="I2646" t="s">
        <v>66</v>
      </c>
      <c r="J2646">
        <v>17</v>
      </c>
      <c r="K2646">
        <v>44357</v>
      </c>
      <c r="L2646">
        <v>754069</v>
      </c>
      <c r="M2646">
        <v>579729.62</v>
      </c>
      <c r="N2646">
        <v>174339.38</v>
      </c>
      <c r="O2646">
        <v>897048.46</v>
      </c>
    </row>
    <row r="2647" spans="1:15" x14ac:dyDescent="0.25">
      <c r="A2647" t="s">
        <v>5333</v>
      </c>
      <c r="B2647" s="2">
        <v>45984</v>
      </c>
      <c r="C2647" t="s">
        <v>24</v>
      </c>
      <c r="D2647" t="s">
        <v>25</v>
      </c>
      <c r="E2647" t="s">
        <v>26</v>
      </c>
      <c r="F2647" t="s">
        <v>89</v>
      </c>
      <c r="G2647" t="s">
        <v>5334</v>
      </c>
      <c r="H2647" t="s">
        <v>70</v>
      </c>
      <c r="I2647" t="s">
        <v>121</v>
      </c>
      <c r="J2647">
        <v>18</v>
      </c>
      <c r="K2647">
        <v>52479</v>
      </c>
      <c r="L2647">
        <v>944622</v>
      </c>
      <c r="M2647">
        <v>727985.27</v>
      </c>
      <c r="N2647">
        <v>216636.73</v>
      </c>
      <c r="O2647">
        <v>1082927.03</v>
      </c>
    </row>
    <row r="2648" spans="1:15" x14ac:dyDescent="0.25">
      <c r="A2648" t="s">
        <v>5335</v>
      </c>
      <c r="B2648" s="2">
        <v>45882</v>
      </c>
      <c r="C2648" t="s">
        <v>45</v>
      </c>
      <c r="D2648" t="s">
        <v>80</v>
      </c>
      <c r="E2648" t="s">
        <v>81</v>
      </c>
      <c r="F2648" t="s">
        <v>68</v>
      </c>
      <c r="G2648" t="s">
        <v>5336</v>
      </c>
      <c r="H2648" t="s">
        <v>38</v>
      </c>
      <c r="I2648" t="s">
        <v>50</v>
      </c>
      <c r="J2648">
        <v>17</v>
      </c>
      <c r="K2648">
        <v>72450</v>
      </c>
      <c r="L2648">
        <v>1231650</v>
      </c>
      <c r="M2648">
        <v>938853.89</v>
      </c>
      <c r="N2648">
        <v>292796.11</v>
      </c>
      <c r="O2648">
        <v>1445931.79</v>
      </c>
    </row>
    <row r="2649" spans="1:15" x14ac:dyDescent="0.25">
      <c r="A2649" t="s">
        <v>5337</v>
      </c>
      <c r="B2649" s="2">
        <v>45988</v>
      </c>
      <c r="C2649" t="s">
        <v>31</v>
      </c>
      <c r="D2649" t="s">
        <v>32</v>
      </c>
      <c r="E2649" t="s">
        <v>33</v>
      </c>
      <c r="F2649" t="s">
        <v>107</v>
      </c>
      <c r="G2649" t="s">
        <v>5338</v>
      </c>
      <c r="H2649" t="s">
        <v>21</v>
      </c>
      <c r="I2649" t="s">
        <v>29</v>
      </c>
      <c r="J2649">
        <v>5</v>
      </c>
      <c r="K2649">
        <v>75183</v>
      </c>
      <c r="L2649">
        <v>375915</v>
      </c>
      <c r="M2649">
        <v>253259.31</v>
      </c>
      <c r="N2649">
        <v>122655.69</v>
      </c>
      <c r="O2649">
        <v>355774.38</v>
      </c>
    </row>
    <row r="2650" spans="1:15" x14ac:dyDescent="0.25">
      <c r="A2650" t="s">
        <v>5339</v>
      </c>
      <c r="B2650" s="2">
        <v>45875</v>
      </c>
      <c r="C2650" t="s">
        <v>31</v>
      </c>
      <c r="D2650" t="s">
        <v>52</v>
      </c>
      <c r="E2650" t="s">
        <v>53</v>
      </c>
      <c r="F2650" t="s">
        <v>54</v>
      </c>
      <c r="G2650" t="s">
        <v>5340</v>
      </c>
      <c r="H2650" t="s">
        <v>38</v>
      </c>
      <c r="I2650" t="s">
        <v>78</v>
      </c>
      <c r="J2650">
        <v>16</v>
      </c>
      <c r="K2650">
        <v>35439</v>
      </c>
      <c r="L2650">
        <v>567024</v>
      </c>
      <c r="M2650">
        <v>389253.44</v>
      </c>
      <c r="N2650">
        <v>177770.56</v>
      </c>
      <c r="O2650">
        <v>567848.76</v>
      </c>
    </row>
    <row r="2651" spans="1:15" x14ac:dyDescent="0.25">
      <c r="A2651" t="s">
        <v>5341</v>
      </c>
      <c r="B2651" s="2">
        <v>45781</v>
      </c>
      <c r="C2651" t="s">
        <v>31</v>
      </c>
      <c r="D2651" t="s">
        <v>41</v>
      </c>
      <c r="E2651" t="s">
        <v>41</v>
      </c>
      <c r="F2651" t="s">
        <v>115</v>
      </c>
      <c r="G2651" t="s">
        <v>5342</v>
      </c>
      <c r="H2651" t="s">
        <v>65</v>
      </c>
      <c r="I2651" t="s">
        <v>66</v>
      </c>
      <c r="J2651">
        <v>5</v>
      </c>
      <c r="K2651">
        <v>25570</v>
      </c>
      <c r="L2651">
        <v>127850</v>
      </c>
      <c r="M2651">
        <v>71726.97</v>
      </c>
      <c r="N2651">
        <v>56123.03</v>
      </c>
      <c r="O2651">
        <v>115513.64</v>
      </c>
    </row>
    <row r="2652" spans="1:15" x14ac:dyDescent="0.25">
      <c r="A2652" t="s">
        <v>5343</v>
      </c>
      <c r="B2652" s="2">
        <v>46296</v>
      </c>
      <c r="C2652" t="s">
        <v>45</v>
      </c>
      <c r="D2652" t="s">
        <v>57</v>
      </c>
      <c r="E2652" t="s">
        <v>58</v>
      </c>
      <c r="F2652" t="s">
        <v>186</v>
      </c>
      <c r="G2652" t="s">
        <v>5344</v>
      </c>
      <c r="H2652" t="s">
        <v>70</v>
      </c>
      <c r="I2652" t="s">
        <v>124</v>
      </c>
      <c r="J2652">
        <v>20</v>
      </c>
      <c r="K2652">
        <v>72983</v>
      </c>
      <c r="L2652">
        <v>1459660</v>
      </c>
      <c r="M2652">
        <v>944389.01</v>
      </c>
      <c r="N2652">
        <v>515270.99</v>
      </c>
      <c r="O2652">
        <v>1535846.31</v>
      </c>
    </row>
    <row r="2653" spans="1:15" x14ac:dyDescent="0.25">
      <c r="A2653" t="s">
        <v>5345</v>
      </c>
      <c r="B2653" s="2">
        <v>46192</v>
      </c>
      <c r="C2653" t="s">
        <v>24</v>
      </c>
      <c r="D2653" t="s">
        <v>62</v>
      </c>
      <c r="E2653" t="s">
        <v>63</v>
      </c>
      <c r="F2653" t="s">
        <v>139</v>
      </c>
      <c r="G2653" t="s">
        <v>5346</v>
      </c>
      <c r="H2653" t="s">
        <v>38</v>
      </c>
      <c r="I2653" t="s">
        <v>39</v>
      </c>
      <c r="J2653">
        <v>11</v>
      </c>
      <c r="K2653">
        <v>53387</v>
      </c>
      <c r="L2653">
        <v>587257</v>
      </c>
      <c r="M2653">
        <v>445706.49</v>
      </c>
      <c r="N2653">
        <v>141550.51</v>
      </c>
      <c r="O2653">
        <v>697791.41</v>
      </c>
    </row>
    <row r="2654" spans="1:15" x14ac:dyDescent="0.25">
      <c r="A2654" t="s">
        <v>5347</v>
      </c>
      <c r="B2654" s="2">
        <v>46297</v>
      </c>
      <c r="C2654" t="s">
        <v>24</v>
      </c>
      <c r="D2654" t="s">
        <v>62</v>
      </c>
      <c r="E2654" t="s">
        <v>63</v>
      </c>
      <c r="F2654" t="s">
        <v>186</v>
      </c>
      <c r="G2654" t="s">
        <v>5348</v>
      </c>
      <c r="H2654" t="s">
        <v>65</v>
      </c>
      <c r="I2654" t="s">
        <v>66</v>
      </c>
      <c r="J2654">
        <v>10</v>
      </c>
      <c r="K2654">
        <v>68653</v>
      </c>
      <c r="L2654">
        <v>686530</v>
      </c>
      <c r="M2654">
        <v>562147.81000000006</v>
      </c>
      <c r="N2654">
        <v>124382.19</v>
      </c>
      <c r="O2654">
        <v>710648.78</v>
      </c>
    </row>
    <row r="2655" spans="1:15" x14ac:dyDescent="0.25">
      <c r="A2655" t="s">
        <v>5349</v>
      </c>
      <c r="B2655" s="2">
        <v>46118</v>
      </c>
      <c r="C2655" t="s">
        <v>16</v>
      </c>
      <c r="D2655" t="s">
        <v>110</v>
      </c>
      <c r="E2655" t="s">
        <v>111</v>
      </c>
      <c r="F2655" t="s">
        <v>59</v>
      </c>
      <c r="G2655" t="s">
        <v>5350</v>
      </c>
      <c r="H2655" t="s">
        <v>70</v>
      </c>
      <c r="I2655" t="s">
        <v>71</v>
      </c>
      <c r="J2655">
        <v>10</v>
      </c>
      <c r="K2655">
        <v>12974</v>
      </c>
      <c r="L2655">
        <v>129740</v>
      </c>
      <c r="M2655">
        <v>90793.75</v>
      </c>
      <c r="N2655">
        <v>38946.25</v>
      </c>
      <c r="O2655">
        <v>136730.57999999999</v>
      </c>
    </row>
    <row r="2656" spans="1:15" x14ac:dyDescent="0.25">
      <c r="A2656" t="s">
        <v>5351</v>
      </c>
      <c r="B2656" s="2">
        <v>46373</v>
      </c>
      <c r="C2656" t="s">
        <v>16</v>
      </c>
      <c r="D2656" t="s">
        <v>84</v>
      </c>
      <c r="E2656" t="s">
        <v>85</v>
      </c>
      <c r="F2656" t="s">
        <v>186</v>
      </c>
      <c r="G2656" t="s">
        <v>4071</v>
      </c>
      <c r="H2656" t="s">
        <v>65</v>
      </c>
      <c r="I2656" t="s">
        <v>113</v>
      </c>
      <c r="J2656">
        <v>9</v>
      </c>
      <c r="K2656">
        <v>43729</v>
      </c>
      <c r="L2656">
        <v>393561</v>
      </c>
      <c r="M2656">
        <v>295849.32</v>
      </c>
      <c r="N2656">
        <v>97711.679999999993</v>
      </c>
      <c r="O2656">
        <v>426671.56</v>
      </c>
    </row>
    <row r="2657" spans="1:15" x14ac:dyDescent="0.25">
      <c r="A2657" t="s">
        <v>5352</v>
      </c>
      <c r="B2657" s="2">
        <v>46058</v>
      </c>
      <c r="C2657" t="s">
        <v>31</v>
      </c>
      <c r="D2657" t="s">
        <v>52</v>
      </c>
      <c r="E2657" t="s">
        <v>53</v>
      </c>
      <c r="F2657" t="s">
        <v>54</v>
      </c>
      <c r="G2657" t="s">
        <v>5353</v>
      </c>
      <c r="H2657" t="s">
        <v>38</v>
      </c>
      <c r="I2657" t="s">
        <v>78</v>
      </c>
      <c r="J2657">
        <v>10</v>
      </c>
      <c r="K2657">
        <v>47570</v>
      </c>
      <c r="L2657">
        <v>475700</v>
      </c>
      <c r="M2657">
        <v>332290.02</v>
      </c>
      <c r="N2657">
        <v>143409.98000000001</v>
      </c>
      <c r="O2657">
        <v>540834.48</v>
      </c>
    </row>
    <row r="2658" spans="1:15" x14ac:dyDescent="0.25">
      <c r="A2658" t="s">
        <v>5354</v>
      </c>
      <c r="B2658" s="2">
        <v>46259</v>
      </c>
      <c r="C2658" t="s">
        <v>31</v>
      </c>
      <c r="D2658" t="s">
        <v>41</v>
      </c>
      <c r="E2658" t="s">
        <v>41</v>
      </c>
      <c r="F2658" t="s">
        <v>74</v>
      </c>
      <c r="G2658" t="s">
        <v>3536</v>
      </c>
      <c r="H2658" t="s">
        <v>70</v>
      </c>
      <c r="I2658" t="s">
        <v>121</v>
      </c>
      <c r="J2658">
        <v>6</v>
      </c>
      <c r="K2658">
        <v>55734</v>
      </c>
      <c r="L2658">
        <v>334404</v>
      </c>
      <c r="M2658">
        <v>226783.28</v>
      </c>
      <c r="N2658">
        <v>107620.72</v>
      </c>
      <c r="O2658">
        <v>327635.94</v>
      </c>
    </row>
    <row r="2659" spans="1:15" x14ac:dyDescent="0.25">
      <c r="A2659" t="s">
        <v>5355</v>
      </c>
      <c r="B2659" s="2">
        <v>46048</v>
      </c>
      <c r="C2659" t="s">
        <v>16</v>
      </c>
      <c r="D2659" t="s">
        <v>17</v>
      </c>
      <c r="E2659" t="s">
        <v>18</v>
      </c>
      <c r="F2659" t="s">
        <v>74</v>
      </c>
      <c r="G2659" t="s">
        <v>5356</v>
      </c>
      <c r="H2659" t="s">
        <v>65</v>
      </c>
      <c r="I2659" t="s">
        <v>154</v>
      </c>
      <c r="J2659">
        <v>8</v>
      </c>
      <c r="K2659">
        <v>26468</v>
      </c>
      <c r="L2659">
        <v>211744</v>
      </c>
      <c r="M2659">
        <v>159917.95000000001</v>
      </c>
      <c r="N2659">
        <v>51826.05</v>
      </c>
      <c r="O2659">
        <v>190896.31</v>
      </c>
    </row>
    <row r="2660" spans="1:15" x14ac:dyDescent="0.25">
      <c r="A2660" t="s">
        <v>5357</v>
      </c>
      <c r="B2660" s="2">
        <v>45701</v>
      </c>
      <c r="C2660" t="s">
        <v>31</v>
      </c>
      <c r="D2660" t="s">
        <v>32</v>
      </c>
      <c r="E2660" t="s">
        <v>33</v>
      </c>
      <c r="F2660" t="s">
        <v>93</v>
      </c>
      <c r="G2660" t="s">
        <v>5358</v>
      </c>
      <c r="H2660" t="s">
        <v>70</v>
      </c>
      <c r="I2660" t="s">
        <v>124</v>
      </c>
      <c r="J2660">
        <v>8</v>
      </c>
      <c r="K2660">
        <v>57807</v>
      </c>
      <c r="L2660">
        <v>462456</v>
      </c>
      <c r="M2660">
        <v>393076.61</v>
      </c>
      <c r="N2660">
        <v>69379.39</v>
      </c>
      <c r="O2660">
        <v>516537.99</v>
      </c>
    </row>
    <row r="2661" spans="1:15" x14ac:dyDescent="0.25">
      <c r="A2661" t="s">
        <v>5359</v>
      </c>
      <c r="B2661" s="2">
        <v>45942</v>
      </c>
      <c r="C2661" t="s">
        <v>45</v>
      </c>
      <c r="D2661" t="s">
        <v>57</v>
      </c>
      <c r="E2661" t="s">
        <v>58</v>
      </c>
      <c r="F2661" t="s">
        <v>107</v>
      </c>
      <c r="G2661" t="s">
        <v>5360</v>
      </c>
      <c r="H2661" t="s">
        <v>38</v>
      </c>
      <c r="I2661" t="s">
        <v>50</v>
      </c>
      <c r="J2661">
        <v>9</v>
      </c>
      <c r="K2661">
        <v>69941</v>
      </c>
      <c r="L2661">
        <v>629469</v>
      </c>
      <c r="M2661">
        <v>531505.91</v>
      </c>
      <c r="N2661">
        <v>97963.09</v>
      </c>
      <c r="O2661">
        <v>645679.98</v>
      </c>
    </row>
    <row r="2662" spans="1:15" x14ac:dyDescent="0.25">
      <c r="A2662" t="s">
        <v>5361</v>
      </c>
      <c r="B2662" s="2">
        <v>45947</v>
      </c>
      <c r="C2662" t="s">
        <v>31</v>
      </c>
      <c r="D2662" t="s">
        <v>52</v>
      </c>
      <c r="E2662" t="s">
        <v>53</v>
      </c>
      <c r="F2662" t="s">
        <v>34</v>
      </c>
      <c r="G2662" t="s">
        <v>5362</v>
      </c>
      <c r="H2662" t="s">
        <v>65</v>
      </c>
      <c r="I2662" t="s">
        <v>113</v>
      </c>
      <c r="J2662">
        <v>3</v>
      </c>
      <c r="K2662">
        <v>28163</v>
      </c>
      <c r="L2662">
        <v>84489</v>
      </c>
      <c r="M2662">
        <v>54376.05</v>
      </c>
      <c r="N2662">
        <v>30112.95</v>
      </c>
      <c r="O2662">
        <v>78817.58</v>
      </c>
    </row>
    <row r="2663" spans="1:15" x14ac:dyDescent="0.25">
      <c r="A2663" t="s">
        <v>5363</v>
      </c>
      <c r="B2663" s="2">
        <v>45821</v>
      </c>
      <c r="C2663" t="s">
        <v>16</v>
      </c>
      <c r="D2663" t="s">
        <v>17</v>
      </c>
      <c r="E2663" t="s">
        <v>18</v>
      </c>
      <c r="F2663" t="s">
        <v>54</v>
      </c>
      <c r="G2663" t="s">
        <v>5364</v>
      </c>
      <c r="H2663" t="s">
        <v>70</v>
      </c>
      <c r="I2663" t="s">
        <v>71</v>
      </c>
      <c r="J2663">
        <v>5</v>
      </c>
      <c r="K2663">
        <v>69757</v>
      </c>
      <c r="L2663">
        <v>348785</v>
      </c>
      <c r="M2663">
        <v>289370.2</v>
      </c>
      <c r="N2663">
        <v>59414.8</v>
      </c>
      <c r="O2663">
        <v>342011.95</v>
      </c>
    </row>
    <row r="2664" spans="1:15" x14ac:dyDescent="0.25">
      <c r="A2664" t="s">
        <v>5365</v>
      </c>
      <c r="B2664" s="2">
        <v>46164</v>
      </c>
      <c r="C2664" t="s">
        <v>45</v>
      </c>
      <c r="D2664" t="s">
        <v>80</v>
      </c>
      <c r="E2664" t="s">
        <v>81</v>
      </c>
      <c r="F2664" t="s">
        <v>93</v>
      </c>
      <c r="G2664" t="s">
        <v>5366</v>
      </c>
      <c r="H2664" t="s">
        <v>21</v>
      </c>
      <c r="I2664" t="s">
        <v>91</v>
      </c>
      <c r="J2664">
        <v>10</v>
      </c>
      <c r="K2664">
        <v>10928</v>
      </c>
      <c r="L2664">
        <v>109280</v>
      </c>
      <c r="M2664">
        <v>60436.55</v>
      </c>
      <c r="N2664">
        <v>48843.45</v>
      </c>
      <c r="O2664">
        <v>103180.29</v>
      </c>
    </row>
    <row r="2665" spans="1:15" x14ac:dyDescent="0.25">
      <c r="A2665" t="s">
        <v>5367</v>
      </c>
      <c r="B2665" s="2">
        <v>46201</v>
      </c>
      <c r="C2665" t="s">
        <v>45</v>
      </c>
      <c r="D2665" t="s">
        <v>57</v>
      </c>
      <c r="E2665" t="s">
        <v>58</v>
      </c>
      <c r="F2665" t="s">
        <v>275</v>
      </c>
      <c r="G2665" t="s">
        <v>5368</v>
      </c>
      <c r="H2665" t="s">
        <v>65</v>
      </c>
      <c r="I2665" t="s">
        <v>113</v>
      </c>
      <c r="J2665">
        <v>3</v>
      </c>
      <c r="K2665">
        <v>40047</v>
      </c>
      <c r="L2665">
        <v>120141</v>
      </c>
      <c r="M2665">
        <v>72516.42</v>
      </c>
      <c r="N2665">
        <v>47624.58</v>
      </c>
      <c r="O2665">
        <v>126305.74</v>
      </c>
    </row>
    <row r="2666" spans="1:15" x14ac:dyDescent="0.25">
      <c r="A2666" t="s">
        <v>5369</v>
      </c>
      <c r="B2666" s="2">
        <v>46309</v>
      </c>
      <c r="C2666" t="s">
        <v>31</v>
      </c>
      <c r="D2666" t="s">
        <v>32</v>
      </c>
      <c r="E2666" t="s">
        <v>33</v>
      </c>
      <c r="F2666" t="s">
        <v>54</v>
      </c>
      <c r="G2666" t="s">
        <v>5370</v>
      </c>
      <c r="H2666" t="s">
        <v>21</v>
      </c>
      <c r="I2666" t="s">
        <v>29</v>
      </c>
      <c r="J2666">
        <v>4</v>
      </c>
      <c r="K2666">
        <v>46220</v>
      </c>
      <c r="L2666">
        <v>184880</v>
      </c>
      <c r="M2666">
        <v>105482.4</v>
      </c>
      <c r="N2666">
        <v>79397.600000000006</v>
      </c>
      <c r="O2666">
        <v>203038.92</v>
      </c>
    </row>
    <row r="2667" spans="1:15" x14ac:dyDescent="0.25">
      <c r="A2667" t="s">
        <v>5371</v>
      </c>
      <c r="B2667" s="2">
        <v>46247</v>
      </c>
      <c r="C2667" t="s">
        <v>45</v>
      </c>
      <c r="D2667" t="s">
        <v>46</v>
      </c>
      <c r="E2667" t="s">
        <v>47</v>
      </c>
      <c r="F2667" t="s">
        <v>74</v>
      </c>
      <c r="G2667" t="s">
        <v>5372</v>
      </c>
      <c r="H2667" t="s">
        <v>65</v>
      </c>
      <c r="I2667" t="s">
        <v>113</v>
      </c>
      <c r="J2667">
        <v>5</v>
      </c>
      <c r="K2667">
        <v>1522</v>
      </c>
      <c r="L2667">
        <v>7610</v>
      </c>
      <c r="M2667">
        <v>4957.07</v>
      </c>
      <c r="N2667">
        <v>2652.93</v>
      </c>
      <c r="O2667">
        <v>7091.19</v>
      </c>
    </row>
    <row r="2668" spans="1:15" x14ac:dyDescent="0.25">
      <c r="A2668" t="s">
        <v>5373</v>
      </c>
      <c r="B2668" s="2">
        <v>46176</v>
      </c>
      <c r="C2668" t="s">
        <v>31</v>
      </c>
      <c r="D2668" t="s">
        <v>52</v>
      </c>
      <c r="E2668" t="s">
        <v>53</v>
      </c>
      <c r="F2668" t="s">
        <v>107</v>
      </c>
      <c r="G2668" t="s">
        <v>5374</v>
      </c>
      <c r="H2668" t="s">
        <v>65</v>
      </c>
      <c r="I2668" t="s">
        <v>154</v>
      </c>
      <c r="J2668">
        <v>19</v>
      </c>
      <c r="K2668">
        <v>42148</v>
      </c>
      <c r="L2668">
        <v>800812</v>
      </c>
      <c r="M2668">
        <v>568090.91</v>
      </c>
      <c r="N2668">
        <v>232721.09</v>
      </c>
      <c r="O2668">
        <v>731815.76</v>
      </c>
    </row>
    <row r="2669" spans="1:15" x14ac:dyDescent="0.25">
      <c r="A2669" t="s">
        <v>5375</v>
      </c>
      <c r="B2669" s="2">
        <v>46185</v>
      </c>
      <c r="C2669" t="s">
        <v>16</v>
      </c>
      <c r="D2669" t="s">
        <v>84</v>
      </c>
      <c r="E2669" t="s">
        <v>85</v>
      </c>
      <c r="F2669" t="s">
        <v>74</v>
      </c>
      <c r="G2669" t="s">
        <v>5376</v>
      </c>
      <c r="H2669" t="s">
        <v>70</v>
      </c>
      <c r="I2669" t="s">
        <v>121</v>
      </c>
      <c r="J2669">
        <v>3</v>
      </c>
      <c r="K2669">
        <v>69033</v>
      </c>
      <c r="L2669">
        <v>207099</v>
      </c>
      <c r="M2669">
        <v>155557.06</v>
      </c>
      <c r="N2669">
        <v>51541.94</v>
      </c>
      <c r="O2669">
        <v>224802.67</v>
      </c>
    </row>
    <row r="2670" spans="1:15" x14ac:dyDescent="0.25">
      <c r="A2670" t="s">
        <v>5377</v>
      </c>
      <c r="B2670" s="2">
        <v>45883</v>
      </c>
      <c r="C2670" t="s">
        <v>45</v>
      </c>
      <c r="D2670" t="s">
        <v>80</v>
      </c>
      <c r="E2670" t="s">
        <v>81</v>
      </c>
      <c r="F2670" t="s">
        <v>27</v>
      </c>
      <c r="G2670" t="s">
        <v>5378</v>
      </c>
      <c r="H2670" t="s">
        <v>70</v>
      </c>
      <c r="I2670" t="s">
        <v>71</v>
      </c>
      <c r="J2670">
        <v>7</v>
      </c>
      <c r="K2670">
        <v>3228</v>
      </c>
      <c r="L2670">
        <v>22596</v>
      </c>
      <c r="M2670">
        <v>16553.22</v>
      </c>
      <c r="N2670">
        <v>6042.78</v>
      </c>
      <c r="O2670">
        <v>20686.32</v>
      </c>
    </row>
    <row r="2671" spans="1:15" x14ac:dyDescent="0.25">
      <c r="A2671" t="s">
        <v>5379</v>
      </c>
      <c r="B2671" s="2">
        <v>46229</v>
      </c>
      <c r="C2671" t="s">
        <v>31</v>
      </c>
      <c r="D2671" t="s">
        <v>32</v>
      </c>
      <c r="E2671" t="s">
        <v>33</v>
      </c>
      <c r="F2671" t="s">
        <v>42</v>
      </c>
      <c r="G2671" t="s">
        <v>5380</v>
      </c>
      <c r="H2671" t="s">
        <v>38</v>
      </c>
      <c r="I2671" t="s">
        <v>50</v>
      </c>
      <c r="J2671">
        <v>11</v>
      </c>
      <c r="K2671">
        <v>69276</v>
      </c>
      <c r="L2671">
        <v>762036</v>
      </c>
      <c r="M2671">
        <v>510665.49</v>
      </c>
      <c r="N2671">
        <v>251370.51</v>
      </c>
      <c r="O2671">
        <v>760207.14</v>
      </c>
    </row>
    <row r="2672" spans="1:15" x14ac:dyDescent="0.25">
      <c r="A2672" t="s">
        <v>5381</v>
      </c>
      <c r="B2672" s="2">
        <v>45890</v>
      </c>
      <c r="C2672" t="s">
        <v>24</v>
      </c>
      <c r="D2672" t="s">
        <v>25</v>
      </c>
      <c r="E2672" t="s">
        <v>26</v>
      </c>
      <c r="F2672" t="s">
        <v>107</v>
      </c>
      <c r="G2672" t="s">
        <v>5382</v>
      </c>
      <c r="H2672" t="s">
        <v>70</v>
      </c>
      <c r="I2672" t="s">
        <v>71</v>
      </c>
      <c r="J2672">
        <v>7</v>
      </c>
      <c r="K2672">
        <v>28047</v>
      </c>
      <c r="L2672">
        <v>196329</v>
      </c>
      <c r="M2672">
        <v>115488.98</v>
      </c>
      <c r="N2672">
        <v>80840.02</v>
      </c>
      <c r="O2672">
        <v>196547.62</v>
      </c>
    </row>
    <row r="2673" spans="1:15" x14ac:dyDescent="0.25">
      <c r="A2673" t="s">
        <v>5383</v>
      </c>
      <c r="B2673" s="2">
        <v>45714</v>
      </c>
      <c r="C2673" t="s">
        <v>16</v>
      </c>
      <c r="D2673" t="s">
        <v>84</v>
      </c>
      <c r="E2673" t="s">
        <v>85</v>
      </c>
      <c r="F2673" t="s">
        <v>34</v>
      </c>
      <c r="G2673" t="s">
        <v>5384</v>
      </c>
      <c r="H2673" t="s">
        <v>70</v>
      </c>
      <c r="I2673" t="s">
        <v>71</v>
      </c>
      <c r="J2673">
        <v>8</v>
      </c>
      <c r="K2673">
        <v>2150</v>
      </c>
      <c r="L2673">
        <v>17200</v>
      </c>
      <c r="M2673">
        <v>10801.53</v>
      </c>
      <c r="N2673">
        <v>6398.47</v>
      </c>
      <c r="O2673">
        <v>19462.88</v>
      </c>
    </row>
    <row r="2674" spans="1:15" x14ac:dyDescent="0.25">
      <c r="A2674" t="s">
        <v>5385</v>
      </c>
      <c r="B2674" s="2">
        <v>46113</v>
      </c>
      <c r="C2674" t="s">
        <v>31</v>
      </c>
      <c r="D2674" t="s">
        <v>41</v>
      </c>
      <c r="E2674" t="s">
        <v>41</v>
      </c>
      <c r="F2674" t="s">
        <v>68</v>
      </c>
      <c r="G2674" t="s">
        <v>5386</v>
      </c>
      <c r="H2674" t="s">
        <v>38</v>
      </c>
      <c r="I2674" t="s">
        <v>39</v>
      </c>
      <c r="J2674">
        <v>11</v>
      </c>
      <c r="K2674">
        <v>73000</v>
      </c>
      <c r="L2674">
        <v>803000</v>
      </c>
      <c r="M2674">
        <v>657543.72</v>
      </c>
      <c r="N2674">
        <v>145456.28</v>
      </c>
      <c r="O2674">
        <v>768319.04</v>
      </c>
    </row>
    <row r="2675" spans="1:15" x14ac:dyDescent="0.25">
      <c r="A2675" t="s">
        <v>5387</v>
      </c>
      <c r="B2675" s="2">
        <v>45900</v>
      </c>
      <c r="C2675" t="s">
        <v>45</v>
      </c>
      <c r="D2675" t="s">
        <v>57</v>
      </c>
      <c r="E2675" t="s">
        <v>58</v>
      </c>
      <c r="F2675" t="s">
        <v>100</v>
      </c>
      <c r="G2675" t="s">
        <v>5388</v>
      </c>
      <c r="H2675" t="s">
        <v>65</v>
      </c>
      <c r="I2675" t="s">
        <v>66</v>
      </c>
      <c r="J2675">
        <v>4</v>
      </c>
      <c r="K2675">
        <v>56086</v>
      </c>
      <c r="L2675">
        <v>224344</v>
      </c>
      <c r="M2675">
        <v>177305.57</v>
      </c>
      <c r="N2675">
        <v>47038.43</v>
      </c>
      <c r="O2675">
        <v>214430.13</v>
      </c>
    </row>
    <row r="2676" spans="1:15" x14ac:dyDescent="0.25">
      <c r="A2676" t="s">
        <v>5389</v>
      </c>
      <c r="B2676" s="2">
        <v>45692</v>
      </c>
      <c r="C2676" t="s">
        <v>24</v>
      </c>
      <c r="D2676" t="s">
        <v>62</v>
      </c>
      <c r="E2676" t="s">
        <v>63</v>
      </c>
      <c r="F2676" t="s">
        <v>142</v>
      </c>
      <c r="G2676" t="s">
        <v>5390</v>
      </c>
      <c r="H2676" t="s">
        <v>65</v>
      </c>
      <c r="I2676" t="s">
        <v>154</v>
      </c>
      <c r="J2676">
        <v>16</v>
      </c>
      <c r="K2676">
        <v>77735</v>
      </c>
      <c r="L2676">
        <v>1243760</v>
      </c>
      <c r="M2676">
        <v>687854.59</v>
      </c>
      <c r="N2676">
        <v>555905.41</v>
      </c>
      <c r="O2676">
        <v>1348863.92</v>
      </c>
    </row>
    <row r="2677" spans="1:15" x14ac:dyDescent="0.25">
      <c r="A2677" t="s">
        <v>5391</v>
      </c>
      <c r="B2677" s="2">
        <v>46297</v>
      </c>
      <c r="C2677" t="s">
        <v>31</v>
      </c>
      <c r="D2677" t="s">
        <v>52</v>
      </c>
      <c r="E2677" t="s">
        <v>53</v>
      </c>
      <c r="F2677" t="s">
        <v>19</v>
      </c>
      <c r="G2677" t="s">
        <v>5392</v>
      </c>
      <c r="H2677" t="s">
        <v>21</v>
      </c>
      <c r="I2677" t="s">
        <v>29</v>
      </c>
      <c r="J2677">
        <v>8</v>
      </c>
      <c r="K2677">
        <v>3712</v>
      </c>
      <c r="L2677">
        <v>29696</v>
      </c>
      <c r="M2677">
        <v>16967.650000000001</v>
      </c>
      <c r="N2677">
        <v>12728.35</v>
      </c>
      <c r="O2677">
        <v>34906.75</v>
      </c>
    </row>
    <row r="2678" spans="1:15" x14ac:dyDescent="0.25">
      <c r="A2678" t="s">
        <v>5393</v>
      </c>
      <c r="B2678" s="2">
        <v>46235</v>
      </c>
      <c r="C2678" t="s">
        <v>31</v>
      </c>
      <c r="D2678" t="s">
        <v>52</v>
      </c>
      <c r="E2678" t="s">
        <v>53</v>
      </c>
      <c r="F2678" t="s">
        <v>19</v>
      </c>
      <c r="G2678" t="s">
        <v>5394</v>
      </c>
      <c r="H2678" t="s">
        <v>70</v>
      </c>
      <c r="I2678" t="s">
        <v>71</v>
      </c>
      <c r="J2678">
        <v>16</v>
      </c>
      <c r="K2678">
        <v>34961</v>
      </c>
      <c r="L2678">
        <v>559376</v>
      </c>
      <c r="M2678">
        <v>364051.36</v>
      </c>
      <c r="N2678">
        <v>195324.64</v>
      </c>
      <c r="O2678">
        <v>632418.75</v>
      </c>
    </row>
    <row r="2679" spans="1:15" x14ac:dyDescent="0.25">
      <c r="A2679" t="s">
        <v>5395</v>
      </c>
      <c r="B2679" s="2">
        <v>46381</v>
      </c>
      <c r="C2679" t="s">
        <v>16</v>
      </c>
      <c r="D2679" t="s">
        <v>17</v>
      </c>
      <c r="E2679" t="s">
        <v>18</v>
      </c>
      <c r="F2679" t="s">
        <v>142</v>
      </c>
      <c r="G2679" t="s">
        <v>5396</v>
      </c>
      <c r="H2679" t="s">
        <v>38</v>
      </c>
      <c r="I2679" t="s">
        <v>78</v>
      </c>
      <c r="J2679">
        <v>12</v>
      </c>
      <c r="K2679">
        <v>55163</v>
      </c>
      <c r="L2679">
        <v>661956</v>
      </c>
      <c r="M2679">
        <v>483398.89</v>
      </c>
      <c r="N2679">
        <v>178557.11</v>
      </c>
      <c r="O2679">
        <v>794247.2</v>
      </c>
    </row>
    <row r="2680" spans="1:15" x14ac:dyDescent="0.25">
      <c r="A2680" t="s">
        <v>5397</v>
      </c>
      <c r="B2680" s="2">
        <v>46150</v>
      </c>
      <c r="C2680" t="s">
        <v>45</v>
      </c>
      <c r="D2680" t="s">
        <v>80</v>
      </c>
      <c r="E2680" t="s">
        <v>81</v>
      </c>
      <c r="F2680" t="s">
        <v>100</v>
      </c>
      <c r="G2680" t="s">
        <v>5398</v>
      </c>
      <c r="H2680" t="s">
        <v>21</v>
      </c>
      <c r="I2680" t="s">
        <v>22</v>
      </c>
      <c r="J2680">
        <v>5</v>
      </c>
      <c r="K2680">
        <v>79029</v>
      </c>
      <c r="L2680">
        <v>395145</v>
      </c>
      <c r="M2680">
        <v>239917.84</v>
      </c>
      <c r="N2680">
        <v>155227.16</v>
      </c>
      <c r="O2680">
        <v>416083.89</v>
      </c>
    </row>
    <row r="2681" spans="1:15" x14ac:dyDescent="0.25">
      <c r="A2681" t="s">
        <v>5399</v>
      </c>
      <c r="B2681" s="2">
        <v>46028</v>
      </c>
      <c r="C2681" t="s">
        <v>45</v>
      </c>
      <c r="D2681" t="s">
        <v>80</v>
      </c>
      <c r="E2681" t="s">
        <v>81</v>
      </c>
      <c r="F2681" t="s">
        <v>107</v>
      </c>
      <c r="G2681" t="s">
        <v>5400</v>
      </c>
      <c r="H2681" t="s">
        <v>21</v>
      </c>
      <c r="I2681" t="s">
        <v>22</v>
      </c>
      <c r="J2681">
        <v>7</v>
      </c>
      <c r="K2681">
        <v>3070</v>
      </c>
      <c r="L2681">
        <v>21490</v>
      </c>
      <c r="M2681">
        <v>11911.1</v>
      </c>
      <c r="N2681">
        <v>9578.9</v>
      </c>
      <c r="O2681">
        <v>21869.83</v>
      </c>
    </row>
    <row r="2682" spans="1:15" x14ac:dyDescent="0.25">
      <c r="A2682" t="s">
        <v>5401</v>
      </c>
      <c r="B2682" s="2">
        <v>45920</v>
      </c>
      <c r="C2682" t="s">
        <v>16</v>
      </c>
      <c r="D2682" t="s">
        <v>84</v>
      </c>
      <c r="E2682" t="s">
        <v>85</v>
      </c>
      <c r="F2682" t="s">
        <v>139</v>
      </c>
      <c r="G2682" t="s">
        <v>5402</v>
      </c>
      <c r="H2682" t="s">
        <v>65</v>
      </c>
      <c r="I2682" t="s">
        <v>113</v>
      </c>
      <c r="J2682">
        <v>8</v>
      </c>
      <c r="K2682">
        <v>21827</v>
      </c>
      <c r="L2682">
        <v>174616</v>
      </c>
      <c r="M2682">
        <v>117386.17</v>
      </c>
      <c r="N2682">
        <v>57229.83</v>
      </c>
      <c r="O2682">
        <v>185731.99</v>
      </c>
    </row>
    <row r="2683" spans="1:15" x14ac:dyDescent="0.25">
      <c r="A2683" t="s">
        <v>5403</v>
      </c>
      <c r="B2683" s="2">
        <v>46286</v>
      </c>
      <c r="C2683" t="s">
        <v>31</v>
      </c>
      <c r="D2683" t="s">
        <v>32</v>
      </c>
      <c r="E2683" t="s">
        <v>33</v>
      </c>
      <c r="F2683" t="s">
        <v>128</v>
      </c>
      <c r="G2683" t="s">
        <v>5404</v>
      </c>
      <c r="H2683" t="s">
        <v>65</v>
      </c>
      <c r="I2683" t="s">
        <v>154</v>
      </c>
      <c r="J2683">
        <v>3</v>
      </c>
      <c r="K2683">
        <v>67926</v>
      </c>
      <c r="L2683">
        <v>203778</v>
      </c>
      <c r="M2683">
        <v>116304.78</v>
      </c>
      <c r="N2683">
        <v>87473.22</v>
      </c>
      <c r="O2683">
        <v>185515.77</v>
      </c>
    </row>
    <row r="2684" spans="1:15" x14ac:dyDescent="0.25">
      <c r="A2684" t="s">
        <v>5405</v>
      </c>
      <c r="B2684" s="2">
        <v>46093</v>
      </c>
      <c r="C2684" t="s">
        <v>45</v>
      </c>
      <c r="D2684" t="s">
        <v>80</v>
      </c>
      <c r="E2684" t="s">
        <v>81</v>
      </c>
      <c r="F2684" t="s">
        <v>89</v>
      </c>
      <c r="G2684" t="s">
        <v>5406</v>
      </c>
      <c r="H2684" t="s">
        <v>65</v>
      </c>
      <c r="I2684" t="s">
        <v>66</v>
      </c>
      <c r="J2684">
        <v>7</v>
      </c>
      <c r="K2684">
        <v>73792</v>
      </c>
      <c r="L2684">
        <v>516544</v>
      </c>
      <c r="M2684">
        <v>297973.39</v>
      </c>
      <c r="N2684">
        <v>218570.61</v>
      </c>
      <c r="O2684">
        <v>531757.61</v>
      </c>
    </row>
    <row r="2685" spans="1:15" x14ac:dyDescent="0.25">
      <c r="A2685" t="s">
        <v>5407</v>
      </c>
      <c r="B2685" s="2">
        <v>46169</v>
      </c>
      <c r="C2685" t="s">
        <v>16</v>
      </c>
      <c r="D2685" t="s">
        <v>17</v>
      </c>
      <c r="E2685" t="s">
        <v>18</v>
      </c>
      <c r="F2685" t="s">
        <v>128</v>
      </c>
      <c r="G2685" t="s">
        <v>5408</v>
      </c>
      <c r="H2685" t="s">
        <v>21</v>
      </c>
      <c r="I2685" t="s">
        <v>91</v>
      </c>
      <c r="J2685">
        <v>13</v>
      </c>
      <c r="K2685">
        <v>78157</v>
      </c>
      <c r="L2685">
        <v>1016041</v>
      </c>
      <c r="M2685">
        <v>645471.24</v>
      </c>
      <c r="N2685">
        <v>370569.76</v>
      </c>
      <c r="O2685">
        <v>1197873.4099999999</v>
      </c>
    </row>
    <row r="2686" spans="1:15" x14ac:dyDescent="0.25">
      <c r="A2686" t="s">
        <v>5409</v>
      </c>
      <c r="B2686" s="2">
        <v>46090</v>
      </c>
      <c r="C2686" t="s">
        <v>31</v>
      </c>
      <c r="D2686" t="s">
        <v>52</v>
      </c>
      <c r="E2686" t="s">
        <v>53</v>
      </c>
      <c r="F2686" t="s">
        <v>74</v>
      </c>
      <c r="G2686" t="s">
        <v>5410</v>
      </c>
      <c r="H2686" t="s">
        <v>38</v>
      </c>
      <c r="I2686" t="s">
        <v>50</v>
      </c>
      <c r="J2686">
        <v>15</v>
      </c>
      <c r="K2686">
        <v>20376</v>
      </c>
      <c r="L2686">
        <v>305640</v>
      </c>
      <c r="M2686">
        <v>214941.96</v>
      </c>
      <c r="N2686">
        <v>90698.04</v>
      </c>
      <c r="O2686">
        <v>293905.26</v>
      </c>
    </row>
    <row r="2687" spans="1:15" x14ac:dyDescent="0.25">
      <c r="A2687" t="s">
        <v>5411</v>
      </c>
      <c r="B2687" s="2">
        <v>46242</v>
      </c>
      <c r="C2687" t="s">
        <v>24</v>
      </c>
      <c r="D2687" t="s">
        <v>25</v>
      </c>
      <c r="E2687" t="s">
        <v>26</v>
      </c>
      <c r="F2687" t="s">
        <v>42</v>
      </c>
      <c r="G2687" t="s">
        <v>5412</v>
      </c>
      <c r="H2687" t="s">
        <v>65</v>
      </c>
      <c r="I2687" t="s">
        <v>113</v>
      </c>
      <c r="J2687">
        <v>9</v>
      </c>
      <c r="K2687">
        <v>68469</v>
      </c>
      <c r="L2687">
        <v>616221</v>
      </c>
      <c r="M2687">
        <v>444391.29</v>
      </c>
      <c r="N2687">
        <v>171829.71</v>
      </c>
      <c r="O2687">
        <v>585088.73</v>
      </c>
    </row>
    <row r="2688" spans="1:15" x14ac:dyDescent="0.25">
      <c r="A2688" t="s">
        <v>5413</v>
      </c>
      <c r="B2688" s="2">
        <v>45880</v>
      </c>
      <c r="C2688" t="s">
        <v>31</v>
      </c>
      <c r="D2688" t="s">
        <v>32</v>
      </c>
      <c r="E2688" t="s">
        <v>33</v>
      </c>
      <c r="F2688" t="s">
        <v>89</v>
      </c>
      <c r="G2688" t="s">
        <v>5414</v>
      </c>
      <c r="H2688" t="s">
        <v>38</v>
      </c>
      <c r="I2688" t="s">
        <v>39</v>
      </c>
      <c r="J2688">
        <v>9</v>
      </c>
      <c r="K2688">
        <v>11990</v>
      </c>
      <c r="L2688">
        <v>107910</v>
      </c>
      <c r="M2688">
        <v>87222.3</v>
      </c>
      <c r="N2688">
        <v>20687.7</v>
      </c>
      <c r="O2688">
        <v>102284.79</v>
      </c>
    </row>
    <row r="2689" spans="1:15" x14ac:dyDescent="0.25">
      <c r="A2689" t="s">
        <v>5415</v>
      </c>
      <c r="B2689" s="2">
        <v>45849</v>
      </c>
      <c r="C2689" t="s">
        <v>45</v>
      </c>
      <c r="D2689" t="s">
        <v>57</v>
      </c>
      <c r="E2689" t="s">
        <v>58</v>
      </c>
      <c r="F2689" t="s">
        <v>100</v>
      </c>
      <c r="G2689" t="s">
        <v>5416</v>
      </c>
      <c r="H2689" t="s">
        <v>38</v>
      </c>
      <c r="I2689" t="s">
        <v>50</v>
      </c>
      <c r="J2689">
        <v>2</v>
      </c>
      <c r="K2689">
        <v>33112</v>
      </c>
      <c r="L2689">
        <v>66224</v>
      </c>
      <c r="M2689">
        <v>43096.75</v>
      </c>
      <c r="N2689">
        <v>23127.25</v>
      </c>
      <c r="O2689">
        <v>76555.37</v>
      </c>
    </row>
    <row r="2690" spans="1:15" x14ac:dyDescent="0.25">
      <c r="A2690" t="s">
        <v>5417</v>
      </c>
      <c r="B2690" s="2">
        <v>45744</v>
      </c>
      <c r="C2690" t="s">
        <v>16</v>
      </c>
      <c r="D2690" t="s">
        <v>110</v>
      </c>
      <c r="E2690" t="s">
        <v>111</v>
      </c>
      <c r="F2690" t="s">
        <v>115</v>
      </c>
      <c r="G2690" t="s">
        <v>5418</v>
      </c>
      <c r="H2690" t="s">
        <v>21</v>
      </c>
      <c r="I2690" t="s">
        <v>22</v>
      </c>
      <c r="J2690">
        <v>16</v>
      </c>
      <c r="K2690">
        <v>47612</v>
      </c>
      <c r="L2690">
        <v>761792</v>
      </c>
      <c r="M2690">
        <v>445434.44</v>
      </c>
      <c r="N2690">
        <v>316357.56</v>
      </c>
      <c r="O2690">
        <v>798917.63</v>
      </c>
    </row>
    <row r="2691" spans="1:15" x14ac:dyDescent="0.25">
      <c r="A2691" t="s">
        <v>5419</v>
      </c>
      <c r="B2691" s="2">
        <v>46039</v>
      </c>
      <c r="C2691" t="s">
        <v>45</v>
      </c>
      <c r="D2691" t="s">
        <v>57</v>
      </c>
      <c r="E2691" t="s">
        <v>58</v>
      </c>
      <c r="F2691" t="s">
        <v>100</v>
      </c>
      <c r="G2691" t="s">
        <v>5420</v>
      </c>
      <c r="H2691" t="s">
        <v>70</v>
      </c>
      <c r="I2691" t="s">
        <v>121</v>
      </c>
      <c r="J2691">
        <v>14</v>
      </c>
      <c r="K2691">
        <v>24574</v>
      </c>
      <c r="L2691">
        <v>344036</v>
      </c>
      <c r="M2691">
        <v>260649.37</v>
      </c>
      <c r="N2691">
        <v>83386.63</v>
      </c>
      <c r="O2691">
        <v>364986.06</v>
      </c>
    </row>
    <row r="2692" spans="1:15" x14ac:dyDescent="0.25">
      <c r="A2692" t="s">
        <v>5421</v>
      </c>
      <c r="B2692" s="2">
        <v>46171</v>
      </c>
      <c r="C2692" t="s">
        <v>24</v>
      </c>
      <c r="D2692" t="s">
        <v>25</v>
      </c>
      <c r="E2692" t="s">
        <v>26</v>
      </c>
      <c r="F2692" t="s">
        <v>186</v>
      </c>
      <c r="G2692" t="s">
        <v>5422</v>
      </c>
      <c r="H2692" t="s">
        <v>70</v>
      </c>
      <c r="I2692" t="s">
        <v>71</v>
      </c>
      <c r="J2692">
        <v>14</v>
      </c>
      <c r="K2692">
        <v>42013</v>
      </c>
      <c r="L2692">
        <v>588182</v>
      </c>
      <c r="M2692">
        <v>482991.99</v>
      </c>
      <c r="N2692">
        <v>105190.01</v>
      </c>
      <c r="O2692">
        <v>547235.34</v>
      </c>
    </row>
    <row r="2693" spans="1:15" x14ac:dyDescent="0.25">
      <c r="A2693" t="s">
        <v>5423</v>
      </c>
      <c r="B2693" s="2">
        <v>45775</v>
      </c>
      <c r="C2693" t="s">
        <v>24</v>
      </c>
      <c r="D2693" t="s">
        <v>62</v>
      </c>
      <c r="E2693" t="s">
        <v>63</v>
      </c>
      <c r="F2693" t="s">
        <v>107</v>
      </c>
      <c r="G2693" t="s">
        <v>5424</v>
      </c>
      <c r="H2693" t="s">
        <v>65</v>
      </c>
      <c r="I2693" t="s">
        <v>66</v>
      </c>
      <c r="J2693">
        <v>20</v>
      </c>
      <c r="K2693">
        <v>70265</v>
      </c>
      <c r="L2693">
        <v>1405300</v>
      </c>
      <c r="M2693">
        <v>945193.75</v>
      </c>
      <c r="N2693">
        <v>460106.25</v>
      </c>
      <c r="O2693">
        <v>1348846.56</v>
      </c>
    </row>
    <row r="2694" spans="1:15" x14ac:dyDescent="0.25">
      <c r="A2694" t="s">
        <v>5425</v>
      </c>
      <c r="B2694" s="2">
        <v>45907</v>
      </c>
      <c r="C2694" t="s">
        <v>31</v>
      </c>
      <c r="D2694" t="s">
        <v>41</v>
      </c>
      <c r="E2694" t="s">
        <v>41</v>
      </c>
      <c r="F2694" t="s">
        <v>93</v>
      </c>
      <c r="G2694" t="s">
        <v>5426</v>
      </c>
      <c r="H2694" t="s">
        <v>70</v>
      </c>
      <c r="I2694" t="s">
        <v>124</v>
      </c>
      <c r="J2694">
        <v>7</v>
      </c>
      <c r="K2694">
        <v>74836</v>
      </c>
      <c r="L2694">
        <v>523852</v>
      </c>
      <c r="M2694">
        <v>300982.09999999998</v>
      </c>
      <c r="N2694">
        <v>222869.9</v>
      </c>
      <c r="O2694">
        <v>567360.48</v>
      </c>
    </row>
    <row r="2695" spans="1:15" x14ac:dyDescent="0.25">
      <c r="A2695" t="s">
        <v>5427</v>
      </c>
      <c r="B2695" s="2">
        <v>45994</v>
      </c>
      <c r="C2695" t="s">
        <v>24</v>
      </c>
      <c r="D2695" t="s">
        <v>25</v>
      </c>
      <c r="E2695" t="s">
        <v>26</v>
      </c>
      <c r="F2695" t="s">
        <v>100</v>
      </c>
      <c r="G2695" t="s">
        <v>5428</v>
      </c>
      <c r="H2695" t="s">
        <v>38</v>
      </c>
      <c r="I2695" t="s">
        <v>39</v>
      </c>
      <c r="J2695">
        <v>7</v>
      </c>
      <c r="K2695">
        <v>6554</v>
      </c>
      <c r="L2695">
        <v>45878</v>
      </c>
      <c r="M2695">
        <v>28807.46</v>
      </c>
      <c r="N2695">
        <v>17070.54</v>
      </c>
      <c r="O2695">
        <v>50592.639999999999</v>
      </c>
    </row>
    <row r="2696" spans="1:15" x14ac:dyDescent="0.25">
      <c r="A2696" t="s">
        <v>5429</v>
      </c>
      <c r="B2696" s="2">
        <v>45973</v>
      </c>
      <c r="C2696" t="s">
        <v>16</v>
      </c>
      <c r="D2696" t="s">
        <v>110</v>
      </c>
      <c r="E2696" t="s">
        <v>111</v>
      </c>
      <c r="F2696" t="s">
        <v>128</v>
      </c>
      <c r="G2696" t="s">
        <v>5430</v>
      </c>
      <c r="H2696" t="s">
        <v>65</v>
      </c>
      <c r="I2696" t="s">
        <v>66</v>
      </c>
      <c r="J2696">
        <v>15</v>
      </c>
      <c r="K2696">
        <v>4626</v>
      </c>
      <c r="L2696">
        <v>69390</v>
      </c>
      <c r="M2696">
        <v>57425.63</v>
      </c>
      <c r="N2696">
        <v>11964.37</v>
      </c>
      <c r="O2696">
        <v>68400.759999999995</v>
      </c>
    </row>
    <row r="2697" spans="1:15" x14ac:dyDescent="0.25">
      <c r="A2697" t="s">
        <v>5431</v>
      </c>
      <c r="B2697" s="2">
        <v>46171</v>
      </c>
      <c r="C2697" t="s">
        <v>24</v>
      </c>
      <c r="D2697" t="s">
        <v>62</v>
      </c>
      <c r="E2697" t="s">
        <v>73</v>
      </c>
      <c r="F2697" t="s">
        <v>19</v>
      </c>
      <c r="G2697" t="s">
        <v>5432</v>
      </c>
      <c r="H2697" t="s">
        <v>38</v>
      </c>
      <c r="I2697" t="s">
        <v>50</v>
      </c>
      <c r="J2697">
        <v>18</v>
      </c>
      <c r="K2697">
        <v>4935</v>
      </c>
      <c r="L2697">
        <v>88830</v>
      </c>
      <c r="M2697">
        <v>69570.600000000006</v>
      </c>
      <c r="N2697">
        <v>19259.400000000001</v>
      </c>
      <c r="O2697">
        <v>105392.02</v>
      </c>
    </row>
    <row r="2698" spans="1:15" x14ac:dyDescent="0.25">
      <c r="A2698" t="s">
        <v>5433</v>
      </c>
      <c r="B2698" s="2">
        <v>45885</v>
      </c>
      <c r="C2698" t="s">
        <v>45</v>
      </c>
      <c r="D2698" t="s">
        <v>80</v>
      </c>
      <c r="E2698" t="s">
        <v>81</v>
      </c>
      <c r="F2698" t="s">
        <v>48</v>
      </c>
      <c r="G2698" t="s">
        <v>5434</v>
      </c>
      <c r="H2698" t="s">
        <v>70</v>
      </c>
      <c r="I2698" t="s">
        <v>124</v>
      </c>
      <c r="J2698">
        <v>1</v>
      </c>
      <c r="K2698">
        <v>47665</v>
      </c>
      <c r="L2698">
        <v>47665</v>
      </c>
      <c r="M2698">
        <v>27291.1</v>
      </c>
      <c r="N2698">
        <v>20373.900000000001</v>
      </c>
      <c r="O2698">
        <v>43087.11</v>
      </c>
    </row>
    <row r="2699" spans="1:15" x14ac:dyDescent="0.25">
      <c r="A2699" t="s">
        <v>5435</v>
      </c>
      <c r="B2699" s="2">
        <v>46261</v>
      </c>
      <c r="C2699" t="s">
        <v>45</v>
      </c>
      <c r="D2699" t="s">
        <v>57</v>
      </c>
      <c r="E2699" t="s">
        <v>58</v>
      </c>
      <c r="F2699" t="s">
        <v>128</v>
      </c>
      <c r="G2699" t="s">
        <v>5436</v>
      </c>
      <c r="H2699" t="s">
        <v>21</v>
      </c>
      <c r="I2699" t="s">
        <v>22</v>
      </c>
      <c r="J2699">
        <v>16</v>
      </c>
      <c r="K2699">
        <v>37027</v>
      </c>
      <c r="L2699">
        <v>592432</v>
      </c>
      <c r="M2699">
        <v>485548.91</v>
      </c>
      <c r="N2699">
        <v>106883.09</v>
      </c>
      <c r="O2699">
        <v>675582</v>
      </c>
    </row>
    <row r="2700" spans="1:15" x14ac:dyDescent="0.25">
      <c r="A2700" t="s">
        <v>5437</v>
      </c>
      <c r="B2700" s="2">
        <v>45878</v>
      </c>
      <c r="C2700" t="s">
        <v>31</v>
      </c>
      <c r="D2700" t="s">
        <v>52</v>
      </c>
      <c r="E2700" t="s">
        <v>53</v>
      </c>
      <c r="F2700" t="s">
        <v>42</v>
      </c>
      <c r="G2700" t="s">
        <v>5438</v>
      </c>
      <c r="H2700" t="s">
        <v>38</v>
      </c>
      <c r="I2700" t="s">
        <v>78</v>
      </c>
      <c r="J2700">
        <v>9</v>
      </c>
      <c r="K2700">
        <v>22005</v>
      </c>
      <c r="L2700">
        <v>198045</v>
      </c>
      <c r="M2700">
        <v>120257.46</v>
      </c>
      <c r="N2700">
        <v>77787.539999999994</v>
      </c>
      <c r="O2700">
        <v>206214.23</v>
      </c>
    </row>
    <row r="2701" spans="1:15" x14ac:dyDescent="0.25">
      <c r="A2701" t="s">
        <v>5439</v>
      </c>
      <c r="B2701" s="2">
        <v>45951</v>
      </c>
      <c r="C2701" t="s">
        <v>45</v>
      </c>
      <c r="D2701" t="s">
        <v>80</v>
      </c>
      <c r="E2701" t="s">
        <v>81</v>
      </c>
      <c r="F2701" t="s">
        <v>42</v>
      </c>
      <c r="G2701" t="s">
        <v>5440</v>
      </c>
      <c r="H2701" t="s">
        <v>21</v>
      </c>
      <c r="I2701" t="s">
        <v>22</v>
      </c>
      <c r="J2701">
        <v>6</v>
      </c>
      <c r="K2701">
        <v>70905</v>
      </c>
      <c r="L2701">
        <v>425430</v>
      </c>
      <c r="M2701">
        <v>259673.55</v>
      </c>
      <c r="N2701">
        <v>165756.45000000001</v>
      </c>
      <c r="O2701">
        <v>488407.59</v>
      </c>
    </row>
    <row r="2702" spans="1:15" x14ac:dyDescent="0.25">
      <c r="A2702" t="s">
        <v>5441</v>
      </c>
      <c r="B2702" s="2">
        <v>45735</v>
      </c>
      <c r="C2702" t="s">
        <v>16</v>
      </c>
      <c r="D2702" t="s">
        <v>84</v>
      </c>
      <c r="E2702" t="s">
        <v>85</v>
      </c>
      <c r="F2702" t="s">
        <v>100</v>
      </c>
      <c r="G2702" t="s">
        <v>5442</v>
      </c>
      <c r="H2702" t="s">
        <v>21</v>
      </c>
      <c r="I2702" t="s">
        <v>29</v>
      </c>
      <c r="J2702">
        <v>6</v>
      </c>
      <c r="K2702">
        <v>13641</v>
      </c>
      <c r="L2702">
        <v>81846</v>
      </c>
      <c r="M2702">
        <v>65635.67</v>
      </c>
      <c r="N2702">
        <v>16210.33</v>
      </c>
      <c r="O2702">
        <v>86047.85</v>
      </c>
    </row>
    <row r="2703" spans="1:15" x14ac:dyDescent="0.25">
      <c r="A2703" t="s">
        <v>5443</v>
      </c>
      <c r="B2703" s="2">
        <v>46215</v>
      </c>
      <c r="C2703" t="s">
        <v>45</v>
      </c>
      <c r="D2703" t="s">
        <v>80</v>
      </c>
      <c r="E2703" t="s">
        <v>81</v>
      </c>
      <c r="F2703" t="s">
        <v>74</v>
      </c>
      <c r="G2703" t="s">
        <v>5444</v>
      </c>
      <c r="H2703" t="s">
        <v>38</v>
      </c>
      <c r="I2703" t="s">
        <v>50</v>
      </c>
      <c r="J2703">
        <v>8</v>
      </c>
      <c r="K2703">
        <v>50114</v>
      </c>
      <c r="L2703">
        <v>400912</v>
      </c>
      <c r="M2703">
        <v>288946.78000000003</v>
      </c>
      <c r="N2703">
        <v>111965.22</v>
      </c>
      <c r="O2703">
        <v>467018.91</v>
      </c>
    </row>
    <row r="2704" spans="1:15" x14ac:dyDescent="0.25">
      <c r="A2704" t="s">
        <v>5445</v>
      </c>
      <c r="B2704" s="2">
        <v>45876</v>
      </c>
      <c r="C2704" t="s">
        <v>45</v>
      </c>
      <c r="D2704" t="s">
        <v>80</v>
      </c>
      <c r="E2704" t="s">
        <v>81</v>
      </c>
      <c r="F2704" t="s">
        <v>128</v>
      </c>
      <c r="G2704" t="s">
        <v>5446</v>
      </c>
      <c r="H2704" t="s">
        <v>38</v>
      </c>
      <c r="I2704" t="s">
        <v>78</v>
      </c>
      <c r="J2704">
        <v>14</v>
      </c>
      <c r="K2704">
        <v>13953</v>
      </c>
      <c r="L2704">
        <v>195342</v>
      </c>
      <c r="M2704">
        <v>123429.07</v>
      </c>
      <c r="N2704">
        <v>71912.929999999993</v>
      </c>
      <c r="O2704">
        <v>199714.45</v>
      </c>
    </row>
    <row r="2705" spans="1:15" x14ac:dyDescent="0.25">
      <c r="A2705" t="s">
        <v>5447</v>
      </c>
      <c r="B2705" s="2">
        <v>45813</v>
      </c>
      <c r="C2705" t="s">
        <v>31</v>
      </c>
      <c r="D2705" t="s">
        <v>32</v>
      </c>
      <c r="E2705" t="s">
        <v>33</v>
      </c>
      <c r="F2705" t="s">
        <v>42</v>
      </c>
      <c r="G2705" t="s">
        <v>5448</v>
      </c>
      <c r="H2705" t="s">
        <v>65</v>
      </c>
      <c r="I2705" t="s">
        <v>66</v>
      </c>
      <c r="J2705">
        <v>13</v>
      </c>
      <c r="K2705">
        <v>10931</v>
      </c>
      <c r="L2705">
        <v>142103</v>
      </c>
      <c r="M2705">
        <v>90509.93</v>
      </c>
      <c r="N2705">
        <v>51593.07</v>
      </c>
      <c r="O2705">
        <v>151987.49</v>
      </c>
    </row>
    <row r="2706" spans="1:15" x14ac:dyDescent="0.25">
      <c r="A2706" t="s">
        <v>5449</v>
      </c>
      <c r="B2706" s="2">
        <v>45960</v>
      </c>
      <c r="C2706" t="s">
        <v>31</v>
      </c>
      <c r="D2706" t="s">
        <v>32</v>
      </c>
      <c r="E2706" t="s">
        <v>33</v>
      </c>
      <c r="F2706" t="s">
        <v>19</v>
      </c>
      <c r="G2706" t="s">
        <v>5450</v>
      </c>
      <c r="H2706" t="s">
        <v>65</v>
      </c>
      <c r="I2706" t="s">
        <v>154</v>
      </c>
      <c r="J2706">
        <v>15</v>
      </c>
      <c r="K2706">
        <v>66965</v>
      </c>
      <c r="L2706">
        <v>1004475</v>
      </c>
      <c r="M2706">
        <v>691071.84</v>
      </c>
      <c r="N2706">
        <v>313403.15999999997</v>
      </c>
      <c r="O2706">
        <v>1075236.57</v>
      </c>
    </row>
    <row r="2707" spans="1:15" x14ac:dyDescent="0.25">
      <c r="A2707" t="s">
        <v>5451</v>
      </c>
      <c r="B2707" s="2">
        <v>46178</v>
      </c>
      <c r="C2707" t="s">
        <v>31</v>
      </c>
      <c r="D2707" t="s">
        <v>41</v>
      </c>
      <c r="E2707" t="s">
        <v>41</v>
      </c>
      <c r="F2707" t="s">
        <v>68</v>
      </c>
      <c r="G2707" t="s">
        <v>5452</v>
      </c>
      <c r="H2707" t="s">
        <v>70</v>
      </c>
      <c r="I2707" t="s">
        <v>121</v>
      </c>
      <c r="J2707">
        <v>6</v>
      </c>
      <c r="K2707">
        <v>43688</v>
      </c>
      <c r="L2707">
        <v>262128</v>
      </c>
      <c r="M2707">
        <v>198982.71</v>
      </c>
      <c r="N2707">
        <v>63145.29</v>
      </c>
      <c r="O2707">
        <v>240161.07</v>
      </c>
    </row>
    <row r="2708" spans="1:15" x14ac:dyDescent="0.25">
      <c r="A2708" t="s">
        <v>5453</v>
      </c>
      <c r="B2708" s="2">
        <v>45997</v>
      </c>
      <c r="C2708" t="s">
        <v>24</v>
      </c>
      <c r="D2708" t="s">
        <v>62</v>
      </c>
      <c r="E2708" t="s">
        <v>73</v>
      </c>
      <c r="F2708" t="s">
        <v>186</v>
      </c>
      <c r="G2708" t="s">
        <v>5454</v>
      </c>
      <c r="H2708" t="s">
        <v>70</v>
      </c>
      <c r="I2708" t="s">
        <v>124</v>
      </c>
      <c r="J2708">
        <v>5</v>
      </c>
      <c r="K2708">
        <v>57663</v>
      </c>
      <c r="L2708">
        <v>288315</v>
      </c>
      <c r="M2708">
        <v>159927.29</v>
      </c>
      <c r="N2708">
        <v>128387.71</v>
      </c>
      <c r="O2708">
        <v>263242.45</v>
      </c>
    </row>
    <row r="2709" spans="1:15" x14ac:dyDescent="0.25">
      <c r="A2709" t="s">
        <v>5455</v>
      </c>
      <c r="B2709" s="2">
        <v>46254</v>
      </c>
      <c r="C2709" t="s">
        <v>45</v>
      </c>
      <c r="D2709" t="s">
        <v>46</v>
      </c>
      <c r="E2709" t="s">
        <v>47</v>
      </c>
      <c r="F2709" t="s">
        <v>275</v>
      </c>
      <c r="G2709" t="s">
        <v>5456</v>
      </c>
      <c r="H2709" t="s">
        <v>70</v>
      </c>
      <c r="I2709" t="s">
        <v>124</v>
      </c>
      <c r="J2709">
        <v>16</v>
      </c>
      <c r="K2709">
        <v>26967</v>
      </c>
      <c r="L2709">
        <v>431472</v>
      </c>
      <c r="M2709">
        <v>254894.28</v>
      </c>
      <c r="N2709">
        <v>176577.72</v>
      </c>
      <c r="O2709">
        <v>409820.37</v>
      </c>
    </row>
    <row r="2710" spans="1:15" x14ac:dyDescent="0.25">
      <c r="A2710" t="s">
        <v>5457</v>
      </c>
      <c r="B2710" s="2">
        <v>45888</v>
      </c>
      <c r="C2710" t="s">
        <v>16</v>
      </c>
      <c r="D2710" t="s">
        <v>84</v>
      </c>
      <c r="E2710" t="s">
        <v>85</v>
      </c>
      <c r="F2710" t="s">
        <v>19</v>
      </c>
      <c r="G2710" t="s">
        <v>5458</v>
      </c>
      <c r="H2710" t="s">
        <v>38</v>
      </c>
      <c r="I2710" t="s">
        <v>50</v>
      </c>
      <c r="J2710">
        <v>19</v>
      </c>
      <c r="K2710">
        <v>11404</v>
      </c>
      <c r="L2710">
        <v>216676</v>
      </c>
      <c r="M2710">
        <v>158550.13</v>
      </c>
      <c r="N2710">
        <v>58125.87</v>
      </c>
      <c r="O2710">
        <v>203260.45</v>
      </c>
    </row>
    <row r="2711" spans="1:15" x14ac:dyDescent="0.25">
      <c r="A2711" t="s">
        <v>5459</v>
      </c>
      <c r="B2711" s="2">
        <v>45670</v>
      </c>
      <c r="C2711" t="s">
        <v>31</v>
      </c>
      <c r="D2711" t="s">
        <v>52</v>
      </c>
      <c r="E2711" t="s">
        <v>53</v>
      </c>
      <c r="F2711" t="s">
        <v>186</v>
      </c>
      <c r="G2711" t="s">
        <v>5460</v>
      </c>
      <c r="H2711" t="s">
        <v>38</v>
      </c>
      <c r="I2711" t="s">
        <v>39</v>
      </c>
      <c r="J2711">
        <v>20</v>
      </c>
      <c r="K2711">
        <v>72947</v>
      </c>
      <c r="L2711">
        <v>1458940</v>
      </c>
      <c r="M2711">
        <v>1235583.25</v>
      </c>
      <c r="N2711">
        <v>223356.75</v>
      </c>
      <c r="O2711">
        <v>1486739.25</v>
      </c>
    </row>
    <row r="2712" spans="1:15" x14ac:dyDescent="0.25">
      <c r="A2712" t="s">
        <v>5461</v>
      </c>
      <c r="B2712" s="2">
        <v>46282</v>
      </c>
      <c r="C2712" t="s">
        <v>31</v>
      </c>
      <c r="D2712" t="s">
        <v>41</v>
      </c>
      <c r="E2712" t="s">
        <v>41</v>
      </c>
      <c r="F2712" t="s">
        <v>42</v>
      </c>
      <c r="G2712" t="s">
        <v>5462</v>
      </c>
      <c r="H2712" t="s">
        <v>38</v>
      </c>
      <c r="I2712" t="s">
        <v>78</v>
      </c>
      <c r="J2712">
        <v>4</v>
      </c>
      <c r="K2712">
        <v>38577</v>
      </c>
      <c r="L2712">
        <v>154308</v>
      </c>
      <c r="M2712">
        <v>111513.47</v>
      </c>
      <c r="N2712">
        <v>42794.53</v>
      </c>
      <c r="O2712">
        <v>169705.64</v>
      </c>
    </row>
    <row r="2713" spans="1:15" x14ac:dyDescent="0.25">
      <c r="A2713" t="s">
        <v>5463</v>
      </c>
      <c r="B2713" s="2">
        <v>45720</v>
      </c>
      <c r="C2713" t="s">
        <v>31</v>
      </c>
      <c r="D2713" t="s">
        <v>32</v>
      </c>
      <c r="E2713" t="s">
        <v>33</v>
      </c>
      <c r="F2713" t="s">
        <v>59</v>
      </c>
      <c r="G2713" t="s">
        <v>5464</v>
      </c>
      <c r="H2713" t="s">
        <v>38</v>
      </c>
      <c r="I2713" t="s">
        <v>39</v>
      </c>
      <c r="J2713">
        <v>18</v>
      </c>
      <c r="K2713">
        <v>30940</v>
      </c>
      <c r="L2713">
        <v>556920</v>
      </c>
      <c r="M2713">
        <v>363571.20000000001</v>
      </c>
      <c r="N2713">
        <v>193348.8</v>
      </c>
      <c r="O2713">
        <v>655314.88</v>
      </c>
    </row>
    <row r="2714" spans="1:15" x14ac:dyDescent="0.25">
      <c r="A2714" t="s">
        <v>5465</v>
      </c>
      <c r="B2714" s="2">
        <v>45901</v>
      </c>
      <c r="C2714" t="s">
        <v>16</v>
      </c>
      <c r="D2714" t="s">
        <v>17</v>
      </c>
      <c r="E2714" t="s">
        <v>18</v>
      </c>
      <c r="F2714" t="s">
        <v>54</v>
      </c>
      <c r="G2714" t="s">
        <v>5466</v>
      </c>
      <c r="H2714" t="s">
        <v>21</v>
      </c>
      <c r="I2714" t="s">
        <v>29</v>
      </c>
      <c r="J2714">
        <v>6</v>
      </c>
      <c r="K2714">
        <v>21430</v>
      </c>
      <c r="L2714">
        <v>128580</v>
      </c>
      <c r="M2714">
        <v>86400.06</v>
      </c>
      <c r="N2714">
        <v>42179.94</v>
      </c>
      <c r="O2714">
        <v>131111.43</v>
      </c>
    </row>
    <row r="2715" spans="1:15" x14ac:dyDescent="0.25">
      <c r="A2715" t="s">
        <v>5467</v>
      </c>
      <c r="B2715" s="2">
        <v>45915</v>
      </c>
      <c r="C2715" t="s">
        <v>31</v>
      </c>
      <c r="D2715" t="s">
        <v>52</v>
      </c>
      <c r="E2715" t="s">
        <v>53</v>
      </c>
      <c r="F2715" t="s">
        <v>48</v>
      </c>
      <c r="G2715" t="s">
        <v>5468</v>
      </c>
      <c r="H2715" t="s">
        <v>21</v>
      </c>
      <c r="I2715" t="s">
        <v>29</v>
      </c>
      <c r="J2715">
        <v>1</v>
      </c>
      <c r="K2715">
        <v>19680</v>
      </c>
      <c r="L2715">
        <v>19680</v>
      </c>
      <c r="M2715">
        <v>15192.09</v>
      </c>
      <c r="N2715">
        <v>4487.91</v>
      </c>
      <c r="O2715">
        <v>22503.42</v>
      </c>
    </row>
    <row r="2716" spans="1:15" x14ac:dyDescent="0.25">
      <c r="A2716" t="s">
        <v>5469</v>
      </c>
      <c r="B2716" s="2">
        <v>46016</v>
      </c>
      <c r="C2716" t="s">
        <v>45</v>
      </c>
      <c r="D2716" t="s">
        <v>46</v>
      </c>
      <c r="E2716" t="s">
        <v>47</v>
      </c>
      <c r="F2716" t="s">
        <v>275</v>
      </c>
      <c r="G2716" t="s">
        <v>5470</v>
      </c>
      <c r="H2716" t="s">
        <v>38</v>
      </c>
      <c r="I2716" t="s">
        <v>50</v>
      </c>
      <c r="J2716">
        <v>16</v>
      </c>
      <c r="K2716">
        <v>76563</v>
      </c>
      <c r="L2716">
        <v>1225008</v>
      </c>
      <c r="M2716">
        <v>741492.59</v>
      </c>
      <c r="N2716">
        <v>483515.41</v>
      </c>
      <c r="O2716">
        <v>1361863.75</v>
      </c>
    </row>
    <row r="2717" spans="1:15" x14ac:dyDescent="0.25">
      <c r="A2717" t="s">
        <v>5471</v>
      </c>
      <c r="B2717" s="2">
        <v>46196</v>
      </c>
      <c r="C2717" t="s">
        <v>24</v>
      </c>
      <c r="D2717" t="s">
        <v>25</v>
      </c>
      <c r="E2717" t="s">
        <v>26</v>
      </c>
      <c r="F2717" t="s">
        <v>107</v>
      </c>
      <c r="G2717" t="s">
        <v>5472</v>
      </c>
      <c r="H2717" t="s">
        <v>65</v>
      </c>
      <c r="I2717" t="s">
        <v>154</v>
      </c>
      <c r="J2717">
        <v>20</v>
      </c>
      <c r="K2717">
        <v>12404</v>
      </c>
      <c r="L2717">
        <v>248080</v>
      </c>
      <c r="M2717">
        <v>158522.01999999999</v>
      </c>
      <c r="N2717">
        <v>89557.98</v>
      </c>
      <c r="O2717">
        <v>233958.77</v>
      </c>
    </row>
    <row r="2718" spans="1:15" x14ac:dyDescent="0.25">
      <c r="A2718" t="s">
        <v>5473</v>
      </c>
      <c r="B2718" s="2">
        <v>45867</v>
      </c>
      <c r="C2718" t="s">
        <v>45</v>
      </c>
      <c r="D2718" t="s">
        <v>46</v>
      </c>
      <c r="E2718" t="s">
        <v>47</v>
      </c>
      <c r="F2718" t="s">
        <v>54</v>
      </c>
      <c r="G2718" t="s">
        <v>5474</v>
      </c>
      <c r="H2718" t="s">
        <v>21</v>
      </c>
      <c r="I2718" t="s">
        <v>29</v>
      </c>
      <c r="J2718">
        <v>7</v>
      </c>
      <c r="K2718">
        <v>31211</v>
      </c>
      <c r="L2718">
        <v>218477</v>
      </c>
      <c r="M2718">
        <v>137393.64000000001</v>
      </c>
      <c r="N2718">
        <v>81083.360000000001</v>
      </c>
      <c r="O2718">
        <v>249314.7</v>
      </c>
    </row>
    <row r="2719" spans="1:15" x14ac:dyDescent="0.25">
      <c r="A2719" t="s">
        <v>5475</v>
      </c>
      <c r="B2719" s="2">
        <v>46096</v>
      </c>
      <c r="C2719" t="s">
        <v>31</v>
      </c>
      <c r="D2719" t="s">
        <v>52</v>
      </c>
      <c r="E2719" t="s">
        <v>53</v>
      </c>
      <c r="F2719" t="s">
        <v>74</v>
      </c>
      <c r="G2719" t="s">
        <v>5476</v>
      </c>
      <c r="H2719" t="s">
        <v>70</v>
      </c>
      <c r="I2719" t="s">
        <v>71</v>
      </c>
      <c r="J2719">
        <v>13</v>
      </c>
      <c r="K2719">
        <v>41667</v>
      </c>
      <c r="L2719">
        <v>541671</v>
      </c>
      <c r="M2719">
        <v>383949.93</v>
      </c>
      <c r="N2719">
        <v>157721.07</v>
      </c>
      <c r="O2719">
        <v>637036.59</v>
      </c>
    </row>
    <row r="2720" spans="1:15" x14ac:dyDescent="0.25">
      <c r="A2720" t="s">
        <v>5477</v>
      </c>
      <c r="B2720" s="2">
        <v>46066</v>
      </c>
      <c r="C2720" t="s">
        <v>45</v>
      </c>
      <c r="D2720" t="s">
        <v>57</v>
      </c>
      <c r="E2720" t="s">
        <v>58</v>
      </c>
      <c r="F2720" t="s">
        <v>19</v>
      </c>
      <c r="G2720" t="s">
        <v>5478</v>
      </c>
      <c r="H2720" t="s">
        <v>70</v>
      </c>
      <c r="I2720" t="s">
        <v>124</v>
      </c>
      <c r="J2720">
        <v>9</v>
      </c>
      <c r="K2720">
        <v>21743</v>
      </c>
      <c r="L2720">
        <v>195687</v>
      </c>
      <c r="M2720">
        <v>120731.07</v>
      </c>
      <c r="N2720">
        <v>74955.929999999993</v>
      </c>
      <c r="O2720">
        <v>178018.39</v>
      </c>
    </row>
    <row r="2721" spans="1:15" x14ac:dyDescent="0.25">
      <c r="A2721" t="s">
        <v>5479</v>
      </c>
      <c r="B2721" s="2">
        <v>46280</v>
      </c>
      <c r="C2721" t="s">
        <v>24</v>
      </c>
      <c r="D2721" t="s">
        <v>25</v>
      </c>
      <c r="E2721" t="s">
        <v>26</v>
      </c>
      <c r="F2721" t="s">
        <v>93</v>
      </c>
      <c r="G2721" t="s">
        <v>5480</v>
      </c>
      <c r="H2721" t="s">
        <v>65</v>
      </c>
      <c r="I2721" t="s">
        <v>113</v>
      </c>
      <c r="J2721">
        <v>6</v>
      </c>
      <c r="K2721">
        <v>22237</v>
      </c>
      <c r="L2721">
        <v>133422</v>
      </c>
      <c r="M2721">
        <v>84519.4</v>
      </c>
      <c r="N2721">
        <v>48902.6</v>
      </c>
      <c r="O2721">
        <v>138800.13</v>
      </c>
    </row>
    <row r="2722" spans="1:15" x14ac:dyDescent="0.25">
      <c r="A2722" t="s">
        <v>5481</v>
      </c>
      <c r="B2722" s="2">
        <v>45767</v>
      </c>
      <c r="C2722" t="s">
        <v>31</v>
      </c>
      <c r="D2722" t="s">
        <v>52</v>
      </c>
      <c r="E2722" t="s">
        <v>53</v>
      </c>
      <c r="F2722" t="s">
        <v>54</v>
      </c>
      <c r="G2722" t="s">
        <v>5482</v>
      </c>
      <c r="H2722" t="s">
        <v>65</v>
      </c>
      <c r="I2722" t="s">
        <v>66</v>
      </c>
      <c r="J2722">
        <v>20</v>
      </c>
      <c r="K2722">
        <v>10803</v>
      </c>
      <c r="L2722">
        <v>216060</v>
      </c>
      <c r="M2722">
        <v>140449.45000000001</v>
      </c>
      <c r="N2722">
        <v>75610.55</v>
      </c>
      <c r="O2722">
        <v>252907.99</v>
      </c>
    </row>
    <row r="2723" spans="1:15" x14ac:dyDescent="0.25">
      <c r="A2723" t="s">
        <v>5483</v>
      </c>
      <c r="B2723" s="2">
        <v>45795</v>
      </c>
      <c r="C2723" t="s">
        <v>45</v>
      </c>
      <c r="D2723" t="s">
        <v>46</v>
      </c>
      <c r="E2723" t="s">
        <v>47</v>
      </c>
      <c r="F2723" t="s">
        <v>74</v>
      </c>
      <c r="G2723" t="s">
        <v>5484</v>
      </c>
      <c r="H2723" t="s">
        <v>38</v>
      </c>
      <c r="I2723" t="s">
        <v>39</v>
      </c>
      <c r="J2723">
        <v>4</v>
      </c>
      <c r="K2723">
        <v>7310</v>
      </c>
      <c r="L2723">
        <v>29240</v>
      </c>
      <c r="M2723">
        <v>23705.35</v>
      </c>
      <c r="N2723">
        <v>5534.65</v>
      </c>
      <c r="O2723">
        <v>29406.98</v>
      </c>
    </row>
    <row r="2724" spans="1:15" x14ac:dyDescent="0.25">
      <c r="A2724" t="s">
        <v>5485</v>
      </c>
      <c r="B2724" s="2">
        <v>46333</v>
      </c>
      <c r="C2724" t="s">
        <v>16</v>
      </c>
      <c r="D2724" t="s">
        <v>84</v>
      </c>
      <c r="E2724" t="s">
        <v>85</v>
      </c>
      <c r="F2724" t="s">
        <v>42</v>
      </c>
      <c r="G2724" t="s">
        <v>5486</v>
      </c>
      <c r="H2724" t="s">
        <v>21</v>
      </c>
      <c r="I2724" t="s">
        <v>29</v>
      </c>
      <c r="J2724">
        <v>15</v>
      </c>
      <c r="K2724">
        <v>77575</v>
      </c>
      <c r="L2724">
        <v>1163625</v>
      </c>
      <c r="M2724">
        <v>676681.85</v>
      </c>
      <c r="N2724">
        <v>486943.15</v>
      </c>
      <c r="O2724">
        <v>1158771.26</v>
      </c>
    </row>
    <row r="2725" spans="1:15" x14ac:dyDescent="0.25">
      <c r="A2725" t="s">
        <v>5487</v>
      </c>
      <c r="B2725" s="2">
        <v>46002</v>
      </c>
      <c r="C2725" t="s">
        <v>31</v>
      </c>
      <c r="D2725" t="s">
        <v>32</v>
      </c>
      <c r="E2725" t="s">
        <v>33</v>
      </c>
      <c r="F2725" t="s">
        <v>115</v>
      </c>
      <c r="G2725" t="s">
        <v>5488</v>
      </c>
      <c r="H2725" t="s">
        <v>65</v>
      </c>
      <c r="I2725" t="s">
        <v>66</v>
      </c>
      <c r="J2725">
        <v>10</v>
      </c>
      <c r="K2725">
        <v>52951</v>
      </c>
      <c r="L2725">
        <v>529510</v>
      </c>
      <c r="M2725">
        <v>314192.7</v>
      </c>
      <c r="N2725">
        <v>215317.3</v>
      </c>
      <c r="O2725">
        <v>546975.24</v>
      </c>
    </row>
    <row r="2726" spans="1:15" x14ac:dyDescent="0.25">
      <c r="A2726" t="s">
        <v>5489</v>
      </c>
      <c r="B2726" s="2">
        <v>46033</v>
      </c>
      <c r="C2726" t="s">
        <v>31</v>
      </c>
      <c r="D2726" t="s">
        <v>41</v>
      </c>
      <c r="E2726" t="s">
        <v>41</v>
      </c>
      <c r="F2726" t="s">
        <v>275</v>
      </c>
      <c r="G2726" t="s">
        <v>5490</v>
      </c>
      <c r="H2726" t="s">
        <v>21</v>
      </c>
      <c r="I2726" t="s">
        <v>29</v>
      </c>
      <c r="J2726">
        <v>8</v>
      </c>
      <c r="K2726">
        <v>76330</v>
      </c>
      <c r="L2726">
        <v>610640</v>
      </c>
      <c r="M2726">
        <v>422495</v>
      </c>
      <c r="N2726">
        <v>188145</v>
      </c>
      <c r="O2726">
        <v>558482.74</v>
      </c>
    </row>
    <row r="2727" spans="1:15" x14ac:dyDescent="0.25">
      <c r="A2727" t="s">
        <v>5491</v>
      </c>
      <c r="B2727" s="2">
        <v>46109</v>
      </c>
      <c r="C2727" t="s">
        <v>31</v>
      </c>
      <c r="D2727" t="s">
        <v>32</v>
      </c>
      <c r="E2727" t="s">
        <v>33</v>
      </c>
      <c r="F2727" t="s">
        <v>100</v>
      </c>
      <c r="G2727" t="s">
        <v>5492</v>
      </c>
      <c r="H2727" t="s">
        <v>70</v>
      </c>
      <c r="I2727" t="s">
        <v>124</v>
      </c>
      <c r="J2727">
        <v>17</v>
      </c>
      <c r="K2727">
        <v>11083</v>
      </c>
      <c r="L2727">
        <v>188411</v>
      </c>
      <c r="M2727">
        <v>115253.79</v>
      </c>
      <c r="N2727">
        <v>73157.210000000006</v>
      </c>
      <c r="O2727">
        <v>217754.31</v>
      </c>
    </row>
    <row r="2728" spans="1:15" x14ac:dyDescent="0.25">
      <c r="A2728" t="s">
        <v>5493</v>
      </c>
      <c r="B2728" s="2">
        <v>46172</v>
      </c>
      <c r="C2728" t="s">
        <v>31</v>
      </c>
      <c r="D2728" t="s">
        <v>41</v>
      </c>
      <c r="E2728" t="s">
        <v>41</v>
      </c>
      <c r="F2728" t="s">
        <v>128</v>
      </c>
      <c r="G2728" t="s">
        <v>5494</v>
      </c>
      <c r="H2728" t="s">
        <v>21</v>
      </c>
      <c r="I2728" t="s">
        <v>22</v>
      </c>
      <c r="J2728">
        <v>19</v>
      </c>
      <c r="K2728">
        <v>71798</v>
      </c>
      <c r="L2728">
        <v>1364162</v>
      </c>
      <c r="M2728">
        <v>909273.95</v>
      </c>
      <c r="N2728">
        <v>454888.05</v>
      </c>
      <c r="O2728">
        <v>1419566.12</v>
      </c>
    </row>
    <row r="2729" spans="1:15" x14ac:dyDescent="0.25">
      <c r="A2729" t="s">
        <v>5495</v>
      </c>
      <c r="B2729" s="2">
        <v>46018</v>
      </c>
      <c r="C2729" t="s">
        <v>24</v>
      </c>
      <c r="D2729" t="s">
        <v>62</v>
      </c>
      <c r="E2729" t="s">
        <v>73</v>
      </c>
      <c r="F2729" t="s">
        <v>27</v>
      </c>
      <c r="G2729" t="s">
        <v>5496</v>
      </c>
      <c r="H2729" t="s">
        <v>65</v>
      </c>
      <c r="I2729" t="s">
        <v>154</v>
      </c>
      <c r="J2729">
        <v>10</v>
      </c>
      <c r="K2729">
        <v>39791</v>
      </c>
      <c r="L2729">
        <v>397910</v>
      </c>
      <c r="M2729">
        <v>235536.62</v>
      </c>
      <c r="N2729">
        <v>162373.38</v>
      </c>
      <c r="O2729">
        <v>411606.43</v>
      </c>
    </row>
    <row r="2730" spans="1:15" x14ac:dyDescent="0.25">
      <c r="A2730" t="s">
        <v>5497</v>
      </c>
      <c r="B2730" s="2">
        <v>46096</v>
      </c>
      <c r="C2730" t="s">
        <v>45</v>
      </c>
      <c r="D2730" t="s">
        <v>80</v>
      </c>
      <c r="E2730" t="s">
        <v>81</v>
      </c>
      <c r="F2730" t="s">
        <v>68</v>
      </c>
      <c r="G2730" t="s">
        <v>5498</v>
      </c>
      <c r="H2730" t="s">
        <v>65</v>
      </c>
      <c r="I2730" t="s">
        <v>66</v>
      </c>
      <c r="J2730">
        <v>19</v>
      </c>
      <c r="K2730">
        <v>74057</v>
      </c>
      <c r="L2730">
        <v>1407083</v>
      </c>
      <c r="M2730">
        <v>938977.42</v>
      </c>
      <c r="N2730">
        <v>468105.58</v>
      </c>
      <c r="O2730">
        <v>1485064.82</v>
      </c>
    </row>
    <row r="2731" spans="1:15" x14ac:dyDescent="0.25">
      <c r="A2731" t="s">
        <v>5499</v>
      </c>
      <c r="B2731" s="2">
        <v>46010</v>
      </c>
      <c r="C2731" t="s">
        <v>16</v>
      </c>
      <c r="D2731" t="s">
        <v>110</v>
      </c>
      <c r="E2731" t="s">
        <v>111</v>
      </c>
      <c r="F2731" t="s">
        <v>142</v>
      </c>
      <c r="G2731" t="s">
        <v>5500</v>
      </c>
      <c r="H2731" t="s">
        <v>21</v>
      </c>
      <c r="I2731" t="s">
        <v>29</v>
      </c>
      <c r="J2731">
        <v>11</v>
      </c>
      <c r="K2731">
        <v>58848</v>
      </c>
      <c r="L2731">
        <v>647328</v>
      </c>
      <c r="M2731">
        <v>539504.21</v>
      </c>
      <c r="N2731">
        <v>107823.79</v>
      </c>
      <c r="O2731">
        <v>766394.89</v>
      </c>
    </row>
    <row r="2732" spans="1:15" x14ac:dyDescent="0.25">
      <c r="A2732" t="s">
        <v>5501</v>
      </c>
      <c r="B2732" s="2">
        <v>45927</v>
      </c>
      <c r="C2732" t="s">
        <v>24</v>
      </c>
      <c r="D2732" t="s">
        <v>25</v>
      </c>
      <c r="E2732" t="s">
        <v>26</v>
      </c>
      <c r="F2732" t="s">
        <v>19</v>
      </c>
      <c r="G2732" t="s">
        <v>5502</v>
      </c>
      <c r="H2732" t="s">
        <v>65</v>
      </c>
      <c r="I2732" t="s">
        <v>66</v>
      </c>
      <c r="J2732">
        <v>10</v>
      </c>
      <c r="K2732">
        <v>75815</v>
      </c>
      <c r="L2732">
        <v>758150</v>
      </c>
      <c r="M2732">
        <v>596555.09</v>
      </c>
      <c r="N2732">
        <v>161594.91</v>
      </c>
      <c r="O2732">
        <v>761753.4</v>
      </c>
    </row>
    <row r="2733" spans="1:15" x14ac:dyDescent="0.25">
      <c r="A2733" t="s">
        <v>5503</v>
      </c>
      <c r="B2733" s="2">
        <v>46116</v>
      </c>
      <c r="C2733" t="s">
        <v>31</v>
      </c>
      <c r="D2733" t="s">
        <v>52</v>
      </c>
      <c r="E2733" t="s">
        <v>53</v>
      </c>
      <c r="F2733" t="s">
        <v>89</v>
      </c>
      <c r="G2733" t="s">
        <v>5504</v>
      </c>
      <c r="H2733" t="s">
        <v>21</v>
      </c>
      <c r="I2733" t="s">
        <v>91</v>
      </c>
      <c r="J2733">
        <v>2</v>
      </c>
      <c r="K2733">
        <v>35475</v>
      </c>
      <c r="L2733">
        <v>70950</v>
      </c>
      <c r="M2733">
        <v>39739.449999999997</v>
      </c>
      <c r="N2733">
        <v>31210.55</v>
      </c>
      <c r="O2733">
        <v>76819.509999999995</v>
      </c>
    </row>
    <row r="2734" spans="1:15" x14ac:dyDescent="0.25">
      <c r="A2734" t="s">
        <v>5505</v>
      </c>
      <c r="B2734" s="2">
        <v>46298</v>
      </c>
      <c r="C2734" t="s">
        <v>24</v>
      </c>
      <c r="D2734" t="s">
        <v>25</v>
      </c>
      <c r="E2734" t="s">
        <v>26</v>
      </c>
      <c r="F2734" t="s">
        <v>42</v>
      </c>
      <c r="G2734" t="s">
        <v>5506</v>
      </c>
      <c r="H2734" t="s">
        <v>70</v>
      </c>
      <c r="I2734" t="s">
        <v>121</v>
      </c>
      <c r="J2734">
        <v>4</v>
      </c>
      <c r="K2734">
        <v>13493</v>
      </c>
      <c r="L2734">
        <v>53972</v>
      </c>
      <c r="M2734">
        <v>45687.74</v>
      </c>
      <c r="N2734">
        <v>8284.26</v>
      </c>
      <c r="O2734">
        <v>51880.84</v>
      </c>
    </row>
    <row r="2735" spans="1:15" x14ac:dyDescent="0.25">
      <c r="A2735" t="s">
        <v>5507</v>
      </c>
      <c r="B2735" s="2">
        <v>46375</v>
      </c>
      <c r="C2735" t="s">
        <v>31</v>
      </c>
      <c r="D2735" t="s">
        <v>32</v>
      </c>
      <c r="E2735" t="s">
        <v>33</v>
      </c>
      <c r="F2735" t="s">
        <v>19</v>
      </c>
      <c r="G2735" t="s">
        <v>3228</v>
      </c>
      <c r="H2735" t="s">
        <v>38</v>
      </c>
      <c r="I2735" t="s">
        <v>39</v>
      </c>
      <c r="J2735">
        <v>4</v>
      </c>
      <c r="K2735">
        <v>33483</v>
      </c>
      <c r="L2735">
        <v>133932</v>
      </c>
      <c r="M2735">
        <v>104129.35</v>
      </c>
      <c r="N2735">
        <v>29802.65</v>
      </c>
      <c r="O2735">
        <v>141326.57999999999</v>
      </c>
    </row>
    <row r="2736" spans="1:15" x14ac:dyDescent="0.25">
      <c r="A2736" t="s">
        <v>5508</v>
      </c>
      <c r="B2736" s="2">
        <v>46006</v>
      </c>
      <c r="C2736" t="s">
        <v>45</v>
      </c>
      <c r="D2736" t="s">
        <v>80</v>
      </c>
      <c r="E2736" t="s">
        <v>81</v>
      </c>
      <c r="F2736" t="s">
        <v>128</v>
      </c>
      <c r="G2736" t="s">
        <v>5509</v>
      </c>
      <c r="H2736" t="s">
        <v>21</v>
      </c>
      <c r="I2736" t="s">
        <v>22</v>
      </c>
      <c r="J2736">
        <v>2</v>
      </c>
      <c r="K2736">
        <v>13503</v>
      </c>
      <c r="L2736">
        <v>27006</v>
      </c>
      <c r="M2736">
        <v>21596.89</v>
      </c>
      <c r="N2736">
        <v>5409.11</v>
      </c>
      <c r="O2736">
        <v>25216.959999999999</v>
      </c>
    </row>
    <row r="2737" spans="1:15" x14ac:dyDescent="0.25">
      <c r="A2737" t="s">
        <v>5510</v>
      </c>
      <c r="B2737" s="2">
        <v>45770</v>
      </c>
      <c r="C2737" t="s">
        <v>45</v>
      </c>
      <c r="D2737" t="s">
        <v>46</v>
      </c>
      <c r="E2737" t="s">
        <v>47</v>
      </c>
      <c r="F2737" t="s">
        <v>89</v>
      </c>
      <c r="G2737" t="s">
        <v>5511</v>
      </c>
      <c r="H2737" t="s">
        <v>70</v>
      </c>
      <c r="I2737" t="s">
        <v>124</v>
      </c>
      <c r="J2737">
        <v>13</v>
      </c>
      <c r="K2737">
        <v>77482</v>
      </c>
      <c r="L2737">
        <v>1007266</v>
      </c>
      <c r="M2737">
        <v>809254.68</v>
      </c>
      <c r="N2737">
        <v>198011.32</v>
      </c>
      <c r="O2737">
        <v>974168.45</v>
      </c>
    </row>
    <row r="2738" spans="1:15" x14ac:dyDescent="0.25">
      <c r="A2738" t="s">
        <v>5512</v>
      </c>
      <c r="B2738" s="2">
        <v>45701</v>
      </c>
      <c r="C2738" t="s">
        <v>16</v>
      </c>
      <c r="D2738" t="s">
        <v>17</v>
      </c>
      <c r="E2738" t="s">
        <v>18</v>
      </c>
      <c r="F2738" t="s">
        <v>86</v>
      </c>
      <c r="G2738" t="s">
        <v>5513</v>
      </c>
      <c r="H2738" t="s">
        <v>65</v>
      </c>
      <c r="I2738" t="s">
        <v>113</v>
      </c>
      <c r="J2738">
        <v>3</v>
      </c>
      <c r="K2738">
        <v>52091</v>
      </c>
      <c r="L2738">
        <v>156273</v>
      </c>
      <c r="M2738">
        <v>94516.93</v>
      </c>
      <c r="N2738">
        <v>61756.07</v>
      </c>
      <c r="O2738">
        <v>179762.58</v>
      </c>
    </row>
    <row r="2739" spans="1:15" x14ac:dyDescent="0.25">
      <c r="A2739" t="s">
        <v>5514</v>
      </c>
      <c r="B2739" s="2">
        <v>46124</v>
      </c>
      <c r="C2739" t="s">
        <v>31</v>
      </c>
      <c r="D2739" t="s">
        <v>52</v>
      </c>
      <c r="E2739" t="s">
        <v>53</v>
      </c>
      <c r="F2739" t="s">
        <v>186</v>
      </c>
      <c r="G2739" t="s">
        <v>5515</v>
      </c>
      <c r="H2739" t="s">
        <v>65</v>
      </c>
      <c r="I2739" t="s">
        <v>154</v>
      </c>
      <c r="J2739">
        <v>17</v>
      </c>
      <c r="K2739">
        <v>14377</v>
      </c>
      <c r="L2739">
        <v>244409</v>
      </c>
      <c r="M2739">
        <v>201458.77</v>
      </c>
      <c r="N2739">
        <v>42950.23</v>
      </c>
      <c r="O2739">
        <v>228961.63</v>
      </c>
    </row>
    <row r="2740" spans="1:15" x14ac:dyDescent="0.25">
      <c r="A2740" t="s">
        <v>5516</v>
      </c>
      <c r="B2740" s="2">
        <v>45910</v>
      </c>
      <c r="C2740" t="s">
        <v>31</v>
      </c>
      <c r="D2740" t="s">
        <v>41</v>
      </c>
      <c r="E2740" t="s">
        <v>41</v>
      </c>
      <c r="F2740" t="s">
        <v>107</v>
      </c>
      <c r="G2740" t="s">
        <v>5517</v>
      </c>
      <c r="H2740" t="s">
        <v>65</v>
      </c>
      <c r="I2740" t="s">
        <v>154</v>
      </c>
      <c r="J2740">
        <v>9</v>
      </c>
      <c r="K2740">
        <v>37442</v>
      </c>
      <c r="L2740">
        <v>336978</v>
      </c>
      <c r="M2740">
        <v>247397.7</v>
      </c>
      <c r="N2740">
        <v>89580.3</v>
      </c>
      <c r="O2740">
        <v>382930.87</v>
      </c>
    </row>
    <row r="2741" spans="1:15" x14ac:dyDescent="0.25">
      <c r="A2741" t="s">
        <v>5518</v>
      </c>
      <c r="B2741" s="2">
        <v>46007</v>
      </c>
      <c r="C2741" t="s">
        <v>16</v>
      </c>
      <c r="D2741" t="s">
        <v>110</v>
      </c>
      <c r="E2741" t="s">
        <v>111</v>
      </c>
      <c r="F2741" t="s">
        <v>100</v>
      </c>
      <c r="G2741" t="s">
        <v>5519</v>
      </c>
      <c r="H2741" t="s">
        <v>21</v>
      </c>
      <c r="I2741" t="s">
        <v>29</v>
      </c>
      <c r="J2741">
        <v>15</v>
      </c>
      <c r="K2741">
        <v>6426</v>
      </c>
      <c r="L2741">
        <v>96390</v>
      </c>
      <c r="M2741">
        <v>71314.98</v>
      </c>
      <c r="N2741">
        <v>25075.02</v>
      </c>
      <c r="O2741">
        <v>102353.52</v>
      </c>
    </row>
    <row r="2742" spans="1:15" x14ac:dyDescent="0.25">
      <c r="A2742" t="s">
        <v>5520</v>
      </c>
      <c r="B2742" s="2">
        <v>46146</v>
      </c>
      <c r="C2742" t="s">
        <v>24</v>
      </c>
      <c r="D2742" t="s">
        <v>62</v>
      </c>
      <c r="E2742" t="s">
        <v>63</v>
      </c>
      <c r="F2742" t="s">
        <v>142</v>
      </c>
      <c r="G2742" t="s">
        <v>5521</v>
      </c>
      <c r="H2742" t="s">
        <v>65</v>
      </c>
      <c r="I2742" t="s">
        <v>66</v>
      </c>
      <c r="J2742">
        <v>11</v>
      </c>
      <c r="K2742">
        <v>56228</v>
      </c>
      <c r="L2742">
        <v>618508</v>
      </c>
      <c r="M2742">
        <v>435305.57</v>
      </c>
      <c r="N2742">
        <v>183202.43</v>
      </c>
      <c r="O2742">
        <v>706206.38</v>
      </c>
    </row>
    <row r="2743" spans="1:15" x14ac:dyDescent="0.25">
      <c r="A2743" t="s">
        <v>5522</v>
      </c>
      <c r="B2743" s="2">
        <v>45733</v>
      </c>
      <c r="C2743" t="s">
        <v>31</v>
      </c>
      <c r="D2743" t="s">
        <v>52</v>
      </c>
      <c r="E2743" t="s">
        <v>53</v>
      </c>
      <c r="F2743" t="s">
        <v>27</v>
      </c>
      <c r="G2743" t="s">
        <v>5523</v>
      </c>
      <c r="H2743" t="s">
        <v>70</v>
      </c>
      <c r="I2743" t="s">
        <v>124</v>
      </c>
      <c r="J2743">
        <v>9</v>
      </c>
      <c r="K2743">
        <v>60897</v>
      </c>
      <c r="L2743">
        <v>548073</v>
      </c>
      <c r="M2743">
        <v>458141.23</v>
      </c>
      <c r="N2743">
        <v>89931.77</v>
      </c>
      <c r="O2743">
        <v>513282.98</v>
      </c>
    </row>
    <row r="2744" spans="1:15" x14ac:dyDescent="0.25">
      <c r="A2744" t="s">
        <v>5524</v>
      </c>
      <c r="B2744" s="2">
        <v>46386</v>
      </c>
      <c r="C2744" t="s">
        <v>16</v>
      </c>
      <c r="D2744" t="s">
        <v>84</v>
      </c>
      <c r="E2744" t="s">
        <v>85</v>
      </c>
      <c r="F2744" t="s">
        <v>107</v>
      </c>
      <c r="G2744" t="s">
        <v>5525</v>
      </c>
      <c r="H2744" t="s">
        <v>38</v>
      </c>
      <c r="I2744" t="s">
        <v>39</v>
      </c>
      <c r="J2744">
        <v>16</v>
      </c>
      <c r="K2744">
        <v>11879</v>
      </c>
      <c r="L2744">
        <v>190064</v>
      </c>
      <c r="M2744">
        <v>137145.93</v>
      </c>
      <c r="N2744">
        <v>52918.07</v>
      </c>
      <c r="O2744">
        <v>218103.62</v>
      </c>
    </row>
    <row r="2745" spans="1:15" x14ac:dyDescent="0.25">
      <c r="A2745" t="s">
        <v>5526</v>
      </c>
      <c r="B2745" s="2">
        <v>46106</v>
      </c>
      <c r="C2745" t="s">
        <v>45</v>
      </c>
      <c r="D2745" t="s">
        <v>57</v>
      </c>
      <c r="E2745" t="s">
        <v>58</v>
      </c>
      <c r="F2745" t="s">
        <v>42</v>
      </c>
      <c r="G2745" t="s">
        <v>5527</v>
      </c>
      <c r="H2745" t="s">
        <v>38</v>
      </c>
      <c r="I2745" t="s">
        <v>39</v>
      </c>
      <c r="J2745">
        <v>2</v>
      </c>
      <c r="K2745">
        <v>23175</v>
      </c>
      <c r="L2745">
        <v>46350</v>
      </c>
      <c r="M2745">
        <v>26960.93</v>
      </c>
      <c r="N2745">
        <v>19389.07</v>
      </c>
      <c r="O2745">
        <v>47931.17</v>
      </c>
    </row>
    <row r="2746" spans="1:15" x14ac:dyDescent="0.25">
      <c r="A2746" t="s">
        <v>5528</v>
      </c>
      <c r="B2746" s="2">
        <v>45730</v>
      </c>
      <c r="C2746" t="s">
        <v>31</v>
      </c>
      <c r="D2746" t="s">
        <v>52</v>
      </c>
      <c r="E2746" t="s">
        <v>53</v>
      </c>
      <c r="F2746" t="s">
        <v>139</v>
      </c>
      <c r="G2746" t="s">
        <v>2679</v>
      </c>
      <c r="H2746" t="s">
        <v>70</v>
      </c>
      <c r="I2746" t="s">
        <v>71</v>
      </c>
      <c r="J2746">
        <v>18</v>
      </c>
      <c r="K2746">
        <v>14383</v>
      </c>
      <c r="L2746">
        <v>258894</v>
      </c>
      <c r="M2746">
        <v>157798.18</v>
      </c>
      <c r="N2746">
        <v>101095.82</v>
      </c>
      <c r="O2746">
        <v>293814.58</v>
      </c>
    </row>
    <row r="2747" spans="1:15" x14ac:dyDescent="0.25">
      <c r="A2747" t="s">
        <v>5529</v>
      </c>
      <c r="B2747" s="2">
        <v>46118</v>
      </c>
      <c r="C2747" t="s">
        <v>16</v>
      </c>
      <c r="D2747" t="s">
        <v>84</v>
      </c>
      <c r="E2747" t="s">
        <v>85</v>
      </c>
      <c r="F2747" t="s">
        <v>186</v>
      </c>
      <c r="G2747" t="s">
        <v>5530</v>
      </c>
      <c r="H2747" t="s">
        <v>21</v>
      </c>
      <c r="I2747" t="s">
        <v>29</v>
      </c>
      <c r="J2747">
        <v>9</v>
      </c>
      <c r="K2747">
        <v>69079</v>
      </c>
      <c r="L2747">
        <v>621711</v>
      </c>
      <c r="M2747">
        <v>361808.98</v>
      </c>
      <c r="N2747">
        <v>259902.02</v>
      </c>
      <c r="O2747">
        <v>711111.17</v>
      </c>
    </row>
    <row r="2748" spans="1:15" x14ac:dyDescent="0.25">
      <c r="A2748" t="s">
        <v>5531</v>
      </c>
      <c r="B2748" s="2">
        <v>46134</v>
      </c>
      <c r="C2748" t="s">
        <v>24</v>
      </c>
      <c r="D2748" t="s">
        <v>25</v>
      </c>
      <c r="E2748" t="s">
        <v>26</v>
      </c>
      <c r="F2748" t="s">
        <v>42</v>
      </c>
      <c r="G2748" t="s">
        <v>5532</v>
      </c>
      <c r="H2748" t="s">
        <v>21</v>
      </c>
      <c r="I2748" t="s">
        <v>22</v>
      </c>
      <c r="J2748">
        <v>5</v>
      </c>
      <c r="K2748">
        <v>46951</v>
      </c>
      <c r="L2748">
        <v>234755</v>
      </c>
      <c r="M2748">
        <v>161390.07999999999</v>
      </c>
      <c r="N2748">
        <v>73364.92</v>
      </c>
      <c r="O2748">
        <v>219933.82</v>
      </c>
    </row>
    <row r="2749" spans="1:15" x14ac:dyDescent="0.25">
      <c r="A2749" t="s">
        <v>5533</v>
      </c>
      <c r="B2749" s="2">
        <v>45712</v>
      </c>
      <c r="C2749" t="s">
        <v>31</v>
      </c>
      <c r="D2749" t="s">
        <v>52</v>
      </c>
      <c r="E2749" t="s">
        <v>53</v>
      </c>
      <c r="F2749" t="s">
        <v>86</v>
      </c>
      <c r="G2749" t="s">
        <v>5534</v>
      </c>
      <c r="H2749" t="s">
        <v>65</v>
      </c>
      <c r="I2749" t="s">
        <v>113</v>
      </c>
      <c r="J2749">
        <v>3</v>
      </c>
      <c r="K2749">
        <v>51485</v>
      </c>
      <c r="L2749">
        <v>154455</v>
      </c>
      <c r="M2749">
        <v>102421.24</v>
      </c>
      <c r="N2749">
        <v>52033.760000000002</v>
      </c>
      <c r="O2749">
        <v>149862.09</v>
      </c>
    </row>
    <row r="2750" spans="1:15" x14ac:dyDescent="0.25">
      <c r="A2750" t="s">
        <v>5535</v>
      </c>
      <c r="B2750" s="2">
        <v>46350</v>
      </c>
      <c r="C2750" t="s">
        <v>45</v>
      </c>
      <c r="D2750" t="s">
        <v>80</v>
      </c>
      <c r="E2750" t="s">
        <v>81</v>
      </c>
      <c r="F2750" t="s">
        <v>19</v>
      </c>
      <c r="G2750" t="s">
        <v>5536</v>
      </c>
      <c r="H2750" t="s">
        <v>21</v>
      </c>
      <c r="I2750" t="s">
        <v>22</v>
      </c>
      <c r="J2750">
        <v>4</v>
      </c>
      <c r="K2750">
        <v>60019</v>
      </c>
      <c r="L2750">
        <v>240076</v>
      </c>
      <c r="M2750">
        <v>156778.79</v>
      </c>
      <c r="N2750">
        <v>83297.210000000006</v>
      </c>
      <c r="O2750">
        <v>241949.75</v>
      </c>
    </row>
    <row r="2751" spans="1:15" x14ac:dyDescent="0.25">
      <c r="A2751" t="s">
        <v>5537</v>
      </c>
      <c r="B2751" s="2">
        <v>45849</v>
      </c>
      <c r="C2751" t="s">
        <v>31</v>
      </c>
      <c r="D2751" t="s">
        <v>41</v>
      </c>
      <c r="E2751" t="s">
        <v>41</v>
      </c>
      <c r="F2751" t="s">
        <v>42</v>
      </c>
      <c r="G2751" t="s">
        <v>5538</v>
      </c>
      <c r="H2751" t="s">
        <v>70</v>
      </c>
      <c r="I2751" t="s">
        <v>71</v>
      </c>
      <c r="J2751">
        <v>20</v>
      </c>
      <c r="K2751">
        <v>41998</v>
      </c>
      <c r="L2751">
        <v>839960</v>
      </c>
      <c r="M2751">
        <v>662863.14</v>
      </c>
      <c r="N2751">
        <v>177096.86</v>
      </c>
      <c r="O2751">
        <v>910763.63</v>
      </c>
    </row>
    <row r="2752" spans="1:15" x14ac:dyDescent="0.25">
      <c r="A2752" t="s">
        <v>5539</v>
      </c>
      <c r="B2752" s="2">
        <v>46286</v>
      </c>
      <c r="C2752" t="s">
        <v>24</v>
      </c>
      <c r="D2752" t="s">
        <v>25</v>
      </c>
      <c r="E2752" t="s">
        <v>26</v>
      </c>
      <c r="F2752" t="s">
        <v>275</v>
      </c>
      <c r="G2752" t="s">
        <v>5540</v>
      </c>
      <c r="H2752" t="s">
        <v>38</v>
      </c>
      <c r="I2752" t="s">
        <v>50</v>
      </c>
      <c r="J2752">
        <v>2</v>
      </c>
      <c r="K2752">
        <v>61256</v>
      </c>
      <c r="L2752">
        <v>122512</v>
      </c>
      <c r="M2752">
        <v>67413.960000000006</v>
      </c>
      <c r="N2752">
        <v>55098.04</v>
      </c>
      <c r="O2752">
        <v>143044.5</v>
      </c>
    </row>
    <row r="2753" spans="1:15" x14ac:dyDescent="0.25">
      <c r="A2753" t="s">
        <v>5541</v>
      </c>
      <c r="B2753" s="2">
        <v>46213</v>
      </c>
      <c r="C2753" t="s">
        <v>31</v>
      </c>
      <c r="D2753" t="s">
        <v>32</v>
      </c>
      <c r="E2753" t="s">
        <v>33</v>
      </c>
      <c r="F2753" t="s">
        <v>27</v>
      </c>
      <c r="G2753" t="s">
        <v>5542</v>
      </c>
      <c r="H2753" t="s">
        <v>65</v>
      </c>
      <c r="I2753" t="s">
        <v>113</v>
      </c>
      <c r="J2753">
        <v>6</v>
      </c>
      <c r="K2753">
        <v>24133</v>
      </c>
      <c r="L2753">
        <v>144798</v>
      </c>
      <c r="M2753">
        <v>87951.69</v>
      </c>
      <c r="N2753">
        <v>56846.31</v>
      </c>
      <c r="O2753">
        <v>161219.13</v>
      </c>
    </row>
    <row r="2754" spans="1:15" x14ac:dyDescent="0.25">
      <c r="A2754" t="s">
        <v>5543</v>
      </c>
      <c r="B2754" s="2">
        <v>46382</v>
      </c>
      <c r="C2754" t="s">
        <v>16</v>
      </c>
      <c r="D2754" t="s">
        <v>17</v>
      </c>
      <c r="E2754" t="s">
        <v>18</v>
      </c>
      <c r="F2754" t="s">
        <v>142</v>
      </c>
      <c r="G2754" t="s">
        <v>5544</v>
      </c>
      <c r="H2754" t="s">
        <v>70</v>
      </c>
      <c r="I2754" t="s">
        <v>71</v>
      </c>
      <c r="J2754">
        <v>8</v>
      </c>
      <c r="K2754">
        <v>56190</v>
      </c>
      <c r="L2754">
        <v>449520</v>
      </c>
      <c r="M2754">
        <v>370089.66</v>
      </c>
      <c r="N2754">
        <v>79430.34</v>
      </c>
      <c r="O2754">
        <v>463670.03</v>
      </c>
    </row>
    <row r="2755" spans="1:15" x14ac:dyDescent="0.25">
      <c r="A2755" t="s">
        <v>5545</v>
      </c>
      <c r="B2755" s="2">
        <v>45801</v>
      </c>
      <c r="C2755" t="s">
        <v>24</v>
      </c>
      <c r="D2755" t="s">
        <v>62</v>
      </c>
      <c r="E2755" t="s">
        <v>73</v>
      </c>
      <c r="F2755" t="s">
        <v>100</v>
      </c>
      <c r="G2755" t="s">
        <v>5546</v>
      </c>
      <c r="H2755" t="s">
        <v>38</v>
      </c>
      <c r="I2755" t="s">
        <v>50</v>
      </c>
      <c r="J2755">
        <v>16</v>
      </c>
      <c r="K2755">
        <v>59226</v>
      </c>
      <c r="L2755">
        <v>947616</v>
      </c>
      <c r="M2755">
        <v>707724.33</v>
      </c>
      <c r="N2755">
        <v>239891.67</v>
      </c>
      <c r="O2755">
        <v>952199.83</v>
      </c>
    </row>
    <row r="2756" spans="1:15" x14ac:dyDescent="0.25">
      <c r="A2756" t="s">
        <v>5547</v>
      </c>
      <c r="B2756" s="2">
        <v>46189</v>
      </c>
      <c r="C2756" t="s">
        <v>16</v>
      </c>
      <c r="D2756" t="s">
        <v>110</v>
      </c>
      <c r="E2756" t="s">
        <v>111</v>
      </c>
      <c r="F2756" t="s">
        <v>86</v>
      </c>
      <c r="G2756" t="s">
        <v>5548</v>
      </c>
      <c r="H2756" t="s">
        <v>65</v>
      </c>
      <c r="I2756" t="s">
        <v>66</v>
      </c>
      <c r="J2756">
        <v>18</v>
      </c>
      <c r="K2756">
        <v>24140</v>
      </c>
      <c r="L2756">
        <v>434520</v>
      </c>
      <c r="M2756">
        <v>257092.24</v>
      </c>
      <c r="N2756">
        <v>177427.76</v>
      </c>
      <c r="O2756">
        <v>452900.92</v>
      </c>
    </row>
    <row r="2757" spans="1:15" x14ac:dyDescent="0.25">
      <c r="A2757" t="s">
        <v>5549</v>
      </c>
      <c r="B2757" s="2">
        <v>46064</v>
      </c>
      <c r="C2757" t="s">
        <v>24</v>
      </c>
      <c r="D2757" t="s">
        <v>25</v>
      </c>
      <c r="E2757" t="s">
        <v>26</v>
      </c>
      <c r="F2757" t="s">
        <v>139</v>
      </c>
      <c r="G2757" t="s">
        <v>5550</v>
      </c>
      <c r="H2757" t="s">
        <v>70</v>
      </c>
      <c r="I2757" t="s">
        <v>124</v>
      </c>
      <c r="J2757">
        <v>4</v>
      </c>
      <c r="K2757">
        <v>78376</v>
      </c>
      <c r="L2757">
        <v>313504</v>
      </c>
      <c r="M2757">
        <v>264860.90999999997</v>
      </c>
      <c r="N2757">
        <v>48643.09</v>
      </c>
      <c r="O2757">
        <v>286548.09999999998</v>
      </c>
    </row>
    <row r="2758" spans="1:15" x14ac:dyDescent="0.25">
      <c r="A2758" t="s">
        <v>5551</v>
      </c>
      <c r="B2758" s="2">
        <v>45961</v>
      </c>
      <c r="C2758" t="s">
        <v>16</v>
      </c>
      <c r="D2758" t="s">
        <v>17</v>
      </c>
      <c r="E2758" t="s">
        <v>18</v>
      </c>
      <c r="F2758" t="s">
        <v>139</v>
      </c>
      <c r="G2758" t="s">
        <v>5552</v>
      </c>
      <c r="H2758" t="s">
        <v>70</v>
      </c>
      <c r="I2758" t="s">
        <v>121</v>
      </c>
      <c r="J2758">
        <v>18</v>
      </c>
      <c r="K2758">
        <v>71603</v>
      </c>
      <c r="L2758">
        <v>1288854</v>
      </c>
      <c r="M2758">
        <v>891673.59</v>
      </c>
      <c r="N2758">
        <v>397180.41</v>
      </c>
      <c r="O2758">
        <v>1518689.97</v>
      </c>
    </row>
    <row r="2759" spans="1:15" x14ac:dyDescent="0.25">
      <c r="A2759" t="s">
        <v>5553</v>
      </c>
      <c r="B2759" s="2">
        <v>46353</v>
      </c>
      <c r="C2759" t="s">
        <v>31</v>
      </c>
      <c r="D2759" t="s">
        <v>41</v>
      </c>
      <c r="E2759" t="s">
        <v>41</v>
      </c>
      <c r="F2759" t="s">
        <v>34</v>
      </c>
      <c r="G2759" t="s">
        <v>5554</v>
      </c>
      <c r="H2759" t="s">
        <v>65</v>
      </c>
      <c r="I2759" t="s">
        <v>154</v>
      </c>
      <c r="J2759">
        <v>19</v>
      </c>
      <c r="K2759">
        <v>10847</v>
      </c>
      <c r="L2759">
        <v>206093</v>
      </c>
      <c r="M2759">
        <v>174714.19</v>
      </c>
      <c r="N2759">
        <v>31378.81</v>
      </c>
      <c r="O2759">
        <v>217521.67</v>
      </c>
    </row>
    <row r="2760" spans="1:15" x14ac:dyDescent="0.25">
      <c r="A2760" t="s">
        <v>5555</v>
      </c>
      <c r="B2760" s="2">
        <v>46318</v>
      </c>
      <c r="C2760" t="s">
        <v>24</v>
      </c>
      <c r="D2760" t="s">
        <v>62</v>
      </c>
      <c r="E2760" t="s">
        <v>73</v>
      </c>
      <c r="F2760" t="s">
        <v>59</v>
      </c>
      <c r="G2760" t="s">
        <v>5556</v>
      </c>
      <c r="H2760" t="s">
        <v>65</v>
      </c>
      <c r="I2760" t="s">
        <v>66</v>
      </c>
      <c r="J2760">
        <v>1</v>
      </c>
      <c r="K2760">
        <v>22654</v>
      </c>
      <c r="L2760">
        <v>22654</v>
      </c>
      <c r="M2760">
        <v>18001.759999999998</v>
      </c>
      <c r="N2760">
        <v>4652.24</v>
      </c>
      <c r="O2760">
        <v>26851.69</v>
      </c>
    </row>
    <row r="2761" spans="1:15" x14ac:dyDescent="0.25">
      <c r="A2761" t="s">
        <v>5557</v>
      </c>
      <c r="B2761" s="2">
        <v>45992</v>
      </c>
      <c r="C2761" t="s">
        <v>16</v>
      </c>
      <c r="D2761" t="s">
        <v>84</v>
      </c>
      <c r="E2761" t="s">
        <v>85</v>
      </c>
      <c r="F2761" t="s">
        <v>115</v>
      </c>
      <c r="G2761" t="s">
        <v>5558</v>
      </c>
      <c r="H2761" t="s">
        <v>70</v>
      </c>
      <c r="I2761" t="s">
        <v>71</v>
      </c>
      <c r="J2761">
        <v>3</v>
      </c>
      <c r="K2761">
        <v>14491</v>
      </c>
      <c r="L2761">
        <v>43473</v>
      </c>
      <c r="M2761">
        <v>35156.370000000003</v>
      </c>
      <c r="N2761">
        <v>8316.6299999999992</v>
      </c>
      <c r="O2761">
        <v>44400.51</v>
      </c>
    </row>
    <row r="2762" spans="1:15" x14ac:dyDescent="0.25">
      <c r="A2762" t="s">
        <v>5559</v>
      </c>
      <c r="B2762" s="2">
        <v>45674</v>
      </c>
      <c r="C2762" t="s">
        <v>45</v>
      </c>
      <c r="D2762" t="s">
        <v>46</v>
      </c>
      <c r="E2762" t="s">
        <v>47</v>
      </c>
      <c r="F2762" t="s">
        <v>54</v>
      </c>
      <c r="G2762" t="s">
        <v>5560</v>
      </c>
      <c r="H2762" t="s">
        <v>65</v>
      </c>
      <c r="I2762" t="s">
        <v>66</v>
      </c>
      <c r="J2762">
        <v>17</v>
      </c>
      <c r="K2762">
        <v>72146</v>
      </c>
      <c r="L2762">
        <v>1226482</v>
      </c>
      <c r="M2762">
        <v>864186.17</v>
      </c>
      <c r="N2762">
        <v>362295.83</v>
      </c>
      <c r="O2762">
        <v>1167511.8600000001</v>
      </c>
    </row>
    <row r="2763" spans="1:15" x14ac:dyDescent="0.25">
      <c r="A2763" t="s">
        <v>5561</v>
      </c>
      <c r="B2763" s="2">
        <v>46335</v>
      </c>
      <c r="C2763" t="s">
        <v>24</v>
      </c>
      <c r="D2763" t="s">
        <v>62</v>
      </c>
      <c r="E2763" t="s">
        <v>63</v>
      </c>
      <c r="F2763" t="s">
        <v>139</v>
      </c>
      <c r="G2763" t="s">
        <v>5562</v>
      </c>
      <c r="H2763" t="s">
        <v>21</v>
      </c>
      <c r="I2763" t="s">
        <v>29</v>
      </c>
      <c r="J2763">
        <v>4</v>
      </c>
      <c r="K2763">
        <v>31398</v>
      </c>
      <c r="L2763">
        <v>125592</v>
      </c>
      <c r="M2763">
        <v>99651.29</v>
      </c>
      <c r="N2763">
        <v>25940.71</v>
      </c>
      <c r="O2763">
        <v>123728.17</v>
      </c>
    </row>
    <row r="2764" spans="1:15" x14ac:dyDescent="0.25">
      <c r="A2764" t="s">
        <v>5563</v>
      </c>
      <c r="B2764" s="2">
        <v>46066</v>
      </c>
      <c r="C2764" t="s">
        <v>16</v>
      </c>
      <c r="D2764" t="s">
        <v>17</v>
      </c>
      <c r="E2764" t="s">
        <v>18</v>
      </c>
      <c r="F2764" t="s">
        <v>142</v>
      </c>
      <c r="G2764" t="s">
        <v>3078</v>
      </c>
      <c r="H2764" t="s">
        <v>70</v>
      </c>
      <c r="I2764" t="s">
        <v>71</v>
      </c>
      <c r="J2764">
        <v>2</v>
      </c>
      <c r="K2764">
        <v>44660</v>
      </c>
      <c r="L2764">
        <v>89320</v>
      </c>
      <c r="M2764">
        <v>58823.96</v>
      </c>
      <c r="N2764">
        <v>30496.04</v>
      </c>
      <c r="O2764">
        <v>105481.61</v>
      </c>
    </row>
    <row r="2765" spans="1:15" x14ac:dyDescent="0.25">
      <c r="A2765" t="s">
        <v>5564</v>
      </c>
      <c r="B2765" s="2">
        <v>46051</v>
      </c>
      <c r="C2765" t="s">
        <v>31</v>
      </c>
      <c r="D2765" t="s">
        <v>41</v>
      </c>
      <c r="E2765" t="s">
        <v>41</v>
      </c>
      <c r="F2765" t="s">
        <v>34</v>
      </c>
      <c r="G2765" t="s">
        <v>5565</v>
      </c>
      <c r="H2765" t="s">
        <v>21</v>
      </c>
      <c r="I2765" t="s">
        <v>29</v>
      </c>
      <c r="J2765">
        <v>11</v>
      </c>
      <c r="K2765">
        <v>33727</v>
      </c>
      <c r="L2765">
        <v>370997</v>
      </c>
      <c r="M2765">
        <v>255867.16</v>
      </c>
      <c r="N2765">
        <v>115129.84</v>
      </c>
      <c r="O2765">
        <v>381814.19</v>
      </c>
    </row>
    <row r="2766" spans="1:15" x14ac:dyDescent="0.25">
      <c r="A2766" t="s">
        <v>5566</v>
      </c>
      <c r="B2766" s="2">
        <v>45837</v>
      </c>
      <c r="C2766" t="s">
        <v>16</v>
      </c>
      <c r="D2766" t="s">
        <v>110</v>
      </c>
      <c r="E2766" t="s">
        <v>111</v>
      </c>
      <c r="F2766" t="s">
        <v>139</v>
      </c>
      <c r="G2766" t="s">
        <v>5567</v>
      </c>
      <c r="H2766" t="s">
        <v>21</v>
      </c>
      <c r="I2766" t="s">
        <v>91</v>
      </c>
      <c r="J2766">
        <v>4</v>
      </c>
      <c r="K2766">
        <v>71368</v>
      </c>
      <c r="L2766">
        <v>285472</v>
      </c>
      <c r="M2766">
        <v>206381.83</v>
      </c>
      <c r="N2766">
        <v>79090.17</v>
      </c>
      <c r="O2766">
        <v>278997.19</v>
      </c>
    </row>
    <row r="2767" spans="1:15" x14ac:dyDescent="0.25">
      <c r="A2767" t="s">
        <v>5568</v>
      </c>
      <c r="B2767" s="2">
        <v>45725</v>
      </c>
      <c r="C2767" t="s">
        <v>45</v>
      </c>
      <c r="D2767" t="s">
        <v>57</v>
      </c>
      <c r="E2767" t="s">
        <v>58</v>
      </c>
      <c r="F2767" t="s">
        <v>93</v>
      </c>
      <c r="G2767" t="s">
        <v>5569</v>
      </c>
      <c r="H2767" t="s">
        <v>70</v>
      </c>
      <c r="I2767" t="s">
        <v>71</v>
      </c>
      <c r="J2767">
        <v>2</v>
      </c>
      <c r="K2767">
        <v>75516</v>
      </c>
      <c r="L2767">
        <v>151032</v>
      </c>
      <c r="M2767">
        <v>108039.97</v>
      </c>
      <c r="N2767">
        <v>42992.03</v>
      </c>
      <c r="O2767">
        <v>181079.3</v>
      </c>
    </row>
    <row r="2768" spans="1:15" x14ac:dyDescent="0.25">
      <c r="A2768" t="s">
        <v>5570</v>
      </c>
      <c r="B2768" s="2">
        <v>45987</v>
      </c>
      <c r="C2768" t="s">
        <v>24</v>
      </c>
      <c r="D2768" t="s">
        <v>25</v>
      </c>
      <c r="E2768" t="s">
        <v>26</v>
      </c>
      <c r="F2768" t="s">
        <v>89</v>
      </c>
      <c r="G2768" t="s">
        <v>5571</v>
      </c>
      <c r="H2768" t="s">
        <v>21</v>
      </c>
      <c r="I2768" t="s">
        <v>91</v>
      </c>
      <c r="J2768">
        <v>11</v>
      </c>
      <c r="K2768">
        <v>62427</v>
      </c>
      <c r="L2768">
        <v>686697</v>
      </c>
      <c r="M2768">
        <v>434352.81</v>
      </c>
      <c r="N2768">
        <v>252344.19</v>
      </c>
      <c r="O2768">
        <v>629146.64</v>
      </c>
    </row>
    <row r="2769" spans="1:15" x14ac:dyDescent="0.25">
      <c r="A2769" t="s">
        <v>5572</v>
      </c>
      <c r="B2769" s="2">
        <v>45928</v>
      </c>
      <c r="C2769" t="s">
        <v>24</v>
      </c>
      <c r="D2769" t="s">
        <v>62</v>
      </c>
      <c r="E2769" t="s">
        <v>63</v>
      </c>
      <c r="F2769" t="s">
        <v>107</v>
      </c>
      <c r="G2769" t="s">
        <v>5573</v>
      </c>
      <c r="H2769" t="s">
        <v>70</v>
      </c>
      <c r="I2769" t="s">
        <v>71</v>
      </c>
      <c r="J2769">
        <v>19</v>
      </c>
      <c r="K2769">
        <v>17979</v>
      </c>
      <c r="L2769">
        <v>341601</v>
      </c>
      <c r="M2769">
        <v>279920.14</v>
      </c>
      <c r="N2769">
        <v>61680.86</v>
      </c>
      <c r="O2769">
        <v>345206.93</v>
      </c>
    </row>
    <row r="2770" spans="1:15" x14ac:dyDescent="0.25">
      <c r="A2770" t="s">
        <v>5574</v>
      </c>
      <c r="B2770" s="2">
        <v>46055</v>
      </c>
      <c r="C2770" t="s">
        <v>24</v>
      </c>
      <c r="D2770" t="s">
        <v>62</v>
      </c>
      <c r="E2770" t="s">
        <v>73</v>
      </c>
      <c r="F2770" t="s">
        <v>54</v>
      </c>
      <c r="G2770" t="s">
        <v>5575</v>
      </c>
      <c r="H2770" t="s">
        <v>21</v>
      </c>
      <c r="I2770" t="s">
        <v>22</v>
      </c>
      <c r="J2770">
        <v>15</v>
      </c>
      <c r="K2770">
        <v>61640</v>
      </c>
      <c r="L2770">
        <v>924600</v>
      </c>
      <c r="M2770">
        <v>604170.38</v>
      </c>
      <c r="N2770">
        <v>320429.62</v>
      </c>
      <c r="O2770">
        <v>1073763.93</v>
      </c>
    </row>
    <row r="2771" spans="1:15" x14ac:dyDescent="0.25">
      <c r="A2771" t="s">
        <v>5576</v>
      </c>
      <c r="B2771" s="2">
        <v>45805</v>
      </c>
      <c r="C2771" t="s">
        <v>16</v>
      </c>
      <c r="D2771" t="s">
        <v>110</v>
      </c>
      <c r="E2771" t="s">
        <v>111</v>
      </c>
      <c r="F2771" t="s">
        <v>27</v>
      </c>
      <c r="G2771" t="s">
        <v>5577</v>
      </c>
      <c r="H2771" t="s">
        <v>38</v>
      </c>
      <c r="I2771" t="s">
        <v>50</v>
      </c>
      <c r="J2771">
        <v>7</v>
      </c>
      <c r="K2771">
        <v>64489</v>
      </c>
      <c r="L2771">
        <v>451423</v>
      </c>
      <c r="M2771">
        <v>311427.99</v>
      </c>
      <c r="N2771">
        <v>139995.01</v>
      </c>
      <c r="O2771">
        <v>407612.85</v>
      </c>
    </row>
    <row r="2772" spans="1:15" x14ac:dyDescent="0.25">
      <c r="A2772" t="s">
        <v>5578</v>
      </c>
      <c r="B2772" s="2">
        <v>45815</v>
      </c>
      <c r="C2772" t="s">
        <v>45</v>
      </c>
      <c r="D2772" t="s">
        <v>46</v>
      </c>
      <c r="E2772" t="s">
        <v>47</v>
      </c>
      <c r="F2772" t="s">
        <v>107</v>
      </c>
      <c r="G2772" t="s">
        <v>5579</v>
      </c>
      <c r="H2772" t="s">
        <v>21</v>
      </c>
      <c r="I2772" t="s">
        <v>91</v>
      </c>
      <c r="J2772">
        <v>16</v>
      </c>
      <c r="K2772">
        <v>16901</v>
      </c>
      <c r="L2772">
        <v>270416</v>
      </c>
      <c r="M2772">
        <v>161521.17000000001</v>
      </c>
      <c r="N2772">
        <v>108894.83</v>
      </c>
      <c r="O2772">
        <v>279980.31</v>
      </c>
    </row>
    <row r="2773" spans="1:15" x14ac:dyDescent="0.25">
      <c r="A2773" t="s">
        <v>5580</v>
      </c>
      <c r="B2773" s="2">
        <v>46040</v>
      </c>
      <c r="C2773" t="s">
        <v>16</v>
      </c>
      <c r="D2773" t="s">
        <v>84</v>
      </c>
      <c r="E2773" t="s">
        <v>85</v>
      </c>
      <c r="F2773" t="s">
        <v>42</v>
      </c>
      <c r="G2773" t="s">
        <v>5581</v>
      </c>
      <c r="H2773" t="s">
        <v>65</v>
      </c>
      <c r="I2773" t="s">
        <v>113</v>
      </c>
      <c r="J2773">
        <v>13</v>
      </c>
      <c r="K2773">
        <v>54191</v>
      </c>
      <c r="L2773">
        <v>704483</v>
      </c>
      <c r="M2773">
        <v>483683.02</v>
      </c>
      <c r="N2773">
        <v>220799.98</v>
      </c>
      <c r="O2773">
        <v>736682.8</v>
      </c>
    </row>
    <row r="2774" spans="1:15" x14ac:dyDescent="0.25">
      <c r="A2774" t="s">
        <v>5582</v>
      </c>
      <c r="B2774" s="2">
        <v>45858</v>
      </c>
      <c r="C2774" t="s">
        <v>16</v>
      </c>
      <c r="D2774" t="s">
        <v>17</v>
      </c>
      <c r="E2774" t="s">
        <v>18</v>
      </c>
      <c r="F2774" t="s">
        <v>68</v>
      </c>
      <c r="G2774" t="s">
        <v>5583</v>
      </c>
      <c r="H2774" t="s">
        <v>65</v>
      </c>
      <c r="I2774" t="s">
        <v>113</v>
      </c>
      <c r="J2774">
        <v>11</v>
      </c>
      <c r="K2774">
        <v>49035</v>
      </c>
      <c r="L2774">
        <v>539385</v>
      </c>
      <c r="M2774">
        <v>438377.85</v>
      </c>
      <c r="N2774">
        <v>101007.15</v>
      </c>
      <c r="O2774">
        <v>588068.05000000005</v>
      </c>
    </row>
    <row r="2775" spans="1:15" x14ac:dyDescent="0.25">
      <c r="A2775" t="s">
        <v>5584</v>
      </c>
      <c r="B2775" s="2">
        <v>45836</v>
      </c>
      <c r="C2775" t="s">
        <v>16</v>
      </c>
      <c r="D2775" t="s">
        <v>17</v>
      </c>
      <c r="E2775" t="s">
        <v>18</v>
      </c>
      <c r="F2775" t="s">
        <v>27</v>
      </c>
      <c r="G2775" t="s">
        <v>5585</v>
      </c>
      <c r="H2775" t="s">
        <v>38</v>
      </c>
      <c r="I2775" t="s">
        <v>50</v>
      </c>
      <c r="J2775">
        <v>4</v>
      </c>
      <c r="K2775">
        <v>28429</v>
      </c>
      <c r="L2775">
        <v>113716</v>
      </c>
      <c r="M2775">
        <v>71632.679999999993</v>
      </c>
      <c r="N2775">
        <v>42083.32</v>
      </c>
      <c r="O2775">
        <v>126765.75999999999</v>
      </c>
    </row>
    <row r="2776" spans="1:15" x14ac:dyDescent="0.25">
      <c r="A2776" t="s">
        <v>5586</v>
      </c>
      <c r="B2776" s="2">
        <v>46311</v>
      </c>
      <c r="C2776" t="s">
        <v>31</v>
      </c>
      <c r="D2776" t="s">
        <v>32</v>
      </c>
      <c r="E2776" t="s">
        <v>33</v>
      </c>
      <c r="F2776" t="s">
        <v>34</v>
      </c>
      <c r="G2776" t="s">
        <v>5587</v>
      </c>
      <c r="H2776" t="s">
        <v>65</v>
      </c>
      <c r="I2776" t="s">
        <v>66</v>
      </c>
      <c r="J2776">
        <v>4</v>
      </c>
      <c r="K2776">
        <v>22343</v>
      </c>
      <c r="L2776">
        <v>89372</v>
      </c>
      <c r="M2776">
        <v>70112.31</v>
      </c>
      <c r="N2776">
        <v>19259.689999999999</v>
      </c>
      <c r="O2776">
        <v>82642.67</v>
      </c>
    </row>
    <row r="2777" spans="1:15" x14ac:dyDescent="0.25">
      <c r="A2777" t="s">
        <v>5588</v>
      </c>
      <c r="B2777" s="2">
        <v>46170</v>
      </c>
      <c r="C2777" t="s">
        <v>45</v>
      </c>
      <c r="D2777" t="s">
        <v>57</v>
      </c>
      <c r="E2777" t="s">
        <v>58</v>
      </c>
      <c r="F2777" t="s">
        <v>68</v>
      </c>
      <c r="G2777" t="s">
        <v>5589</v>
      </c>
      <c r="H2777" t="s">
        <v>21</v>
      </c>
      <c r="I2777" t="s">
        <v>29</v>
      </c>
      <c r="J2777">
        <v>13</v>
      </c>
      <c r="K2777">
        <v>12126</v>
      </c>
      <c r="L2777">
        <v>157638</v>
      </c>
      <c r="M2777">
        <v>99408.72</v>
      </c>
      <c r="N2777">
        <v>58229.279999999999</v>
      </c>
      <c r="O2777">
        <v>180933.47</v>
      </c>
    </row>
    <row r="2778" spans="1:15" x14ac:dyDescent="0.25">
      <c r="A2778" t="s">
        <v>5590</v>
      </c>
      <c r="B2778" s="2">
        <v>46048</v>
      </c>
      <c r="C2778" t="s">
        <v>31</v>
      </c>
      <c r="D2778" t="s">
        <v>41</v>
      </c>
      <c r="E2778" t="s">
        <v>41</v>
      </c>
      <c r="F2778" t="s">
        <v>74</v>
      </c>
      <c r="G2778" t="s">
        <v>5591</v>
      </c>
      <c r="H2778" t="s">
        <v>65</v>
      </c>
      <c r="I2778" t="s">
        <v>66</v>
      </c>
      <c r="J2778">
        <v>5</v>
      </c>
      <c r="K2778">
        <v>42691</v>
      </c>
      <c r="L2778">
        <v>213455</v>
      </c>
      <c r="M2778">
        <v>178770.28</v>
      </c>
      <c r="N2778">
        <v>34684.720000000001</v>
      </c>
      <c r="O2778">
        <v>237948.19</v>
      </c>
    </row>
    <row r="2779" spans="1:15" x14ac:dyDescent="0.25">
      <c r="A2779" t="s">
        <v>5592</v>
      </c>
      <c r="B2779" s="2">
        <v>46064</v>
      </c>
      <c r="C2779" t="s">
        <v>24</v>
      </c>
      <c r="D2779" t="s">
        <v>62</v>
      </c>
      <c r="E2779" t="s">
        <v>73</v>
      </c>
      <c r="F2779" t="s">
        <v>142</v>
      </c>
      <c r="G2779" t="s">
        <v>5593</v>
      </c>
      <c r="H2779" t="s">
        <v>65</v>
      </c>
      <c r="I2779" t="s">
        <v>154</v>
      </c>
      <c r="J2779">
        <v>10</v>
      </c>
      <c r="K2779">
        <v>79373</v>
      </c>
      <c r="L2779">
        <v>793730</v>
      </c>
      <c r="M2779">
        <v>449730.05</v>
      </c>
      <c r="N2779">
        <v>343999.95</v>
      </c>
      <c r="O2779">
        <v>861276.71</v>
      </c>
    </row>
    <row r="2780" spans="1:15" x14ac:dyDescent="0.25">
      <c r="A2780" t="s">
        <v>5594</v>
      </c>
      <c r="B2780" s="2">
        <v>45898</v>
      </c>
      <c r="C2780" t="s">
        <v>31</v>
      </c>
      <c r="D2780" t="s">
        <v>41</v>
      </c>
      <c r="E2780" t="s">
        <v>41</v>
      </c>
      <c r="F2780" t="s">
        <v>86</v>
      </c>
      <c r="G2780" t="s">
        <v>5595</v>
      </c>
      <c r="H2780" t="s">
        <v>65</v>
      </c>
      <c r="I2780" t="s">
        <v>154</v>
      </c>
      <c r="J2780">
        <v>8</v>
      </c>
      <c r="K2780">
        <v>809</v>
      </c>
      <c r="L2780">
        <v>6472</v>
      </c>
      <c r="M2780">
        <v>4306.41</v>
      </c>
      <c r="N2780">
        <v>2165.59</v>
      </c>
      <c r="O2780">
        <v>7530.7</v>
      </c>
    </row>
    <row r="2781" spans="1:15" x14ac:dyDescent="0.25">
      <c r="A2781" t="s">
        <v>5596</v>
      </c>
      <c r="B2781" s="2">
        <v>45730</v>
      </c>
      <c r="C2781" t="s">
        <v>31</v>
      </c>
      <c r="D2781" t="s">
        <v>32</v>
      </c>
      <c r="E2781" t="s">
        <v>33</v>
      </c>
      <c r="F2781" t="s">
        <v>68</v>
      </c>
      <c r="G2781" t="s">
        <v>5597</v>
      </c>
      <c r="H2781" t="s">
        <v>21</v>
      </c>
      <c r="I2781" t="s">
        <v>22</v>
      </c>
      <c r="J2781">
        <v>16</v>
      </c>
      <c r="K2781">
        <v>60863</v>
      </c>
      <c r="L2781">
        <v>973808</v>
      </c>
      <c r="M2781">
        <v>576749.41</v>
      </c>
      <c r="N2781">
        <v>397058.59</v>
      </c>
      <c r="O2781">
        <v>1143574.1200000001</v>
      </c>
    </row>
    <row r="2782" spans="1:15" x14ac:dyDescent="0.25">
      <c r="A2782" t="s">
        <v>5598</v>
      </c>
      <c r="B2782" s="2">
        <v>46312</v>
      </c>
      <c r="C2782" t="s">
        <v>24</v>
      </c>
      <c r="D2782" t="s">
        <v>62</v>
      </c>
      <c r="E2782" t="s">
        <v>73</v>
      </c>
      <c r="F2782" t="s">
        <v>275</v>
      </c>
      <c r="G2782" t="s">
        <v>5599</v>
      </c>
      <c r="H2782" t="s">
        <v>38</v>
      </c>
      <c r="I2782" t="s">
        <v>78</v>
      </c>
      <c r="J2782">
        <v>7</v>
      </c>
      <c r="K2782">
        <v>8917</v>
      </c>
      <c r="L2782">
        <v>62419</v>
      </c>
      <c r="M2782">
        <v>44246.55</v>
      </c>
      <c r="N2782">
        <v>18172.45</v>
      </c>
      <c r="O2782">
        <v>69783.600000000006</v>
      </c>
    </row>
    <row r="2783" spans="1:15" x14ac:dyDescent="0.25">
      <c r="A2783" t="s">
        <v>5600</v>
      </c>
      <c r="B2783" s="2">
        <v>45917</v>
      </c>
      <c r="C2783" t="s">
        <v>31</v>
      </c>
      <c r="D2783" t="s">
        <v>41</v>
      </c>
      <c r="E2783" t="s">
        <v>41</v>
      </c>
      <c r="F2783" t="s">
        <v>54</v>
      </c>
      <c r="G2783" t="s">
        <v>5601</v>
      </c>
      <c r="H2783" t="s">
        <v>65</v>
      </c>
      <c r="I2783" t="s">
        <v>113</v>
      </c>
      <c r="J2783">
        <v>14</v>
      </c>
      <c r="K2783">
        <v>12149</v>
      </c>
      <c r="L2783">
        <v>170086</v>
      </c>
      <c r="M2783">
        <v>114491.04</v>
      </c>
      <c r="N2783">
        <v>55594.96</v>
      </c>
      <c r="O2783">
        <v>202779.59</v>
      </c>
    </row>
    <row r="2784" spans="1:15" x14ac:dyDescent="0.25">
      <c r="A2784" t="s">
        <v>5602</v>
      </c>
      <c r="B2784" s="2">
        <v>45874</v>
      </c>
      <c r="C2784" t="s">
        <v>45</v>
      </c>
      <c r="D2784" t="s">
        <v>80</v>
      </c>
      <c r="E2784" t="s">
        <v>81</v>
      </c>
      <c r="F2784" t="s">
        <v>142</v>
      </c>
      <c r="G2784" t="s">
        <v>5603</v>
      </c>
      <c r="H2784" t="s">
        <v>38</v>
      </c>
      <c r="I2784" t="s">
        <v>50</v>
      </c>
      <c r="J2784">
        <v>17</v>
      </c>
      <c r="K2784">
        <v>56569</v>
      </c>
      <c r="L2784">
        <v>961673</v>
      </c>
      <c r="M2784">
        <v>695604.97</v>
      </c>
      <c r="N2784">
        <v>266068.03000000003</v>
      </c>
      <c r="O2784">
        <v>1072565.6599999999</v>
      </c>
    </row>
    <row r="2785" spans="1:15" x14ac:dyDescent="0.25">
      <c r="A2785" t="s">
        <v>5604</v>
      </c>
      <c r="B2785" s="2">
        <v>45911</v>
      </c>
      <c r="C2785" t="s">
        <v>45</v>
      </c>
      <c r="D2785" t="s">
        <v>57</v>
      </c>
      <c r="E2785" t="s">
        <v>58</v>
      </c>
      <c r="F2785" t="s">
        <v>100</v>
      </c>
      <c r="G2785" t="s">
        <v>5605</v>
      </c>
      <c r="H2785" t="s">
        <v>65</v>
      </c>
      <c r="I2785" t="s">
        <v>154</v>
      </c>
      <c r="J2785">
        <v>20</v>
      </c>
      <c r="K2785">
        <v>33262</v>
      </c>
      <c r="L2785">
        <v>665240</v>
      </c>
      <c r="M2785">
        <v>558526.94999999995</v>
      </c>
      <c r="N2785">
        <v>106713.05</v>
      </c>
      <c r="O2785">
        <v>662937.49</v>
      </c>
    </row>
    <row r="2786" spans="1:15" x14ac:dyDescent="0.25">
      <c r="A2786" t="s">
        <v>5606</v>
      </c>
      <c r="B2786" s="2">
        <v>45795</v>
      </c>
      <c r="C2786" t="s">
        <v>45</v>
      </c>
      <c r="D2786" t="s">
        <v>57</v>
      </c>
      <c r="E2786" t="s">
        <v>58</v>
      </c>
      <c r="F2786" t="s">
        <v>100</v>
      </c>
      <c r="G2786" t="s">
        <v>5607</v>
      </c>
      <c r="H2786" t="s">
        <v>70</v>
      </c>
      <c r="I2786" t="s">
        <v>71</v>
      </c>
      <c r="J2786">
        <v>7</v>
      </c>
      <c r="K2786">
        <v>63915</v>
      </c>
      <c r="L2786">
        <v>447405</v>
      </c>
      <c r="M2786">
        <v>274393.21999999997</v>
      </c>
      <c r="N2786">
        <v>173011.78</v>
      </c>
      <c r="O2786">
        <v>460129.51</v>
      </c>
    </row>
    <row r="2787" spans="1:15" x14ac:dyDescent="0.25">
      <c r="A2787" t="s">
        <v>5608</v>
      </c>
      <c r="B2787" s="2">
        <v>46017</v>
      </c>
      <c r="C2787" t="s">
        <v>16</v>
      </c>
      <c r="D2787" t="s">
        <v>17</v>
      </c>
      <c r="E2787" t="s">
        <v>18</v>
      </c>
      <c r="F2787" t="s">
        <v>107</v>
      </c>
      <c r="G2787" t="s">
        <v>5609</v>
      </c>
      <c r="H2787" t="s">
        <v>21</v>
      </c>
      <c r="I2787" t="s">
        <v>91</v>
      </c>
      <c r="J2787">
        <v>4</v>
      </c>
      <c r="K2787">
        <v>52083</v>
      </c>
      <c r="L2787">
        <v>208332</v>
      </c>
      <c r="M2787">
        <v>159999.15</v>
      </c>
      <c r="N2787">
        <v>48332.85</v>
      </c>
      <c r="O2787">
        <v>226123.1</v>
      </c>
    </row>
    <row r="2788" spans="1:15" x14ac:dyDescent="0.25">
      <c r="A2788" t="s">
        <v>5610</v>
      </c>
      <c r="B2788" s="2">
        <v>46053</v>
      </c>
      <c r="C2788" t="s">
        <v>24</v>
      </c>
      <c r="D2788" t="s">
        <v>62</v>
      </c>
      <c r="E2788" t="s">
        <v>73</v>
      </c>
      <c r="F2788" t="s">
        <v>34</v>
      </c>
      <c r="G2788" t="s">
        <v>5611</v>
      </c>
      <c r="H2788" t="s">
        <v>38</v>
      </c>
      <c r="I2788" t="s">
        <v>39</v>
      </c>
      <c r="J2788">
        <v>13</v>
      </c>
      <c r="K2788">
        <v>10609</v>
      </c>
      <c r="L2788">
        <v>137917</v>
      </c>
      <c r="M2788">
        <v>86545.27</v>
      </c>
      <c r="N2788">
        <v>51371.73</v>
      </c>
      <c r="O2788">
        <v>162896.43</v>
      </c>
    </row>
    <row r="2789" spans="1:15" x14ac:dyDescent="0.25">
      <c r="A2789" t="s">
        <v>5612</v>
      </c>
      <c r="B2789" s="2">
        <v>46011</v>
      </c>
      <c r="C2789" t="s">
        <v>24</v>
      </c>
      <c r="D2789" t="s">
        <v>62</v>
      </c>
      <c r="E2789" t="s">
        <v>73</v>
      </c>
      <c r="F2789" t="s">
        <v>19</v>
      </c>
      <c r="G2789" t="s">
        <v>5613</v>
      </c>
      <c r="H2789" t="s">
        <v>70</v>
      </c>
      <c r="I2789" t="s">
        <v>121</v>
      </c>
      <c r="J2789">
        <v>1</v>
      </c>
      <c r="K2789">
        <v>34189</v>
      </c>
      <c r="L2789">
        <v>34189</v>
      </c>
      <c r="M2789">
        <v>21110.39</v>
      </c>
      <c r="N2789">
        <v>13078.61</v>
      </c>
      <c r="O2789">
        <v>34152.839999999997</v>
      </c>
    </row>
    <row r="2790" spans="1:15" x14ac:dyDescent="0.25">
      <c r="A2790" t="s">
        <v>5614</v>
      </c>
      <c r="B2790" s="2">
        <v>46368</v>
      </c>
      <c r="C2790" t="s">
        <v>16</v>
      </c>
      <c r="D2790" t="s">
        <v>84</v>
      </c>
      <c r="E2790" t="s">
        <v>85</v>
      </c>
      <c r="F2790" t="s">
        <v>115</v>
      </c>
      <c r="G2790" t="s">
        <v>5615</v>
      </c>
      <c r="H2790" t="s">
        <v>70</v>
      </c>
      <c r="I2790" t="s">
        <v>71</v>
      </c>
      <c r="J2790">
        <v>15</v>
      </c>
      <c r="K2790">
        <v>52369</v>
      </c>
      <c r="L2790">
        <v>785535</v>
      </c>
      <c r="M2790">
        <v>480366.33</v>
      </c>
      <c r="N2790">
        <v>305168.67</v>
      </c>
      <c r="O2790">
        <v>837844.69</v>
      </c>
    </row>
    <row r="2791" spans="1:15" x14ac:dyDescent="0.25">
      <c r="A2791" t="s">
        <v>5616</v>
      </c>
      <c r="B2791" s="2">
        <v>46352</v>
      </c>
      <c r="C2791" t="s">
        <v>24</v>
      </c>
      <c r="D2791" t="s">
        <v>62</v>
      </c>
      <c r="E2791" t="s">
        <v>73</v>
      </c>
      <c r="F2791" t="s">
        <v>128</v>
      </c>
      <c r="G2791" t="s">
        <v>5617</v>
      </c>
      <c r="H2791" t="s">
        <v>38</v>
      </c>
      <c r="I2791" t="s">
        <v>39</v>
      </c>
      <c r="J2791">
        <v>15</v>
      </c>
      <c r="K2791">
        <v>68926</v>
      </c>
      <c r="L2791">
        <v>1033890</v>
      </c>
      <c r="M2791">
        <v>729933.98</v>
      </c>
      <c r="N2791">
        <v>303956.02</v>
      </c>
      <c r="O2791">
        <v>1072602.44</v>
      </c>
    </row>
    <row r="2792" spans="1:15" x14ac:dyDescent="0.25">
      <c r="A2792" t="s">
        <v>5618</v>
      </c>
      <c r="B2792" s="2">
        <v>45963</v>
      </c>
      <c r="C2792" t="s">
        <v>31</v>
      </c>
      <c r="D2792" t="s">
        <v>41</v>
      </c>
      <c r="E2792" t="s">
        <v>41</v>
      </c>
      <c r="F2792" t="s">
        <v>19</v>
      </c>
      <c r="G2792" t="s">
        <v>5619</v>
      </c>
      <c r="H2792" t="s">
        <v>70</v>
      </c>
      <c r="I2792" t="s">
        <v>121</v>
      </c>
      <c r="J2792">
        <v>7</v>
      </c>
      <c r="K2792">
        <v>37239</v>
      </c>
      <c r="L2792">
        <v>260673</v>
      </c>
      <c r="M2792">
        <v>204083.95</v>
      </c>
      <c r="N2792">
        <v>56589.05</v>
      </c>
      <c r="O2792">
        <v>251451.4</v>
      </c>
    </row>
    <row r="2793" spans="1:15" x14ac:dyDescent="0.25">
      <c r="A2793" t="s">
        <v>5620</v>
      </c>
      <c r="B2793" s="2">
        <v>46208</v>
      </c>
      <c r="C2793" t="s">
        <v>24</v>
      </c>
      <c r="D2793" t="s">
        <v>62</v>
      </c>
      <c r="E2793" t="s">
        <v>73</v>
      </c>
      <c r="F2793" t="s">
        <v>107</v>
      </c>
      <c r="G2793" t="s">
        <v>5621</v>
      </c>
      <c r="H2793" t="s">
        <v>21</v>
      </c>
      <c r="I2793" t="s">
        <v>22</v>
      </c>
      <c r="J2793">
        <v>1</v>
      </c>
      <c r="K2793">
        <v>63118</v>
      </c>
      <c r="L2793">
        <v>63118</v>
      </c>
      <c r="M2793">
        <v>38952.07</v>
      </c>
      <c r="N2793">
        <v>24165.93</v>
      </c>
      <c r="O2793">
        <v>59712.4</v>
      </c>
    </row>
    <row r="2794" spans="1:15" x14ac:dyDescent="0.25">
      <c r="A2794" t="s">
        <v>5622</v>
      </c>
      <c r="B2794" s="2">
        <v>46007</v>
      </c>
      <c r="C2794" t="s">
        <v>16</v>
      </c>
      <c r="D2794" t="s">
        <v>17</v>
      </c>
      <c r="E2794" t="s">
        <v>18</v>
      </c>
      <c r="F2794" t="s">
        <v>128</v>
      </c>
      <c r="G2794" t="s">
        <v>5623</v>
      </c>
      <c r="H2794" t="s">
        <v>70</v>
      </c>
      <c r="I2794" t="s">
        <v>121</v>
      </c>
      <c r="J2794">
        <v>1</v>
      </c>
      <c r="K2794">
        <v>69673</v>
      </c>
      <c r="L2794">
        <v>69673</v>
      </c>
      <c r="M2794">
        <v>53410.04</v>
      </c>
      <c r="N2794">
        <v>16262.96</v>
      </c>
      <c r="O2794">
        <v>82025.539999999994</v>
      </c>
    </row>
    <row r="2795" spans="1:15" x14ac:dyDescent="0.25">
      <c r="A2795" t="s">
        <v>5624</v>
      </c>
      <c r="B2795" s="2">
        <v>46332</v>
      </c>
      <c r="C2795" t="s">
        <v>31</v>
      </c>
      <c r="D2795" t="s">
        <v>41</v>
      </c>
      <c r="E2795" t="s">
        <v>41</v>
      </c>
      <c r="F2795" t="s">
        <v>42</v>
      </c>
      <c r="G2795" t="s">
        <v>5625</v>
      </c>
      <c r="H2795" t="s">
        <v>38</v>
      </c>
      <c r="I2795" t="s">
        <v>50</v>
      </c>
      <c r="J2795">
        <v>5</v>
      </c>
      <c r="K2795">
        <v>63072</v>
      </c>
      <c r="L2795">
        <v>315360</v>
      </c>
      <c r="M2795">
        <v>231320.36</v>
      </c>
      <c r="N2795">
        <v>84039.64</v>
      </c>
      <c r="O2795">
        <v>361765.76</v>
      </c>
    </row>
    <row r="2796" spans="1:15" x14ac:dyDescent="0.25">
      <c r="A2796" t="s">
        <v>5626</v>
      </c>
      <c r="B2796" s="2">
        <v>46133</v>
      </c>
      <c r="C2796" t="s">
        <v>16</v>
      </c>
      <c r="D2796" t="s">
        <v>84</v>
      </c>
      <c r="E2796" t="s">
        <v>85</v>
      </c>
      <c r="F2796" t="s">
        <v>48</v>
      </c>
      <c r="G2796" t="s">
        <v>5627</v>
      </c>
      <c r="H2796" t="s">
        <v>21</v>
      </c>
      <c r="I2796" t="s">
        <v>91</v>
      </c>
      <c r="J2796">
        <v>11</v>
      </c>
      <c r="K2796">
        <v>55424</v>
      </c>
      <c r="L2796">
        <v>609664</v>
      </c>
      <c r="M2796">
        <v>516584.57</v>
      </c>
      <c r="N2796">
        <v>93079.43</v>
      </c>
      <c r="O2796">
        <v>599583.88</v>
      </c>
    </row>
    <row r="2797" spans="1:15" x14ac:dyDescent="0.25">
      <c r="A2797" t="s">
        <v>5628</v>
      </c>
      <c r="B2797" s="2">
        <v>46373</v>
      </c>
      <c r="C2797" t="s">
        <v>24</v>
      </c>
      <c r="D2797" t="s">
        <v>62</v>
      </c>
      <c r="E2797" t="s">
        <v>73</v>
      </c>
      <c r="F2797" t="s">
        <v>27</v>
      </c>
      <c r="G2797" t="s">
        <v>5629</v>
      </c>
      <c r="H2797" t="s">
        <v>38</v>
      </c>
      <c r="I2797" t="s">
        <v>78</v>
      </c>
      <c r="J2797">
        <v>3</v>
      </c>
      <c r="K2797">
        <v>71456</v>
      </c>
      <c r="L2797">
        <v>214368</v>
      </c>
      <c r="M2797">
        <v>129564.32</v>
      </c>
      <c r="N2797">
        <v>84803.68</v>
      </c>
      <c r="O2797">
        <v>221138.13</v>
      </c>
    </row>
    <row r="2798" spans="1:15" x14ac:dyDescent="0.25">
      <c r="A2798" t="s">
        <v>5630</v>
      </c>
      <c r="B2798" s="2">
        <v>45723</v>
      </c>
      <c r="C2798" t="s">
        <v>45</v>
      </c>
      <c r="D2798" t="s">
        <v>57</v>
      </c>
      <c r="E2798" t="s">
        <v>58</v>
      </c>
      <c r="F2798" t="s">
        <v>68</v>
      </c>
      <c r="G2798" t="s">
        <v>5631</v>
      </c>
      <c r="H2798" t="s">
        <v>38</v>
      </c>
      <c r="I2798" t="s">
        <v>50</v>
      </c>
      <c r="J2798">
        <v>3</v>
      </c>
      <c r="K2798">
        <v>59537</v>
      </c>
      <c r="L2798">
        <v>178611</v>
      </c>
      <c r="M2798">
        <v>108532.56</v>
      </c>
      <c r="N2798">
        <v>70078.44</v>
      </c>
      <c r="O2798">
        <v>176153.52</v>
      </c>
    </row>
    <row r="2799" spans="1:15" x14ac:dyDescent="0.25">
      <c r="A2799" t="s">
        <v>5632</v>
      </c>
      <c r="B2799" s="2">
        <v>45787</v>
      </c>
      <c r="C2799" t="s">
        <v>24</v>
      </c>
      <c r="D2799" t="s">
        <v>62</v>
      </c>
      <c r="E2799" t="s">
        <v>63</v>
      </c>
      <c r="F2799" t="s">
        <v>93</v>
      </c>
      <c r="G2799" t="s">
        <v>5633</v>
      </c>
      <c r="H2799" t="s">
        <v>70</v>
      </c>
      <c r="I2799" t="s">
        <v>71</v>
      </c>
      <c r="J2799">
        <v>3</v>
      </c>
      <c r="K2799">
        <v>53584</v>
      </c>
      <c r="L2799">
        <v>160752</v>
      </c>
      <c r="M2799">
        <v>95831.73</v>
      </c>
      <c r="N2799">
        <v>64920.27</v>
      </c>
      <c r="O2799">
        <v>152369.1</v>
      </c>
    </row>
    <row r="2800" spans="1:15" x14ac:dyDescent="0.25">
      <c r="A2800" t="s">
        <v>5634</v>
      </c>
      <c r="B2800" s="2">
        <v>46077</v>
      </c>
      <c r="C2800" t="s">
        <v>31</v>
      </c>
      <c r="D2800" t="s">
        <v>32</v>
      </c>
      <c r="E2800" t="s">
        <v>33</v>
      </c>
      <c r="F2800" t="s">
        <v>68</v>
      </c>
      <c r="G2800" t="s">
        <v>5635</v>
      </c>
      <c r="H2800" t="s">
        <v>38</v>
      </c>
      <c r="I2800" t="s">
        <v>39</v>
      </c>
      <c r="J2800">
        <v>8</v>
      </c>
      <c r="K2800">
        <v>31814</v>
      </c>
      <c r="L2800">
        <v>254512</v>
      </c>
      <c r="M2800">
        <v>144926.47</v>
      </c>
      <c r="N2800">
        <v>109585.53</v>
      </c>
      <c r="O2800">
        <v>234508.95</v>
      </c>
    </row>
    <row r="2801" spans="1:15" x14ac:dyDescent="0.25">
      <c r="A2801" t="s">
        <v>5636</v>
      </c>
      <c r="B2801" s="2">
        <v>46163</v>
      </c>
      <c r="C2801" t="s">
        <v>45</v>
      </c>
      <c r="D2801" t="s">
        <v>57</v>
      </c>
      <c r="E2801" t="s">
        <v>58</v>
      </c>
      <c r="F2801" t="s">
        <v>54</v>
      </c>
      <c r="G2801" t="s">
        <v>5637</v>
      </c>
      <c r="H2801" t="s">
        <v>38</v>
      </c>
      <c r="I2801" t="s">
        <v>78</v>
      </c>
      <c r="J2801">
        <v>8</v>
      </c>
      <c r="K2801">
        <v>15717</v>
      </c>
      <c r="L2801">
        <v>125736</v>
      </c>
      <c r="M2801">
        <v>72291.78</v>
      </c>
      <c r="N2801">
        <v>53444.22</v>
      </c>
      <c r="O2801">
        <v>121954.76</v>
      </c>
    </row>
    <row r="2802" spans="1:15" x14ac:dyDescent="0.25">
      <c r="A2802" t="s">
        <v>5638</v>
      </c>
      <c r="B2802" s="2">
        <v>45991</v>
      </c>
      <c r="C2802" t="s">
        <v>31</v>
      </c>
      <c r="D2802" t="s">
        <v>32</v>
      </c>
      <c r="E2802" t="s">
        <v>33</v>
      </c>
      <c r="F2802" t="s">
        <v>42</v>
      </c>
      <c r="G2802" t="s">
        <v>5639</v>
      </c>
      <c r="H2802" t="s">
        <v>21</v>
      </c>
      <c r="I2802" t="s">
        <v>91</v>
      </c>
      <c r="J2802">
        <v>10</v>
      </c>
      <c r="K2802">
        <v>24121</v>
      </c>
      <c r="L2802">
        <v>241210</v>
      </c>
      <c r="M2802">
        <v>167756.95000000001</v>
      </c>
      <c r="N2802">
        <v>73453.05</v>
      </c>
      <c r="O2802">
        <v>247992.85</v>
      </c>
    </row>
    <row r="2803" spans="1:15" x14ac:dyDescent="0.25">
      <c r="A2803" t="s">
        <v>5640</v>
      </c>
      <c r="B2803" s="2">
        <v>46359</v>
      </c>
      <c r="C2803" t="s">
        <v>31</v>
      </c>
      <c r="D2803" t="s">
        <v>52</v>
      </c>
      <c r="E2803" t="s">
        <v>53</v>
      </c>
      <c r="F2803" t="s">
        <v>186</v>
      </c>
      <c r="G2803" t="s">
        <v>5641</v>
      </c>
      <c r="H2803" t="s">
        <v>70</v>
      </c>
      <c r="I2803" t="s">
        <v>124</v>
      </c>
      <c r="J2803">
        <v>9</v>
      </c>
      <c r="K2803">
        <v>69740</v>
      </c>
      <c r="L2803">
        <v>627660</v>
      </c>
      <c r="M2803">
        <v>429697.05</v>
      </c>
      <c r="N2803">
        <v>197962.95</v>
      </c>
      <c r="O2803">
        <v>615458.14</v>
      </c>
    </row>
    <row r="2804" spans="1:15" x14ac:dyDescent="0.25">
      <c r="A2804" t="s">
        <v>5642</v>
      </c>
      <c r="B2804" s="2">
        <v>45682</v>
      </c>
      <c r="C2804" t="s">
        <v>24</v>
      </c>
      <c r="D2804" t="s">
        <v>25</v>
      </c>
      <c r="E2804" t="s">
        <v>26</v>
      </c>
      <c r="F2804" t="s">
        <v>142</v>
      </c>
      <c r="G2804" t="s">
        <v>5643</v>
      </c>
      <c r="H2804" t="s">
        <v>70</v>
      </c>
      <c r="I2804" t="s">
        <v>121</v>
      </c>
      <c r="J2804">
        <v>5</v>
      </c>
      <c r="K2804">
        <v>3916</v>
      </c>
      <c r="L2804">
        <v>19580</v>
      </c>
      <c r="M2804">
        <v>13256.23</v>
      </c>
      <c r="N2804">
        <v>6323.77</v>
      </c>
      <c r="O2804">
        <v>19079.13</v>
      </c>
    </row>
    <row r="2805" spans="1:15" x14ac:dyDescent="0.25">
      <c r="A2805" t="s">
        <v>5644</v>
      </c>
      <c r="B2805" s="2">
        <v>45747</v>
      </c>
      <c r="C2805" t="s">
        <v>31</v>
      </c>
      <c r="D2805" t="s">
        <v>41</v>
      </c>
      <c r="E2805" t="s">
        <v>41</v>
      </c>
      <c r="F2805" t="s">
        <v>89</v>
      </c>
      <c r="G2805" t="s">
        <v>5645</v>
      </c>
      <c r="H2805" t="s">
        <v>38</v>
      </c>
      <c r="I2805" t="s">
        <v>39</v>
      </c>
      <c r="J2805">
        <v>13</v>
      </c>
      <c r="K2805">
        <v>1993</v>
      </c>
      <c r="L2805">
        <v>25909</v>
      </c>
      <c r="M2805">
        <v>19958.900000000001</v>
      </c>
      <c r="N2805">
        <v>5950.1</v>
      </c>
      <c r="O2805">
        <v>28695.45</v>
      </c>
    </row>
    <row r="2806" spans="1:15" x14ac:dyDescent="0.25">
      <c r="A2806" t="s">
        <v>5646</v>
      </c>
      <c r="B2806" s="2">
        <v>46004</v>
      </c>
      <c r="C2806" t="s">
        <v>45</v>
      </c>
      <c r="D2806" t="s">
        <v>46</v>
      </c>
      <c r="E2806" t="s">
        <v>47</v>
      </c>
      <c r="F2806" t="s">
        <v>186</v>
      </c>
      <c r="G2806" t="s">
        <v>5647</v>
      </c>
      <c r="H2806" t="s">
        <v>21</v>
      </c>
      <c r="I2806" t="s">
        <v>91</v>
      </c>
      <c r="J2806">
        <v>11</v>
      </c>
      <c r="K2806">
        <v>63926</v>
      </c>
      <c r="L2806">
        <v>703186</v>
      </c>
      <c r="M2806">
        <v>408805.91</v>
      </c>
      <c r="N2806">
        <v>294380.09000000003</v>
      </c>
      <c r="O2806">
        <v>635177.96</v>
      </c>
    </row>
    <row r="2807" spans="1:15" x14ac:dyDescent="0.25">
      <c r="A2807" t="s">
        <v>5648</v>
      </c>
      <c r="B2807" s="2">
        <v>46116</v>
      </c>
      <c r="C2807" t="s">
        <v>31</v>
      </c>
      <c r="D2807" t="s">
        <v>32</v>
      </c>
      <c r="E2807" t="s">
        <v>33</v>
      </c>
      <c r="F2807" t="s">
        <v>93</v>
      </c>
      <c r="G2807" t="s">
        <v>5649</v>
      </c>
      <c r="H2807" t="s">
        <v>21</v>
      </c>
      <c r="I2807" t="s">
        <v>91</v>
      </c>
      <c r="J2807">
        <v>10</v>
      </c>
      <c r="K2807">
        <v>60991</v>
      </c>
      <c r="L2807">
        <v>609910</v>
      </c>
      <c r="M2807">
        <v>343829.38</v>
      </c>
      <c r="N2807">
        <v>266080.62</v>
      </c>
      <c r="O2807">
        <v>724747.13</v>
      </c>
    </row>
    <row r="2808" spans="1:15" x14ac:dyDescent="0.25">
      <c r="A2808" t="s">
        <v>5650</v>
      </c>
      <c r="B2808" s="2">
        <v>45933</v>
      </c>
      <c r="C2808" t="s">
        <v>16</v>
      </c>
      <c r="D2808" t="s">
        <v>110</v>
      </c>
      <c r="E2808" t="s">
        <v>111</v>
      </c>
      <c r="F2808" t="s">
        <v>89</v>
      </c>
      <c r="G2808" t="s">
        <v>5651</v>
      </c>
      <c r="H2808" t="s">
        <v>70</v>
      </c>
      <c r="I2808" t="s">
        <v>124</v>
      </c>
      <c r="J2808">
        <v>17</v>
      </c>
      <c r="K2808">
        <v>55778</v>
      </c>
      <c r="L2808">
        <v>948226</v>
      </c>
      <c r="M2808">
        <v>630985.46</v>
      </c>
      <c r="N2808">
        <v>317240.53999999998</v>
      </c>
      <c r="O2808">
        <v>1034066.84</v>
      </c>
    </row>
    <row r="2809" spans="1:15" x14ac:dyDescent="0.25">
      <c r="A2809" t="s">
        <v>5652</v>
      </c>
      <c r="B2809" s="2">
        <v>45818</v>
      </c>
      <c r="C2809" t="s">
        <v>45</v>
      </c>
      <c r="D2809" t="s">
        <v>57</v>
      </c>
      <c r="E2809" t="s">
        <v>58</v>
      </c>
      <c r="F2809" t="s">
        <v>68</v>
      </c>
      <c r="G2809" t="s">
        <v>5653</v>
      </c>
      <c r="H2809" t="s">
        <v>21</v>
      </c>
      <c r="I2809" t="s">
        <v>91</v>
      </c>
      <c r="J2809">
        <v>6</v>
      </c>
      <c r="K2809">
        <v>32932</v>
      </c>
      <c r="L2809">
        <v>197592</v>
      </c>
      <c r="M2809">
        <v>153151.72</v>
      </c>
      <c r="N2809">
        <v>44440.28</v>
      </c>
      <c r="O2809">
        <v>223800.44</v>
      </c>
    </row>
    <row r="2810" spans="1:15" x14ac:dyDescent="0.25">
      <c r="A2810" t="s">
        <v>5654</v>
      </c>
      <c r="B2810" s="2">
        <v>46354</v>
      </c>
      <c r="C2810" t="s">
        <v>31</v>
      </c>
      <c r="D2810" t="s">
        <v>52</v>
      </c>
      <c r="E2810" t="s">
        <v>53</v>
      </c>
      <c r="F2810" t="s">
        <v>86</v>
      </c>
      <c r="G2810" t="s">
        <v>5655</v>
      </c>
      <c r="H2810" t="s">
        <v>38</v>
      </c>
      <c r="I2810" t="s">
        <v>78</v>
      </c>
      <c r="J2810">
        <v>16</v>
      </c>
      <c r="K2810">
        <v>78136</v>
      </c>
      <c r="L2810">
        <v>1250176</v>
      </c>
      <c r="M2810">
        <v>816730.74</v>
      </c>
      <c r="N2810">
        <v>433445.26</v>
      </c>
      <c r="O2810">
        <v>1497600.66</v>
      </c>
    </row>
    <row r="2811" spans="1:15" x14ac:dyDescent="0.25">
      <c r="A2811" t="s">
        <v>5656</v>
      </c>
      <c r="B2811" s="2">
        <v>46162</v>
      </c>
      <c r="C2811" t="s">
        <v>45</v>
      </c>
      <c r="D2811" t="s">
        <v>46</v>
      </c>
      <c r="E2811" t="s">
        <v>47</v>
      </c>
      <c r="F2811" t="s">
        <v>107</v>
      </c>
      <c r="G2811" t="s">
        <v>5657</v>
      </c>
      <c r="H2811" t="s">
        <v>38</v>
      </c>
      <c r="I2811" t="s">
        <v>78</v>
      </c>
      <c r="J2811">
        <v>4</v>
      </c>
      <c r="K2811">
        <v>34310</v>
      </c>
      <c r="L2811">
        <v>137240</v>
      </c>
      <c r="M2811">
        <v>76877.53</v>
      </c>
      <c r="N2811">
        <v>60362.47</v>
      </c>
      <c r="O2811">
        <v>158688.35999999999</v>
      </c>
    </row>
    <row r="2812" spans="1:15" x14ac:dyDescent="0.25">
      <c r="A2812" t="s">
        <v>5658</v>
      </c>
      <c r="B2812" s="2">
        <v>46199</v>
      </c>
      <c r="C2812" t="s">
        <v>45</v>
      </c>
      <c r="D2812" t="s">
        <v>57</v>
      </c>
      <c r="E2812" t="s">
        <v>58</v>
      </c>
      <c r="F2812" t="s">
        <v>59</v>
      </c>
      <c r="G2812" t="s">
        <v>5659</v>
      </c>
      <c r="H2812" t="s">
        <v>70</v>
      </c>
      <c r="I2812" t="s">
        <v>121</v>
      </c>
      <c r="J2812">
        <v>1</v>
      </c>
      <c r="K2812">
        <v>34897</v>
      </c>
      <c r="L2812">
        <v>34897</v>
      </c>
      <c r="M2812">
        <v>26085.73</v>
      </c>
      <c r="N2812">
        <v>8811.27</v>
      </c>
      <c r="O2812">
        <v>35746.47</v>
      </c>
    </row>
    <row r="2813" spans="1:15" x14ac:dyDescent="0.25">
      <c r="A2813" t="s">
        <v>5660</v>
      </c>
      <c r="B2813" s="2">
        <v>45856</v>
      </c>
      <c r="C2813" t="s">
        <v>45</v>
      </c>
      <c r="D2813" t="s">
        <v>46</v>
      </c>
      <c r="E2813" t="s">
        <v>47</v>
      </c>
      <c r="F2813" t="s">
        <v>186</v>
      </c>
      <c r="G2813" t="s">
        <v>5661</v>
      </c>
      <c r="H2813" t="s">
        <v>65</v>
      </c>
      <c r="I2813" t="s">
        <v>154</v>
      </c>
      <c r="J2813">
        <v>18</v>
      </c>
      <c r="K2813">
        <v>46430</v>
      </c>
      <c r="L2813">
        <v>835740</v>
      </c>
      <c r="M2813">
        <v>612894.06999999995</v>
      </c>
      <c r="N2813">
        <v>222845.93</v>
      </c>
      <c r="O2813">
        <v>939079.11</v>
      </c>
    </row>
    <row r="2814" spans="1:15" x14ac:dyDescent="0.25">
      <c r="A2814" t="s">
        <v>5662</v>
      </c>
      <c r="B2814" s="2">
        <v>46048</v>
      </c>
      <c r="C2814" t="s">
        <v>45</v>
      </c>
      <c r="D2814" t="s">
        <v>57</v>
      </c>
      <c r="E2814" t="s">
        <v>58</v>
      </c>
      <c r="F2814" t="s">
        <v>128</v>
      </c>
      <c r="G2814" t="s">
        <v>5663</v>
      </c>
      <c r="H2814" t="s">
        <v>70</v>
      </c>
      <c r="I2814" t="s">
        <v>71</v>
      </c>
      <c r="J2814">
        <v>7</v>
      </c>
      <c r="K2814">
        <v>1753</v>
      </c>
      <c r="L2814">
        <v>12271</v>
      </c>
      <c r="M2814">
        <v>7910.42</v>
      </c>
      <c r="N2814">
        <v>4360.58</v>
      </c>
      <c r="O2814">
        <v>11878.83</v>
      </c>
    </row>
    <row r="2815" spans="1:15" x14ac:dyDescent="0.25">
      <c r="A2815" t="s">
        <v>5664</v>
      </c>
      <c r="B2815" s="2">
        <v>45701</v>
      </c>
      <c r="C2815" t="s">
        <v>45</v>
      </c>
      <c r="D2815" t="s">
        <v>57</v>
      </c>
      <c r="E2815" t="s">
        <v>58</v>
      </c>
      <c r="F2815" t="s">
        <v>68</v>
      </c>
      <c r="G2815" t="s">
        <v>5282</v>
      </c>
      <c r="H2815" t="s">
        <v>70</v>
      </c>
      <c r="I2815" t="s">
        <v>124</v>
      </c>
      <c r="J2815">
        <v>13</v>
      </c>
      <c r="K2815">
        <v>54953</v>
      </c>
      <c r="L2815">
        <v>714389</v>
      </c>
      <c r="M2815">
        <v>441042.45</v>
      </c>
      <c r="N2815">
        <v>273346.55</v>
      </c>
      <c r="O2815">
        <v>658519.72</v>
      </c>
    </row>
    <row r="2816" spans="1:15" x14ac:dyDescent="0.25">
      <c r="A2816" t="s">
        <v>5665</v>
      </c>
      <c r="B2816" s="2">
        <v>45933</v>
      </c>
      <c r="C2816" t="s">
        <v>45</v>
      </c>
      <c r="D2816" t="s">
        <v>80</v>
      </c>
      <c r="E2816" t="s">
        <v>81</v>
      </c>
      <c r="F2816" t="s">
        <v>107</v>
      </c>
      <c r="G2816" t="s">
        <v>5666</v>
      </c>
      <c r="H2816" t="s">
        <v>65</v>
      </c>
      <c r="I2816" t="s">
        <v>113</v>
      </c>
      <c r="J2816">
        <v>15</v>
      </c>
      <c r="K2816">
        <v>25120</v>
      </c>
      <c r="L2816">
        <v>376800</v>
      </c>
      <c r="M2816">
        <v>281078.78999999998</v>
      </c>
      <c r="N2816">
        <v>95721.21</v>
      </c>
      <c r="O2816">
        <v>404682.66</v>
      </c>
    </row>
    <row r="2817" spans="1:15" x14ac:dyDescent="0.25">
      <c r="A2817" t="s">
        <v>5667</v>
      </c>
      <c r="B2817" s="2">
        <v>46044</v>
      </c>
      <c r="C2817" t="s">
        <v>31</v>
      </c>
      <c r="D2817" t="s">
        <v>41</v>
      </c>
      <c r="E2817" t="s">
        <v>41</v>
      </c>
      <c r="F2817" t="s">
        <v>54</v>
      </c>
      <c r="G2817" t="s">
        <v>5668</v>
      </c>
      <c r="H2817" t="s">
        <v>38</v>
      </c>
      <c r="I2817" t="s">
        <v>78</v>
      </c>
      <c r="J2817">
        <v>4</v>
      </c>
      <c r="K2817">
        <v>2591</v>
      </c>
      <c r="L2817">
        <v>10364</v>
      </c>
      <c r="M2817">
        <v>7917.61</v>
      </c>
      <c r="N2817">
        <v>2446.39</v>
      </c>
      <c r="O2817">
        <v>11947.49</v>
      </c>
    </row>
    <row r="2818" spans="1:15" x14ac:dyDescent="0.25">
      <c r="A2818" t="s">
        <v>5669</v>
      </c>
      <c r="B2818" s="2">
        <v>46299</v>
      </c>
      <c r="C2818" t="s">
        <v>24</v>
      </c>
      <c r="D2818" t="s">
        <v>62</v>
      </c>
      <c r="E2818" t="s">
        <v>73</v>
      </c>
      <c r="F2818" t="s">
        <v>142</v>
      </c>
      <c r="G2818" t="s">
        <v>5670</v>
      </c>
      <c r="H2818" t="s">
        <v>21</v>
      </c>
      <c r="I2818" t="s">
        <v>29</v>
      </c>
      <c r="J2818">
        <v>7</v>
      </c>
      <c r="K2818">
        <v>48742</v>
      </c>
      <c r="L2818">
        <v>341194</v>
      </c>
      <c r="M2818">
        <v>246184</v>
      </c>
      <c r="N2818">
        <v>95010</v>
      </c>
      <c r="O2818">
        <v>335706.17</v>
      </c>
    </row>
    <row r="2819" spans="1:15" x14ac:dyDescent="0.25">
      <c r="A2819" t="s">
        <v>5671</v>
      </c>
      <c r="B2819" s="2">
        <v>46080</v>
      </c>
      <c r="C2819" t="s">
        <v>45</v>
      </c>
      <c r="D2819" t="s">
        <v>46</v>
      </c>
      <c r="E2819" t="s">
        <v>47</v>
      </c>
      <c r="F2819" t="s">
        <v>74</v>
      </c>
      <c r="G2819" t="s">
        <v>5672</v>
      </c>
      <c r="H2819" t="s">
        <v>21</v>
      </c>
      <c r="I2819" t="s">
        <v>22</v>
      </c>
      <c r="J2819">
        <v>17</v>
      </c>
      <c r="K2819">
        <v>9469</v>
      </c>
      <c r="L2819">
        <v>160973</v>
      </c>
      <c r="M2819">
        <v>127379.59</v>
      </c>
      <c r="N2819">
        <v>33593.410000000003</v>
      </c>
      <c r="O2819">
        <v>149718.47</v>
      </c>
    </row>
    <row r="2820" spans="1:15" x14ac:dyDescent="0.25">
      <c r="A2820" t="s">
        <v>5673</v>
      </c>
      <c r="B2820" s="2">
        <v>45758</v>
      </c>
      <c r="C2820" t="s">
        <v>24</v>
      </c>
      <c r="D2820" t="s">
        <v>62</v>
      </c>
      <c r="E2820" t="s">
        <v>63</v>
      </c>
      <c r="F2820" t="s">
        <v>93</v>
      </c>
      <c r="G2820" t="s">
        <v>5674</v>
      </c>
      <c r="H2820" t="s">
        <v>38</v>
      </c>
      <c r="I2820" t="s">
        <v>50</v>
      </c>
      <c r="J2820">
        <v>4</v>
      </c>
      <c r="K2820">
        <v>72932</v>
      </c>
      <c r="L2820">
        <v>291728</v>
      </c>
      <c r="M2820">
        <v>175358.16</v>
      </c>
      <c r="N2820">
        <v>116369.84</v>
      </c>
      <c r="O2820">
        <v>270439.94</v>
      </c>
    </row>
    <row r="2821" spans="1:15" x14ac:dyDescent="0.25">
      <c r="A2821" t="s">
        <v>5675</v>
      </c>
      <c r="B2821" s="2">
        <v>45946</v>
      </c>
      <c r="C2821" t="s">
        <v>16</v>
      </c>
      <c r="D2821" t="s">
        <v>110</v>
      </c>
      <c r="E2821" t="s">
        <v>111</v>
      </c>
      <c r="F2821" t="s">
        <v>27</v>
      </c>
      <c r="G2821" t="s">
        <v>5676</v>
      </c>
      <c r="H2821" t="s">
        <v>21</v>
      </c>
      <c r="I2821" t="s">
        <v>29</v>
      </c>
      <c r="J2821">
        <v>6</v>
      </c>
      <c r="K2821">
        <v>29326</v>
      </c>
      <c r="L2821">
        <v>175956</v>
      </c>
      <c r="M2821">
        <v>141832.60999999999</v>
      </c>
      <c r="N2821">
        <v>34123.39</v>
      </c>
      <c r="O2821">
        <v>198696.95</v>
      </c>
    </row>
    <row r="2822" spans="1:15" x14ac:dyDescent="0.25">
      <c r="A2822" t="s">
        <v>5677</v>
      </c>
      <c r="B2822" s="2">
        <v>46075</v>
      </c>
      <c r="C2822" t="s">
        <v>31</v>
      </c>
      <c r="D2822" t="s">
        <v>52</v>
      </c>
      <c r="E2822" t="s">
        <v>53</v>
      </c>
      <c r="F2822" t="s">
        <v>68</v>
      </c>
      <c r="G2822" t="s">
        <v>5678</v>
      </c>
      <c r="H2822" t="s">
        <v>38</v>
      </c>
      <c r="I2822" t="s">
        <v>50</v>
      </c>
      <c r="J2822">
        <v>20</v>
      </c>
      <c r="K2822">
        <v>19349</v>
      </c>
      <c r="L2822">
        <v>386980</v>
      </c>
      <c r="M2822">
        <v>310235.86</v>
      </c>
      <c r="N2822">
        <v>76744.14</v>
      </c>
      <c r="O2822">
        <v>457306.61</v>
      </c>
    </row>
    <row r="2823" spans="1:15" x14ac:dyDescent="0.25">
      <c r="A2823" t="s">
        <v>5679</v>
      </c>
      <c r="B2823" s="2">
        <v>45824</v>
      </c>
      <c r="C2823" t="s">
        <v>16</v>
      </c>
      <c r="D2823" t="s">
        <v>84</v>
      </c>
      <c r="E2823" t="s">
        <v>85</v>
      </c>
      <c r="F2823" t="s">
        <v>100</v>
      </c>
      <c r="G2823" t="s">
        <v>5680</v>
      </c>
      <c r="H2823" t="s">
        <v>65</v>
      </c>
      <c r="I2823" t="s">
        <v>66</v>
      </c>
      <c r="J2823">
        <v>19</v>
      </c>
      <c r="K2823">
        <v>55589</v>
      </c>
      <c r="L2823">
        <v>1056191</v>
      </c>
      <c r="M2823">
        <v>662700.64</v>
      </c>
      <c r="N2823">
        <v>393490.36</v>
      </c>
      <c r="O2823">
        <v>1105711.69</v>
      </c>
    </row>
    <row r="2824" spans="1:15" x14ac:dyDescent="0.25">
      <c r="A2824" t="s">
        <v>5681</v>
      </c>
      <c r="B2824" s="2">
        <v>46257</v>
      </c>
      <c r="C2824" t="s">
        <v>31</v>
      </c>
      <c r="D2824" t="s">
        <v>32</v>
      </c>
      <c r="E2824" t="s">
        <v>33</v>
      </c>
      <c r="F2824" t="s">
        <v>27</v>
      </c>
      <c r="G2824" t="s">
        <v>3540</v>
      </c>
      <c r="H2824" t="s">
        <v>65</v>
      </c>
      <c r="I2824" t="s">
        <v>154</v>
      </c>
      <c r="J2824">
        <v>13</v>
      </c>
      <c r="K2824">
        <v>54385</v>
      </c>
      <c r="L2824">
        <v>707005</v>
      </c>
      <c r="M2824">
        <v>500157.91</v>
      </c>
      <c r="N2824">
        <v>206847.09</v>
      </c>
      <c r="O2824">
        <v>639980.89</v>
      </c>
    </row>
    <row r="2825" spans="1:15" x14ac:dyDescent="0.25">
      <c r="A2825" t="s">
        <v>5682</v>
      </c>
      <c r="B2825" s="2">
        <v>46242</v>
      </c>
      <c r="C2825" t="s">
        <v>24</v>
      </c>
      <c r="D2825" t="s">
        <v>25</v>
      </c>
      <c r="E2825" t="s">
        <v>26</v>
      </c>
      <c r="F2825" t="s">
        <v>100</v>
      </c>
      <c r="G2825" t="s">
        <v>5683</v>
      </c>
      <c r="H2825" t="s">
        <v>70</v>
      </c>
      <c r="I2825" t="s">
        <v>71</v>
      </c>
      <c r="J2825">
        <v>20</v>
      </c>
      <c r="K2825">
        <v>31645</v>
      </c>
      <c r="L2825">
        <v>632900</v>
      </c>
      <c r="M2825">
        <v>421735.65</v>
      </c>
      <c r="N2825">
        <v>211164.35</v>
      </c>
      <c r="O2825">
        <v>695953.97</v>
      </c>
    </row>
    <row r="2826" spans="1:15" x14ac:dyDescent="0.25">
      <c r="A2826" t="s">
        <v>5684</v>
      </c>
      <c r="B2826" s="2">
        <v>45794</v>
      </c>
      <c r="C2826" t="s">
        <v>45</v>
      </c>
      <c r="D2826" t="s">
        <v>80</v>
      </c>
      <c r="E2826" t="s">
        <v>81</v>
      </c>
      <c r="F2826" t="s">
        <v>115</v>
      </c>
      <c r="G2826" t="s">
        <v>5685</v>
      </c>
      <c r="H2826" t="s">
        <v>65</v>
      </c>
      <c r="I2826" t="s">
        <v>154</v>
      </c>
      <c r="J2826">
        <v>5</v>
      </c>
      <c r="K2826">
        <v>8540</v>
      </c>
      <c r="L2826">
        <v>42700</v>
      </c>
      <c r="M2826">
        <v>32280.36</v>
      </c>
      <c r="N2826">
        <v>10419.64</v>
      </c>
      <c r="O2826">
        <v>44872.1</v>
      </c>
    </row>
    <row r="2827" spans="1:15" x14ac:dyDescent="0.25">
      <c r="A2827" t="s">
        <v>5686</v>
      </c>
      <c r="B2827" s="2">
        <v>45793</v>
      </c>
      <c r="C2827" t="s">
        <v>16</v>
      </c>
      <c r="D2827" t="s">
        <v>110</v>
      </c>
      <c r="E2827" t="s">
        <v>111</v>
      </c>
      <c r="F2827" t="s">
        <v>27</v>
      </c>
      <c r="G2827" t="s">
        <v>5687</v>
      </c>
      <c r="H2827" t="s">
        <v>21</v>
      </c>
      <c r="I2827" t="s">
        <v>29</v>
      </c>
      <c r="J2827">
        <v>5</v>
      </c>
      <c r="K2827">
        <v>32726</v>
      </c>
      <c r="L2827">
        <v>163630</v>
      </c>
      <c r="M2827">
        <v>96697.61</v>
      </c>
      <c r="N2827">
        <v>66932.39</v>
      </c>
      <c r="O2827">
        <v>176117.38</v>
      </c>
    </row>
    <row r="2828" spans="1:15" x14ac:dyDescent="0.25">
      <c r="A2828" t="s">
        <v>5688</v>
      </c>
      <c r="B2828" s="2">
        <v>46132</v>
      </c>
      <c r="C2828" t="s">
        <v>16</v>
      </c>
      <c r="D2828" t="s">
        <v>84</v>
      </c>
      <c r="E2828" t="s">
        <v>85</v>
      </c>
      <c r="F2828" t="s">
        <v>107</v>
      </c>
      <c r="G2828" t="s">
        <v>5689</v>
      </c>
      <c r="H2828" t="s">
        <v>70</v>
      </c>
      <c r="I2828" t="s">
        <v>124</v>
      </c>
      <c r="J2828">
        <v>18</v>
      </c>
      <c r="K2828">
        <v>65150</v>
      </c>
      <c r="L2828">
        <v>1172700</v>
      </c>
      <c r="M2828">
        <v>992965.73</v>
      </c>
      <c r="N2828">
        <v>179734.27</v>
      </c>
      <c r="O2828">
        <v>1308407.02</v>
      </c>
    </row>
    <row r="2829" spans="1:15" x14ac:dyDescent="0.25">
      <c r="A2829" t="s">
        <v>5690</v>
      </c>
      <c r="B2829" s="2">
        <v>46225</v>
      </c>
      <c r="C2829" t="s">
        <v>16</v>
      </c>
      <c r="D2829" t="s">
        <v>110</v>
      </c>
      <c r="E2829" t="s">
        <v>111</v>
      </c>
      <c r="F2829" t="s">
        <v>89</v>
      </c>
      <c r="G2829" t="s">
        <v>5691</v>
      </c>
      <c r="H2829" t="s">
        <v>65</v>
      </c>
      <c r="I2829" t="s">
        <v>154</v>
      </c>
      <c r="J2829">
        <v>14</v>
      </c>
      <c r="K2829">
        <v>49591</v>
      </c>
      <c r="L2829">
        <v>694274</v>
      </c>
      <c r="M2829">
        <v>586497.59</v>
      </c>
      <c r="N2829">
        <v>107776.41</v>
      </c>
      <c r="O2829">
        <v>730746.62</v>
      </c>
    </row>
    <row r="2830" spans="1:15" x14ac:dyDescent="0.25">
      <c r="A2830" t="s">
        <v>5692</v>
      </c>
      <c r="B2830" s="2">
        <v>45768</v>
      </c>
      <c r="C2830" t="s">
        <v>45</v>
      </c>
      <c r="D2830" t="s">
        <v>80</v>
      </c>
      <c r="E2830" t="s">
        <v>81</v>
      </c>
      <c r="F2830" t="s">
        <v>142</v>
      </c>
      <c r="G2830" t="s">
        <v>5693</v>
      </c>
      <c r="H2830" t="s">
        <v>38</v>
      </c>
      <c r="I2830" t="s">
        <v>39</v>
      </c>
      <c r="J2830">
        <v>6</v>
      </c>
      <c r="K2830">
        <v>76818</v>
      </c>
      <c r="L2830">
        <v>460908</v>
      </c>
      <c r="M2830">
        <v>308548.61</v>
      </c>
      <c r="N2830">
        <v>152359.39000000001</v>
      </c>
      <c r="O2830">
        <v>472195.97</v>
      </c>
    </row>
    <row r="2831" spans="1:15" x14ac:dyDescent="0.25">
      <c r="A2831" t="s">
        <v>5694</v>
      </c>
      <c r="B2831" s="2">
        <v>45874</v>
      </c>
      <c r="C2831" t="s">
        <v>45</v>
      </c>
      <c r="D2831" t="s">
        <v>57</v>
      </c>
      <c r="E2831" t="s">
        <v>58</v>
      </c>
      <c r="F2831" t="s">
        <v>93</v>
      </c>
      <c r="G2831" t="s">
        <v>5695</v>
      </c>
      <c r="H2831" t="s">
        <v>21</v>
      </c>
      <c r="I2831" t="s">
        <v>91</v>
      </c>
      <c r="J2831">
        <v>18</v>
      </c>
      <c r="K2831">
        <v>49349</v>
      </c>
      <c r="L2831">
        <v>888282</v>
      </c>
      <c r="M2831">
        <v>723921.99</v>
      </c>
      <c r="N2831">
        <v>164360.01</v>
      </c>
      <c r="O2831">
        <v>979019.05</v>
      </c>
    </row>
    <row r="2832" spans="1:15" x14ac:dyDescent="0.25">
      <c r="A2832" t="s">
        <v>5696</v>
      </c>
      <c r="B2832" s="2">
        <v>46164</v>
      </c>
      <c r="C2832" t="s">
        <v>31</v>
      </c>
      <c r="D2832" t="s">
        <v>32</v>
      </c>
      <c r="E2832" t="s">
        <v>33</v>
      </c>
      <c r="F2832" t="s">
        <v>48</v>
      </c>
      <c r="G2832" t="s">
        <v>5697</v>
      </c>
      <c r="H2832" t="s">
        <v>65</v>
      </c>
      <c r="I2832" t="s">
        <v>113</v>
      </c>
      <c r="J2832">
        <v>3</v>
      </c>
      <c r="K2832">
        <v>9013</v>
      </c>
      <c r="L2832">
        <v>27039</v>
      </c>
      <c r="M2832">
        <v>20115.23</v>
      </c>
      <c r="N2832">
        <v>6923.77</v>
      </c>
      <c r="O2832">
        <v>26760.02</v>
      </c>
    </row>
    <row r="2833" spans="1:15" x14ac:dyDescent="0.25">
      <c r="A2833" t="s">
        <v>5698</v>
      </c>
      <c r="B2833" s="2">
        <v>45995</v>
      </c>
      <c r="C2833" t="s">
        <v>45</v>
      </c>
      <c r="D2833" t="s">
        <v>46</v>
      </c>
      <c r="E2833" t="s">
        <v>47</v>
      </c>
      <c r="F2833" t="s">
        <v>115</v>
      </c>
      <c r="G2833" t="s">
        <v>5699</v>
      </c>
      <c r="H2833" t="s">
        <v>70</v>
      </c>
      <c r="I2833" t="s">
        <v>71</v>
      </c>
      <c r="J2833">
        <v>3</v>
      </c>
      <c r="K2833">
        <v>8499</v>
      </c>
      <c r="L2833">
        <v>25497</v>
      </c>
      <c r="M2833">
        <v>19139.900000000001</v>
      </c>
      <c r="N2833">
        <v>6357.1</v>
      </c>
      <c r="O2833">
        <v>30587.59</v>
      </c>
    </row>
    <row r="2834" spans="1:15" x14ac:dyDescent="0.25">
      <c r="A2834" t="s">
        <v>5700</v>
      </c>
      <c r="B2834" s="2">
        <v>46182</v>
      </c>
      <c r="C2834" t="s">
        <v>24</v>
      </c>
      <c r="D2834" t="s">
        <v>62</v>
      </c>
      <c r="E2834" t="s">
        <v>63</v>
      </c>
      <c r="F2834" t="s">
        <v>54</v>
      </c>
      <c r="G2834" t="s">
        <v>5701</v>
      </c>
      <c r="H2834" t="s">
        <v>38</v>
      </c>
      <c r="I2834" t="s">
        <v>78</v>
      </c>
      <c r="J2834">
        <v>7</v>
      </c>
      <c r="K2834">
        <v>19427</v>
      </c>
      <c r="L2834">
        <v>135989</v>
      </c>
      <c r="M2834">
        <v>94423.49</v>
      </c>
      <c r="N2834">
        <v>41565.51</v>
      </c>
      <c r="O2834">
        <v>138222.91</v>
      </c>
    </row>
    <row r="2835" spans="1:15" x14ac:dyDescent="0.25">
      <c r="A2835" t="s">
        <v>5702</v>
      </c>
      <c r="B2835" s="2">
        <v>45787</v>
      </c>
      <c r="C2835" t="s">
        <v>16</v>
      </c>
      <c r="D2835" t="s">
        <v>17</v>
      </c>
      <c r="E2835" t="s">
        <v>18</v>
      </c>
      <c r="F2835" t="s">
        <v>59</v>
      </c>
      <c r="G2835" t="s">
        <v>5703</v>
      </c>
      <c r="H2835" t="s">
        <v>21</v>
      </c>
      <c r="I2835" t="s">
        <v>91</v>
      </c>
      <c r="J2835">
        <v>5</v>
      </c>
      <c r="K2835">
        <v>27517</v>
      </c>
      <c r="L2835">
        <v>137585</v>
      </c>
      <c r="M2835">
        <v>100425.24</v>
      </c>
      <c r="N2835">
        <v>37159.760000000002</v>
      </c>
      <c r="O2835">
        <v>161340.16</v>
      </c>
    </row>
    <row r="2836" spans="1:15" x14ac:dyDescent="0.25">
      <c r="A2836" t="s">
        <v>5704</v>
      </c>
      <c r="B2836" s="2">
        <v>45815</v>
      </c>
      <c r="C2836" t="s">
        <v>24</v>
      </c>
      <c r="D2836" t="s">
        <v>25</v>
      </c>
      <c r="E2836" t="s">
        <v>26</v>
      </c>
      <c r="F2836" t="s">
        <v>89</v>
      </c>
      <c r="G2836" t="s">
        <v>5705</v>
      </c>
      <c r="H2836" t="s">
        <v>38</v>
      </c>
      <c r="I2836" t="s">
        <v>78</v>
      </c>
      <c r="J2836">
        <v>15</v>
      </c>
      <c r="K2836">
        <v>64727</v>
      </c>
      <c r="L2836">
        <v>970905</v>
      </c>
      <c r="M2836">
        <v>699816.7</v>
      </c>
      <c r="N2836">
        <v>271088.3</v>
      </c>
      <c r="O2836">
        <v>921960.54</v>
      </c>
    </row>
    <row r="2837" spans="1:15" x14ac:dyDescent="0.25">
      <c r="A2837" t="s">
        <v>5706</v>
      </c>
      <c r="B2837" s="2">
        <v>46267</v>
      </c>
      <c r="C2837" t="s">
        <v>45</v>
      </c>
      <c r="D2837" t="s">
        <v>57</v>
      </c>
      <c r="E2837" t="s">
        <v>58</v>
      </c>
      <c r="F2837" t="s">
        <v>48</v>
      </c>
      <c r="G2837" t="s">
        <v>5707</v>
      </c>
      <c r="H2837" t="s">
        <v>65</v>
      </c>
      <c r="I2837" t="s">
        <v>154</v>
      </c>
      <c r="J2837">
        <v>13</v>
      </c>
      <c r="K2837">
        <v>53083</v>
      </c>
      <c r="L2837">
        <v>690079</v>
      </c>
      <c r="M2837">
        <v>550644.06999999995</v>
      </c>
      <c r="N2837">
        <v>139434.93</v>
      </c>
      <c r="O2837">
        <v>679044.48</v>
      </c>
    </row>
    <row r="2838" spans="1:15" x14ac:dyDescent="0.25">
      <c r="A2838" t="s">
        <v>5708</v>
      </c>
      <c r="B2838" s="2">
        <v>46096</v>
      </c>
      <c r="C2838" t="s">
        <v>45</v>
      </c>
      <c r="D2838" t="s">
        <v>46</v>
      </c>
      <c r="E2838" t="s">
        <v>47</v>
      </c>
      <c r="F2838" t="s">
        <v>54</v>
      </c>
      <c r="G2838" t="s">
        <v>5709</v>
      </c>
      <c r="H2838" t="s">
        <v>65</v>
      </c>
      <c r="I2838" t="s">
        <v>154</v>
      </c>
      <c r="J2838">
        <v>15</v>
      </c>
      <c r="K2838">
        <v>40773</v>
      </c>
      <c r="L2838">
        <v>611595</v>
      </c>
      <c r="M2838">
        <v>338258.35</v>
      </c>
      <c r="N2838">
        <v>273336.65000000002</v>
      </c>
      <c r="O2838">
        <v>570745.48</v>
      </c>
    </row>
    <row r="2839" spans="1:15" x14ac:dyDescent="0.25">
      <c r="A2839" t="s">
        <v>5710</v>
      </c>
      <c r="B2839" s="2">
        <v>46037</v>
      </c>
      <c r="C2839" t="s">
        <v>31</v>
      </c>
      <c r="D2839" t="s">
        <v>32</v>
      </c>
      <c r="E2839" t="s">
        <v>33</v>
      </c>
      <c r="F2839" t="s">
        <v>74</v>
      </c>
      <c r="G2839" t="s">
        <v>5711</v>
      </c>
      <c r="H2839" t="s">
        <v>65</v>
      </c>
      <c r="I2839" t="s">
        <v>154</v>
      </c>
      <c r="J2839">
        <v>4</v>
      </c>
      <c r="K2839">
        <v>10963</v>
      </c>
      <c r="L2839">
        <v>43852</v>
      </c>
      <c r="M2839">
        <v>32142.02</v>
      </c>
      <c r="N2839">
        <v>11709.98</v>
      </c>
      <c r="O2839">
        <v>51455.21</v>
      </c>
    </row>
    <row r="2840" spans="1:15" x14ac:dyDescent="0.25">
      <c r="A2840" t="s">
        <v>5712</v>
      </c>
      <c r="B2840" s="2">
        <v>46199</v>
      </c>
      <c r="C2840" t="s">
        <v>16</v>
      </c>
      <c r="D2840" t="s">
        <v>110</v>
      </c>
      <c r="E2840" t="s">
        <v>111</v>
      </c>
      <c r="F2840" t="s">
        <v>34</v>
      </c>
      <c r="G2840" t="s">
        <v>5713</v>
      </c>
      <c r="H2840" t="s">
        <v>21</v>
      </c>
      <c r="I2840" t="s">
        <v>29</v>
      </c>
      <c r="J2840">
        <v>20</v>
      </c>
      <c r="K2840">
        <v>42834</v>
      </c>
      <c r="L2840">
        <v>856680</v>
      </c>
      <c r="M2840">
        <v>579446.80000000005</v>
      </c>
      <c r="N2840">
        <v>277233.2</v>
      </c>
      <c r="O2840">
        <v>909480.11</v>
      </c>
    </row>
    <row r="2841" spans="1:15" x14ac:dyDescent="0.25">
      <c r="A2841" t="s">
        <v>5714</v>
      </c>
      <c r="B2841" s="2">
        <v>46145</v>
      </c>
      <c r="C2841" t="s">
        <v>31</v>
      </c>
      <c r="D2841" t="s">
        <v>32</v>
      </c>
      <c r="E2841" t="s">
        <v>33</v>
      </c>
      <c r="F2841" t="s">
        <v>74</v>
      </c>
      <c r="G2841" t="s">
        <v>5715</v>
      </c>
      <c r="H2841" t="s">
        <v>38</v>
      </c>
      <c r="I2841" t="s">
        <v>39</v>
      </c>
      <c r="J2841">
        <v>5</v>
      </c>
      <c r="K2841">
        <v>32277</v>
      </c>
      <c r="L2841">
        <v>161385</v>
      </c>
      <c r="M2841">
        <v>107949.61</v>
      </c>
      <c r="N2841">
        <v>53435.39</v>
      </c>
      <c r="O2841">
        <v>162404.82</v>
      </c>
    </row>
    <row r="2842" spans="1:15" x14ac:dyDescent="0.25">
      <c r="A2842" t="s">
        <v>5716</v>
      </c>
      <c r="B2842" s="2">
        <v>46065</v>
      </c>
      <c r="C2842" t="s">
        <v>24</v>
      </c>
      <c r="D2842" t="s">
        <v>62</v>
      </c>
      <c r="E2842" t="s">
        <v>73</v>
      </c>
      <c r="F2842" t="s">
        <v>42</v>
      </c>
      <c r="G2842" t="s">
        <v>5717</v>
      </c>
      <c r="H2842" t="s">
        <v>21</v>
      </c>
      <c r="I2842" t="s">
        <v>91</v>
      </c>
      <c r="J2842">
        <v>2</v>
      </c>
      <c r="K2842">
        <v>4833</v>
      </c>
      <c r="L2842">
        <v>9666</v>
      </c>
      <c r="M2842">
        <v>8002.05</v>
      </c>
      <c r="N2842">
        <v>1663.95</v>
      </c>
      <c r="O2842">
        <v>8940.6</v>
      </c>
    </row>
    <row r="2843" spans="1:15" x14ac:dyDescent="0.25">
      <c r="A2843" t="s">
        <v>5718</v>
      </c>
      <c r="B2843" s="2">
        <v>45686</v>
      </c>
      <c r="C2843" t="s">
        <v>45</v>
      </c>
      <c r="D2843" t="s">
        <v>80</v>
      </c>
      <c r="E2843" t="s">
        <v>81</v>
      </c>
      <c r="F2843" t="s">
        <v>74</v>
      </c>
      <c r="G2843" t="s">
        <v>5719</v>
      </c>
      <c r="H2843" t="s">
        <v>65</v>
      </c>
      <c r="I2843" t="s">
        <v>154</v>
      </c>
      <c r="J2843">
        <v>19</v>
      </c>
      <c r="K2843">
        <v>65210</v>
      </c>
      <c r="L2843">
        <v>1238990</v>
      </c>
      <c r="M2843">
        <v>1032855.47</v>
      </c>
      <c r="N2843">
        <v>206134.53</v>
      </c>
      <c r="O2843">
        <v>1192577.78</v>
      </c>
    </row>
    <row r="2844" spans="1:15" x14ac:dyDescent="0.25">
      <c r="A2844" t="s">
        <v>5720</v>
      </c>
      <c r="B2844" s="2">
        <v>46277</v>
      </c>
      <c r="C2844" t="s">
        <v>45</v>
      </c>
      <c r="D2844" t="s">
        <v>80</v>
      </c>
      <c r="E2844" t="s">
        <v>81</v>
      </c>
      <c r="F2844" t="s">
        <v>186</v>
      </c>
      <c r="G2844" t="s">
        <v>5721</v>
      </c>
      <c r="H2844" t="s">
        <v>65</v>
      </c>
      <c r="I2844" t="s">
        <v>113</v>
      </c>
      <c r="J2844">
        <v>17</v>
      </c>
      <c r="K2844">
        <v>74985</v>
      </c>
      <c r="L2844">
        <v>1274745</v>
      </c>
      <c r="M2844">
        <v>1083388.01</v>
      </c>
      <c r="N2844">
        <v>191356.99</v>
      </c>
      <c r="O2844">
        <v>1304529.54</v>
      </c>
    </row>
    <row r="2845" spans="1:15" x14ac:dyDescent="0.25">
      <c r="A2845" t="s">
        <v>5722</v>
      </c>
      <c r="B2845" s="2">
        <v>46186</v>
      </c>
      <c r="C2845" t="s">
        <v>16</v>
      </c>
      <c r="D2845" t="s">
        <v>110</v>
      </c>
      <c r="E2845" t="s">
        <v>111</v>
      </c>
      <c r="F2845" t="s">
        <v>74</v>
      </c>
      <c r="G2845" t="s">
        <v>5723</v>
      </c>
      <c r="H2845" t="s">
        <v>65</v>
      </c>
      <c r="I2845" t="s">
        <v>113</v>
      </c>
      <c r="J2845">
        <v>6</v>
      </c>
      <c r="K2845">
        <v>61161</v>
      </c>
      <c r="L2845">
        <v>366966</v>
      </c>
      <c r="M2845">
        <v>263020.15000000002</v>
      </c>
      <c r="N2845">
        <v>103945.85</v>
      </c>
      <c r="O2845">
        <v>407855.81</v>
      </c>
    </row>
    <row r="2846" spans="1:15" x14ac:dyDescent="0.25">
      <c r="A2846" t="s">
        <v>5724</v>
      </c>
      <c r="B2846" s="2">
        <v>45829</v>
      </c>
      <c r="C2846" t="s">
        <v>16</v>
      </c>
      <c r="D2846" t="s">
        <v>84</v>
      </c>
      <c r="E2846" t="s">
        <v>85</v>
      </c>
      <c r="F2846" t="s">
        <v>107</v>
      </c>
      <c r="G2846" t="s">
        <v>5725</v>
      </c>
      <c r="H2846" t="s">
        <v>21</v>
      </c>
      <c r="I2846" t="s">
        <v>22</v>
      </c>
      <c r="J2846">
        <v>13</v>
      </c>
      <c r="K2846">
        <v>43889</v>
      </c>
      <c r="L2846">
        <v>570557</v>
      </c>
      <c r="M2846">
        <v>447192.61</v>
      </c>
      <c r="N2846">
        <v>123364.39</v>
      </c>
      <c r="O2846">
        <v>646489.73</v>
      </c>
    </row>
    <row r="2847" spans="1:15" x14ac:dyDescent="0.25">
      <c r="A2847" t="s">
        <v>5726</v>
      </c>
      <c r="B2847" s="2">
        <v>45784</v>
      </c>
      <c r="C2847" t="s">
        <v>24</v>
      </c>
      <c r="D2847" t="s">
        <v>62</v>
      </c>
      <c r="E2847" t="s">
        <v>63</v>
      </c>
      <c r="F2847" t="s">
        <v>115</v>
      </c>
      <c r="G2847" t="s">
        <v>5727</v>
      </c>
      <c r="H2847" t="s">
        <v>21</v>
      </c>
      <c r="I2847" t="s">
        <v>22</v>
      </c>
      <c r="J2847">
        <v>1</v>
      </c>
      <c r="K2847">
        <v>55307</v>
      </c>
      <c r="L2847">
        <v>55307</v>
      </c>
      <c r="M2847">
        <v>44460.34</v>
      </c>
      <c r="N2847">
        <v>10846.66</v>
      </c>
      <c r="O2847">
        <v>56973.2</v>
      </c>
    </row>
    <row r="2848" spans="1:15" x14ac:dyDescent="0.25">
      <c r="A2848" t="s">
        <v>5728</v>
      </c>
      <c r="B2848" s="2">
        <v>46241</v>
      </c>
      <c r="C2848" t="s">
        <v>45</v>
      </c>
      <c r="D2848" t="s">
        <v>80</v>
      </c>
      <c r="E2848" t="s">
        <v>81</v>
      </c>
      <c r="F2848" t="s">
        <v>74</v>
      </c>
      <c r="G2848" t="s">
        <v>5729</v>
      </c>
      <c r="H2848" t="s">
        <v>70</v>
      </c>
      <c r="I2848" t="s">
        <v>71</v>
      </c>
      <c r="J2848">
        <v>16</v>
      </c>
      <c r="K2848">
        <v>17699</v>
      </c>
      <c r="L2848">
        <v>283184</v>
      </c>
      <c r="M2848">
        <v>194394.03</v>
      </c>
      <c r="N2848">
        <v>88789.97</v>
      </c>
      <c r="O2848">
        <v>321446.53000000003</v>
      </c>
    </row>
    <row r="2849" spans="1:15" x14ac:dyDescent="0.25">
      <c r="A2849" t="s">
        <v>5730</v>
      </c>
      <c r="B2849" s="2">
        <v>46186</v>
      </c>
      <c r="C2849" t="s">
        <v>16</v>
      </c>
      <c r="D2849" t="s">
        <v>110</v>
      </c>
      <c r="E2849" t="s">
        <v>111</v>
      </c>
      <c r="F2849" t="s">
        <v>59</v>
      </c>
      <c r="G2849" t="s">
        <v>5731</v>
      </c>
      <c r="H2849" t="s">
        <v>21</v>
      </c>
      <c r="I2849" t="s">
        <v>91</v>
      </c>
      <c r="J2849">
        <v>6</v>
      </c>
      <c r="K2849">
        <v>33925</v>
      </c>
      <c r="L2849">
        <v>203550</v>
      </c>
      <c r="M2849">
        <v>136444.34</v>
      </c>
      <c r="N2849">
        <v>67105.66</v>
      </c>
      <c r="O2849">
        <v>206504.91</v>
      </c>
    </row>
    <row r="2850" spans="1:15" x14ac:dyDescent="0.25">
      <c r="A2850" t="s">
        <v>5732</v>
      </c>
      <c r="B2850" s="2">
        <v>45951</v>
      </c>
      <c r="C2850" t="s">
        <v>16</v>
      </c>
      <c r="D2850" t="s">
        <v>17</v>
      </c>
      <c r="E2850" t="s">
        <v>18</v>
      </c>
      <c r="F2850" t="s">
        <v>89</v>
      </c>
      <c r="G2850" t="s">
        <v>5733</v>
      </c>
      <c r="H2850" t="s">
        <v>70</v>
      </c>
      <c r="I2850" t="s">
        <v>71</v>
      </c>
      <c r="J2850">
        <v>13</v>
      </c>
      <c r="K2850">
        <v>17947</v>
      </c>
      <c r="L2850">
        <v>233311</v>
      </c>
      <c r="M2850">
        <v>149499.95000000001</v>
      </c>
      <c r="N2850">
        <v>83811.05</v>
      </c>
      <c r="O2850">
        <v>233642.01</v>
      </c>
    </row>
    <row r="2851" spans="1:15" x14ac:dyDescent="0.25">
      <c r="A2851" t="s">
        <v>5734</v>
      </c>
      <c r="B2851" s="2">
        <v>45911</v>
      </c>
      <c r="C2851" t="s">
        <v>16</v>
      </c>
      <c r="D2851" t="s">
        <v>84</v>
      </c>
      <c r="E2851" t="s">
        <v>85</v>
      </c>
      <c r="F2851" t="s">
        <v>93</v>
      </c>
      <c r="G2851" t="s">
        <v>5735</v>
      </c>
      <c r="H2851" t="s">
        <v>38</v>
      </c>
      <c r="I2851" t="s">
        <v>50</v>
      </c>
      <c r="J2851">
        <v>12</v>
      </c>
      <c r="K2851">
        <v>63170</v>
      </c>
      <c r="L2851">
        <v>758040</v>
      </c>
      <c r="M2851">
        <v>450063.89</v>
      </c>
      <c r="N2851">
        <v>307976.11</v>
      </c>
      <c r="O2851">
        <v>712741.88</v>
      </c>
    </row>
    <row r="2852" spans="1:15" x14ac:dyDescent="0.25">
      <c r="A2852" t="s">
        <v>5736</v>
      </c>
      <c r="B2852" s="2">
        <v>45863</v>
      </c>
      <c r="C2852" t="s">
        <v>31</v>
      </c>
      <c r="D2852" t="s">
        <v>41</v>
      </c>
      <c r="E2852" t="s">
        <v>41</v>
      </c>
      <c r="F2852" t="s">
        <v>128</v>
      </c>
      <c r="G2852" t="s">
        <v>5737</v>
      </c>
      <c r="H2852" t="s">
        <v>65</v>
      </c>
      <c r="I2852" t="s">
        <v>66</v>
      </c>
      <c r="J2852">
        <v>19</v>
      </c>
      <c r="K2852">
        <v>73417</v>
      </c>
      <c r="L2852">
        <v>1394923</v>
      </c>
      <c r="M2852">
        <v>953250.49</v>
      </c>
      <c r="N2852">
        <v>441672.51</v>
      </c>
      <c r="O2852">
        <v>1532802.82</v>
      </c>
    </row>
    <row r="2853" spans="1:15" x14ac:dyDescent="0.25">
      <c r="A2853" t="s">
        <v>5738</v>
      </c>
      <c r="B2853" s="2">
        <v>46279</v>
      </c>
      <c r="C2853" t="s">
        <v>31</v>
      </c>
      <c r="D2853" t="s">
        <v>41</v>
      </c>
      <c r="E2853" t="s">
        <v>41</v>
      </c>
      <c r="F2853" t="s">
        <v>27</v>
      </c>
      <c r="G2853" t="s">
        <v>5739</v>
      </c>
      <c r="H2853" t="s">
        <v>38</v>
      </c>
      <c r="I2853" t="s">
        <v>78</v>
      </c>
      <c r="J2853">
        <v>20</v>
      </c>
      <c r="K2853">
        <v>23274</v>
      </c>
      <c r="L2853">
        <v>465480</v>
      </c>
      <c r="M2853">
        <v>314420.86</v>
      </c>
      <c r="N2853">
        <v>151059.14000000001</v>
      </c>
      <c r="O2853">
        <v>472845.79</v>
      </c>
    </row>
    <row r="2854" spans="1:15" x14ac:dyDescent="0.25">
      <c r="A2854" t="s">
        <v>5740</v>
      </c>
      <c r="B2854" s="2">
        <v>46236</v>
      </c>
      <c r="C2854" t="s">
        <v>45</v>
      </c>
      <c r="D2854" t="s">
        <v>80</v>
      </c>
      <c r="E2854" t="s">
        <v>81</v>
      </c>
      <c r="F2854" t="s">
        <v>186</v>
      </c>
      <c r="G2854" t="s">
        <v>5741</v>
      </c>
      <c r="H2854" t="s">
        <v>65</v>
      </c>
      <c r="I2854" t="s">
        <v>66</v>
      </c>
      <c r="J2854">
        <v>9</v>
      </c>
      <c r="K2854">
        <v>20931</v>
      </c>
      <c r="L2854">
        <v>188379</v>
      </c>
      <c r="M2854">
        <v>151233.9</v>
      </c>
      <c r="N2854">
        <v>37145.1</v>
      </c>
      <c r="O2854">
        <v>201529.03</v>
      </c>
    </row>
    <row r="2855" spans="1:15" x14ac:dyDescent="0.25">
      <c r="A2855" t="s">
        <v>5742</v>
      </c>
      <c r="B2855" s="2">
        <v>46269</v>
      </c>
      <c r="C2855" t="s">
        <v>31</v>
      </c>
      <c r="D2855" t="s">
        <v>52</v>
      </c>
      <c r="E2855" t="s">
        <v>53</v>
      </c>
      <c r="F2855" t="s">
        <v>54</v>
      </c>
      <c r="G2855" t="s">
        <v>5743</v>
      </c>
      <c r="H2855" t="s">
        <v>65</v>
      </c>
      <c r="I2855" t="s">
        <v>154</v>
      </c>
      <c r="J2855">
        <v>20</v>
      </c>
      <c r="K2855">
        <v>9349</v>
      </c>
      <c r="L2855">
        <v>186980</v>
      </c>
      <c r="M2855">
        <v>128291.38</v>
      </c>
      <c r="N2855">
        <v>58688.62</v>
      </c>
      <c r="O2855">
        <v>212442.47</v>
      </c>
    </row>
    <row r="2856" spans="1:15" x14ac:dyDescent="0.25">
      <c r="A2856" t="s">
        <v>5744</v>
      </c>
      <c r="B2856" s="2">
        <v>45663</v>
      </c>
      <c r="C2856" t="s">
        <v>24</v>
      </c>
      <c r="D2856" t="s">
        <v>62</v>
      </c>
      <c r="E2856" t="s">
        <v>63</v>
      </c>
      <c r="F2856" t="s">
        <v>34</v>
      </c>
      <c r="G2856" t="s">
        <v>5745</v>
      </c>
      <c r="H2856" t="s">
        <v>21</v>
      </c>
      <c r="I2856" t="s">
        <v>29</v>
      </c>
      <c r="J2856">
        <v>8</v>
      </c>
      <c r="K2856">
        <v>36369</v>
      </c>
      <c r="L2856">
        <v>290952</v>
      </c>
      <c r="M2856">
        <v>198179.26</v>
      </c>
      <c r="N2856">
        <v>92772.74</v>
      </c>
      <c r="O2856">
        <v>340012.79999999999</v>
      </c>
    </row>
    <row r="2857" spans="1:15" x14ac:dyDescent="0.25">
      <c r="A2857" t="s">
        <v>5746</v>
      </c>
      <c r="B2857" s="2">
        <v>45964</v>
      </c>
      <c r="C2857" t="s">
        <v>45</v>
      </c>
      <c r="D2857" t="s">
        <v>46</v>
      </c>
      <c r="E2857" t="s">
        <v>47</v>
      </c>
      <c r="F2857" t="s">
        <v>27</v>
      </c>
      <c r="G2857" t="s">
        <v>5747</v>
      </c>
      <c r="H2857" t="s">
        <v>38</v>
      </c>
      <c r="I2857" t="s">
        <v>50</v>
      </c>
      <c r="J2857">
        <v>17</v>
      </c>
      <c r="K2857">
        <v>66482</v>
      </c>
      <c r="L2857">
        <v>1130194</v>
      </c>
      <c r="M2857">
        <v>746923.86</v>
      </c>
      <c r="N2857">
        <v>383270.14</v>
      </c>
      <c r="O2857">
        <v>1205275.47</v>
      </c>
    </row>
    <row r="2858" spans="1:15" x14ac:dyDescent="0.25">
      <c r="A2858" t="s">
        <v>5748</v>
      </c>
      <c r="B2858" s="2">
        <v>46024</v>
      </c>
      <c r="C2858" t="s">
        <v>31</v>
      </c>
      <c r="D2858" t="s">
        <v>52</v>
      </c>
      <c r="E2858" t="s">
        <v>53</v>
      </c>
      <c r="F2858" t="s">
        <v>115</v>
      </c>
      <c r="G2858" t="s">
        <v>5749</v>
      </c>
      <c r="H2858" t="s">
        <v>65</v>
      </c>
      <c r="I2858" t="s">
        <v>66</v>
      </c>
      <c r="J2858">
        <v>4</v>
      </c>
      <c r="K2858">
        <v>40646</v>
      </c>
      <c r="L2858">
        <v>162584</v>
      </c>
      <c r="M2858">
        <v>113004.9</v>
      </c>
      <c r="N2858">
        <v>49579.1</v>
      </c>
      <c r="O2858">
        <v>147117.25</v>
      </c>
    </row>
    <row r="2859" spans="1:15" x14ac:dyDescent="0.25">
      <c r="A2859" t="s">
        <v>5750</v>
      </c>
      <c r="B2859" s="2">
        <v>46104</v>
      </c>
      <c r="C2859" t="s">
        <v>45</v>
      </c>
      <c r="D2859" t="s">
        <v>46</v>
      </c>
      <c r="E2859" t="s">
        <v>47</v>
      </c>
      <c r="F2859" t="s">
        <v>107</v>
      </c>
      <c r="G2859" t="s">
        <v>5751</v>
      </c>
      <c r="H2859" t="s">
        <v>21</v>
      </c>
      <c r="I2859" t="s">
        <v>29</v>
      </c>
      <c r="J2859">
        <v>19</v>
      </c>
      <c r="K2859">
        <v>55743</v>
      </c>
      <c r="L2859">
        <v>1059117</v>
      </c>
      <c r="M2859">
        <v>893824.34</v>
      </c>
      <c r="N2859">
        <v>165292.66</v>
      </c>
      <c r="O2859">
        <v>1051172.3700000001</v>
      </c>
    </row>
    <row r="2860" spans="1:15" x14ac:dyDescent="0.25">
      <c r="A2860" t="s">
        <v>5752</v>
      </c>
      <c r="B2860" s="2">
        <v>46077</v>
      </c>
      <c r="C2860" t="s">
        <v>16</v>
      </c>
      <c r="D2860" t="s">
        <v>84</v>
      </c>
      <c r="E2860" t="s">
        <v>85</v>
      </c>
      <c r="F2860" t="s">
        <v>142</v>
      </c>
      <c r="G2860" t="s">
        <v>5753</v>
      </c>
      <c r="H2860" t="s">
        <v>65</v>
      </c>
      <c r="I2860" t="s">
        <v>113</v>
      </c>
      <c r="J2860">
        <v>1</v>
      </c>
      <c r="K2860">
        <v>25686</v>
      </c>
      <c r="L2860">
        <v>25686</v>
      </c>
      <c r="M2860">
        <v>20313.78</v>
      </c>
      <c r="N2860">
        <v>5372.22</v>
      </c>
      <c r="O2860">
        <v>24199.05</v>
      </c>
    </row>
    <row r="2861" spans="1:15" x14ac:dyDescent="0.25">
      <c r="A2861" t="s">
        <v>5754</v>
      </c>
      <c r="B2861" s="2">
        <v>45744</v>
      </c>
      <c r="C2861" t="s">
        <v>24</v>
      </c>
      <c r="D2861" t="s">
        <v>62</v>
      </c>
      <c r="E2861" t="s">
        <v>63</v>
      </c>
      <c r="F2861" t="s">
        <v>74</v>
      </c>
      <c r="G2861" t="s">
        <v>5755</v>
      </c>
      <c r="H2861" t="s">
        <v>70</v>
      </c>
      <c r="I2861" t="s">
        <v>121</v>
      </c>
      <c r="J2861">
        <v>10</v>
      </c>
      <c r="K2861">
        <v>45803</v>
      </c>
      <c r="L2861">
        <v>458030</v>
      </c>
      <c r="M2861">
        <v>334177.17</v>
      </c>
      <c r="N2861">
        <v>123852.83</v>
      </c>
      <c r="O2861">
        <v>517499.44</v>
      </c>
    </row>
    <row r="2862" spans="1:15" x14ac:dyDescent="0.25">
      <c r="A2862" t="s">
        <v>5756</v>
      </c>
      <c r="B2862" s="2">
        <v>46031</v>
      </c>
      <c r="C2862" t="s">
        <v>24</v>
      </c>
      <c r="D2862" t="s">
        <v>62</v>
      </c>
      <c r="E2862" t="s">
        <v>73</v>
      </c>
      <c r="F2862" t="s">
        <v>54</v>
      </c>
      <c r="G2862" t="s">
        <v>5757</v>
      </c>
      <c r="H2862" t="s">
        <v>65</v>
      </c>
      <c r="I2862" t="s">
        <v>66</v>
      </c>
      <c r="J2862">
        <v>6</v>
      </c>
      <c r="K2862">
        <v>48684</v>
      </c>
      <c r="L2862">
        <v>292104</v>
      </c>
      <c r="M2862">
        <v>219979.33</v>
      </c>
      <c r="N2862">
        <v>72124.67</v>
      </c>
      <c r="O2862">
        <v>324943.89</v>
      </c>
    </row>
    <row r="2863" spans="1:15" x14ac:dyDescent="0.25">
      <c r="A2863" t="s">
        <v>5758</v>
      </c>
      <c r="B2863" s="2">
        <v>45769</v>
      </c>
      <c r="C2863" t="s">
        <v>45</v>
      </c>
      <c r="D2863" t="s">
        <v>46</v>
      </c>
      <c r="E2863" t="s">
        <v>47</v>
      </c>
      <c r="F2863" t="s">
        <v>48</v>
      </c>
      <c r="G2863" t="s">
        <v>5759</v>
      </c>
      <c r="H2863" t="s">
        <v>38</v>
      </c>
      <c r="I2863" t="s">
        <v>39</v>
      </c>
      <c r="J2863">
        <v>20</v>
      </c>
      <c r="K2863">
        <v>65262</v>
      </c>
      <c r="L2863">
        <v>1305240</v>
      </c>
      <c r="M2863">
        <v>825087.37</v>
      </c>
      <c r="N2863">
        <v>480152.63</v>
      </c>
      <c r="O2863">
        <v>1412503.24</v>
      </c>
    </row>
    <row r="2864" spans="1:15" x14ac:dyDescent="0.25">
      <c r="A2864" t="s">
        <v>5760</v>
      </c>
      <c r="B2864" s="2">
        <v>45851</v>
      </c>
      <c r="C2864" t="s">
        <v>31</v>
      </c>
      <c r="D2864" t="s">
        <v>41</v>
      </c>
      <c r="E2864" t="s">
        <v>41</v>
      </c>
      <c r="F2864" t="s">
        <v>89</v>
      </c>
      <c r="G2864" t="s">
        <v>5761</v>
      </c>
      <c r="H2864" t="s">
        <v>38</v>
      </c>
      <c r="I2864" t="s">
        <v>39</v>
      </c>
      <c r="J2864">
        <v>3</v>
      </c>
      <c r="K2864">
        <v>46150</v>
      </c>
      <c r="L2864">
        <v>138450</v>
      </c>
      <c r="M2864">
        <v>77714.19</v>
      </c>
      <c r="N2864">
        <v>60735.81</v>
      </c>
      <c r="O2864">
        <v>153586.95000000001</v>
      </c>
    </row>
    <row r="2865" spans="1:15" x14ac:dyDescent="0.25">
      <c r="A2865" t="s">
        <v>5762</v>
      </c>
      <c r="B2865" s="2">
        <v>45725</v>
      </c>
      <c r="C2865" t="s">
        <v>24</v>
      </c>
      <c r="D2865" t="s">
        <v>25</v>
      </c>
      <c r="E2865" t="s">
        <v>26</v>
      </c>
      <c r="F2865" t="s">
        <v>48</v>
      </c>
      <c r="G2865" t="s">
        <v>5763</v>
      </c>
      <c r="H2865" t="s">
        <v>38</v>
      </c>
      <c r="I2865" t="s">
        <v>39</v>
      </c>
      <c r="J2865">
        <v>13</v>
      </c>
      <c r="K2865">
        <v>56785</v>
      </c>
      <c r="L2865">
        <v>738205</v>
      </c>
      <c r="M2865">
        <v>517311.89</v>
      </c>
      <c r="N2865">
        <v>220893.11</v>
      </c>
      <c r="O2865">
        <v>699624.41</v>
      </c>
    </row>
    <row r="2866" spans="1:15" x14ac:dyDescent="0.25">
      <c r="A2866" t="s">
        <v>5764</v>
      </c>
      <c r="B2866" s="2">
        <v>46048</v>
      </c>
      <c r="C2866" t="s">
        <v>16</v>
      </c>
      <c r="D2866" t="s">
        <v>84</v>
      </c>
      <c r="E2866" t="s">
        <v>85</v>
      </c>
      <c r="F2866" t="s">
        <v>86</v>
      </c>
      <c r="G2866" t="s">
        <v>5765</v>
      </c>
      <c r="H2866" t="s">
        <v>70</v>
      </c>
      <c r="I2866" t="s">
        <v>71</v>
      </c>
      <c r="J2866">
        <v>11</v>
      </c>
      <c r="K2866">
        <v>54342</v>
      </c>
      <c r="L2866">
        <v>597762</v>
      </c>
      <c r="M2866">
        <v>436289.67</v>
      </c>
      <c r="N2866">
        <v>161472.32999999999</v>
      </c>
      <c r="O2866">
        <v>681354.46</v>
      </c>
    </row>
    <row r="2867" spans="1:15" x14ac:dyDescent="0.25">
      <c r="A2867" t="s">
        <v>5766</v>
      </c>
      <c r="B2867" s="2">
        <v>46170</v>
      </c>
      <c r="C2867" t="s">
        <v>16</v>
      </c>
      <c r="D2867" t="s">
        <v>84</v>
      </c>
      <c r="E2867" t="s">
        <v>85</v>
      </c>
      <c r="F2867" t="s">
        <v>186</v>
      </c>
      <c r="G2867" t="s">
        <v>5767</v>
      </c>
      <c r="H2867" t="s">
        <v>38</v>
      </c>
      <c r="I2867" t="s">
        <v>78</v>
      </c>
      <c r="J2867">
        <v>20</v>
      </c>
      <c r="K2867">
        <v>66465</v>
      </c>
      <c r="L2867">
        <v>1329300</v>
      </c>
      <c r="M2867">
        <v>1038514.45</v>
      </c>
      <c r="N2867">
        <v>290785.55</v>
      </c>
      <c r="O2867">
        <v>1360307.79</v>
      </c>
    </row>
    <row r="2868" spans="1:15" x14ac:dyDescent="0.25">
      <c r="A2868" t="s">
        <v>5768</v>
      </c>
      <c r="B2868" s="2">
        <v>45944</v>
      </c>
      <c r="C2868" t="s">
        <v>45</v>
      </c>
      <c r="D2868" t="s">
        <v>46</v>
      </c>
      <c r="E2868" t="s">
        <v>47</v>
      </c>
      <c r="F2868" t="s">
        <v>27</v>
      </c>
      <c r="G2868" t="s">
        <v>5769</v>
      </c>
      <c r="H2868" t="s">
        <v>70</v>
      </c>
      <c r="I2868" t="s">
        <v>124</v>
      </c>
      <c r="J2868">
        <v>6</v>
      </c>
      <c r="K2868">
        <v>72966</v>
      </c>
      <c r="L2868">
        <v>437796</v>
      </c>
      <c r="M2868">
        <v>358055.17</v>
      </c>
      <c r="N2868">
        <v>79740.83</v>
      </c>
      <c r="O2868">
        <v>505817.23</v>
      </c>
    </row>
    <row r="2869" spans="1:15" x14ac:dyDescent="0.25">
      <c r="A2869" t="s">
        <v>5770</v>
      </c>
      <c r="B2869" s="2">
        <v>45693</v>
      </c>
      <c r="C2869" t="s">
        <v>24</v>
      </c>
      <c r="D2869" t="s">
        <v>62</v>
      </c>
      <c r="E2869" t="s">
        <v>63</v>
      </c>
      <c r="F2869" t="s">
        <v>115</v>
      </c>
      <c r="G2869" t="s">
        <v>5771</v>
      </c>
      <c r="H2869" t="s">
        <v>70</v>
      </c>
      <c r="I2869" t="s">
        <v>124</v>
      </c>
      <c r="J2869">
        <v>20</v>
      </c>
      <c r="K2869">
        <v>72702</v>
      </c>
      <c r="L2869">
        <v>1454040</v>
      </c>
      <c r="M2869">
        <v>989595.55</v>
      </c>
      <c r="N2869">
        <v>464444.45</v>
      </c>
      <c r="O2869">
        <v>1428479.54</v>
      </c>
    </row>
    <row r="2870" spans="1:15" x14ac:dyDescent="0.25">
      <c r="A2870" t="s">
        <v>5772</v>
      </c>
      <c r="B2870" s="2">
        <v>46174</v>
      </c>
      <c r="C2870" t="s">
        <v>24</v>
      </c>
      <c r="D2870" t="s">
        <v>62</v>
      </c>
      <c r="E2870" t="s">
        <v>63</v>
      </c>
      <c r="F2870" t="s">
        <v>128</v>
      </c>
      <c r="G2870" t="s">
        <v>5773</v>
      </c>
      <c r="H2870" t="s">
        <v>38</v>
      </c>
      <c r="I2870" t="s">
        <v>78</v>
      </c>
      <c r="J2870">
        <v>19</v>
      </c>
      <c r="K2870">
        <v>6315</v>
      </c>
      <c r="L2870">
        <v>119985</v>
      </c>
      <c r="M2870">
        <v>76830.61</v>
      </c>
      <c r="N2870">
        <v>43154.39</v>
      </c>
      <c r="O2870">
        <v>133113.5</v>
      </c>
    </row>
    <row r="2871" spans="1:15" x14ac:dyDescent="0.25">
      <c r="A2871" t="s">
        <v>5774</v>
      </c>
      <c r="B2871" s="2">
        <v>45911</v>
      </c>
      <c r="C2871" t="s">
        <v>31</v>
      </c>
      <c r="D2871" t="s">
        <v>32</v>
      </c>
      <c r="E2871" t="s">
        <v>33</v>
      </c>
      <c r="F2871" t="s">
        <v>27</v>
      </c>
      <c r="G2871" t="s">
        <v>5775</v>
      </c>
      <c r="H2871" t="s">
        <v>65</v>
      </c>
      <c r="I2871" t="s">
        <v>113</v>
      </c>
      <c r="J2871">
        <v>15</v>
      </c>
      <c r="K2871">
        <v>63312</v>
      </c>
      <c r="L2871">
        <v>949680</v>
      </c>
      <c r="M2871">
        <v>645415.78</v>
      </c>
      <c r="N2871">
        <v>304264.21999999997</v>
      </c>
      <c r="O2871">
        <v>1023414.57</v>
      </c>
    </row>
    <row r="2872" spans="1:15" x14ac:dyDescent="0.25">
      <c r="A2872" t="s">
        <v>5776</v>
      </c>
      <c r="B2872" s="2">
        <v>46224</v>
      </c>
      <c r="C2872" t="s">
        <v>31</v>
      </c>
      <c r="D2872" t="s">
        <v>52</v>
      </c>
      <c r="E2872" t="s">
        <v>53</v>
      </c>
      <c r="F2872" t="s">
        <v>54</v>
      </c>
      <c r="G2872" t="s">
        <v>5777</v>
      </c>
      <c r="H2872" t="s">
        <v>21</v>
      </c>
      <c r="I2872" t="s">
        <v>91</v>
      </c>
      <c r="J2872">
        <v>20</v>
      </c>
      <c r="K2872">
        <v>65938</v>
      </c>
      <c r="L2872">
        <v>1318760</v>
      </c>
      <c r="M2872">
        <v>900808.46</v>
      </c>
      <c r="N2872">
        <v>417951.54</v>
      </c>
      <c r="O2872">
        <v>1460110.61</v>
      </c>
    </row>
    <row r="2873" spans="1:15" x14ac:dyDescent="0.25">
      <c r="A2873" t="s">
        <v>5778</v>
      </c>
      <c r="B2873" s="2">
        <v>45663</v>
      </c>
      <c r="C2873" t="s">
        <v>24</v>
      </c>
      <c r="D2873" t="s">
        <v>25</v>
      </c>
      <c r="E2873" t="s">
        <v>26</v>
      </c>
      <c r="F2873" t="s">
        <v>19</v>
      </c>
      <c r="G2873" t="s">
        <v>5779</v>
      </c>
      <c r="H2873" t="s">
        <v>21</v>
      </c>
      <c r="I2873" t="s">
        <v>22</v>
      </c>
      <c r="J2873">
        <v>16</v>
      </c>
      <c r="K2873">
        <v>55721</v>
      </c>
      <c r="L2873">
        <v>891536</v>
      </c>
      <c r="M2873">
        <v>495560.82</v>
      </c>
      <c r="N2873">
        <v>395975.18</v>
      </c>
      <c r="O2873">
        <v>849890.4</v>
      </c>
    </row>
    <row r="2874" spans="1:15" x14ac:dyDescent="0.25">
      <c r="A2874" t="s">
        <v>5780</v>
      </c>
      <c r="B2874" s="2">
        <v>45859</v>
      </c>
      <c r="C2874" t="s">
        <v>16</v>
      </c>
      <c r="D2874" t="s">
        <v>17</v>
      </c>
      <c r="E2874" t="s">
        <v>18</v>
      </c>
      <c r="F2874" t="s">
        <v>89</v>
      </c>
      <c r="G2874" t="s">
        <v>5781</v>
      </c>
      <c r="H2874" t="s">
        <v>65</v>
      </c>
      <c r="I2874" t="s">
        <v>113</v>
      </c>
      <c r="J2874">
        <v>4</v>
      </c>
      <c r="K2874">
        <v>4452</v>
      </c>
      <c r="L2874">
        <v>17808</v>
      </c>
      <c r="M2874">
        <v>14948.21</v>
      </c>
      <c r="N2874">
        <v>2859.79</v>
      </c>
      <c r="O2874">
        <v>20505.91</v>
      </c>
    </row>
    <row r="2875" spans="1:15" x14ac:dyDescent="0.25">
      <c r="A2875" t="s">
        <v>5782</v>
      </c>
      <c r="B2875" s="2">
        <v>46012</v>
      </c>
      <c r="C2875" t="s">
        <v>24</v>
      </c>
      <c r="D2875" t="s">
        <v>62</v>
      </c>
      <c r="E2875" t="s">
        <v>63</v>
      </c>
      <c r="F2875" t="s">
        <v>128</v>
      </c>
      <c r="G2875" t="s">
        <v>5783</v>
      </c>
      <c r="H2875" t="s">
        <v>65</v>
      </c>
      <c r="I2875" t="s">
        <v>154</v>
      </c>
      <c r="J2875">
        <v>16</v>
      </c>
      <c r="K2875">
        <v>14307</v>
      </c>
      <c r="L2875">
        <v>228912</v>
      </c>
      <c r="M2875">
        <v>187458.59</v>
      </c>
      <c r="N2875">
        <v>41453.410000000003</v>
      </c>
      <c r="O2875">
        <v>256351.45</v>
      </c>
    </row>
    <row r="2876" spans="1:15" x14ac:dyDescent="0.25">
      <c r="A2876" t="s">
        <v>5784</v>
      </c>
      <c r="B2876" s="2">
        <v>45833</v>
      </c>
      <c r="C2876" t="s">
        <v>31</v>
      </c>
      <c r="D2876" t="s">
        <v>41</v>
      </c>
      <c r="E2876" t="s">
        <v>41</v>
      </c>
      <c r="F2876" t="s">
        <v>48</v>
      </c>
      <c r="G2876" t="s">
        <v>5785</v>
      </c>
      <c r="H2876" t="s">
        <v>65</v>
      </c>
      <c r="I2876" t="s">
        <v>66</v>
      </c>
      <c r="J2876">
        <v>6</v>
      </c>
      <c r="K2876">
        <v>79433</v>
      </c>
      <c r="L2876">
        <v>476598</v>
      </c>
      <c r="M2876">
        <v>300164.42</v>
      </c>
      <c r="N2876">
        <v>176433.58</v>
      </c>
      <c r="O2876">
        <v>452331.28</v>
      </c>
    </row>
    <row r="2877" spans="1:15" x14ac:dyDescent="0.25">
      <c r="A2877" t="s">
        <v>5786</v>
      </c>
      <c r="B2877" s="2">
        <v>45991</v>
      </c>
      <c r="C2877" t="s">
        <v>16</v>
      </c>
      <c r="D2877" t="s">
        <v>110</v>
      </c>
      <c r="E2877" t="s">
        <v>111</v>
      </c>
      <c r="F2877" t="s">
        <v>115</v>
      </c>
      <c r="G2877" t="s">
        <v>5787</v>
      </c>
      <c r="H2877" t="s">
        <v>65</v>
      </c>
      <c r="I2877" t="s">
        <v>154</v>
      </c>
      <c r="J2877">
        <v>17</v>
      </c>
      <c r="K2877">
        <v>25657</v>
      </c>
      <c r="L2877">
        <v>436169</v>
      </c>
      <c r="M2877">
        <v>344492.7</v>
      </c>
      <c r="N2877">
        <v>91676.3</v>
      </c>
      <c r="O2877">
        <v>406639.06</v>
      </c>
    </row>
    <row r="2878" spans="1:15" x14ac:dyDescent="0.25">
      <c r="A2878" t="s">
        <v>5788</v>
      </c>
      <c r="B2878" s="2">
        <v>45799</v>
      </c>
      <c r="C2878" t="s">
        <v>24</v>
      </c>
      <c r="D2878" t="s">
        <v>62</v>
      </c>
      <c r="E2878" t="s">
        <v>63</v>
      </c>
      <c r="F2878" t="s">
        <v>142</v>
      </c>
      <c r="G2878" t="s">
        <v>5789</v>
      </c>
      <c r="H2878" t="s">
        <v>70</v>
      </c>
      <c r="I2878" t="s">
        <v>121</v>
      </c>
      <c r="J2878">
        <v>7</v>
      </c>
      <c r="K2878">
        <v>3030</v>
      </c>
      <c r="L2878">
        <v>21210</v>
      </c>
      <c r="M2878">
        <v>17990.96</v>
      </c>
      <c r="N2878">
        <v>3219.04</v>
      </c>
      <c r="O2878">
        <v>21501.57</v>
      </c>
    </row>
    <row r="2879" spans="1:15" x14ac:dyDescent="0.25">
      <c r="A2879" t="s">
        <v>5790</v>
      </c>
      <c r="B2879" s="2">
        <v>45943</v>
      </c>
      <c r="C2879" t="s">
        <v>24</v>
      </c>
      <c r="D2879" t="s">
        <v>62</v>
      </c>
      <c r="E2879" t="s">
        <v>73</v>
      </c>
      <c r="F2879" t="s">
        <v>74</v>
      </c>
      <c r="G2879" t="s">
        <v>5791</v>
      </c>
      <c r="H2879" t="s">
        <v>65</v>
      </c>
      <c r="I2879" t="s">
        <v>66</v>
      </c>
      <c r="J2879">
        <v>20</v>
      </c>
      <c r="K2879">
        <v>72454</v>
      </c>
      <c r="L2879">
        <v>1449080</v>
      </c>
      <c r="M2879">
        <v>801226.93</v>
      </c>
      <c r="N2879">
        <v>647853.06999999995</v>
      </c>
      <c r="O2879">
        <v>1469070.04</v>
      </c>
    </row>
    <row r="2880" spans="1:15" x14ac:dyDescent="0.25">
      <c r="A2880" t="s">
        <v>5792</v>
      </c>
      <c r="B2880" s="2">
        <v>46151</v>
      </c>
      <c r="C2880" t="s">
        <v>16</v>
      </c>
      <c r="D2880" t="s">
        <v>84</v>
      </c>
      <c r="E2880" t="s">
        <v>85</v>
      </c>
      <c r="F2880" t="s">
        <v>107</v>
      </c>
      <c r="G2880" t="s">
        <v>5793</v>
      </c>
      <c r="H2880" t="s">
        <v>38</v>
      </c>
      <c r="I2880" t="s">
        <v>39</v>
      </c>
      <c r="J2880">
        <v>10</v>
      </c>
      <c r="K2880">
        <v>2072</v>
      </c>
      <c r="L2880">
        <v>20720</v>
      </c>
      <c r="M2880">
        <v>12330.75</v>
      </c>
      <c r="N2880">
        <v>8389.25</v>
      </c>
      <c r="O2880">
        <v>24634.26</v>
      </c>
    </row>
    <row r="2881" spans="1:15" x14ac:dyDescent="0.25">
      <c r="A2881" t="s">
        <v>5794</v>
      </c>
      <c r="B2881" s="2">
        <v>45736</v>
      </c>
      <c r="C2881" t="s">
        <v>45</v>
      </c>
      <c r="D2881" t="s">
        <v>57</v>
      </c>
      <c r="E2881" t="s">
        <v>58</v>
      </c>
      <c r="F2881" t="s">
        <v>107</v>
      </c>
      <c r="G2881" t="s">
        <v>5795</v>
      </c>
      <c r="H2881" t="s">
        <v>70</v>
      </c>
      <c r="I2881" t="s">
        <v>71</v>
      </c>
      <c r="J2881">
        <v>18</v>
      </c>
      <c r="K2881">
        <v>79343</v>
      </c>
      <c r="L2881">
        <v>1428174</v>
      </c>
      <c r="M2881">
        <v>1114232.56</v>
      </c>
      <c r="N2881">
        <v>313941.44</v>
      </c>
      <c r="O2881">
        <v>1634736.83</v>
      </c>
    </row>
    <row r="2882" spans="1:15" x14ac:dyDescent="0.25">
      <c r="A2882" t="s">
        <v>5796</v>
      </c>
      <c r="B2882" s="2">
        <v>45711</v>
      </c>
      <c r="C2882" t="s">
        <v>45</v>
      </c>
      <c r="D2882" t="s">
        <v>46</v>
      </c>
      <c r="E2882" t="s">
        <v>47</v>
      </c>
      <c r="F2882" t="s">
        <v>100</v>
      </c>
      <c r="G2882" t="s">
        <v>5797</v>
      </c>
      <c r="H2882" t="s">
        <v>21</v>
      </c>
      <c r="I2882" t="s">
        <v>91</v>
      </c>
      <c r="J2882">
        <v>19</v>
      </c>
      <c r="K2882">
        <v>23046</v>
      </c>
      <c r="L2882">
        <v>437874</v>
      </c>
      <c r="M2882">
        <v>366713.47</v>
      </c>
      <c r="N2882">
        <v>71160.53</v>
      </c>
      <c r="O2882">
        <v>520474.88</v>
      </c>
    </row>
    <row r="2883" spans="1:15" x14ac:dyDescent="0.25">
      <c r="A2883" t="s">
        <v>5798</v>
      </c>
      <c r="B2883" s="2">
        <v>46332</v>
      </c>
      <c r="C2883" t="s">
        <v>31</v>
      </c>
      <c r="D2883" t="s">
        <v>52</v>
      </c>
      <c r="E2883" t="s">
        <v>53</v>
      </c>
      <c r="F2883" t="s">
        <v>54</v>
      </c>
      <c r="G2883" t="s">
        <v>5799</v>
      </c>
      <c r="H2883" t="s">
        <v>65</v>
      </c>
      <c r="I2883" t="s">
        <v>154</v>
      </c>
      <c r="J2883">
        <v>9</v>
      </c>
      <c r="K2883">
        <v>75965</v>
      </c>
      <c r="L2883">
        <v>683685</v>
      </c>
      <c r="M2883">
        <v>450670.08000000002</v>
      </c>
      <c r="N2883">
        <v>233014.92</v>
      </c>
      <c r="O2883">
        <v>769304.73</v>
      </c>
    </row>
    <row r="2884" spans="1:15" x14ac:dyDescent="0.25">
      <c r="A2884" t="s">
        <v>5800</v>
      </c>
      <c r="B2884" s="2">
        <v>46269</v>
      </c>
      <c r="C2884" t="s">
        <v>45</v>
      </c>
      <c r="D2884" t="s">
        <v>57</v>
      </c>
      <c r="E2884" t="s">
        <v>58</v>
      </c>
      <c r="F2884" t="s">
        <v>27</v>
      </c>
      <c r="G2884" t="s">
        <v>5801</v>
      </c>
      <c r="H2884" t="s">
        <v>38</v>
      </c>
      <c r="I2884" t="s">
        <v>50</v>
      </c>
      <c r="J2884">
        <v>20</v>
      </c>
      <c r="K2884">
        <v>41260</v>
      </c>
      <c r="L2884">
        <v>825200</v>
      </c>
      <c r="M2884">
        <v>613015.14</v>
      </c>
      <c r="N2884">
        <v>212184.86</v>
      </c>
      <c r="O2884">
        <v>778010.68</v>
      </c>
    </row>
    <row r="2885" spans="1:15" x14ac:dyDescent="0.25">
      <c r="A2885" t="s">
        <v>5802</v>
      </c>
      <c r="B2885" s="2">
        <v>46165</v>
      </c>
      <c r="C2885" t="s">
        <v>31</v>
      </c>
      <c r="D2885" t="s">
        <v>52</v>
      </c>
      <c r="E2885" t="s">
        <v>53</v>
      </c>
      <c r="F2885" t="s">
        <v>74</v>
      </c>
      <c r="G2885" t="s">
        <v>5803</v>
      </c>
      <c r="H2885" t="s">
        <v>70</v>
      </c>
      <c r="I2885" t="s">
        <v>124</v>
      </c>
      <c r="J2885">
        <v>17</v>
      </c>
      <c r="K2885">
        <v>15243</v>
      </c>
      <c r="L2885">
        <v>259131</v>
      </c>
      <c r="M2885">
        <v>148587.81</v>
      </c>
      <c r="N2885">
        <v>110543.19</v>
      </c>
      <c r="O2885">
        <v>291286.96000000002</v>
      </c>
    </row>
    <row r="2886" spans="1:15" x14ac:dyDescent="0.25">
      <c r="A2886" t="s">
        <v>5804</v>
      </c>
      <c r="B2886" s="2">
        <v>45870</v>
      </c>
      <c r="C2886" t="s">
        <v>16</v>
      </c>
      <c r="D2886" t="s">
        <v>17</v>
      </c>
      <c r="E2886" t="s">
        <v>18</v>
      </c>
      <c r="F2886" t="s">
        <v>34</v>
      </c>
      <c r="G2886" t="s">
        <v>5805</v>
      </c>
      <c r="H2886" t="s">
        <v>70</v>
      </c>
      <c r="I2886" t="s">
        <v>121</v>
      </c>
      <c r="J2886">
        <v>18</v>
      </c>
      <c r="K2886">
        <v>31889</v>
      </c>
      <c r="L2886">
        <v>574002</v>
      </c>
      <c r="M2886">
        <v>397265.72</v>
      </c>
      <c r="N2886">
        <v>176736.28</v>
      </c>
      <c r="O2886">
        <v>549446.26</v>
      </c>
    </row>
    <row r="2887" spans="1:15" x14ac:dyDescent="0.25">
      <c r="A2887" t="s">
        <v>5806</v>
      </c>
      <c r="B2887" s="2">
        <v>46095</v>
      </c>
      <c r="C2887" t="s">
        <v>45</v>
      </c>
      <c r="D2887" t="s">
        <v>46</v>
      </c>
      <c r="E2887" t="s">
        <v>47</v>
      </c>
      <c r="F2887" t="s">
        <v>186</v>
      </c>
      <c r="G2887" t="s">
        <v>5807</v>
      </c>
      <c r="H2887" t="s">
        <v>70</v>
      </c>
      <c r="I2887" t="s">
        <v>71</v>
      </c>
      <c r="J2887">
        <v>20</v>
      </c>
      <c r="K2887">
        <v>59898</v>
      </c>
      <c r="L2887">
        <v>1197960</v>
      </c>
      <c r="M2887">
        <v>725367.51</v>
      </c>
      <c r="N2887">
        <v>472592.49</v>
      </c>
      <c r="O2887">
        <v>1435797.76</v>
      </c>
    </row>
    <row r="2888" spans="1:15" x14ac:dyDescent="0.25">
      <c r="A2888" t="s">
        <v>5808</v>
      </c>
      <c r="B2888" s="2">
        <v>45933</v>
      </c>
      <c r="C2888" t="s">
        <v>31</v>
      </c>
      <c r="D2888" t="s">
        <v>32</v>
      </c>
      <c r="E2888" t="s">
        <v>33</v>
      </c>
      <c r="F2888" t="s">
        <v>142</v>
      </c>
      <c r="G2888" t="s">
        <v>5809</v>
      </c>
      <c r="H2888" t="s">
        <v>38</v>
      </c>
      <c r="I2888" t="s">
        <v>78</v>
      </c>
      <c r="J2888">
        <v>13</v>
      </c>
      <c r="K2888">
        <v>74587</v>
      </c>
      <c r="L2888">
        <v>969631</v>
      </c>
      <c r="M2888">
        <v>685928.33</v>
      </c>
      <c r="N2888">
        <v>283702.67</v>
      </c>
      <c r="O2888">
        <v>895612.79</v>
      </c>
    </row>
    <row r="2889" spans="1:15" x14ac:dyDescent="0.25">
      <c r="A2889" t="s">
        <v>5810</v>
      </c>
      <c r="B2889" s="2">
        <v>46305</v>
      </c>
      <c r="C2889" t="s">
        <v>16</v>
      </c>
      <c r="D2889" t="s">
        <v>84</v>
      </c>
      <c r="E2889" t="s">
        <v>85</v>
      </c>
      <c r="F2889" t="s">
        <v>115</v>
      </c>
      <c r="G2889" t="s">
        <v>5811</v>
      </c>
      <c r="H2889" t="s">
        <v>38</v>
      </c>
      <c r="I2889" t="s">
        <v>39</v>
      </c>
      <c r="J2889">
        <v>20</v>
      </c>
      <c r="K2889">
        <v>50142</v>
      </c>
      <c r="L2889">
        <v>1002840</v>
      </c>
      <c r="M2889">
        <v>697552.08</v>
      </c>
      <c r="N2889">
        <v>305287.92</v>
      </c>
      <c r="O2889">
        <v>1011679.94</v>
      </c>
    </row>
    <row r="2890" spans="1:15" x14ac:dyDescent="0.25">
      <c r="A2890" t="s">
        <v>5812</v>
      </c>
      <c r="B2890" s="2">
        <v>46294</v>
      </c>
      <c r="C2890" t="s">
        <v>16</v>
      </c>
      <c r="D2890" t="s">
        <v>17</v>
      </c>
      <c r="E2890" t="s">
        <v>18</v>
      </c>
      <c r="F2890" t="s">
        <v>54</v>
      </c>
      <c r="G2890" t="s">
        <v>5813</v>
      </c>
      <c r="H2890" t="s">
        <v>70</v>
      </c>
      <c r="I2890" t="s">
        <v>124</v>
      </c>
      <c r="J2890">
        <v>11</v>
      </c>
      <c r="K2890">
        <v>50609</v>
      </c>
      <c r="L2890">
        <v>556699</v>
      </c>
      <c r="M2890">
        <v>336812.94</v>
      </c>
      <c r="N2890">
        <v>219886.06</v>
      </c>
      <c r="O2890">
        <v>651701.31000000006</v>
      </c>
    </row>
    <row r="2891" spans="1:15" x14ac:dyDescent="0.25">
      <c r="A2891" t="s">
        <v>5814</v>
      </c>
      <c r="B2891" s="2">
        <v>45773</v>
      </c>
      <c r="C2891" t="s">
        <v>45</v>
      </c>
      <c r="D2891" t="s">
        <v>57</v>
      </c>
      <c r="E2891" t="s">
        <v>58</v>
      </c>
      <c r="F2891" t="s">
        <v>86</v>
      </c>
      <c r="G2891" t="s">
        <v>5815</v>
      </c>
      <c r="H2891" t="s">
        <v>21</v>
      </c>
      <c r="I2891" t="s">
        <v>22</v>
      </c>
      <c r="J2891">
        <v>18</v>
      </c>
      <c r="K2891">
        <v>26324</v>
      </c>
      <c r="L2891">
        <v>473832</v>
      </c>
      <c r="M2891">
        <v>399805.01</v>
      </c>
      <c r="N2891">
        <v>74026.990000000005</v>
      </c>
      <c r="O2891">
        <v>501337.18</v>
      </c>
    </row>
    <row r="2892" spans="1:15" x14ac:dyDescent="0.25">
      <c r="A2892" t="s">
        <v>5816</v>
      </c>
      <c r="B2892" s="2">
        <v>45743</v>
      </c>
      <c r="C2892" t="s">
        <v>31</v>
      </c>
      <c r="D2892" t="s">
        <v>41</v>
      </c>
      <c r="E2892" t="s">
        <v>41</v>
      </c>
      <c r="F2892" t="s">
        <v>74</v>
      </c>
      <c r="G2892" t="s">
        <v>5817</v>
      </c>
      <c r="H2892" t="s">
        <v>70</v>
      </c>
      <c r="I2892" t="s">
        <v>121</v>
      </c>
      <c r="J2892">
        <v>5</v>
      </c>
      <c r="K2892">
        <v>68001</v>
      </c>
      <c r="L2892">
        <v>340005</v>
      </c>
      <c r="M2892">
        <v>251904.77</v>
      </c>
      <c r="N2892">
        <v>88100.23</v>
      </c>
      <c r="O2892">
        <v>327029.73</v>
      </c>
    </row>
    <row r="2893" spans="1:15" x14ac:dyDescent="0.25">
      <c r="A2893" t="s">
        <v>5818</v>
      </c>
      <c r="B2893" s="2">
        <v>46338</v>
      </c>
      <c r="C2893" t="s">
        <v>31</v>
      </c>
      <c r="D2893" t="s">
        <v>52</v>
      </c>
      <c r="E2893" t="s">
        <v>53</v>
      </c>
      <c r="F2893" t="s">
        <v>68</v>
      </c>
      <c r="G2893" t="s">
        <v>5819</v>
      </c>
      <c r="H2893" t="s">
        <v>70</v>
      </c>
      <c r="I2893" t="s">
        <v>71</v>
      </c>
      <c r="J2893">
        <v>8</v>
      </c>
      <c r="K2893">
        <v>28952</v>
      </c>
      <c r="L2893">
        <v>231616</v>
      </c>
      <c r="M2893">
        <v>188228.89</v>
      </c>
      <c r="N2893">
        <v>43387.11</v>
      </c>
      <c r="O2893">
        <v>241015.47</v>
      </c>
    </row>
    <row r="2894" spans="1:15" x14ac:dyDescent="0.25">
      <c r="A2894" t="s">
        <v>5820</v>
      </c>
      <c r="B2894" s="2">
        <v>46203</v>
      </c>
      <c r="C2894" t="s">
        <v>31</v>
      </c>
      <c r="D2894" t="s">
        <v>32</v>
      </c>
      <c r="E2894" t="s">
        <v>33</v>
      </c>
      <c r="F2894" t="s">
        <v>54</v>
      </c>
      <c r="G2894" t="s">
        <v>5821</v>
      </c>
      <c r="H2894" t="s">
        <v>21</v>
      </c>
      <c r="I2894" t="s">
        <v>22</v>
      </c>
      <c r="J2894">
        <v>1</v>
      </c>
      <c r="K2894">
        <v>21342</v>
      </c>
      <c r="L2894">
        <v>21342</v>
      </c>
      <c r="M2894">
        <v>13654.86</v>
      </c>
      <c r="N2894">
        <v>7687.14</v>
      </c>
      <c r="O2894">
        <v>20331.330000000002</v>
      </c>
    </row>
    <row r="2895" spans="1:15" x14ac:dyDescent="0.25">
      <c r="A2895" t="s">
        <v>5822</v>
      </c>
      <c r="B2895" s="2">
        <v>46169</v>
      </c>
      <c r="C2895" t="s">
        <v>24</v>
      </c>
      <c r="D2895" t="s">
        <v>62</v>
      </c>
      <c r="E2895" t="s">
        <v>73</v>
      </c>
      <c r="F2895" t="s">
        <v>54</v>
      </c>
      <c r="G2895" t="s">
        <v>5823</v>
      </c>
      <c r="H2895" t="s">
        <v>21</v>
      </c>
      <c r="I2895" t="s">
        <v>22</v>
      </c>
      <c r="J2895">
        <v>8</v>
      </c>
      <c r="K2895">
        <v>35635</v>
      </c>
      <c r="L2895">
        <v>285080</v>
      </c>
      <c r="M2895">
        <v>224823.41</v>
      </c>
      <c r="N2895">
        <v>60256.59</v>
      </c>
      <c r="O2895">
        <v>257524.65</v>
      </c>
    </row>
    <row r="2896" spans="1:15" x14ac:dyDescent="0.25">
      <c r="A2896" t="s">
        <v>5824</v>
      </c>
      <c r="B2896" s="2">
        <v>46202</v>
      </c>
      <c r="C2896" t="s">
        <v>45</v>
      </c>
      <c r="D2896" t="s">
        <v>80</v>
      </c>
      <c r="E2896" t="s">
        <v>81</v>
      </c>
      <c r="F2896" t="s">
        <v>139</v>
      </c>
      <c r="G2896" t="s">
        <v>5825</v>
      </c>
      <c r="H2896" t="s">
        <v>21</v>
      </c>
      <c r="I2896" t="s">
        <v>29</v>
      </c>
      <c r="J2896">
        <v>9</v>
      </c>
      <c r="K2896">
        <v>73056</v>
      </c>
      <c r="L2896">
        <v>657504</v>
      </c>
      <c r="M2896">
        <v>403947.57</v>
      </c>
      <c r="N2896">
        <v>253556.43</v>
      </c>
      <c r="O2896">
        <v>775836.01</v>
      </c>
    </row>
    <row r="2897" spans="1:15" x14ac:dyDescent="0.25">
      <c r="A2897" t="s">
        <v>5826</v>
      </c>
      <c r="B2897" s="2">
        <v>46224</v>
      </c>
      <c r="C2897" t="s">
        <v>16</v>
      </c>
      <c r="D2897" t="s">
        <v>110</v>
      </c>
      <c r="E2897" t="s">
        <v>111</v>
      </c>
      <c r="F2897" t="s">
        <v>54</v>
      </c>
      <c r="G2897" t="s">
        <v>5827</v>
      </c>
      <c r="H2897" t="s">
        <v>65</v>
      </c>
      <c r="I2897" t="s">
        <v>113</v>
      </c>
      <c r="J2897">
        <v>6</v>
      </c>
      <c r="K2897">
        <v>76593</v>
      </c>
      <c r="L2897">
        <v>459558</v>
      </c>
      <c r="M2897">
        <v>383035.25</v>
      </c>
      <c r="N2897">
        <v>76522.75</v>
      </c>
      <c r="O2897">
        <v>516236.99</v>
      </c>
    </row>
    <row r="2898" spans="1:15" x14ac:dyDescent="0.25">
      <c r="A2898" t="s">
        <v>5828</v>
      </c>
      <c r="B2898" s="2">
        <v>45684</v>
      </c>
      <c r="C2898" t="s">
        <v>24</v>
      </c>
      <c r="D2898" t="s">
        <v>62</v>
      </c>
      <c r="E2898" t="s">
        <v>63</v>
      </c>
      <c r="F2898" t="s">
        <v>19</v>
      </c>
      <c r="G2898" t="s">
        <v>4591</v>
      </c>
      <c r="H2898" t="s">
        <v>38</v>
      </c>
      <c r="I2898" t="s">
        <v>78</v>
      </c>
      <c r="J2898">
        <v>15</v>
      </c>
      <c r="K2898">
        <v>24971</v>
      </c>
      <c r="L2898">
        <v>374565</v>
      </c>
      <c r="M2898">
        <v>241108.16</v>
      </c>
      <c r="N2898">
        <v>133456.84</v>
      </c>
      <c r="O2898">
        <v>413682.13</v>
      </c>
    </row>
    <row r="2899" spans="1:15" x14ac:dyDescent="0.25">
      <c r="A2899" t="s">
        <v>5829</v>
      </c>
      <c r="B2899" s="2">
        <v>46172</v>
      </c>
      <c r="C2899" t="s">
        <v>24</v>
      </c>
      <c r="D2899" t="s">
        <v>25</v>
      </c>
      <c r="E2899" t="s">
        <v>26</v>
      </c>
      <c r="F2899" t="s">
        <v>142</v>
      </c>
      <c r="G2899" t="s">
        <v>5830</v>
      </c>
      <c r="H2899" t="s">
        <v>70</v>
      </c>
      <c r="I2899" t="s">
        <v>121</v>
      </c>
      <c r="J2899">
        <v>11</v>
      </c>
      <c r="K2899">
        <v>72565</v>
      </c>
      <c r="L2899">
        <v>798215</v>
      </c>
      <c r="M2899">
        <v>525278.53</v>
      </c>
      <c r="N2899">
        <v>272936.46999999997</v>
      </c>
      <c r="O2899">
        <v>831002.54</v>
      </c>
    </row>
    <row r="2900" spans="1:15" x14ac:dyDescent="0.25">
      <c r="A2900" t="s">
        <v>5831</v>
      </c>
      <c r="B2900" s="2">
        <v>45933</v>
      </c>
      <c r="C2900" t="s">
        <v>45</v>
      </c>
      <c r="D2900" t="s">
        <v>57</v>
      </c>
      <c r="E2900" t="s">
        <v>58</v>
      </c>
      <c r="F2900" t="s">
        <v>48</v>
      </c>
      <c r="G2900" t="s">
        <v>5832</v>
      </c>
      <c r="H2900" t="s">
        <v>21</v>
      </c>
      <c r="I2900" t="s">
        <v>22</v>
      </c>
      <c r="J2900">
        <v>19</v>
      </c>
      <c r="K2900">
        <v>39390</v>
      </c>
      <c r="L2900">
        <v>748410</v>
      </c>
      <c r="M2900">
        <v>493645.29</v>
      </c>
      <c r="N2900">
        <v>254764.71</v>
      </c>
      <c r="O2900">
        <v>812444.52</v>
      </c>
    </row>
    <row r="2901" spans="1:15" x14ac:dyDescent="0.25">
      <c r="A2901" t="s">
        <v>5833</v>
      </c>
      <c r="B2901" s="2">
        <v>46073</v>
      </c>
      <c r="C2901" t="s">
        <v>24</v>
      </c>
      <c r="D2901" t="s">
        <v>62</v>
      </c>
      <c r="E2901" t="s">
        <v>73</v>
      </c>
      <c r="F2901" t="s">
        <v>128</v>
      </c>
      <c r="G2901" t="s">
        <v>5834</v>
      </c>
      <c r="H2901" t="s">
        <v>38</v>
      </c>
      <c r="I2901" t="s">
        <v>39</v>
      </c>
      <c r="J2901">
        <v>6</v>
      </c>
      <c r="K2901">
        <v>45795</v>
      </c>
      <c r="L2901">
        <v>274770</v>
      </c>
      <c r="M2901">
        <v>171458.07</v>
      </c>
      <c r="N2901">
        <v>103311.93</v>
      </c>
      <c r="O2901">
        <v>327674.86</v>
      </c>
    </row>
    <row r="2902" spans="1:15" x14ac:dyDescent="0.25">
      <c r="A2902" t="s">
        <v>5835</v>
      </c>
      <c r="B2902" s="2">
        <v>45677</v>
      </c>
      <c r="C2902" t="s">
        <v>31</v>
      </c>
      <c r="D2902" t="s">
        <v>41</v>
      </c>
      <c r="E2902" t="s">
        <v>41</v>
      </c>
      <c r="F2902" t="s">
        <v>48</v>
      </c>
      <c r="G2902" t="s">
        <v>5836</v>
      </c>
      <c r="H2902" t="s">
        <v>38</v>
      </c>
      <c r="I2902" t="s">
        <v>50</v>
      </c>
      <c r="J2902">
        <v>14</v>
      </c>
      <c r="K2902">
        <v>10011</v>
      </c>
      <c r="L2902">
        <v>140154</v>
      </c>
      <c r="M2902">
        <v>99195.66</v>
      </c>
      <c r="N2902">
        <v>40958.339999999997</v>
      </c>
      <c r="O2902">
        <v>136891.82</v>
      </c>
    </row>
    <row r="2903" spans="1:15" x14ac:dyDescent="0.25">
      <c r="A2903" t="s">
        <v>5837</v>
      </c>
      <c r="B2903" s="2">
        <v>46060</v>
      </c>
      <c r="C2903" t="s">
        <v>16</v>
      </c>
      <c r="D2903" t="s">
        <v>110</v>
      </c>
      <c r="E2903" t="s">
        <v>111</v>
      </c>
      <c r="F2903" t="s">
        <v>42</v>
      </c>
      <c r="G2903" t="s">
        <v>5838</v>
      </c>
      <c r="H2903" t="s">
        <v>38</v>
      </c>
      <c r="I2903" t="s">
        <v>50</v>
      </c>
      <c r="J2903">
        <v>17</v>
      </c>
      <c r="K2903">
        <v>2891</v>
      </c>
      <c r="L2903">
        <v>49147</v>
      </c>
      <c r="M2903">
        <v>37345.56</v>
      </c>
      <c r="N2903">
        <v>11801.44</v>
      </c>
      <c r="O2903">
        <v>55023.83</v>
      </c>
    </row>
    <row r="2904" spans="1:15" x14ac:dyDescent="0.25">
      <c r="A2904" t="s">
        <v>5839</v>
      </c>
      <c r="B2904" s="2">
        <v>45956</v>
      </c>
      <c r="C2904" t="s">
        <v>24</v>
      </c>
      <c r="D2904" t="s">
        <v>62</v>
      </c>
      <c r="E2904" t="s">
        <v>63</v>
      </c>
      <c r="F2904" t="s">
        <v>115</v>
      </c>
      <c r="G2904" t="s">
        <v>5840</v>
      </c>
      <c r="H2904" t="s">
        <v>21</v>
      </c>
      <c r="I2904" t="s">
        <v>22</v>
      </c>
      <c r="J2904">
        <v>9</v>
      </c>
      <c r="K2904">
        <v>34290</v>
      </c>
      <c r="L2904">
        <v>308610</v>
      </c>
      <c r="M2904">
        <v>213094.39999999999</v>
      </c>
      <c r="N2904">
        <v>95515.6</v>
      </c>
      <c r="O2904">
        <v>356088.92</v>
      </c>
    </row>
    <row r="2905" spans="1:15" x14ac:dyDescent="0.25">
      <c r="A2905" t="s">
        <v>5841</v>
      </c>
      <c r="B2905" s="2">
        <v>46037</v>
      </c>
      <c r="C2905" t="s">
        <v>31</v>
      </c>
      <c r="D2905" t="s">
        <v>52</v>
      </c>
      <c r="E2905" t="s">
        <v>53</v>
      </c>
      <c r="F2905" t="s">
        <v>128</v>
      </c>
      <c r="G2905" t="s">
        <v>5842</v>
      </c>
      <c r="H2905" t="s">
        <v>21</v>
      </c>
      <c r="I2905" t="s">
        <v>29</v>
      </c>
      <c r="J2905">
        <v>14</v>
      </c>
      <c r="K2905">
        <v>19909</v>
      </c>
      <c r="L2905">
        <v>278726</v>
      </c>
      <c r="M2905">
        <v>204424.05</v>
      </c>
      <c r="N2905">
        <v>74301.95</v>
      </c>
      <c r="O2905">
        <v>308364.89</v>
      </c>
    </row>
    <row r="2906" spans="1:15" x14ac:dyDescent="0.25">
      <c r="A2906" t="s">
        <v>5843</v>
      </c>
      <c r="B2906" s="2">
        <v>46024</v>
      </c>
      <c r="C2906" t="s">
        <v>16</v>
      </c>
      <c r="D2906" t="s">
        <v>110</v>
      </c>
      <c r="E2906" t="s">
        <v>111</v>
      </c>
      <c r="F2906" t="s">
        <v>59</v>
      </c>
      <c r="G2906" t="s">
        <v>5844</v>
      </c>
      <c r="H2906" t="s">
        <v>70</v>
      </c>
      <c r="I2906" t="s">
        <v>121</v>
      </c>
      <c r="J2906">
        <v>18</v>
      </c>
      <c r="K2906">
        <v>32420</v>
      </c>
      <c r="L2906">
        <v>583560</v>
      </c>
      <c r="M2906">
        <v>348330.97</v>
      </c>
      <c r="N2906">
        <v>235229.03</v>
      </c>
      <c r="O2906">
        <v>643617.17000000004</v>
      </c>
    </row>
    <row r="2907" spans="1:15" x14ac:dyDescent="0.25">
      <c r="A2907" t="s">
        <v>5845</v>
      </c>
      <c r="B2907" s="2">
        <v>46205</v>
      </c>
      <c r="C2907" t="s">
        <v>24</v>
      </c>
      <c r="D2907" t="s">
        <v>25</v>
      </c>
      <c r="E2907" t="s">
        <v>26</v>
      </c>
      <c r="F2907" t="s">
        <v>142</v>
      </c>
      <c r="G2907" t="s">
        <v>5846</v>
      </c>
      <c r="H2907" t="s">
        <v>70</v>
      </c>
      <c r="I2907" t="s">
        <v>124</v>
      </c>
      <c r="J2907">
        <v>5</v>
      </c>
      <c r="K2907">
        <v>62796</v>
      </c>
      <c r="L2907">
        <v>313980</v>
      </c>
      <c r="M2907">
        <v>201128.02</v>
      </c>
      <c r="N2907">
        <v>112851.98</v>
      </c>
      <c r="O2907">
        <v>308825.15000000002</v>
      </c>
    </row>
    <row r="2908" spans="1:15" x14ac:dyDescent="0.25">
      <c r="A2908" t="s">
        <v>5847</v>
      </c>
      <c r="B2908" s="2">
        <v>45680</v>
      </c>
      <c r="C2908" t="s">
        <v>45</v>
      </c>
      <c r="D2908" t="s">
        <v>80</v>
      </c>
      <c r="E2908" t="s">
        <v>81</v>
      </c>
      <c r="F2908" t="s">
        <v>68</v>
      </c>
      <c r="G2908" t="s">
        <v>5848</v>
      </c>
      <c r="H2908" t="s">
        <v>70</v>
      </c>
      <c r="I2908" t="s">
        <v>121</v>
      </c>
      <c r="J2908">
        <v>14</v>
      </c>
      <c r="K2908">
        <v>42565</v>
      </c>
      <c r="L2908">
        <v>595910</v>
      </c>
      <c r="M2908">
        <v>331247.42</v>
      </c>
      <c r="N2908">
        <v>264662.58</v>
      </c>
      <c r="O2908">
        <v>537764.62</v>
      </c>
    </row>
    <row r="2909" spans="1:15" x14ac:dyDescent="0.25">
      <c r="A2909" t="s">
        <v>5849</v>
      </c>
      <c r="B2909" s="2">
        <v>45964</v>
      </c>
      <c r="C2909" t="s">
        <v>16</v>
      </c>
      <c r="D2909" t="s">
        <v>110</v>
      </c>
      <c r="E2909" t="s">
        <v>111</v>
      </c>
      <c r="F2909" t="s">
        <v>186</v>
      </c>
      <c r="G2909" t="s">
        <v>4814</v>
      </c>
      <c r="H2909" t="s">
        <v>70</v>
      </c>
      <c r="I2909" t="s">
        <v>124</v>
      </c>
      <c r="J2909">
        <v>16</v>
      </c>
      <c r="K2909">
        <v>72911</v>
      </c>
      <c r="L2909">
        <v>1166576</v>
      </c>
      <c r="M2909">
        <v>958007.68</v>
      </c>
      <c r="N2909">
        <v>208568.32000000001</v>
      </c>
      <c r="O2909">
        <v>1258452.31</v>
      </c>
    </row>
    <row r="2910" spans="1:15" x14ac:dyDescent="0.25">
      <c r="A2910" t="s">
        <v>5850</v>
      </c>
      <c r="B2910" s="2">
        <v>45934</v>
      </c>
      <c r="C2910" t="s">
        <v>31</v>
      </c>
      <c r="D2910" t="s">
        <v>32</v>
      </c>
      <c r="E2910" t="s">
        <v>33</v>
      </c>
      <c r="F2910" t="s">
        <v>89</v>
      </c>
      <c r="G2910" t="s">
        <v>5851</v>
      </c>
      <c r="H2910" t="s">
        <v>21</v>
      </c>
      <c r="I2910" t="s">
        <v>91</v>
      </c>
      <c r="J2910">
        <v>16</v>
      </c>
      <c r="K2910">
        <v>74610</v>
      </c>
      <c r="L2910">
        <v>1193760</v>
      </c>
      <c r="M2910">
        <v>662395.43000000005</v>
      </c>
      <c r="N2910">
        <v>531364.56999999995</v>
      </c>
      <c r="O2910">
        <v>1256811.22</v>
      </c>
    </row>
    <row r="2911" spans="1:15" x14ac:dyDescent="0.25">
      <c r="A2911" t="s">
        <v>5852</v>
      </c>
      <c r="B2911" s="2">
        <v>46227</v>
      </c>
      <c r="C2911" t="s">
        <v>24</v>
      </c>
      <c r="D2911" t="s">
        <v>25</v>
      </c>
      <c r="E2911" t="s">
        <v>26</v>
      </c>
      <c r="F2911" t="s">
        <v>68</v>
      </c>
      <c r="G2911" t="s">
        <v>5853</v>
      </c>
      <c r="H2911" t="s">
        <v>65</v>
      </c>
      <c r="I2911" t="s">
        <v>154</v>
      </c>
      <c r="J2911">
        <v>15</v>
      </c>
      <c r="K2911">
        <v>72298</v>
      </c>
      <c r="L2911">
        <v>1084470</v>
      </c>
      <c r="M2911">
        <v>782840.85</v>
      </c>
      <c r="N2911">
        <v>301629.15000000002</v>
      </c>
      <c r="O2911">
        <v>1067029.8799999999</v>
      </c>
    </row>
    <row r="2912" spans="1:15" x14ac:dyDescent="0.25">
      <c r="A2912" t="s">
        <v>5854</v>
      </c>
      <c r="B2912" s="2">
        <v>45860</v>
      </c>
      <c r="C2912" t="s">
        <v>31</v>
      </c>
      <c r="D2912" t="s">
        <v>32</v>
      </c>
      <c r="E2912" t="s">
        <v>33</v>
      </c>
      <c r="F2912" t="s">
        <v>19</v>
      </c>
      <c r="G2912" t="s">
        <v>5855</v>
      </c>
      <c r="H2912" t="s">
        <v>38</v>
      </c>
      <c r="I2912" t="s">
        <v>50</v>
      </c>
      <c r="J2912">
        <v>19</v>
      </c>
      <c r="K2912">
        <v>54844</v>
      </c>
      <c r="L2912">
        <v>1042036</v>
      </c>
      <c r="M2912">
        <v>782753.43</v>
      </c>
      <c r="N2912">
        <v>259282.57</v>
      </c>
      <c r="O2912">
        <v>1031270.23</v>
      </c>
    </row>
    <row r="2913" spans="1:15" x14ac:dyDescent="0.25">
      <c r="A2913" t="s">
        <v>5856</v>
      </c>
      <c r="B2913" s="2">
        <v>46035</v>
      </c>
      <c r="C2913" t="s">
        <v>24</v>
      </c>
      <c r="D2913" t="s">
        <v>62</v>
      </c>
      <c r="E2913" t="s">
        <v>63</v>
      </c>
      <c r="F2913" t="s">
        <v>27</v>
      </c>
      <c r="G2913" t="s">
        <v>5857</v>
      </c>
      <c r="H2913" t="s">
        <v>70</v>
      </c>
      <c r="I2913" t="s">
        <v>71</v>
      </c>
      <c r="J2913">
        <v>16</v>
      </c>
      <c r="K2913">
        <v>62356</v>
      </c>
      <c r="L2913">
        <v>997696</v>
      </c>
      <c r="M2913">
        <v>630500.42000000004</v>
      </c>
      <c r="N2913">
        <v>367195.58</v>
      </c>
      <c r="O2913">
        <v>974944.73</v>
      </c>
    </row>
    <row r="2914" spans="1:15" x14ac:dyDescent="0.25">
      <c r="A2914" t="s">
        <v>5858</v>
      </c>
      <c r="B2914" s="2">
        <v>45987</v>
      </c>
      <c r="C2914" t="s">
        <v>24</v>
      </c>
      <c r="D2914" t="s">
        <v>25</v>
      </c>
      <c r="E2914" t="s">
        <v>26</v>
      </c>
      <c r="F2914" t="s">
        <v>93</v>
      </c>
      <c r="G2914" t="s">
        <v>5859</v>
      </c>
      <c r="H2914" t="s">
        <v>70</v>
      </c>
      <c r="I2914" t="s">
        <v>71</v>
      </c>
      <c r="J2914">
        <v>2</v>
      </c>
      <c r="K2914">
        <v>73806</v>
      </c>
      <c r="L2914">
        <v>147612</v>
      </c>
      <c r="M2914">
        <v>83143.8</v>
      </c>
      <c r="N2914">
        <v>64468.2</v>
      </c>
      <c r="O2914">
        <v>174803.3</v>
      </c>
    </row>
    <row r="2915" spans="1:15" x14ac:dyDescent="0.25">
      <c r="A2915" t="s">
        <v>5860</v>
      </c>
      <c r="B2915" s="2">
        <v>46101</v>
      </c>
      <c r="C2915" t="s">
        <v>31</v>
      </c>
      <c r="D2915" t="s">
        <v>32</v>
      </c>
      <c r="E2915" t="s">
        <v>33</v>
      </c>
      <c r="F2915" t="s">
        <v>48</v>
      </c>
      <c r="G2915" t="s">
        <v>5861</v>
      </c>
      <c r="H2915" t="s">
        <v>70</v>
      </c>
      <c r="I2915" t="s">
        <v>121</v>
      </c>
      <c r="J2915">
        <v>20</v>
      </c>
      <c r="K2915">
        <v>25712</v>
      </c>
      <c r="L2915">
        <v>514240</v>
      </c>
      <c r="M2915">
        <v>318556.21000000002</v>
      </c>
      <c r="N2915">
        <v>195683.79</v>
      </c>
      <c r="O2915">
        <v>579919.69999999995</v>
      </c>
    </row>
    <row r="2916" spans="1:15" x14ac:dyDescent="0.25">
      <c r="A2916" t="s">
        <v>5862</v>
      </c>
      <c r="B2916" s="2">
        <v>46035</v>
      </c>
      <c r="C2916" t="s">
        <v>24</v>
      </c>
      <c r="D2916" t="s">
        <v>62</v>
      </c>
      <c r="E2916" t="s">
        <v>63</v>
      </c>
      <c r="F2916" t="s">
        <v>142</v>
      </c>
      <c r="G2916" t="s">
        <v>5863</v>
      </c>
      <c r="H2916" t="s">
        <v>70</v>
      </c>
      <c r="I2916" t="s">
        <v>124</v>
      </c>
      <c r="J2916">
        <v>10</v>
      </c>
      <c r="K2916">
        <v>6559</v>
      </c>
      <c r="L2916">
        <v>65590</v>
      </c>
      <c r="M2916">
        <v>49403.03</v>
      </c>
      <c r="N2916">
        <v>16186.97</v>
      </c>
      <c r="O2916">
        <v>67027.039999999994</v>
      </c>
    </row>
    <row r="2917" spans="1:15" x14ac:dyDescent="0.25">
      <c r="A2917" t="s">
        <v>5864</v>
      </c>
      <c r="B2917" s="2">
        <v>46174</v>
      </c>
      <c r="C2917" t="s">
        <v>31</v>
      </c>
      <c r="D2917" t="s">
        <v>52</v>
      </c>
      <c r="E2917" t="s">
        <v>53</v>
      </c>
      <c r="F2917" t="s">
        <v>142</v>
      </c>
      <c r="G2917" t="s">
        <v>5865</v>
      </c>
      <c r="H2917" t="s">
        <v>65</v>
      </c>
      <c r="I2917" t="s">
        <v>66</v>
      </c>
      <c r="J2917">
        <v>6</v>
      </c>
      <c r="K2917">
        <v>35208</v>
      </c>
      <c r="L2917">
        <v>211248</v>
      </c>
      <c r="M2917">
        <v>126658.66</v>
      </c>
      <c r="N2917">
        <v>84589.34</v>
      </c>
      <c r="O2917">
        <v>219209.72</v>
      </c>
    </row>
    <row r="2918" spans="1:15" x14ac:dyDescent="0.25">
      <c r="A2918" t="s">
        <v>5866</v>
      </c>
      <c r="B2918" s="2">
        <v>46268</v>
      </c>
      <c r="C2918" t="s">
        <v>31</v>
      </c>
      <c r="D2918" t="s">
        <v>52</v>
      </c>
      <c r="E2918" t="s">
        <v>53</v>
      </c>
      <c r="F2918" t="s">
        <v>68</v>
      </c>
      <c r="G2918" t="s">
        <v>5867</v>
      </c>
      <c r="H2918" t="s">
        <v>65</v>
      </c>
      <c r="I2918" t="s">
        <v>154</v>
      </c>
      <c r="J2918">
        <v>17</v>
      </c>
      <c r="K2918">
        <v>78498</v>
      </c>
      <c r="L2918">
        <v>1334466</v>
      </c>
      <c r="M2918">
        <v>815347.49</v>
      </c>
      <c r="N2918">
        <v>519118.51</v>
      </c>
      <c r="O2918">
        <v>1223077.45</v>
      </c>
    </row>
    <row r="2919" spans="1:15" x14ac:dyDescent="0.25">
      <c r="A2919" t="s">
        <v>5868</v>
      </c>
      <c r="B2919" s="2">
        <v>46286</v>
      </c>
      <c r="C2919" t="s">
        <v>31</v>
      </c>
      <c r="D2919" t="s">
        <v>52</v>
      </c>
      <c r="E2919" t="s">
        <v>53</v>
      </c>
      <c r="F2919" t="s">
        <v>186</v>
      </c>
      <c r="G2919" t="s">
        <v>5869</v>
      </c>
      <c r="H2919" t="s">
        <v>21</v>
      </c>
      <c r="I2919" t="s">
        <v>22</v>
      </c>
      <c r="J2919">
        <v>10</v>
      </c>
      <c r="K2919">
        <v>1062</v>
      </c>
      <c r="L2919">
        <v>10620</v>
      </c>
      <c r="M2919">
        <v>6053.9</v>
      </c>
      <c r="N2919">
        <v>4566.1000000000004</v>
      </c>
      <c r="O2919">
        <v>10367.98</v>
      </c>
    </row>
    <row r="2920" spans="1:15" x14ac:dyDescent="0.25">
      <c r="A2920" t="s">
        <v>5870</v>
      </c>
      <c r="B2920" s="2">
        <v>46109</v>
      </c>
      <c r="C2920" t="s">
        <v>31</v>
      </c>
      <c r="D2920" t="s">
        <v>52</v>
      </c>
      <c r="E2920" t="s">
        <v>53</v>
      </c>
      <c r="F2920" t="s">
        <v>115</v>
      </c>
      <c r="G2920" t="s">
        <v>5871</v>
      </c>
      <c r="H2920" t="s">
        <v>70</v>
      </c>
      <c r="I2920" t="s">
        <v>121</v>
      </c>
      <c r="J2920">
        <v>5</v>
      </c>
      <c r="K2920">
        <v>22492</v>
      </c>
      <c r="L2920">
        <v>112460</v>
      </c>
      <c r="M2920">
        <v>82897.88</v>
      </c>
      <c r="N2920">
        <v>29562.12</v>
      </c>
      <c r="O2920">
        <v>108048.32000000001</v>
      </c>
    </row>
    <row r="2921" spans="1:15" x14ac:dyDescent="0.25">
      <c r="A2921" t="s">
        <v>5872</v>
      </c>
      <c r="B2921" s="2">
        <v>46219</v>
      </c>
      <c r="C2921" t="s">
        <v>45</v>
      </c>
      <c r="D2921" t="s">
        <v>80</v>
      </c>
      <c r="E2921" t="s">
        <v>81</v>
      </c>
      <c r="F2921" t="s">
        <v>93</v>
      </c>
      <c r="G2921" t="s">
        <v>5873</v>
      </c>
      <c r="H2921" t="s">
        <v>70</v>
      </c>
      <c r="I2921" t="s">
        <v>124</v>
      </c>
      <c r="J2921">
        <v>17</v>
      </c>
      <c r="K2921">
        <v>65425</v>
      </c>
      <c r="L2921">
        <v>1112225</v>
      </c>
      <c r="M2921">
        <v>945329.07</v>
      </c>
      <c r="N2921">
        <v>166895.93</v>
      </c>
      <c r="O2921">
        <v>1044892.93</v>
      </c>
    </row>
    <row r="2922" spans="1:15" x14ac:dyDescent="0.25">
      <c r="A2922" t="s">
        <v>5874</v>
      </c>
      <c r="B2922" s="2">
        <v>45871</v>
      </c>
      <c r="C2922" t="s">
        <v>16</v>
      </c>
      <c r="D2922" t="s">
        <v>17</v>
      </c>
      <c r="E2922" t="s">
        <v>18</v>
      </c>
      <c r="F2922" t="s">
        <v>48</v>
      </c>
      <c r="G2922" t="s">
        <v>5875</v>
      </c>
      <c r="H2922" t="s">
        <v>21</v>
      </c>
      <c r="I2922" t="s">
        <v>22</v>
      </c>
      <c r="J2922">
        <v>20</v>
      </c>
      <c r="K2922">
        <v>55555</v>
      </c>
      <c r="L2922">
        <v>1111100</v>
      </c>
      <c r="M2922">
        <v>942368.44</v>
      </c>
      <c r="N2922">
        <v>168731.56</v>
      </c>
      <c r="O2922">
        <v>1005499.08</v>
      </c>
    </row>
    <row r="2923" spans="1:15" x14ac:dyDescent="0.25">
      <c r="A2923" t="s">
        <v>5876</v>
      </c>
      <c r="B2923" s="2">
        <v>46162</v>
      </c>
      <c r="C2923" t="s">
        <v>24</v>
      </c>
      <c r="D2923" t="s">
        <v>62</v>
      </c>
      <c r="E2923" t="s">
        <v>63</v>
      </c>
      <c r="F2923" t="s">
        <v>59</v>
      </c>
      <c r="G2923" t="s">
        <v>5877</v>
      </c>
      <c r="H2923" t="s">
        <v>70</v>
      </c>
      <c r="I2923" t="s">
        <v>124</v>
      </c>
      <c r="J2923">
        <v>8</v>
      </c>
      <c r="K2923">
        <v>19180</v>
      </c>
      <c r="L2923">
        <v>153440</v>
      </c>
      <c r="M2923">
        <v>99807.07</v>
      </c>
      <c r="N2923">
        <v>53632.93</v>
      </c>
      <c r="O2923">
        <v>155313.22</v>
      </c>
    </row>
    <row r="2924" spans="1:15" x14ac:dyDescent="0.25">
      <c r="A2924" t="s">
        <v>5878</v>
      </c>
      <c r="B2924" s="2">
        <v>45786</v>
      </c>
      <c r="C2924" t="s">
        <v>45</v>
      </c>
      <c r="D2924" t="s">
        <v>46</v>
      </c>
      <c r="E2924" t="s">
        <v>47</v>
      </c>
      <c r="F2924" t="s">
        <v>74</v>
      </c>
      <c r="G2924" t="s">
        <v>5879</v>
      </c>
      <c r="H2924" t="s">
        <v>70</v>
      </c>
      <c r="I2924" t="s">
        <v>71</v>
      </c>
      <c r="J2924">
        <v>16</v>
      </c>
      <c r="K2924">
        <v>1883</v>
      </c>
      <c r="L2924">
        <v>30128</v>
      </c>
      <c r="M2924">
        <v>17784.46</v>
      </c>
      <c r="N2924">
        <v>12343.54</v>
      </c>
      <c r="O2924">
        <v>29524.240000000002</v>
      </c>
    </row>
    <row r="2925" spans="1:15" x14ac:dyDescent="0.25">
      <c r="A2925" t="s">
        <v>5880</v>
      </c>
      <c r="B2925" s="2">
        <v>46215</v>
      </c>
      <c r="C2925" t="s">
        <v>45</v>
      </c>
      <c r="D2925" t="s">
        <v>57</v>
      </c>
      <c r="E2925" t="s">
        <v>58</v>
      </c>
      <c r="F2925" t="s">
        <v>48</v>
      </c>
      <c r="G2925" t="s">
        <v>5881</v>
      </c>
      <c r="H2925" t="s">
        <v>21</v>
      </c>
      <c r="I2925" t="s">
        <v>29</v>
      </c>
      <c r="J2925">
        <v>8</v>
      </c>
      <c r="K2925">
        <v>12943</v>
      </c>
      <c r="L2925">
        <v>103544</v>
      </c>
      <c r="M2925">
        <v>57970</v>
      </c>
      <c r="N2925">
        <v>45574</v>
      </c>
      <c r="O2925">
        <v>122398.69</v>
      </c>
    </row>
    <row r="2926" spans="1:15" x14ac:dyDescent="0.25">
      <c r="A2926" t="s">
        <v>5882</v>
      </c>
      <c r="B2926" s="2">
        <v>46155</v>
      </c>
      <c r="C2926" t="s">
        <v>24</v>
      </c>
      <c r="D2926" t="s">
        <v>62</v>
      </c>
      <c r="E2926" t="s">
        <v>73</v>
      </c>
      <c r="F2926" t="s">
        <v>86</v>
      </c>
      <c r="G2926" t="s">
        <v>5883</v>
      </c>
      <c r="H2926" t="s">
        <v>21</v>
      </c>
      <c r="I2926" t="s">
        <v>29</v>
      </c>
      <c r="J2926">
        <v>17</v>
      </c>
      <c r="K2926">
        <v>23616</v>
      </c>
      <c r="L2926">
        <v>401472</v>
      </c>
      <c r="M2926">
        <v>315712.15999999997</v>
      </c>
      <c r="N2926">
        <v>85759.84</v>
      </c>
      <c r="O2926">
        <v>473369.92</v>
      </c>
    </row>
    <row r="2927" spans="1:15" x14ac:dyDescent="0.25">
      <c r="A2927" t="s">
        <v>5884</v>
      </c>
      <c r="B2927" s="2">
        <v>46269</v>
      </c>
      <c r="C2927" t="s">
        <v>24</v>
      </c>
      <c r="D2927" t="s">
        <v>62</v>
      </c>
      <c r="E2927" t="s">
        <v>73</v>
      </c>
      <c r="F2927" t="s">
        <v>186</v>
      </c>
      <c r="G2927" t="s">
        <v>5885</v>
      </c>
      <c r="H2927" t="s">
        <v>65</v>
      </c>
      <c r="I2927" t="s">
        <v>113</v>
      </c>
      <c r="J2927">
        <v>3</v>
      </c>
      <c r="K2927">
        <v>9481</v>
      </c>
      <c r="L2927">
        <v>28443</v>
      </c>
      <c r="M2927">
        <v>20202.28</v>
      </c>
      <c r="N2927">
        <v>8240.7199999999993</v>
      </c>
      <c r="O2927">
        <v>27805.46</v>
      </c>
    </row>
    <row r="2928" spans="1:15" x14ac:dyDescent="0.25">
      <c r="A2928" t="s">
        <v>5886</v>
      </c>
      <c r="B2928" s="2">
        <v>46163</v>
      </c>
      <c r="C2928" t="s">
        <v>16</v>
      </c>
      <c r="D2928" t="s">
        <v>17</v>
      </c>
      <c r="E2928" t="s">
        <v>18</v>
      </c>
      <c r="F2928" t="s">
        <v>139</v>
      </c>
      <c r="G2928" t="s">
        <v>5887</v>
      </c>
      <c r="H2928" t="s">
        <v>21</v>
      </c>
      <c r="I2928" t="s">
        <v>29</v>
      </c>
      <c r="J2928">
        <v>13</v>
      </c>
      <c r="K2928">
        <v>25797</v>
      </c>
      <c r="L2928">
        <v>335361</v>
      </c>
      <c r="M2928">
        <v>213913.11</v>
      </c>
      <c r="N2928">
        <v>121447.89</v>
      </c>
      <c r="O2928">
        <v>336740.75</v>
      </c>
    </row>
    <row r="2929" spans="1:15" x14ac:dyDescent="0.25">
      <c r="A2929" t="s">
        <v>5888</v>
      </c>
      <c r="B2929" s="2">
        <v>45890</v>
      </c>
      <c r="C2929" t="s">
        <v>45</v>
      </c>
      <c r="D2929" t="s">
        <v>57</v>
      </c>
      <c r="E2929" t="s">
        <v>58</v>
      </c>
      <c r="F2929" t="s">
        <v>139</v>
      </c>
      <c r="G2929" t="s">
        <v>5889</v>
      </c>
      <c r="H2929" t="s">
        <v>70</v>
      </c>
      <c r="I2929" t="s">
        <v>124</v>
      </c>
      <c r="J2929">
        <v>8</v>
      </c>
      <c r="K2929">
        <v>5634</v>
      </c>
      <c r="L2929">
        <v>45072</v>
      </c>
      <c r="M2929">
        <v>30152.52</v>
      </c>
      <c r="N2929">
        <v>14919.48</v>
      </c>
      <c r="O2929">
        <v>43305.88</v>
      </c>
    </row>
    <row r="2930" spans="1:15" x14ac:dyDescent="0.25">
      <c r="A2930" t="s">
        <v>5890</v>
      </c>
      <c r="B2930" s="2">
        <v>46373</v>
      </c>
      <c r="C2930" t="s">
        <v>45</v>
      </c>
      <c r="D2930" t="s">
        <v>80</v>
      </c>
      <c r="E2930" t="s">
        <v>81</v>
      </c>
      <c r="F2930" t="s">
        <v>128</v>
      </c>
      <c r="G2930" t="s">
        <v>5891</v>
      </c>
      <c r="H2930" t="s">
        <v>70</v>
      </c>
      <c r="I2930" t="s">
        <v>124</v>
      </c>
      <c r="J2930">
        <v>18</v>
      </c>
      <c r="K2930">
        <v>15686</v>
      </c>
      <c r="L2930">
        <v>282348</v>
      </c>
      <c r="M2930">
        <v>175509.4</v>
      </c>
      <c r="N2930">
        <v>106838.6</v>
      </c>
      <c r="O2930">
        <v>273526.46000000002</v>
      </c>
    </row>
    <row r="2931" spans="1:15" x14ac:dyDescent="0.25">
      <c r="A2931" t="s">
        <v>5892</v>
      </c>
      <c r="B2931" s="2">
        <v>45757</v>
      </c>
      <c r="C2931" t="s">
        <v>16</v>
      </c>
      <c r="D2931" t="s">
        <v>110</v>
      </c>
      <c r="E2931" t="s">
        <v>111</v>
      </c>
      <c r="F2931" t="s">
        <v>86</v>
      </c>
      <c r="G2931" t="s">
        <v>5893</v>
      </c>
      <c r="H2931" t="s">
        <v>65</v>
      </c>
      <c r="I2931" t="s">
        <v>154</v>
      </c>
      <c r="J2931">
        <v>2</v>
      </c>
      <c r="K2931">
        <v>38198</v>
      </c>
      <c r="L2931">
        <v>76396</v>
      </c>
      <c r="M2931">
        <v>59983.16</v>
      </c>
      <c r="N2931">
        <v>16412.84</v>
      </c>
      <c r="O2931">
        <v>87480.74</v>
      </c>
    </row>
    <row r="2932" spans="1:15" x14ac:dyDescent="0.25">
      <c r="A2932" t="s">
        <v>5894</v>
      </c>
      <c r="B2932" s="2">
        <v>45663</v>
      </c>
      <c r="C2932" t="s">
        <v>31</v>
      </c>
      <c r="D2932" t="s">
        <v>52</v>
      </c>
      <c r="E2932" t="s">
        <v>53</v>
      </c>
      <c r="F2932" t="s">
        <v>42</v>
      </c>
      <c r="G2932" t="s">
        <v>5895</v>
      </c>
      <c r="H2932" t="s">
        <v>65</v>
      </c>
      <c r="I2932" t="s">
        <v>113</v>
      </c>
      <c r="J2932">
        <v>14</v>
      </c>
      <c r="K2932">
        <v>19545</v>
      </c>
      <c r="L2932">
        <v>273630</v>
      </c>
      <c r="M2932">
        <v>156724.19</v>
      </c>
      <c r="N2932">
        <v>116905.81</v>
      </c>
      <c r="O2932">
        <v>250374.02</v>
      </c>
    </row>
    <row r="2933" spans="1:15" x14ac:dyDescent="0.25">
      <c r="A2933" t="s">
        <v>5896</v>
      </c>
      <c r="B2933" s="2">
        <v>46049</v>
      </c>
      <c r="C2933" t="s">
        <v>45</v>
      </c>
      <c r="D2933" t="s">
        <v>57</v>
      </c>
      <c r="E2933" t="s">
        <v>58</v>
      </c>
      <c r="F2933" t="s">
        <v>86</v>
      </c>
      <c r="G2933" t="s">
        <v>5897</v>
      </c>
      <c r="H2933" t="s">
        <v>38</v>
      </c>
      <c r="I2933" t="s">
        <v>78</v>
      </c>
      <c r="J2933">
        <v>17</v>
      </c>
      <c r="K2933">
        <v>18913</v>
      </c>
      <c r="L2933">
        <v>321521</v>
      </c>
      <c r="M2933">
        <v>209231.6</v>
      </c>
      <c r="N2933">
        <v>112289.4</v>
      </c>
      <c r="O2933">
        <v>309234.34999999998</v>
      </c>
    </row>
    <row r="2934" spans="1:15" x14ac:dyDescent="0.25">
      <c r="A2934" t="s">
        <v>5898</v>
      </c>
      <c r="B2934" s="2">
        <v>46298</v>
      </c>
      <c r="C2934" t="s">
        <v>24</v>
      </c>
      <c r="D2934" t="s">
        <v>25</v>
      </c>
      <c r="E2934" t="s">
        <v>26</v>
      </c>
      <c r="F2934" t="s">
        <v>142</v>
      </c>
      <c r="G2934" t="s">
        <v>5899</v>
      </c>
      <c r="H2934" t="s">
        <v>21</v>
      </c>
      <c r="I2934" t="s">
        <v>91</v>
      </c>
      <c r="J2934">
        <v>5</v>
      </c>
      <c r="K2934">
        <v>43457</v>
      </c>
      <c r="L2934">
        <v>217285</v>
      </c>
      <c r="M2934">
        <v>155230.01999999999</v>
      </c>
      <c r="N2934">
        <v>62054.98</v>
      </c>
      <c r="O2934">
        <v>260316.6</v>
      </c>
    </row>
    <row r="2935" spans="1:15" x14ac:dyDescent="0.25">
      <c r="A2935" t="s">
        <v>5900</v>
      </c>
      <c r="B2935" s="2">
        <v>45659</v>
      </c>
      <c r="C2935" t="s">
        <v>31</v>
      </c>
      <c r="D2935" t="s">
        <v>52</v>
      </c>
      <c r="E2935" t="s">
        <v>53</v>
      </c>
      <c r="F2935" t="s">
        <v>54</v>
      </c>
      <c r="G2935" t="s">
        <v>5901</v>
      </c>
      <c r="H2935" t="s">
        <v>38</v>
      </c>
      <c r="I2935" t="s">
        <v>78</v>
      </c>
      <c r="J2935">
        <v>5</v>
      </c>
      <c r="K2935">
        <v>60381</v>
      </c>
      <c r="L2935">
        <v>301905</v>
      </c>
      <c r="M2935">
        <v>230610.59</v>
      </c>
      <c r="N2935">
        <v>71294.41</v>
      </c>
      <c r="O2935">
        <v>354083.03</v>
      </c>
    </row>
    <row r="2936" spans="1:15" x14ac:dyDescent="0.25">
      <c r="A2936" t="s">
        <v>5902</v>
      </c>
      <c r="B2936" s="2">
        <v>46167</v>
      </c>
      <c r="C2936" t="s">
        <v>31</v>
      </c>
      <c r="D2936" t="s">
        <v>41</v>
      </c>
      <c r="E2936" t="s">
        <v>41</v>
      </c>
      <c r="F2936" t="s">
        <v>93</v>
      </c>
      <c r="G2936" t="s">
        <v>5903</v>
      </c>
      <c r="H2936" t="s">
        <v>38</v>
      </c>
      <c r="I2936" t="s">
        <v>39</v>
      </c>
      <c r="J2936">
        <v>9</v>
      </c>
      <c r="K2936">
        <v>63505</v>
      </c>
      <c r="L2936">
        <v>571545</v>
      </c>
      <c r="M2936">
        <v>469717.62</v>
      </c>
      <c r="N2936">
        <v>101827.38</v>
      </c>
      <c r="O2936">
        <v>516717.34</v>
      </c>
    </row>
    <row r="2937" spans="1:15" x14ac:dyDescent="0.25">
      <c r="A2937" t="s">
        <v>5904</v>
      </c>
      <c r="B2937" s="2">
        <v>45684</v>
      </c>
      <c r="C2937" t="s">
        <v>31</v>
      </c>
      <c r="D2937" t="s">
        <v>52</v>
      </c>
      <c r="E2937" t="s">
        <v>53</v>
      </c>
      <c r="F2937" t="s">
        <v>42</v>
      </c>
      <c r="G2937" t="s">
        <v>5905</v>
      </c>
      <c r="H2937" t="s">
        <v>70</v>
      </c>
      <c r="I2937" t="s">
        <v>121</v>
      </c>
      <c r="J2937">
        <v>13</v>
      </c>
      <c r="K2937">
        <v>7393</v>
      </c>
      <c r="L2937">
        <v>96109</v>
      </c>
      <c r="M2937">
        <v>76320.06</v>
      </c>
      <c r="N2937">
        <v>19788.939999999999</v>
      </c>
      <c r="O2937">
        <v>92957.5</v>
      </c>
    </row>
    <row r="2938" spans="1:15" x14ac:dyDescent="0.25">
      <c r="A2938" t="s">
        <v>5906</v>
      </c>
      <c r="B2938" s="2">
        <v>46125</v>
      </c>
      <c r="C2938" t="s">
        <v>31</v>
      </c>
      <c r="D2938" t="s">
        <v>41</v>
      </c>
      <c r="E2938" t="s">
        <v>41</v>
      </c>
      <c r="F2938" t="s">
        <v>48</v>
      </c>
      <c r="G2938" t="s">
        <v>5907</v>
      </c>
      <c r="H2938" t="s">
        <v>38</v>
      </c>
      <c r="I2938" t="s">
        <v>50</v>
      </c>
      <c r="J2938">
        <v>1</v>
      </c>
      <c r="K2938">
        <v>57570</v>
      </c>
      <c r="L2938">
        <v>57570</v>
      </c>
      <c r="M2938">
        <v>36694.99</v>
      </c>
      <c r="N2938">
        <v>20875.009999999998</v>
      </c>
      <c r="O2938">
        <v>54397.55</v>
      </c>
    </row>
    <row r="2939" spans="1:15" x14ac:dyDescent="0.25">
      <c r="A2939" t="s">
        <v>5908</v>
      </c>
      <c r="B2939" s="2">
        <v>46020</v>
      </c>
      <c r="C2939" t="s">
        <v>31</v>
      </c>
      <c r="D2939" t="s">
        <v>32</v>
      </c>
      <c r="E2939" t="s">
        <v>33</v>
      </c>
      <c r="F2939" t="s">
        <v>19</v>
      </c>
      <c r="G2939" t="s">
        <v>5909</v>
      </c>
      <c r="H2939" t="s">
        <v>38</v>
      </c>
      <c r="I2939" t="s">
        <v>78</v>
      </c>
      <c r="J2939">
        <v>12</v>
      </c>
      <c r="K2939">
        <v>20025</v>
      </c>
      <c r="L2939">
        <v>240300</v>
      </c>
      <c r="M2939">
        <v>174081.15</v>
      </c>
      <c r="N2939">
        <v>66218.850000000006</v>
      </c>
      <c r="O2939">
        <v>256642.64</v>
      </c>
    </row>
    <row r="2940" spans="1:15" x14ac:dyDescent="0.25">
      <c r="A2940" t="s">
        <v>5910</v>
      </c>
      <c r="B2940" s="2">
        <v>45798</v>
      </c>
      <c r="C2940" t="s">
        <v>16</v>
      </c>
      <c r="D2940" t="s">
        <v>110</v>
      </c>
      <c r="E2940" t="s">
        <v>111</v>
      </c>
      <c r="F2940" t="s">
        <v>68</v>
      </c>
      <c r="G2940" t="s">
        <v>5911</v>
      </c>
      <c r="H2940" t="s">
        <v>21</v>
      </c>
      <c r="I2940" t="s">
        <v>22</v>
      </c>
      <c r="J2940">
        <v>14</v>
      </c>
      <c r="K2940">
        <v>62955</v>
      </c>
      <c r="L2940">
        <v>881370</v>
      </c>
      <c r="M2940">
        <v>595643.85</v>
      </c>
      <c r="N2940">
        <v>285726.15000000002</v>
      </c>
      <c r="O2940">
        <v>912698.86</v>
      </c>
    </row>
    <row r="2941" spans="1:15" x14ac:dyDescent="0.25">
      <c r="A2941" t="s">
        <v>5912</v>
      </c>
      <c r="B2941" s="2">
        <v>46029</v>
      </c>
      <c r="C2941" t="s">
        <v>24</v>
      </c>
      <c r="D2941" t="s">
        <v>25</v>
      </c>
      <c r="E2941" t="s">
        <v>26</v>
      </c>
      <c r="F2941" t="s">
        <v>93</v>
      </c>
      <c r="G2941" t="s">
        <v>5913</v>
      </c>
      <c r="H2941" t="s">
        <v>21</v>
      </c>
      <c r="I2941" t="s">
        <v>91</v>
      </c>
      <c r="J2941">
        <v>19</v>
      </c>
      <c r="K2941">
        <v>20280</v>
      </c>
      <c r="L2941">
        <v>385320</v>
      </c>
      <c r="M2941">
        <v>267341.65000000002</v>
      </c>
      <c r="N2941">
        <v>117978.35</v>
      </c>
      <c r="O2941">
        <v>415218.8</v>
      </c>
    </row>
    <row r="2942" spans="1:15" x14ac:dyDescent="0.25">
      <c r="A2942" t="s">
        <v>5914</v>
      </c>
      <c r="B2942" s="2">
        <v>46091</v>
      </c>
      <c r="C2942" t="s">
        <v>24</v>
      </c>
      <c r="D2942" t="s">
        <v>25</v>
      </c>
      <c r="E2942" t="s">
        <v>26</v>
      </c>
      <c r="F2942" t="s">
        <v>89</v>
      </c>
      <c r="G2942" t="s">
        <v>5915</v>
      </c>
      <c r="H2942" t="s">
        <v>65</v>
      </c>
      <c r="I2942" t="s">
        <v>113</v>
      </c>
      <c r="J2942">
        <v>17</v>
      </c>
      <c r="K2942">
        <v>75230</v>
      </c>
      <c r="L2942">
        <v>1278910</v>
      </c>
      <c r="M2942">
        <v>839362.04</v>
      </c>
      <c r="N2942">
        <v>439547.96</v>
      </c>
      <c r="O2942">
        <v>1384019.2</v>
      </c>
    </row>
    <row r="2943" spans="1:15" x14ac:dyDescent="0.25">
      <c r="A2943" t="s">
        <v>5916</v>
      </c>
      <c r="B2943" s="2">
        <v>46056</v>
      </c>
      <c r="C2943" t="s">
        <v>24</v>
      </c>
      <c r="D2943" t="s">
        <v>25</v>
      </c>
      <c r="E2943" t="s">
        <v>26</v>
      </c>
      <c r="F2943" t="s">
        <v>93</v>
      </c>
      <c r="G2943" t="s">
        <v>5917</v>
      </c>
      <c r="H2943" t="s">
        <v>38</v>
      </c>
      <c r="I2943" t="s">
        <v>39</v>
      </c>
      <c r="J2943">
        <v>12</v>
      </c>
      <c r="K2943">
        <v>46521</v>
      </c>
      <c r="L2943">
        <v>558252</v>
      </c>
      <c r="M2943">
        <v>312033.26</v>
      </c>
      <c r="N2943">
        <v>246218.74</v>
      </c>
      <c r="O2943">
        <v>620443.56000000006</v>
      </c>
    </row>
    <row r="2944" spans="1:15" x14ac:dyDescent="0.25">
      <c r="A2944" t="s">
        <v>5918</v>
      </c>
      <c r="B2944" s="2">
        <v>45773</v>
      </c>
      <c r="C2944" t="s">
        <v>24</v>
      </c>
      <c r="D2944" t="s">
        <v>62</v>
      </c>
      <c r="E2944" t="s">
        <v>73</v>
      </c>
      <c r="F2944" t="s">
        <v>19</v>
      </c>
      <c r="G2944" t="s">
        <v>5919</v>
      </c>
      <c r="H2944" t="s">
        <v>21</v>
      </c>
      <c r="I2944" t="s">
        <v>22</v>
      </c>
      <c r="J2944">
        <v>15</v>
      </c>
      <c r="K2944">
        <v>67841</v>
      </c>
      <c r="L2944">
        <v>1017615</v>
      </c>
      <c r="M2944">
        <v>628158.15</v>
      </c>
      <c r="N2944">
        <v>389456.85</v>
      </c>
      <c r="O2944">
        <v>1096596.6299999999</v>
      </c>
    </row>
    <row r="2945" spans="1:15" x14ac:dyDescent="0.25">
      <c r="A2945" t="s">
        <v>5920</v>
      </c>
      <c r="B2945" s="2">
        <v>46096</v>
      </c>
      <c r="C2945" t="s">
        <v>45</v>
      </c>
      <c r="D2945" t="s">
        <v>80</v>
      </c>
      <c r="E2945" t="s">
        <v>81</v>
      </c>
      <c r="F2945" t="s">
        <v>54</v>
      </c>
      <c r="G2945" t="s">
        <v>5921</v>
      </c>
      <c r="H2945" t="s">
        <v>65</v>
      </c>
      <c r="I2945" t="s">
        <v>66</v>
      </c>
      <c r="J2945">
        <v>2</v>
      </c>
      <c r="K2945">
        <v>9590</v>
      </c>
      <c r="L2945">
        <v>19180</v>
      </c>
      <c r="M2945">
        <v>12674.09</v>
      </c>
      <c r="N2945">
        <v>6505.91</v>
      </c>
      <c r="O2945">
        <v>17846.52</v>
      </c>
    </row>
    <row r="2946" spans="1:15" x14ac:dyDescent="0.25">
      <c r="A2946" t="s">
        <v>5922</v>
      </c>
      <c r="B2946" s="2">
        <v>46132</v>
      </c>
      <c r="C2946" t="s">
        <v>31</v>
      </c>
      <c r="D2946" t="s">
        <v>32</v>
      </c>
      <c r="E2946" t="s">
        <v>33</v>
      </c>
      <c r="F2946" t="s">
        <v>27</v>
      </c>
      <c r="G2946" t="s">
        <v>5923</v>
      </c>
      <c r="H2946" t="s">
        <v>70</v>
      </c>
      <c r="I2946" t="s">
        <v>124</v>
      </c>
      <c r="J2946">
        <v>13</v>
      </c>
      <c r="K2946">
        <v>66705</v>
      </c>
      <c r="L2946">
        <v>867165</v>
      </c>
      <c r="M2946">
        <v>523877.79</v>
      </c>
      <c r="N2946">
        <v>343287.21</v>
      </c>
      <c r="O2946">
        <v>932764.07</v>
      </c>
    </row>
    <row r="2947" spans="1:15" x14ac:dyDescent="0.25">
      <c r="A2947" t="s">
        <v>5924</v>
      </c>
      <c r="B2947" s="2">
        <v>45920</v>
      </c>
      <c r="C2947" t="s">
        <v>24</v>
      </c>
      <c r="D2947" t="s">
        <v>62</v>
      </c>
      <c r="E2947" t="s">
        <v>63</v>
      </c>
      <c r="F2947" t="s">
        <v>34</v>
      </c>
      <c r="G2947" t="s">
        <v>5925</v>
      </c>
      <c r="H2947" t="s">
        <v>38</v>
      </c>
      <c r="I2947" t="s">
        <v>78</v>
      </c>
      <c r="J2947">
        <v>17</v>
      </c>
      <c r="K2947">
        <v>58807</v>
      </c>
      <c r="L2947">
        <v>999719</v>
      </c>
      <c r="M2947">
        <v>672910.08</v>
      </c>
      <c r="N2947">
        <v>326808.92</v>
      </c>
      <c r="O2947">
        <v>1021086.11</v>
      </c>
    </row>
    <row r="2948" spans="1:15" x14ac:dyDescent="0.25">
      <c r="A2948" t="s">
        <v>5926</v>
      </c>
      <c r="B2948" s="2">
        <v>46306</v>
      </c>
      <c r="C2948" t="s">
        <v>31</v>
      </c>
      <c r="D2948" t="s">
        <v>32</v>
      </c>
      <c r="E2948" t="s">
        <v>33</v>
      </c>
      <c r="F2948" t="s">
        <v>115</v>
      </c>
      <c r="G2948" t="s">
        <v>5927</v>
      </c>
      <c r="H2948" t="s">
        <v>21</v>
      </c>
      <c r="I2948" t="s">
        <v>91</v>
      </c>
      <c r="J2948">
        <v>19</v>
      </c>
      <c r="K2948">
        <v>5171</v>
      </c>
      <c r="L2948">
        <v>98249</v>
      </c>
      <c r="M2948">
        <v>72587.91</v>
      </c>
      <c r="N2948">
        <v>25661.09</v>
      </c>
      <c r="O2948">
        <v>114169.08</v>
      </c>
    </row>
    <row r="2949" spans="1:15" x14ac:dyDescent="0.25">
      <c r="A2949" t="s">
        <v>5928</v>
      </c>
      <c r="B2949" s="2">
        <v>45724</v>
      </c>
      <c r="C2949" t="s">
        <v>45</v>
      </c>
      <c r="D2949" t="s">
        <v>46</v>
      </c>
      <c r="E2949" t="s">
        <v>47</v>
      </c>
      <c r="F2949" t="s">
        <v>89</v>
      </c>
      <c r="G2949" t="s">
        <v>5929</v>
      </c>
      <c r="H2949" t="s">
        <v>38</v>
      </c>
      <c r="I2949" t="s">
        <v>39</v>
      </c>
      <c r="J2949">
        <v>5</v>
      </c>
      <c r="K2949">
        <v>7158</v>
      </c>
      <c r="L2949">
        <v>35790</v>
      </c>
      <c r="M2949">
        <v>29026.38</v>
      </c>
      <c r="N2949">
        <v>6763.62</v>
      </c>
      <c r="O2949">
        <v>40904.629999999997</v>
      </c>
    </row>
    <row r="2950" spans="1:15" x14ac:dyDescent="0.25">
      <c r="A2950" t="s">
        <v>5930</v>
      </c>
      <c r="B2950" s="2">
        <v>46210</v>
      </c>
      <c r="C2950" t="s">
        <v>16</v>
      </c>
      <c r="D2950" t="s">
        <v>110</v>
      </c>
      <c r="E2950" t="s">
        <v>111</v>
      </c>
      <c r="F2950" t="s">
        <v>93</v>
      </c>
      <c r="G2950" t="s">
        <v>5931</v>
      </c>
      <c r="H2950" t="s">
        <v>70</v>
      </c>
      <c r="I2950" t="s">
        <v>124</v>
      </c>
      <c r="J2950">
        <v>13</v>
      </c>
      <c r="K2950">
        <v>46573</v>
      </c>
      <c r="L2950">
        <v>605449</v>
      </c>
      <c r="M2950">
        <v>505844.18</v>
      </c>
      <c r="N2950">
        <v>99604.82</v>
      </c>
      <c r="O2950">
        <v>622412.49</v>
      </c>
    </row>
    <row r="2951" spans="1:15" x14ac:dyDescent="0.25">
      <c r="A2951" t="s">
        <v>5932</v>
      </c>
      <c r="B2951" s="2">
        <v>46386</v>
      </c>
      <c r="C2951" t="s">
        <v>16</v>
      </c>
      <c r="D2951" t="s">
        <v>110</v>
      </c>
      <c r="E2951" t="s">
        <v>111</v>
      </c>
      <c r="F2951" t="s">
        <v>93</v>
      </c>
      <c r="G2951" t="s">
        <v>5933</v>
      </c>
      <c r="H2951" t="s">
        <v>38</v>
      </c>
      <c r="I2951" t="s">
        <v>39</v>
      </c>
      <c r="J2951">
        <v>4</v>
      </c>
      <c r="K2951">
        <v>27122</v>
      </c>
      <c r="L2951">
        <v>108488</v>
      </c>
      <c r="M2951">
        <v>71490.210000000006</v>
      </c>
      <c r="N2951">
        <v>36997.79</v>
      </c>
      <c r="O2951">
        <v>112133.14</v>
      </c>
    </row>
    <row r="2952" spans="1:15" x14ac:dyDescent="0.25">
      <c r="A2952" t="s">
        <v>5934</v>
      </c>
      <c r="B2952" s="2">
        <v>46095</v>
      </c>
      <c r="C2952" t="s">
        <v>24</v>
      </c>
      <c r="D2952" t="s">
        <v>62</v>
      </c>
      <c r="E2952" t="s">
        <v>73</v>
      </c>
      <c r="F2952" t="s">
        <v>139</v>
      </c>
      <c r="G2952" t="s">
        <v>5935</v>
      </c>
      <c r="H2952" t="s">
        <v>65</v>
      </c>
      <c r="I2952" t="s">
        <v>154</v>
      </c>
      <c r="J2952">
        <v>7</v>
      </c>
      <c r="K2952">
        <v>33772</v>
      </c>
      <c r="L2952">
        <v>236404</v>
      </c>
      <c r="M2952">
        <v>161902.14000000001</v>
      </c>
      <c r="N2952">
        <v>74501.86</v>
      </c>
      <c r="O2952">
        <v>238450.65</v>
      </c>
    </row>
    <row r="2953" spans="1:15" x14ac:dyDescent="0.25">
      <c r="A2953" t="s">
        <v>5936</v>
      </c>
      <c r="B2953" s="2">
        <v>46028</v>
      </c>
      <c r="C2953" t="s">
        <v>31</v>
      </c>
      <c r="D2953" t="s">
        <v>41</v>
      </c>
      <c r="E2953" t="s">
        <v>41</v>
      </c>
      <c r="F2953" t="s">
        <v>48</v>
      </c>
      <c r="G2953" t="s">
        <v>5937</v>
      </c>
      <c r="H2953" t="s">
        <v>70</v>
      </c>
      <c r="I2953" t="s">
        <v>121</v>
      </c>
      <c r="J2953">
        <v>15</v>
      </c>
      <c r="K2953">
        <v>44307</v>
      </c>
      <c r="L2953">
        <v>664605</v>
      </c>
      <c r="M2953">
        <v>489078.93</v>
      </c>
      <c r="N2953">
        <v>175526.07</v>
      </c>
      <c r="O2953">
        <v>603371.29</v>
      </c>
    </row>
    <row r="2954" spans="1:15" x14ac:dyDescent="0.25">
      <c r="A2954" t="s">
        <v>5938</v>
      </c>
      <c r="B2954" s="2">
        <v>46168</v>
      </c>
      <c r="C2954" t="s">
        <v>24</v>
      </c>
      <c r="D2954" t="s">
        <v>62</v>
      </c>
      <c r="E2954" t="s">
        <v>63</v>
      </c>
      <c r="F2954" t="s">
        <v>19</v>
      </c>
      <c r="G2954" t="s">
        <v>5939</v>
      </c>
      <c r="H2954" t="s">
        <v>70</v>
      </c>
      <c r="I2954" t="s">
        <v>124</v>
      </c>
      <c r="J2954">
        <v>9</v>
      </c>
      <c r="K2954">
        <v>41891</v>
      </c>
      <c r="L2954">
        <v>377019</v>
      </c>
      <c r="M2954">
        <v>271614.81</v>
      </c>
      <c r="N2954">
        <v>105404.19</v>
      </c>
      <c r="O2954">
        <v>375547.77</v>
      </c>
    </row>
    <row r="2955" spans="1:15" x14ac:dyDescent="0.25">
      <c r="A2955" t="s">
        <v>5940</v>
      </c>
      <c r="B2955" s="2">
        <v>45880</v>
      </c>
      <c r="C2955" t="s">
        <v>31</v>
      </c>
      <c r="D2955" t="s">
        <v>52</v>
      </c>
      <c r="E2955" t="s">
        <v>53</v>
      </c>
      <c r="F2955" t="s">
        <v>93</v>
      </c>
      <c r="G2955" t="s">
        <v>5941</v>
      </c>
      <c r="H2955" t="s">
        <v>65</v>
      </c>
      <c r="I2955" t="s">
        <v>66</v>
      </c>
      <c r="J2955">
        <v>16</v>
      </c>
      <c r="K2955">
        <v>78203</v>
      </c>
      <c r="L2955">
        <v>1251248</v>
      </c>
      <c r="M2955">
        <v>862823.32</v>
      </c>
      <c r="N2955">
        <v>388424.68</v>
      </c>
      <c r="O2955">
        <v>1211548.78</v>
      </c>
    </row>
    <row r="2956" spans="1:15" x14ac:dyDescent="0.25">
      <c r="A2956" t="s">
        <v>5942</v>
      </c>
      <c r="B2956" s="2">
        <v>46380</v>
      </c>
      <c r="C2956" t="s">
        <v>24</v>
      </c>
      <c r="D2956" t="s">
        <v>25</v>
      </c>
      <c r="E2956" t="s">
        <v>26</v>
      </c>
      <c r="F2956" t="s">
        <v>100</v>
      </c>
      <c r="G2956" t="s">
        <v>5943</v>
      </c>
      <c r="H2956" t="s">
        <v>38</v>
      </c>
      <c r="I2956" t="s">
        <v>39</v>
      </c>
      <c r="J2956">
        <v>9</v>
      </c>
      <c r="K2956">
        <v>12675</v>
      </c>
      <c r="L2956">
        <v>114075</v>
      </c>
      <c r="M2956">
        <v>85169.08</v>
      </c>
      <c r="N2956">
        <v>28905.919999999998</v>
      </c>
      <c r="O2956">
        <v>112437.04</v>
      </c>
    </row>
    <row r="2957" spans="1:15" x14ac:dyDescent="0.25">
      <c r="A2957" t="s">
        <v>5944</v>
      </c>
      <c r="B2957" s="2">
        <v>46280</v>
      </c>
      <c r="C2957" t="s">
        <v>16</v>
      </c>
      <c r="D2957" t="s">
        <v>17</v>
      </c>
      <c r="E2957" t="s">
        <v>18</v>
      </c>
      <c r="F2957" t="s">
        <v>100</v>
      </c>
      <c r="G2957" t="s">
        <v>5945</v>
      </c>
      <c r="H2957" t="s">
        <v>65</v>
      </c>
      <c r="I2957" t="s">
        <v>113</v>
      </c>
      <c r="J2957">
        <v>4</v>
      </c>
      <c r="K2957">
        <v>53326</v>
      </c>
      <c r="L2957">
        <v>213304</v>
      </c>
      <c r="M2957">
        <v>155573.07</v>
      </c>
      <c r="N2957">
        <v>57730.93</v>
      </c>
      <c r="O2957">
        <v>215280.55</v>
      </c>
    </row>
    <row r="2958" spans="1:15" x14ac:dyDescent="0.25">
      <c r="A2958" t="s">
        <v>5946</v>
      </c>
      <c r="B2958" s="2">
        <v>46354</v>
      </c>
      <c r="C2958" t="s">
        <v>24</v>
      </c>
      <c r="D2958" t="s">
        <v>62</v>
      </c>
      <c r="E2958" t="s">
        <v>73</v>
      </c>
      <c r="F2958" t="s">
        <v>27</v>
      </c>
      <c r="G2958" t="s">
        <v>5947</v>
      </c>
      <c r="H2958" t="s">
        <v>21</v>
      </c>
      <c r="I2958" t="s">
        <v>91</v>
      </c>
      <c r="J2958">
        <v>6</v>
      </c>
      <c r="K2958">
        <v>65786</v>
      </c>
      <c r="L2958">
        <v>394716</v>
      </c>
      <c r="M2958">
        <v>281582.96000000002</v>
      </c>
      <c r="N2958">
        <v>113133.04</v>
      </c>
      <c r="O2958">
        <v>385503.67</v>
      </c>
    </row>
    <row r="2959" spans="1:15" x14ac:dyDescent="0.25">
      <c r="A2959" t="s">
        <v>5948</v>
      </c>
      <c r="B2959" s="2">
        <v>46119</v>
      </c>
      <c r="C2959" t="s">
        <v>16</v>
      </c>
      <c r="D2959" t="s">
        <v>84</v>
      </c>
      <c r="E2959" t="s">
        <v>85</v>
      </c>
      <c r="F2959" t="s">
        <v>128</v>
      </c>
      <c r="G2959" t="s">
        <v>5949</v>
      </c>
      <c r="H2959" t="s">
        <v>21</v>
      </c>
      <c r="I2959" t="s">
        <v>91</v>
      </c>
      <c r="J2959">
        <v>2</v>
      </c>
      <c r="K2959">
        <v>4445</v>
      </c>
      <c r="L2959">
        <v>8890</v>
      </c>
      <c r="M2959">
        <v>7438</v>
      </c>
      <c r="N2959">
        <v>1452</v>
      </c>
      <c r="O2959">
        <v>8854.1200000000008</v>
      </c>
    </row>
    <row r="2960" spans="1:15" x14ac:dyDescent="0.25">
      <c r="A2960" t="s">
        <v>5950</v>
      </c>
      <c r="B2960" s="2">
        <v>46008</v>
      </c>
      <c r="C2960" t="s">
        <v>31</v>
      </c>
      <c r="D2960" t="s">
        <v>32</v>
      </c>
      <c r="E2960" t="s">
        <v>33</v>
      </c>
      <c r="F2960" t="s">
        <v>142</v>
      </c>
      <c r="G2960" t="s">
        <v>5951</v>
      </c>
      <c r="H2960" t="s">
        <v>70</v>
      </c>
      <c r="I2960" t="s">
        <v>124</v>
      </c>
      <c r="J2960">
        <v>3</v>
      </c>
      <c r="K2960">
        <v>71505</v>
      </c>
      <c r="L2960">
        <v>214515</v>
      </c>
      <c r="M2960">
        <v>164082.82</v>
      </c>
      <c r="N2960">
        <v>50432.18</v>
      </c>
      <c r="O2960">
        <v>223513.89</v>
      </c>
    </row>
    <row r="2961" spans="1:15" x14ac:dyDescent="0.25">
      <c r="A2961" t="s">
        <v>5952</v>
      </c>
      <c r="B2961" s="2">
        <v>46267</v>
      </c>
      <c r="C2961" t="s">
        <v>24</v>
      </c>
      <c r="D2961" t="s">
        <v>62</v>
      </c>
      <c r="E2961" t="s">
        <v>73</v>
      </c>
      <c r="F2961" t="s">
        <v>27</v>
      </c>
      <c r="G2961" t="s">
        <v>5953</v>
      </c>
      <c r="H2961" t="s">
        <v>38</v>
      </c>
      <c r="I2961" t="s">
        <v>78</v>
      </c>
      <c r="J2961">
        <v>5</v>
      </c>
      <c r="K2961">
        <v>4826</v>
      </c>
      <c r="L2961">
        <v>24130</v>
      </c>
      <c r="M2961">
        <v>14468.5</v>
      </c>
      <c r="N2961">
        <v>9661.5</v>
      </c>
      <c r="O2961">
        <v>22952.91</v>
      </c>
    </row>
    <row r="2962" spans="1:15" x14ac:dyDescent="0.25">
      <c r="A2962" t="s">
        <v>5954</v>
      </c>
      <c r="B2962" s="2">
        <v>46131</v>
      </c>
      <c r="C2962" t="s">
        <v>24</v>
      </c>
      <c r="D2962" t="s">
        <v>62</v>
      </c>
      <c r="E2962" t="s">
        <v>73</v>
      </c>
      <c r="F2962" t="s">
        <v>86</v>
      </c>
      <c r="G2962" t="s">
        <v>5955</v>
      </c>
      <c r="H2962" t="s">
        <v>65</v>
      </c>
      <c r="I2962" t="s">
        <v>113</v>
      </c>
      <c r="J2962">
        <v>17</v>
      </c>
      <c r="K2962">
        <v>41751</v>
      </c>
      <c r="L2962">
        <v>709767</v>
      </c>
      <c r="M2962">
        <v>496539.17</v>
      </c>
      <c r="N2962">
        <v>213227.83</v>
      </c>
      <c r="O2962">
        <v>695167.36</v>
      </c>
    </row>
    <row r="2963" spans="1:15" x14ac:dyDescent="0.25">
      <c r="A2963" t="s">
        <v>5956</v>
      </c>
      <c r="B2963" s="2">
        <v>45806</v>
      </c>
      <c r="C2963" t="s">
        <v>45</v>
      </c>
      <c r="D2963" t="s">
        <v>80</v>
      </c>
      <c r="E2963" t="s">
        <v>81</v>
      </c>
      <c r="F2963" t="s">
        <v>19</v>
      </c>
      <c r="G2963" t="s">
        <v>5957</v>
      </c>
      <c r="H2963" t="s">
        <v>21</v>
      </c>
      <c r="I2963" t="s">
        <v>29</v>
      </c>
      <c r="J2963">
        <v>5</v>
      </c>
      <c r="K2963">
        <v>20556</v>
      </c>
      <c r="L2963">
        <v>102780</v>
      </c>
      <c r="M2963">
        <v>81333.899999999994</v>
      </c>
      <c r="N2963">
        <v>21446.1</v>
      </c>
      <c r="O2963">
        <v>122310.81</v>
      </c>
    </row>
    <row r="2964" spans="1:15" x14ac:dyDescent="0.25">
      <c r="A2964" t="s">
        <v>5958</v>
      </c>
      <c r="B2964" s="2">
        <v>45908</v>
      </c>
      <c r="C2964" t="s">
        <v>45</v>
      </c>
      <c r="D2964" t="s">
        <v>57</v>
      </c>
      <c r="E2964" t="s">
        <v>58</v>
      </c>
      <c r="F2964" t="s">
        <v>139</v>
      </c>
      <c r="G2964" t="s">
        <v>5959</v>
      </c>
      <c r="H2964" t="s">
        <v>38</v>
      </c>
      <c r="I2964" t="s">
        <v>50</v>
      </c>
      <c r="J2964">
        <v>12</v>
      </c>
      <c r="K2964">
        <v>13247</v>
      </c>
      <c r="L2964">
        <v>158964</v>
      </c>
      <c r="M2964">
        <v>129104.96000000001</v>
      </c>
      <c r="N2964">
        <v>29859.040000000001</v>
      </c>
      <c r="O2964">
        <v>167007.88</v>
      </c>
    </row>
    <row r="2965" spans="1:15" x14ac:dyDescent="0.25">
      <c r="A2965" t="s">
        <v>5960</v>
      </c>
      <c r="B2965" s="2">
        <v>45814</v>
      </c>
      <c r="C2965" t="s">
        <v>16</v>
      </c>
      <c r="D2965" t="s">
        <v>110</v>
      </c>
      <c r="E2965" t="s">
        <v>111</v>
      </c>
      <c r="F2965" t="s">
        <v>68</v>
      </c>
      <c r="G2965" t="s">
        <v>5961</v>
      </c>
      <c r="H2965" t="s">
        <v>65</v>
      </c>
      <c r="I2965" t="s">
        <v>113</v>
      </c>
      <c r="J2965">
        <v>1</v>
      </c>
      <c r="K2965">
        <v>43615</v>
      </c>
      <c r="L2965">
        <v>43615</v>
      </c>
      <c r="M2965">
        <v>26724.58</v>
      </c>
      <c r="N2965">
        <v>16890.419999999998</v>
      </c>
      <c r="O2965">
        <v>45087.49</v>
      </c>
    </row>
    <row r="2966" spans="1:15" x14ac:dyDescent="0.25">
      <c r="A2966" t="s">
        <v>5962</v>
      </c>
      <c r="B2966" s="2">
        <v>46308</v>
      </c>
      <c r="C2966" t="s">
        <v>31</v>
      </c>
      <c r="D2966" t="s">
        <v>41</v>
      </c>
      <c r="E2966" t="s">
        <v>41</v>
      </c>
      <c r="F2966" t="s">
        <v>34</v>
      </c>
      <c r="G2966" t="s">
        <v>5963</v>
      </c>
      <c r="H2966" t="s">
        <v>70</v>
      </c>
      <c r="I2966" t="s">
        <v>124</v>
      </c>
      <c r="J2966">
        <v>8</v>
      </c>
      <c r="K2966">
        <v>3633</v>
      </c>
      <c r="L2966">
        <v>29064</v>
      </c>
      <c r="M2966">
        <v>20722.55</v>
      </c>
      <c r="N2966">
        <v>8341.4500000000007</v>
      </c>
      <c r="O2966">
        <v>30130.46</v>
      </c>
    </row>
    <row r="2967" spans="1:15" x14ac:dyDescent="0.25">
      <c r="A2967" t="s">
        <v>5964</v>
      </c>
      <c r="B2967" s="2">
        <v>46045</v>
      </c>
      <c r="C2967" t="s">
        <v>16</v>
      </c>
      <c r="D2967" t="s">
        <v>110</v>
      </c>
      <c r="E2967" t="s">
        <v>111</v>
      </c>
      <c r="F2967" t="s">
        <v>186</v>
      </c>
      <c r="G2967" t="s">
        <v>5965</v>
      </c>
      <c r="H2967" t="s">
        <v>70</v>
      </c>
      <c r="I2967" t="s">
        <v>71</v>
      </c>
      <c r="J2967">
        <v>19</v>
      </c>
      <c r="K2967">
        <v>52714</v>
      </c>
      <c r="L2967">
        <v>1001566</v>
      </c>
      <c r="M2967">
        <v>660697.1</v>
      </c>
      <c r="N2967">
        <v>340868.9</v>
      </c>
      <c r="O2967">
        <v>1113401.46</v>
      </c>
    </row>
    <row r="2968" spans="1:15" x14ac:dyDescent="0.25">
      <c r="A2968" t="s">
        <v>5966</v>
      </c>
      <c r="B2968" s="2">
        <v>46235</v>
      </c>
      <c r="C2968" t="s">
        <v>16</v>
      </c>
      <c r="D2968" t="s">
        <v>84</v>
      </c>
      <c r="E2968" t="s">
        <v>85</v>
      </c>
      <c r="F2968" t="s">
        <v>275</v>
      </c>
      <c r="G2968" t="s">
        <v>5967</v>
      </c>
      <c r="H2968" t="s">
        <v>70</v>
      </c>
      <c r="I2968" t="s">
        <v>71</v>
      </c>
      <c r="J2968">
        <v>1</v>
      </c>
      <c r="K2968">
        <v>48367</v>
      </c>
      <c r="L2968">
        <v>48367</v>
      </c>
      <c r="M2968">
        <v>40406.300000000003</v>
      </c>
      <c r="N2968">
        <v>7960.7</v>
      </c>
      <c r="O2968">
        <v>53553.65</v>
      </c>
    </row>
    <row r="2969" spans="1:15" x14ac:dyDescent="0.25">
      <c r="A2969" t="s">
        <v>5968</v>
      </c>
      <c r="B2969" s="2">
        <v>45895</v>
      </c>
      <c r="C2969" t="s">
        <v>31</v>
      </c>
      <c r="D2969" t="s">
        <v>52</v>
      </c>
      <c r="E2969" t="s">
        <v>53</v>
      </c>
      <c r="F2969" t="s">
        <v>68</v>
      </c>
      <c r="G2969" t="s">
        <v>5969</v>
      </c>
      <c r="H2969" t="s">
        <v>21</v>
      </c>
      <c r="I2969" t="s">
        <v>29</v>
      </c>
      <c r="J2969">
        <v>15</v>
      </c>
      <c r="K2969">
        <v>23923</v>
      </c>
      <c r="L2969">
        <v>358845</v>
      </c>
      <c r="M2969">
        <v>207429.05</v>
      </c>
      <c r="N2969">
        <v>151415.95000000001</v>
      </c>
      <c r="O2969">
        <v>426863.83</v>
      </c>
    </row>
    <row r="2970" spans="1:15" x14ac:dyDescent="0.25">
      <c r="A2970" t="s">
        <v>5970</v>
      </c>
      <c r="B2970" s="2">
        <v>46034</v>
      </c>
      <c r="C2970" t="s">
        <v>31</v>
      </c>
      <c r="D2970" t="s">
        <v>41</v>
      </c>
      <c r="E2970" t="s">
        <v>41</v>
      </c>
      <c r="F2970" t="s">
        <v>59</v>
      </c>
      <c r="G2970" t="s">
        <v>5971</v>
      </c>
      <c r="H2970" t="s">
        <v>38</v>
      </c>
      <c r="I2970" t="s">
        <v>78</v>
      </c>
      <c r="J2970">
        <v>8</v>
      </c>
      <c r="K2970">
        <v>56718</v>
      </c>
      <c r="L2970">
        <v>453744</v>
      </c>
      <c r="M2970">
        <v>383997.92</v>
      </c>
      <c r="N2970">
        <v>69746.080000000002</v>
      </c>
      <c r="O2970">
        <v>456324.9</v>
      </c>
    </row>
    <row r="2971" spans="1:15" x14ac:dyDescent="0.25">
      <c r="A2971" t="s">
        <v>5972</v>
      </c>
      <c r="B2971" s="2">
        <v>46011</v>
      </c>
      <c r="C2971" t="s">
        <v>16</v>
      </c>
      <c r="D2971" t="s">
        <v>17</v>
      </c>
      <c r="E2971" t="s">
        <v>18</v>
      </c>
      <c r="F2971" t="s">
        <v>19</v>
      </c>
      <c r="G2971" t="s">
        <v>5973</v>
      </c>
      <c r="H2971" t="s">
        <v>65</v>
      </c>
      <c r="I2971" t="s">
        <v>66</v>
      </c>
      <c r="J2971">
        <v>5</v>
      </c>
      <c r="K2971">
        <v>37288</v>
      </c>
      <c r="L2971">
        <v>186440</v>
      </c>
      <c r="M2971">
        <v>148091.96</v>
      </c>
      <c r="N2971">
        <v>38348.04</v>
      </c>
      <c r="O2971">
        <v>222003.19</v>
      </c>
    </row>
    <row r="2972" spans="1:15" x14ac:dyDescent="0.25">
      <c r="A2972" t="s">
        <v>5974</v>
      </c>
      <c r="B2972" s="2">
        <v>45666</v>
      </c>
      <c r="C2972" t="s">
        <v>31</v>
      </c>
      <c r="D2972" t="s">
        <v>41</v>
      </c>
      <c r="E2972" t="s">
        <v>41</v>
      </c>
      <c r="F2972" t="s">
        <v>54</v>
      </c>
      <c r="G2972" t="s">
        <v>5975</v>
      </c>
      <c r="H2972" t="s">
        <v>38</v>
      </c>
      <c r="I2972" t="s">
        <v>50</v>
      </c>
      <c r="J2972">
        <v>18</v>
      </c>
      <c r="K2972">
        <v>13582</v>
      </c>
      <c r="L2972">
        <v>244476</v>
      </c>
      <c r="M2972">
        <v>145968.72</v>
      </c>
      <c r="N2972">
        <v>98507.28</v>
      </c>
      <c r="O2972">
        <v>282592.83</v>
      </c>
    </row>
    <row r="2973" spans="1:15" x14ac:dyDescent="0.25">
      <c r="A2973" t="s">
        <v>5976</v>
      </c>
      <c r="B2973" s="2">
        <v>45802</v>
      </c>
      <c r="C2973" t="s">
        <v>16</v>
      </c>
      <c r="D2973" t="s">
        <v>110</v>
      </c>
      <c r="E2973" t="s">
        <v>111</v>
      </c>
      <c r="F2973" t="s">
        <v>100</v>
      </c>
      <c r="G2973" t="s">
        <v>5977</v>
      </c>
      <c r="H2973" t="s">
        <v>70</v>
      </c>
      <c r="I2973" t="s">
        <v>124</v>
      </c>
      <c r="J2973">
        <v>18</v>
      </c>
      <c r="K2973">
        <v>34983</v>
      </c>
      <c r="L2973">
        <v>629694</v>
      </c>
      <c r="M2973">
        <v>431812.67</v>
      </c>
      <c r="N2973">
        <v>197881.33</v>
      </c>
      <c r="O2973">
        <v>706857.93</v>
      </c>
    </row>
    <row r="2974" spans="1:15" x14ac:dyDescent="0.25">
      <c r="A2974" t="s">
        <v>5978</v>
      </c>
      <c r="B2974" s="2">
        <v>46173</v>
      </c>
      <c r="C2974" t="s">
        <v>31</v>
      </c>
      <c r="D2974" t="s">
        <v>32</v>
      </c>
      <c r="E2974" t="s">
        <v>33</v>
      </c>
      <c r="F2974" t="s">
        <v>68</v>
      </c>
      <c r="G2974" t="s">
        <v>5979</v>
      </c>
      <c r="H2974" t="s">
        <v>38</v>
      </c>
      <c r="I2974" t="s">
        <v>78</v>
      </c>
      <c r="J2974">
        <v>10</v>
      </c>
      <c r="K2974">
        <v>6920</v>
      </c>
      <c r="L2974">
        <v>69200</v>
      </c>
      <c r="M2974">
        <v>41509.040000000001</v>
      </c>
      <c r="N2974">
        <v>27690.959999999999</v>
      </c>
      <c r="O2974">
        <v>76610.38</v>
      </c>
    </row>
    <row r="2975" spans="1:15" x14ac:dyDescent="0.25">
      <c r="A2975" t="s">
        <v>5980</v>
      </c>
      <c r="B2975" s="2">
        <v>46295</v>
      </c>
      <c r="C2975" t="s">
        <v>24</v>
      </c>
      <c r="D2975" t="s">
        <v>25</v>
      </c>
      <c r="E2975" t="s">
        <v>26</v>
      </c>
      <c r="F2975" t="s">
        <v>48</v>
      </c>
      <c r="G2975" t="s">
        <v>5981</v>
      </c>
      <c r="H2975" t="s">
        <v>65</v>
      </c>
      <c r="I2975" t="s">
        <v>154</v>
      </c>
      <c r="J2975">
        <v>8</v>
      </c>
      <c r="K2975">
        <v>36627</v>
      </c>
      <c r="L2975">
        <v>293016</v>
      </c>
      <c r="M2975">
        <v>190415.58</v>
      </c>
      <c r="N2975">
        <v>102600.42</v>
      </c>
      <c r="O2975">
        <v>344748.12</v>
      </c>
    </row>
    <row r="2976" spans="1:15" x14ac:dyDescent="0.25">
      <c r="A2976" t="s">
        <v>5982</v>
      </c>
      <c r="B2976" s="2">
        <v>46167</v>
      </c>
      <c r="C2976" t="s">
        <v>45</v>
      </c>
      <c r="D2976" t="s">
        <v>57</v>
      </c>
      <c r="E2976" t="s">
        <v>58</v>
      </c>
      <c r="F2976" t="s">
        <v>100</v>
      </c>
      <c r="G2976" t="s">
        <v>5983</v>
      </c>
      <c r="H2976" t="s">
        <v>21</v>
      </c>
      <c r="I2976" t="s">
        <v>29</v>
      </c>
      <c r="J2976">
        <v>19</v>
      </c>
      <c r="K2976">
        <v>72247</v>
      </c>
      <c r="L2976">
        <v>1372693</v>
      </c>
      <c r="M2976">
        <v>1081125.3700000001</v>
      </c>
      <c r="N2976">
        <v>291567.63</v>
      </c>
      <c r="O2976">
        <v>1238551.8</v>
      </c>
    </row>
    <row r="2977" spans="1:15" x14ac:dyDescent="0.25">
      <c r="A2977" t="s">
        <v>5984</v>
      </c>
      <c r="B2977" s="2">
        <v>45721</v>
      </c>
      <c r="C2977" t="s">
        <v>24</v>
      </c>
      <c r="D2977" t="s">
        <v>62</v>
      </c>
      <c r="E2977" t="s">
        <v>73</v>
      </c>
      <c r="F2977" t="s">
        <v>107</v>
      </c>
      <c r="G2977" t="s">
        <v>5985</v>
      </c>
      <c r="H2977" t="s">
        <v>38</v>
      </c>
      <c r="I2977" t="s">
        <v>39</v>
      </c>
      <c r="J2977">
        <v>11</v>
      </c>
      <c r="K2977">
        <v>76180</v>
      </c>
      <c r="L2977">
        <v>837980</v>
      </c>
      <c r="M2977">
        <v>529218.46</v>
      </c>
      <c r="N2977">
        <v>308761.53999999998</v>
      </c>
      <c r="O2977">
        <v>840831.46</v>
      </c>
    </row>
    <row r="2978" spans="1:15" x14ac:dyDescent="0.25">
      <c r="A2978" t="s">
        <v>5986</v>
      </c>
      <c r="B2978" s="2">
        <v>45798</v>
      </c>
      <c r="C2978" t="s">
        <v>24</v>
      </c>
      <c r="D2978" t="s">
        <v>62</v>
      </c>
      <c r="E2978" t="s">
        <v>73</v>
      </c>
      <c r="F2978" t="s">
        <v>142</v>
      </c>
      <c r="G2978" t="s">
        <v>5987</v>
      </c>
      <c r="H2978" t="s">
        <v>38</v>
      </c>
      <c r="I2978" t="s">
        <v>50</v>
      </c>
      <c r="J2978">
        <v>1</v>
      </c>
      <c r="K2978">
        <v>67156</v>
      </c>
      <c r="L2978">
        <v>67156</v>
      </c>
      <c r="M2978">
        <v>49949.7</v>
      </c>
      <c r="N2978">
        <v>17206.3</v>
      </c>
      <c r="O2978">
        <v>73843.12</v>
      </c>
    </row>
    <row r="2979" spans="1:15" x14ac:dyDescent="0.25">
      <c r="A2979" t="s">
        <v>5988</v>
      </c>
      <c r="B2979" s="2">
        <v>46332</v>
      </c>
      <c r="C2979" t="s">
        <v>16</v>
      </c>
      <c r="D2979" t="s">
        <v>17</v>
      </c>
      <c r="E2979" t="s">
        <v>18</v>
      </c>
      <c r="F2979" t="s">
        <v>89</v>
      </c>
      <c r="G2979" t="s">
        <v>5989</v>
      </c>
      <c r="H2979" t="s">
        <v>21</v>
      </c>
      <c r="I2979" t="s">
        <v>22</v>
      </c>
      <c r="J2979">
        <v>11</v>
      </c>
      <c r="K2979">
        <v>70922</v>
      </c>
      <c r="L2979">
        <v>780142</v>
      </c>
      <c r="M2979">
        <v>540440.79</v>
      </c>
      <c r="N2979">
        <v>239701.21</v>
      </c>
      <c r="O2979">
        <v>812129.95</v>
      </c>
    </row>
    <row r="2980" spans="1:15" x14ac:dyDescent="0.25">
      <c r="A2980" t="s">
        <v>5990</v>
      </c>
      <c r="B2980" s="2">
        <v>46330</v>
      </c>
      <c r="C2980" t="s">
        <v>31</v>
      </c>
      <c r="D2980" t="s">
        <v>52</v>
      </c>
      <c r="E2980" t="s">
        <v>53</v>
      </c>
      <c r="F2980" t="s">
        <v>68</v>
      </c>
      <c r="G2980" t="s">
        <v>5991</v>
      </c>
      <c r="H2980" t="s">
        <v>21</v>
      </c>
      <c r="I2980" t="s">
        <v>22</v>
      </c>
      <c r="J2980">
        <v>2</v>
      </c>
      <c r="K2980">
        <v>12532</v>
      </c>
      <c r="L2980">
        <v>25064</v>
      </c>
      <c r="M2980">
        <v>14949</v>
      </c>
      <c r="N2980">
        <v>10115</v>
      </c>
      <c r="O2980">
        <v>26505.02</v>
      </c>
    </row>
    <row r="2981" spans="1:15" x14ac:dyDescent="0.25">
      <c r="A2981" t="s">
        <v>5992</v>
      </c>
      <c r="B2981" s="2">
        <v>46324</v>
      </c>
      <c r="C2981" t="s">
        <v>45</v>
      </c>
      <c r="D2981" t="s">
        <v>80</v>
      </c>
      <c r="E2981" t="s">
        <v>81</v>
      </c>
      <c r="F2981" t="s">
        <v>93</v>
      </c>
      <c r="G2981" t="s">
        <v>5993</v>
      </c>
      <c r="H2981" t="s">
        <v>38</v>
      </c>
      <c r="I2981" t="s">
        <v>39</v>
      </c>
      <c r="J2981">
        <v>5</v>
      </c>
      <c r="K2981">
        <v>66008</v>
      </c>
      <c r="L2981">
        <v>330040</v>
      </c>
      <c r="M2981">
        <v>247119.05</v>
      </c>
      <c r="N2981">
        <v>82920.95</v>
      </c>
      <c r="O2981">
        <v>319906.81</v>
      </c>
    </row>
    <row r="2982" spans="1:15" x14ac:dyDescent="0.25">
      <c r="A2982" t="s">
        <v>5994</v>
      </c>
      <c r="B2982" s="2">
        <v>45938</v>
      </c>
      <c r="C2982" t="s">
        <v>24</v>
      </c>
      <c r="D2982" t="s">
        <v>62</v>
      </c>
      <c r="E2982" t="s">
        <v>63</v>
      </c>
      <c r="F2982" t="s">
        <v>93</v>
      </c>
      <c r="G2982" t="s">
        <v>5995</v>
      </c>
      <c r="H2982" t="s">
        <v>21</v>
      </c>
      <c r="I2982" t="s">
        <v>29</v>
      </c>
      <c r="J2982">
        <v>5</v>
      </c>
      <c r="K2982">
        <v>53412</v>
      </c>
      <c r="L2982">
        <v>267060</v>
      </c>
      <c r="M2982">
        <v>147044.56</v>
      </c>
      <c r="N2982">
        <v>120015.44</v>
      </c>
      <c r="O2982">
        <v>312919.18</v>
      </c>
    </row>
    <row r="2983" spans="1:15" x14ac:dyDescent="0.25">
      <c r="A2983" t="s">
        <v>5996</v>
      </c>
      <c r="B2983" s="2">
        <v>45975</v>
      </c>
      <c r="C2983" t="s">
        <v>45</v>
      </c>
      <c r="D2983" t="s">
        <v>46</v>
      </c>
      <c r="E2983" t="s">
        <v>47</v>
      </c>
      <c r="F2983" t="s">
        <v>74</v>
      </c>
      <c r="G2983" t="s">
        <v>5997</v>
      </c>
      <c r="H2983" t="s">
        <v>65</v>
      </c>
      <c r="I2983" t="s">
        <v>66</v>
      </c>
      <c r="J2983">
        <v>6</v>
      </c>
      <c r="K2983">
        <v>5025</v>
      </c>
      <c r="L2983">
        <v>30150</v>
      </c>
      <c r="M2983">
        <v>25135.79</v>
      </c>
      <c r="N2983">
        <v>5014.21</v>
      </c>
      <c r="O2983">
        <v>28272.35</v>
      </c>
    </row>
    <row r="2984" spans="1:15" x14ac:dyDescent="0.25">
      <c r="A2984" t="s">
        <v>5998</v>
      </c>
      <c r="B2984" s="2">
        <v>46305</v>
      </c>
      <c r="C2984" t="s">
        <v>45</v>
      </c>
      <c r="D2984" t="s">
        <v>57</v>
      </c>
      <c r="E2984" t="s">
        <v>58</v>
      </c>
      <c r="F2984" t="s">
        <v>89</v>
      </c>
      <c r="G2984" t="s">
        <v>3902</v>
      </c>
      <c r="H2984" t="s">
        <v>21</v>
      </c>
      <c r="I2984" t="s">
        <v>22</v>
      </c>
      <c r="J2984">
        <v>19</v>
      </c>
      <c r="K2984">
        <v>2321</v>
      </c>
      <c r="L2984">
        <v>44099</v>
      </c>
      <c r="M2984">
        <v>28096.6</v>
      </c>
      <c r="N2984">
        <v>16002.4</v>
      </c>
      <c r="O2984">
        <v>45354.92</v>
      </c>
    </row>
    <row r="2985" spans="1:15" x14ac:dyDescent="0.25">
      <c r="A2985" t="s">
        <v>5999</v>
      </c>
      <c r="B2985" s="2">
        <v>46159</v>
      </c>
      <c r="C2985" t="s">
        <v>45</v>
      </c>
      <c r="D2985" t="s">
        <v>80</v>
      </c>
      <c r="E2985" t="s">
        <v>81</v>
      </c>
      <c r="F2985" t="s">
        <v>54</v>
      </c>
      <c r="G2985" t="s">
        <v>6000</v>
      </c>
      <c r="H2985" t="s">
        <v>21</v>
      </c>
      <c r="I2985" t="s">
        <v>29</v>
      </c>
      <c r="J2985">
        <v>16</v>
      </c>
      <c r="K2985">
        <v>78038</v>
      </c>
      <c r="L2985">
        <v>1248608</v>
      </c>
      <c r="M2985">
        <v>1024225.19</v>
      </c>
      <c r="N2985">
        <v>224382.81</v>
      </c>
      <c r="O2985">
        <v>1270532.1499999999</v>
      </c>
    </row>
    <row r="2986" spans="1:15" x14ac:dyDescent="0.25">
      <c r="A2986" t="s">
        <v>6001</v>
      </c>
      <c r="B2986" s="2">
        <v>46156</v>
      </c>
      <c r="C2986" t="s">
        <v>16</v>
      </c>
      <c r="D2986" t="s">
        <v>110</v>
      </c>
      <c r="E2986" t="s">
        <v>111</v>
      </c>
      <c r="F2986" t="s">
        <v>93</v>
      </c>
      <c r="G2986" t="s">
        <v>6002</v>
      </c>
      <c r="H2986" t="s">
        <v>38</v>
      </c>
      <c r="I2986" t="s">
        <v>50</v>
      </c>
      <c r="J2986">
        <v>4</v>
      </c>
      <c r="K2986">
        <v>36642</v>
      </c>
      <c r="L2986">
        <v>146568</v>
      </c>
      <c r="M2986">
        <v>89431.51</v>
      </c>
      <c r="N2986">
        <v>57136.49</v>
      </c>
      <c r="O2986">
        <v>156447.98000000001</v>
      </c>
    </row>
    <row r="2987" spans="1:15" x14ac:dyDescent="0.25">
      <c r="A2987" t="s">
        <v>6003</v>
      </c>
      <c r="B2987" s="2">
        <v>45962</v>
      </c>
      <c r="C2987" t="s">
        <v>16</v>
      </c>
      <c r="D2987" t="s">
        <v>110</v>
      </c>
      <c r="E2987" t="s">
        <v>111</v>
      </c>
      <c r="F2987" t="s">
        <v>68</v>
      </c>
      <c r="G2987" t="s">
        <v>6004</v>
      </c>
      <c r="H2987" t="s">
        <v>70</v>
      </c>
      <c r="I2987" t="s">
        <v>124</v>
      </c>
      <c r="J2987">
        <v>18</v>
      </c>
      <c r="K2987">
        <v>59672</v>
      </c>
      <c r="L2987">
        <v>1074096</v>
      </c>
      <c r="M2987">
        <v>901540.12</v>
      </c>
      <c r="N2987">
        <v>172555.88</v>
      </c>
      <c r="O2987">
        <v>1121948.3400000001</v>
      </c>
    </row>
    <row r="2988" spans="1:15" x14ac:dyDescent="0.25">
      <c r="A2988" t="s">
        <v>6005</v>
      </c>
      <c r="B2988" s="2">
        <v>45700</v>
      </c>
      <c r="C2988" t="s">
        <v>45</v>
      </c>
      <c r="D2988" t="s">
        <v>57</v>
      </c>
      <c r="E2988" t="s">
        <v>58</v>
      </c>
      <c r="F2988" t="s">
        <v>19</v>
      </c>
      <c r="G2988" t="s">
        <v>6006</v>
      </c>
      <c r="H2988" t="s">
        <v>21</v>
      </c>
      <c r="I2988" t="s">
        <v>29</v>
      </c>
      <c r="J2988">
        <v>20</v>
      </c>
      <c r="K2988">
        <v>10830</v>
      </c>
      <c r="L2988">
        <v>216600</v>
      </c>
      <c r="M2988">
        <v>183028.96</v>
      </c>
      <c r="N2988">
        <v>33571.040000000001</v>
      </c>
      <c r="O2988">
        <v>199158.41</v>
      </c>
    </row>
    <row r="2989" spans="1:15" x14ac:dyDescent="0.25">
      <c r="A2989" t="s">
        <v>6007</v>
      </c>
      <c r="B2989" s="2">
        <v>46051</v>
      </c>
      <c r="C2989" t="s">
        <v>16</v>
      </c>
      <c r="D2989" t="s">
        <v>17</v>
      </c>
      <c r="E2989" t="s">
        <v>18</v>
      </c>
      <c r="F2989" t="s">
        <v>48</v>
      </c>
      <c r="G2989" t="s">
        <v>6008</v>
      </c>
      <c r="H2989" t="s">
        <v>70</v>
      </c>
      <c r="I2989" t="s">
        <v>124</v>
      </c>
      <c r="J2989">
        <v>17</v>
      </c>
      <c r="K2989">
        <v>11276</v>
      </c>
      <c r="L2989">
        <v>191692</v>
      </c>
      <c r="M2989">
        <v>119039</v>
      </c>
      <c r="N2989">
        <v>72653</v>
      </c>
      <c r="O2989">
        <v>229433.45</v>
      </c>
    </row>
    <row r="2990" spans="1:15" x14ac:dyDescent="0.25">
      <c r="A2990" t="s">
        <v>6009</v>
      </c>
      <c r="B2990" s="2">
        <v>46274</v>
      </c>
      <c r="C2990" t="s">
        <v>24</v>
      </c>
      <c r="D2990" t="s">
        <v>62</v>
      </c>
      <c r="E2990" t="s">
        <v>73</v>
      </c>
      <c r="F2990" t="s">
        <v>86</v>
      </c>
      <c r="G2990" t="s">
        <v>6010</v>
      </c>
      <c r="H2990" t="s">
        <v>38</v>
      </c>
      <c r="I2990" t="s">
        <v>39</v>
      </c>
      <c r="J2990">
        <v>9</v>
      </c>
      <c r="K2990">
        <v>16397</v>
      </c>
      <c r="L2990">
        <v>147573</v>
      </c>
      <c r="M2990">
        <v>124580.4</v>
      </c>
      <c r="N2990">
        <v>22992.6</v>
      </c>
      <c r="O2990">
        <v>176819.48</v>
      </c>
    </row>
    <row r="2991" spans="1:15" x14ac:dyDescent="0.25">
      <c r="A2991" t="s">
        <v>6011</v>
      </c>
      <c r="B2991" s="2">
        <v>45882</v>
      </c>
      <c r="C2991" t="s">
        <v>16</v>
      </c>
      <c r="D2991" t="s">
        <v>84</v>
      </c>
      <c r="E2991" t="s">
        <v>85</v>
      </c>
      <c r="F2991" t="s">
        <v>19</v>
      </c>
      <c r="G2991" t="s">
        <v>6012</v>
      </c>
      <c r="H2991" t="s">
        <v>21</v>
      </c>
      <c r="I2991" t="s">
        <v>29</v>
      </c>
      <c r="J2991">
        <v>16</v>
      </c>
      <c r="K2991">
        <v>46957</v>
      </c>
      <c r="L2991">
        <v>751312</v>
      </c>
      <c r="M2991">
        <v>613517.78</v>
      </c>
      <c r="N2991">
        <v>137794.22</v>
      </c>
      <c r="O2991">
        <v>724058.17</v>
      </c>
    </row>
    <row r="2992" spans="1:15" x14ac:dyDescent="0.25">
      <c r="A2992" t="s">
        <v>6013</v>
      </c>
      <c r="B2992" s="2">
        <v>46202</v>
      </c>
      <c r="C2992" t="s">
        <v>45</v>
      </c>
      <c r="D2992" t="s">
        <v>46</v>
      </c>
      <c r="E2992" t="s">
        <v>47</v>
      </c>
      <c r="F2992" t="s">
        <v>100</v>
      </c>
      <c r="G2992" t="s">
        <v>6014</v>
      </c>
      <c r="H2992" t="s">
        <v>70</v>
      </c>
      <c r="I2992" t="s">
        <v>71</v>
      </c>
      <c r="J2992">
        <v>20</v>
      </c>
      <c r="K2992">
        <v>77945</v>
      </c>
      <c r="L2992">
        <v>1558900</v>
      </c>
      <c r="M2992">
        <v>1127417.71</v>
      </c>
      <c r="N2992">
        <v>431482.29</v>
      </c>
      <c r="O2992">
        <v>1410726.91</v>
      </c>
    </row>
    <row r="2993" spans="1:15" x14ac:dyDescent="0.25">
      <c r="A2993" t="s">
        <v>6015</v>
      </c>
      <c r="B2993" s="2">
        <v>46007</v>
      </c>
      <c r="C2993" t="s">
        <v>45</v>
      </c>
      <c r="D2993" t="s">
        <v>46</v>
      </c>
      <c r="E2993" t="s">
        <v>47</v>
      </c>
      <c r="F2993" t="s">
        <v>115</v>
      </c>
      <c r="G2993" t="s">
        <v>6016</v>
      </c>
      <c r="H2993" t="s">
        <v>65</v>
      </c>
      <c r="I2993" t="s">
        <v>113</v>
      </c>
      <c r="J2993">
        <v>20</v>
      </c>
      <c r="K2993">
        <v>32365</v>
      </c>
      <c r="L2993">
        <v>647300</v>
      </c>
      <c r="M2993">
        <v>441571.38</v>
      </c>
      <c r="N2993">
        <v>205728.62</v>
      </c>
      <c r="O2993">
        <v>741303.35</v>
      </c>
    </row>
    <row r="2994" spans="1:15" x14ac:dyDescent="0.25">
      <c r="A2994" t="s">
        <v>6017</v>
      </c>
      <c r="B2994" s="2">
        <v>46382</v>
      </c>
      <c r="C2994" t="s">
        <v>45</v>
      </c>
      <c r="D2994" t="s">
        <v>46</v>
      </c>
      <c r="E2994" t="s">
        <v>47</v>
      </c>
      <c r="F2994" t="s">
        <v>115</v>
      </c>
      <c r="G2994" t="s">
        <v>6018</v>
      </c>
      <c r="H2994" t="s">
        <v>38</v>
      </c>
      <c r="I2994" t="s">
        <v>39</v>
      </c>
      <c r="J2994">
        <v>13</v>
      </c>
      <c r="K2994">
        <v>25463</v>
      </c>
      <c r="L2994">
        <v>331019</v>
      </c>
      <c r="M2994">
        <v>214647.48</v>
      </c>
      <c r="N2994">
        <v>116371.52</v>
      </c>
      <c r="O2994">
        <v>340653.9</v>
      </c>
    </row>
    <row r="2995" spans="1:15" x14ac:dyDescent="0.25">
      <c r="A2995" t="s">
        <v>6019</v>
      </c>
      <c r="B2995" s="2">
        <v>45849</v>
      </c>
      <c r="C2995" t="s">
        <v>16</v>
      </c>
      <c r="D2995" t="s">
        <v>17</v>
      </c>
      <c r="E2995" t="s">
        <v>18</v>
      </c>
      <c r="F2995" t="s">
        <v>34</v>
      </c>
      <c r="G2995" t="s">
        <v>6020</v>
      </c>
      <c r="H2995" t="s">
        <v>65</v>
      </c>
      <c r="I2995" t="s">
        <v>154</v>
      </c>
      <c r="J2995">
        <v>7</v>
      </c>
      <c r="K2995">
        <v>22525</v>
      </c>
      <c r="L2995">
        <v>157675</v>
      </c>
      <c r="M2995">
        <v>89516.49</v>
      </c>
      <c r="N2995">
        <v>68158.509999999995</v>
      </c>
      <c r="O2995">
        <v>141953.99</v>
      </c>
    </row>
    <row r="2996" spans="1:15" x14ac:dyDescent="0.25">
      <c r="A2996" t="s">
        <v>6021</v>
      </c>
      <c r="B2996" s="2">
        <v>46363</v>
      </c>
      <c r="C2996" t="s">
        <v>16</v>
      </c>
      <c r="D2996" t="s">
        <v>110</v>
      </c>
      <c r="E2996" t="s">
        <v>111</v>
      </c>
      <c r="F2996" t="s">
        <v>89</v>
      </c>
      <c r="G2996" t="s">
        <v>6022</v>
      </c>
      <c r="H2996" t="s">
        <v>70</v>
      </c>
      <c r="I2996" t="s">
        <v>71</v>
      </c>
      <c r="J2996">
        <v>16</v>
      </c>
      <c r="K2996">
        <v>57651</v>
      </c>
      <c r="L2996">
        <v>922416</v>
      </c>
      <c r="M2996">
        <v>727737.05</v>
      </c>
      <c r="N2996">
        <v>194678.95</v>
      </c>
      <c r="O2996">
        <v>1070661.6299999999</v>
      </c>
    </row>
    <row r="2997" spans="1:15" x14ac:dyDescent="0.25">
      <c r="A2997" t="s">
        <v>6023</v>
      </c>
      <c r="B2997" s="2">
        <v>45959</v>
      </c>
      <c r="C2997" t="s">
        <v>16</v>
      </c>
      <c r="D2997" t="s">
        <v>110</v>
      </c>
      <c r="E2997" t="s">
        <v>111</v>
      </c>
      <c r="F2997" t="s">
        <v>128</v>
      </c>
      <c r="G2997" t="s">
        <v>6024</v>
      </c>
      <c r="H2997" t="s">
        <v>70</v>
      </c>
      <c r="I2997" t="s">
        <v>124</v>
      </c>
      <c r="J2997">
        <v>20</v>
      </c>
      <c r="K2997">
        <v>4643</v>
      </c>
      <c r="L2997">
        <v>92860</v>
      </c>
      <c r="M2997">
        <v>58987.01</v>
      </c>
      <c r="N2997">
        <v>33872.99</v>
      </c>
      <c r="O2997">
        <v>94783.82</v>
      </c>
    </row>
    <row r="2998" spans="1:15" x14ac:dyDescent="0.25">
      <c r="A2998" t="s">
        <v>6025</v>
      </c>
      <c r="B2998" s="2">
        <v>45800</v>
      </c>
      <c r="C2998" t="s">
        <v>16</v>
      </c>
      <c r="D2998" t="s">
        <v>84</v>
      </c>
      <c r="E2998" t="s">
        <v>85</v>
      </c>
      <c r="F2998" t="s">
        <v>68</v>
      </c>
      <c r="G2998" t="s">
        <v>5540</v>
      </c>
      <c r="H2998" t="s">
        <v>21</v>
      </c>
      <c r="I2998" t="s">
        <v>91</v>
      </c>
      <c r="J2998">
        <v>18</v>
      </c>
      <c r="K2998">
        <v>49457</v>
      </c>
      <c r="L2998">
        <v>890226</v>
      </c>
      <c r="M2998">
        <v>692928.84</v>
      </c>
      <c r="N2998">
        <v>197297.16</v>
      </c>
      <c r="O2998">
        <v>1033592.83</v>
      </c>
    </row>
    <row r="2999" spans="1:15" x14ac:dyDescent="0.25">
      <c r="A2999" t="s">
        <v>6026</v>
      </c>
      <c r="B2999" s="2">
        <v>46055</v>
      </c>
      <c r="C2999" t="s">
        <v>16</v>
      </c>
      <c r="D2999" t="s">
        <v>17</v>
      </c>
      <c r="E2999" t="s">
        <v>18</v>
      </c>
      <c r="F2999" t="s">
        <v>48</v>
      </c>
      <c r="G2999" t="s">
        <v>6027</v>
      </c>
      <c r="H2999" t="s">
        <v>38</v>
      </c>
      <c r="I2999" t="s">
        <v>78</v>
      </c>
      <c r="J2999">
        <v>17</v>
      </c>
      <c r="K2999">
        <v>17000</v>
      </c>
      <c r="L2999">
        <v>289000</v>
      </c>
      <c r="M2999">
        <v>171800.83</v>
      </c>
      <c r="N2999">
        <v>117199.17</v>
      </c>
      <c r="O2999">
        <v>315691.40999999997</v>
      </c>
    </row>
    <row r="3000" spans="1:15" x14ac:dyDescent="0.25">
      <c r="A3000" t="s">
        <v>6028</v>
      </c>
      <c r="B3000" s="2">
        <v>46214</v>
      </c>
      <c r="C3000" t="s">
        <v>31</v>
      </c>
      <c r="D3000" t="s">
        <v>41</v>
      </c>
      <c r="E3000" t="s">
        <v>41</v>
      </c>
      <c r="F3000" t="s">
        <v>107</v>
      </c>
      <c r="G3000" t="s">
        <v>6029</v>
      </c>
      <c r="H3000" t="s">
        <v>21</v>
      </c>
      <c r="I3000" t="s">
        <v>22</v>
      </c>
      <c r="J3000">
        <v>2</v>
      </c>
      <c r="K3000">
        <v>48021</v>
      </c>
      <c r="L3000">
        <v>96042</v>
      </c>
      <c r="M3000">
        <v>76831.77</v>
      </c>
      <c r="N3000">
        <v>19210.23</v>
      </c>
      <c r="O3000">
        <v>102136.8</v>
      </c>
    </row>
    <row r="3001" spans="1:15" x14ac:dyDescent="0.25">
      <c r="A3001" t="s">
        <v>6030</v>
      </c>
      <c r="B3001" s="2">
        <v>46011</v>
      </c>
      <c r="C3001" t="s">
        <v>31</v>
      </c>
      <c r="D3001" t="s">
        <v>32</v>
      </c>
      <c r="E3001" t="s">
        <v>33</v>
      </c>
      <c r="F3001" t="s">
        <v>48</v>
      </c>
      <c r="G3001" t="s">
        <v>6031</v>
      </c>
      <c r="H3001" t="s">
        <v>65</v>
      </c>
      <c r="I3001" t="s">
        <v>154</v>
      </c>
      <c r="J3001">
        <v>3</v>
      </c>
      <c r="K3001">
        <v>37924</v>
      </c>
      <c r="L3001">
        <v>113772</v>
      </c>
      <c r="M3001">
        <v>66002.31</v>
      </c>
      <c r="N3001">
        <v>47769.69</v>
      </c>
      <c r="O3001">
        <v>107360.23</v>
      </c>
    </row>
    <row r="3002" spans="1:15" x14ac:dyDescent="0.25">
      <c r="A3002" t="s">
        <v>6032</v>
      </c>
      <c r="B3002" s="2">
        <v>45812</v>
      </c>
      <c r="C3002" t="s">
        <v>45</v>
      </c>
      <c r="D3002" t="s">
        <v>57</v>
      </c>
      <c r="E3002" t="s">
        <v>58</v>
      </c>
      <c r="F3002" t="s">
        <v>27</v>
      </c>
      <c r="G3002" t="s">
        <v>6033</v>
      </c>
      <c r="H3002" t="s">
        <v>21</v>
      </c>
      <c r="I3002" t="s">
        <v>91</v>
      </c>
      <c r="J3002">
        <v>3</v>
      </c>
      <c r="K3002">
        <v>47157</v>
      </c>
      <c r="L3002">
        <v>141471</v>
      </c>
      <c r="M3002">
        <v>94273.79</v>
      </c>
      <c r="N3002">
        <v>47197.21</v>
      </c>
      <c r="O3002">
        <v>163868.82</v>
      </c>
    </row>
    <row r="3003" spans="1:15" x14ac:dyDescent="0.25">
      <c r="A3003" t="s">
        <v>6034</v>
      </c>
      <c r="B3003" s="2">
        <v>46264</v>
      </c>
      <c r="C3003" t="s">
        <v>16</v>
      </c>
      <c r="D3003" t="s">
        <v>17</v>
      </c>
      <c r="E3003" t="s">
        <v>18</v>
      </c>
      <c r="F3003" t="s">
        <v>142</v>
      </c>
      <c r="G3003" t="s">
        <v>6035</v>
      </c>
      <c r="H3003" t="s">
        <v>21</v>
      </c>
      <c r="I3003" t="s">
        <v>91</v>
      </c>
      <c r="J3003">
        <v>12</v>
      </c>
      <c r="K3003">
        <v>33247</v>
      </c>
      <c r="L3003">
        <v>398964</v>
      </c>
      <c r="M3003">
        <v>220832.48</v>
      </c>
      <c r="N3003">
        <v>178131.52</v>
      </c>
      <c r="O3003">
        <v>377237.8</v>
      </c>
    </row>
    <row r="3004" spans="1:15" x14ac:dyDescent="0.25">
      <c r="A3004" t="s">
        <v>6036</v>
      </c>
      <c r="B3004" s="2">
        <v>46354</v>
      </c>
      <c r="C3004" t="s">
        <v>31</v>
      </c>
      <c r="D3004" t="s">
        <v>32</v>
      </c>
      <c r="E3004" t="s">
        <v>33</v>
      </c>
      <c r="F3004" t="s">
        <v>115</v>
      </c>
      <c r="G3004" t="s">
        <v>6037</v>
      </c>
      <c r="H3004" t="s">
        <v>38</v>
      </c>
      <c r="I3004" t="s">
        <v>78</v>
      </c>
      <c r="J3004">
        <v>10</v>
      </c>
      <c r="K3004">
        <v>11879</v>
      </c>
      <c r="L3004">
        <v>118790</v>
      </c>
      <c r="M3004">
        <v>80109.539999999994</v>
      </c>
      <c r="N3004">
        <v>38680.46</v>
      </c>
      <c r="O3004">
        <v>121418.81</v>
      </c>
    </row>
    <row r="3005" spans="1:15" x14ac:dyDescent="0.25">
      <c r="A3005" t="s">
        <v>6038</v>
      </c>
      <c r="B3005" s="2">
        <v>46004</v>
      </c>
      <c r="C3005" t="s">
        <v>16</v>
      </c>
      <c r="D3005" t="s">
        <v>17</v>
      </c>
      <c r="E3005" t="s">
        <v>18</v>
      </c>
      <c r="F3005" t="s">
        <v>86</v>
      </c>
      <c r="G3005" t="s">
        <v>6039</v>
      </c>
      <c r="H3005" t="s">
        <v>21</v>
      </c>
      <c r="I3005" t="s">
        <v>29</v>
      </c>
      <c r="J3005">
        <v>12</v>
      </c>
      <c r="K3005">
        <v>39182</v>
      </c>
      <c r="L3005">
        <v>470184</v>
      </c>
      <c r="M3005">
        <v>379788.72</v>
      </c>
      <c r="N3005">
        <v>90395.28</v>
      </c>
      <c r="O3005">
        <v>563412.9</v>
      </c>
    </row>
    <row r="3006" spans="1:15" x14ac:dyDescent="0.25">
      <c r="A3006" t="s">
        <v>6040</v>
      </c>
      <c r="B3006" s="2">
        <v>45825</v>
      </c>
      <c r="C3006" t="s">
        <v>31</v>
      </c>
      <c r="D3006" t="s">
        <v>52</v>
      </c>
      <c r="E3006" t="s">
        <v>53</v>
      </c>
      <c r="F3006" t="s">
        <v>86</v>
      </c>
      <c r="G3006" t="s">
        <v>6041</v>
      </c>
      <c r="H3006" t="s">
        <v>21</v>
      </c>
      <c r="I3006" t="s">
        <v>22</v>
      </c>
      <c r="J3006">
        <v>11</v>
      </c>
      <c r="K3006">
        <v>8147</v>
      </c>
      <c r="L3006">
        <v>89617</v>
      </c>
      <c r="M3006">
        <v>58242.87</v>
      </c>
      <c r="N3006">
        <v>31374.13</v>
      </c>
      <c r="O3006">
        <v>105344.89</v>
      </c>
    </row>
    <row r="3007" spans="1:15" x14ac:dyDescent="0.25">
      <c r="A3007" t="s">
        <v>6042</v>
      </c>
      <c r="B3007" s="2">
        <v>46166</v>
      </c>
      <c r="C3007" t="s">
        <v>16</v>
      </c>
      <c r="D3007" t="s">
        <v>17</v>
      </c>
      <c r="E3007" t="s">
        <v>18</v>
      </c>
      <c r="F3007" t="s">
        <v>68</v>
      </c>
      <c r="G3007" t="s">
        <v>6043</v>
      </c>
      <c r="H3007" t="s">
        <v>38</v>
      </c>
      <c r="I3007" t="s">
        <v>39</v>
      </c>
      <c r="J3007">
        <v>18</v>
      </c>
      <c r="K3007">
        <v>69675</v>
      </c>
      <c r="L3007">
        <v>1254150</v>
      </c>
      <c r="M3007">
        <v>704730.88</v>
      </c>
      <c r="N3007">
        <v>549419.12</v>
      </c>
      <c r="O3007">
        <v>1391543.33</v>
      </c>
    </row>
    <row r="3008" spans="1:15" x14ac:dyDescent="0.25">
      <c r="A3008" t="s">
        <v>6044</v>
      </c>
      <c r="B3008" s="2">
        <v>46345</v>
      </c>
      <c r="C3008" t="s">
        <v>16</v>
      </c>
      <c r="D3008" t="s">
        <v>110</v>
      </c>
      <c r="E3008" t="s">
        <v>111</v>
      </c>
      <c r="F3008" t="s">
        <v>68</v>
      </c>
      <c r="G3008" t="s">
        <v>6045</v>
      </c>
      <c r="H3008" t="s">
        <v>38</v>
      </c>
      <c r="I3008" t="s">
        <v>50</v>
      </c>
      <c r="J3008">
        <v>8</v>
      </c>
      <c r="K3008">
        <v>76511</v>
      </c>
      <c r="L3008">
        <v>612088</v>
      </c>
      <c r="M3008">
        <v>436347.56</v>
      </c>
      <c r="N3008">
        <v>175740.44</v>
      </c>
      <c r="O3008">
        <v>685855.23</v>
      </c>
    </row>
    <row r="3009" spans="1:15" x14ac:dyDescent="0.25">
      <c r="A3009" t="s">
        <v>6046</v>
      </c>
      <c r="B3009" s="2">
        <v>46160</v>
      </c>
      <c r="C3009" t="s">
        <v>24</v>
      </c>
      <c r="D3009" t="s">
        <v>62</v>
      </c>
      <c r="E3009" t="s">
        <v>73</v>
      </c>
      <c r="F3009" t="s">
        <v>42</v>
      </c>
      <c r="G3009" t="s">
        <v>6047</v>
      </c>
      <c r="H3009" t="s">
        <v>65</v>
      </c>
      <c r="I3009" t="s">
        <v>66</v>
      </c>
      <c r="J3009">
        <v>13</v>
      </c>
      <c r="K3009">
        <v>13790</v>
      </c>
      <c r="L3009">
        <v>179270</v>
      </c>
      <c r="M3009">
        <v>117731.96</v>
      </c>
      <c r="N3009">
        <v>61538.04</v>
      </c>
      <c r="O3009">
        <v>190228.26</v>
      </c>
    </row>
    <row r="3010" spans="1:15" x14ac:dyDescent="0.25">
      <c r="A3010" t="s">
        <v>6048</v>
      </c>
      <c r="B3010" s="2">
        <v>46173</v>
      </c>
      <c r="C3010" t="s">
        <v>45</v>
      </c>
      <c r="D3010" t="s">
        <v>80</v>
      </c>
      <c r="E3010" t="s">
        <v>81</v>
      </c>
      <c r="F3010" t="s">
        <v>115</v>
      </c>
      <c r="G3010" t="s">
        <v>6049</v>
      </c>
      <c r="H3010" t="s">
        <v>70</v>
      </c>
      <c r="I3010" t="s">
        <v>121</v>
      </c>
      <c r="J3010">
        <v>16</v>
      </c>
      <c r="K3010">
        <v>33227</v>
      </c>
      <c r="L3010">
        <v>531632</v>
      </c>
      <c r="M3010">
        <v>416255.23</v>
      </c>
      <c r="N3010">
        <v>115376.77</v>
      </c>
      <c r="O3010">
        <v>482920.29</v>
      </c>
    </row>
    <row r="3011" spans="1:15" x14ac:dyDescent="0.25">
      <c r="A3011" t="s">
        <v>6050</v>
      </c>
      <c r="B3011" s="2">
        <v>46263</v>
      </c>
      <c r="C3011" t="s">
        <v>16</v>
      </c>
      <c r="D3011" t="s">
        <v>17</v>
      </c>
      <c r="E3011" t="s">
        <v>18</v>
      </c>
      <c r="F3011" t="s">
        <v>68</v>
      </c>
      <c r="G3011" t="s">
        <v>3438</v>
      </c>
      <c r="H3011" t="s">
        <v>65</v>
      </c>
      <c r="I3011" t="s">
        <v>66</v>
      </c>
      <c r="J3011">
        <v>13</v>
      </c>
      <c r="K3011">
        <v>44260</v>
      </c>
      <c r="L3011">
        <v>575380</v>
      </c>
      <c r="M3011">
        <v>474389.84</v>
      </c>
      <c r="N3011">
        <v>100990.16</v>
      </c>
      <c r="O3011">
        <v>616760.17000000004</v>
      </c>
    </row>
    <row r="3012" spans="1:15" x14ac:dyDescent="0.25">
      <c r="A3012" t="s">
        <v>6051</v>
      </c>
      <c r="B3012" s="2">
        <v>45777</v>
      </c>
      <c r="C3012" t="s">
        <v>24</v>
      </c>
      <c r="D3012" t="s">
        <v>62</v>
      </c>
      <c r="E3012" t="s">
        <v>63</v>
      </c>
      <c r="F3012" t="s">
        <v>48</v>
      </c>
      <c r="G3012" t="s">
        <v>6052</v>
      </c>
      <c r="H3012" t="s">
        <v>65</v>
      </c>
      <c r="I3012" t="s">
        <v>113</v>
      </c>
      <c r="J3012">
        <v>11</v>
      </c>
      <c r="K3012">
        <v>45838</v>
      </c>
      <c r="L3012">
        <v>504218</v>
      </c>
      <c r="M3012">
        <v>285841.52</v>
      </c>
      <c r="N3012">
        <v>218376.48</v>
      </c>
      <c r="O3012">
        <v>479723.13</v>
      </c>
    </row>
    <row r="3013" spans="1:15" x14ac:dyDescent="0.25">
      <c r="A3013" t="s">
        <v>6053</v>
      </c>
      <c r="B3013" s="2">
        <v>46099</v>
      </c>
      <c r="C3013" t="s">
        <v>16</v>
      </c>
      <c r="D3013" t="s">
        <v>84</v>
      </c>
      <c r="E3013" t="s">
        <v>85</v>
      </c>
      <c r="F3013" t="s">
        <v>139</v>
      </c>
      <c r="G3013" t="s">
        <v>6054</v>
      </c>
      <c r="H3013" t="s">
        <v>65</v>
      </c>
      <c r="I3013" t="s">
        <v>113</v>
      </c>
      <c r="J3013">
        <v>9</v>
      </c>
      <c r="K3013">
        <v>3981</v>
      </c>
      <c r="L3013">
        <v>35829</v>
      </c>
      <c r="M3013">
        <v>25502.42</v>
      </c>
      <c r="N3013">
        <v>10326.58</v>
      </c>
      <c r="O3013">
        <v>33570.53</v>
      </c>
    </row>
    <row r="3014" spans="1:15" x14ac:dyDescent="0.25">
      <c r="A3014" t="s">
        <v>6055</v>
      </c>
      <c r="B3014" s="2">
        <v>45888</v>
      </c>
      <c r="C3014" t="s">
        <v>16</v>
      </c>
      <c r="D3014" t="s">
        <v>84</v>
      </c>
      <c r="E3014" t="s">
        <v>85</v>
      </c>
      <c r="F3014" t="s">
        <v>54</v>
      </c>
      <c r="G3014" t="s">
        <v>6056</v>
      </c>
      <c r="H3014" t="s">
        <v>21</v>
      </c>
      <c r="I3014" t="s">
        <v>91</v>
      </c>
      <c r="J3014">
        <v>2</v>
      </c>
      <c r="K3014">
        <v>73586</v>
      </c>
      <c r="L3014">
        <v>147172</v>
      </c>
      <c r="M3014">
        <v>110051.42</v>
      </c>
      <c r="N3014">
        <v>37120.58</v>
      </c>
      <c r="O3014">
        <v>134142.66</v>
      </c>
    </row>
    <row r="3015" spans="1:15" x14ac:dyDescent="0.25">
      <c r="A3015" t="s">
        <v>6057</v>
      </c>
      <c r="B3015" s="2">
        <v>46387</v>
      </c>
      <c r="C3015" t="s">
        <v>31</v>
      </c>
      <c r="D3015" t="s">
        <v>52</v>
      </c>
      <c r="E3015" t="s">
        <v>53</v>
      </c>
      <c r="F3015" t="s">
        <v>86</v>
      </c>
      <c r="G3015" t="s">
        <v>6058</v>
      </c>
      <c r="H3015" t="s">
        <v>65</v>
      </c>
      <c r="I3015" t="s">
        <v>154</v>
      </c>
      <c r="J3015">
        <v>20</v>
      </c>
      <c r="K3015">
        <v>2071</v>
      </c>
      <c r="L3015">
        <v>41420</v>
      </c>
      <c r="M3015">
        <v>26646.68</v>
      </c>
      <c r="N3015">
        <v>14773.32</v>
      </c>
      <c r="O3015">
        <v>42921.95</v>
      </c>
    </row>
    <row r="3016" spans="1:15" x14ac:dyDescent="0.25">
      <c r="A3016" t="s">
        <v>6059</v>
      </c>
      <c r="B3016" s="2">
        <v>45817</v>
      </c>
      <c r="C3016" t="s">
        <v>31</v>
      </c>
      <c r="D3016" t="s">
        <v>52</v>
      </c>
      <c r="E3016" t="s">
        <v>53</v>
      </c>
      <c r="F3016" t="s">
        <v>48</v>
      </c>
      <c r="G3016" t="s">
        <v>6060</v>
      </c>
      <c r="H3016" t="s">
        <v>70</v>
      </c>
      <c r="I3016" t="s">
        <v>121</v>
      </c>
      <c r="J3016">
        <v>14</v>
      </c>
      <c r="K3016">
        <v>78552</v>
      </c>
      <c r="L3016">
        <v>1099728</v>
      </c>
      <c r="M3016">
        <v>656435.85</v>
      </c>
      <c r="N3016">
        <v>443292.15</v>
      </c>
      <c r="O3016">
        <v>1035704.93</v>
      </c>
    </row>
    <row r="3017" spans="1:15" x14ac:dyDescent="0.25">
      <c r="A3017" t="s">
        <v>6061</v>
      </c>
      <c r="B3017" s="2">
        <v>46158</v>
      </c>
      <c r="C3017" t="s">
        <v>16</v>
      </c>
      <c r="D3017" t="s">
        <v>84</v>
      </c>
      <c r="E3017" t="s">
        <v>85</v>
      </c>
      <c r="F3017" t="s">
        <v>107</v>
      </c>
      <c r="G3017" t="s">
        <v>6062</v>
      </c>
      <c r="H3017" t="s">
        <v>65</v>
      </c>
      <c r="I3017" t="s">
        <v>113</v>
      </c>
      <c r="J3017">
        <v>2</v>
      </c>
      <c r="K3017">
        <v>65412</v>
      </c>
      <c r="L3017">
        <v>130824</v>
      </c>
      <c r="M3017">
        <v>97626.99</v>
      </c>
      <c r="N3017">
        <v>33197.01</v>
      </c>
      <c r="O3017">
        <v>137889.49</v>
      </c>
    </row>
    <row r="3018" spans="1:15" x14ac:dyDescent="0.25">
      <c r="A3018" t="s">
        <v>6063</v>
      </c>
      <c r="B3018" s="2">
        <v>45813</v>
      </c>
      <c r="C3018" t="s">
        <v>31</v>
      </c>
      <c r="D3018" t="s">
        <v>32</v>
      </c>
      <c r="E3018" t="s">
        <v>33</v>
      </c>
      <c r="F3018" t="s">
        <v>275</v>
      </c>
      <c r="G3018" t="s">
        <v>6064</v>
      </c>
      <c r="H3018" t="s">
        <v>70</v>
      </c>
      <c r="I3018" t="s">
        <v>124</v>
      </c>
      <c r="J3018">
        <v>14</v>
      </c>
      <c r="K3018">
        <v>945</v>
      </c>
      <c r="L3018">
        <v>13230</v>
      </c>
      <c r="M3018">
        <v>7948.37</v>
      </c>
      <c r="N3018">
        <v>5281.63</v>
      </c>
      <c r="O3018">
        <v>12192.51</v>
      </c>
    </row>
    <row r="3019" spans="1:15" x14ac:dyDescent="0.25">
      <c r="A3019" t="s">
        <v>6065</v>
      </c>
      <c r="B3019" s="2">
        <v>46141</v>
      </c>
      <c r="C3019" t="s">
        <v>45</v>
      </c>
      <c r="D3019" t="s">
        <v>46</v>
      </c>
      <c r="E3019" t="s">
        <v>47</v>
      </c>
      <c r="F3019" t="s">
        <v>27</v>
      </c>
      <c r="G3019" t="s">
        <v>6066</v>
      </c>
      <c r="H3019" t="s">
        <v>38</v>
      </c>
      <c r="I3019" t="s">
        <v>39</v>
      </c>
      <c r="J3019">
        <v>12</v>
      </c>
      <c r="K3019">
        <v>67788</v>
      </c>
      <c r="L3019">
        <v>813456</v>
      </c>
      <c r="M3019">
        <v>605683.52</v>
      </c>
      <c r="N3019">
        <v>207772.48</v>
      </c>
      <c r="O3019">
        <v>912081.77</v>
      </c>
    </row>
    <row r="3020" spans="1:15" x14ac:dyDescent="0.25">
      <c r="A3020" t="s">
        <v>6067</v>
      </c>
      <c r="B3020" s="2">
        <v>45830</v>
      </c>
      <c r="C3020" t="s">
        <v>31</v>
      </c>
      <c r="D3020" t="s">
        <v>41</v>
      </c>
      <c r="E3020" t="s">
        <v>41</v>
      </c>
      <c r="F3020" t="s">
        <v>54</v>
      </c>
      <c r="G3020" t="s">
        <v>6068</v>
      </c>
      <c r="H3020" t="s">
        <v>65</v>
      </c>
      <c r="I3020" t="s">
        <v>154</v>
      </c>
      <c r="J3020">
        <v>5</v>
      </c>
      <c r="K3020">
        <v>61592</v>
      </c>
      <c r="L3020">
        <v>307960</v>
      </c>
      <c r="M3020">
        <v>193171.91</v>
      </c>
      <c r="N3020">
        <v>114788.09</v>
      </c>
      <c r="O3020">
        <v>334922.46999999997</v>
      </c>
    </row>
    <row r="3021" spans="1:15" x14ac:dyDescent="0.25">
      <c r="A3021" t="s">
        <v>6069</v>
      </c>
      <c r="B3021" s="2">
        <v>45744</v>
      </c>
      <c r="C3021" t="s">
        <v>31</v>
      </c>
      <c r="D3021" t="s">
        <v>52</v>
      </c>
      <c r="E3021" t="s">
        <v>53</v>
      </c>
      <c r="F3021" t="s">
        <v>34</v>
      </c>
      <c r="G3021" t="s">
        <v>6070</v>
      </c>
      <c r="H3021" t="s">
        <v>21</v>
      </c>
      <c r="I3021" t="s">
        <v>91</v>
      </c>
      <c r="J3021">
        <v>15</v>
      </c>
      <c r="K3021">
        <v>76214</v>
      </c>
      <c r="L3021">
        <v>1143210</v>
      </c>
      <c r="M3021">
        <v>753490.12</v>
      </c>
      <c r="N3021">
        <v>389719.88</v>
      </c>
      <c r="O3021">
        <v>1092927.03</v>
      </c>
    </row>
    <row r="3022" spans="1:15" x14ac:dyDescent="0.25">
      <c r="A3022" t="s">
        <v>6071</v>
      </c>
      <c r="B3022" s="2">
        <v>45837</v>
      </c>
      <c r="C3022" t="s">
        <v>45</v>
      </c>
      <c r="D3022" t="s">
        <v>46</v>
      </c>
      <c r="E3022" t="s">
        <v>47</v>
      </c>
      <c r="F3022" t="s">
        <v>19</v>
      </c>
      <c r="G3022" t="s">
        <v>6072</v>
      </c>
      <c r="H3022" t="s">
        <v>38</v>
      </c>
      <c r="I3022" t="s">
        <v>50</v>
      </c>
      <c r="J3022">
        <v>17</v>
      </c>
      <c r="K3022">
        <v>9540</v>
      </c>
      <c r="L3022">
        <v>162180</v>
      </c>
      <c r="M3022">
        <v>101912.88</v>
      </c>
      <c r="N3022">
        <v>60267.12</v>
      </c>
      <c r="O3022">
        <v>159058.49</v>
      </c>
    </row>
    <row r="3023" spans="1:15" x14ac:dyDescent="0.25">
      <c r="A3023" t="s">
        <v>6073</v>
      </c>
      <c r="B3023" s="2">
        <v>46220</v>
      </c>
      <c r="C3023" t="s">
        <v>24</v>
      </c>
      <c r="D3023" t="s">
        <v>25</v>
      </c>
      <c r="E3023" t="s">
        <v>26</v>
      </c>
      <c r="F3023" t="s">
        <v>68</v>
      </c>
      <c r="G3023" t="s">
        <v>6074</v>
      </c>
      <c r="H3023" t="s">
        <v>65</v>
      </c>
      <c r="I3023" t="s">
        <v>66</v>
      </c>
      <c r="J3023">
        <v>8</v>
      </c>
      <c r="K3023">
        <v>34933</v>
      </c>
      <c r="L3023">
        <v>279464</v>
      </c>
      <c r="M3023">
        <v>182259</v>
      </c>
      <c r="N3023">
        <v>97205</v>
      </c>
      <c r="O3023">
        <v>293654.67</v>
      </c>
    </row>
    <row r="3024" spans="1:15" x14ac:dyDescent="0.25">
      <c r="A3024" t="s">
        <v>6075</v>
      </c>
      <c r="B3024" s="2">
        <v>46023</v>
      </c>
      <c r="C3024" t="s">
        <v>45</v>
      </c>
      <c r="D3024" t="s">
        <v>46</v>
      </c>
      <c r="E3024" t="s">
        <v>47</v>
      </c>
      <c r="F3024" t="s">
        <v>128</v>
      </c>
      <c r="G3024" t="s">
        <v>6076</v>
      </c>
      <c r="H3024" t="s">
        <v>65</v>
      </c>
      <c r="I3024" t="s">
        <v>113</v>
      </c>
      <c r="J3024">
        <v>14</v>
      </c>
      <c r="K3024">
        <v>41169</v>
      </c>
      <c r="L3024">
        <v>576366</v>
      </c>
      <c r="M3024">
        <v>429452.68</v>
      </c>
      <c r="N3024">
        <v>146913.32</v>
      </c>
      <c r="O3024">
        <v>602189.02</v>
      </c>
    </row>
    <row r="3025" spans="1:15" x14ac:dyDescent="0.25">
      <c r="A3025" t="s">
        <v>6077</v>
      </c>
      <c r="B3025" s="2">
        <v>45713</v>
      </c>
      <c r="C3025" t="s">
        <v>24</v>
      </c>
      <c r="D3025" t="s">
        <v>62</v>
      </c>
      <c r="E3025" t="s">
        <v>63</v>
      </c>
      <c r="F3025" t="s">
        <v>27</v>
      </c>
      <c r="G3025" t="s">
        <v>6078</v>
      </c>
      <c r="H3025" t="s">
        <v>65</v>
      </c>
      <c r="I3025" t="s">
        <v>154</v>
      </c>
      <c r="J3025">
        <v>17</v>
      </c>
      <c r="K3025">
        <v>41798</v>
      </c>
      <c r="L3025">
        <v>710566</v>
      </c>
      <c r="M3025">
        <v>502072.64</v>
      </c>
      <c r="N3025">
        <v>208493.36</v>
      </c>
      <c r="O3025">
        <v>718043.89</v>
      </c>
    </row>
    <row r="3026" spans="1:15" x14ac:dyDescent="0.25">
      <c r="A3026" t="s">
        <v>6079</v>
      </c>
      <c r="B3026" s="2">
        <v>45749</v>
      </c>
      <c r="C3026" t="s">
        <v>24</v>
      </c>
      <c r="D3026" t="s">
        <v>62</v>
      </c>
      <c r="E3026" t="s">
        <v>73</v>
      </c>
      <c r="F3026" t="s">
        <v>42</v>
      </c>
      <c r="G3026" t="s">
        <v>6080</v>
      </c>
      <c r="H3026" t="s">
        <v>70</v>
      </c>
      <c r="I3026" t="s">
        <v>124</v>
      </c>
      <c r="J3026">
        <v>12</v>
      </c>
      <c r="K3026">
        <v>64724</v>
      </c>
      <c r="L3026">
        <v>776688</v>
      </c>
      <c r="M3026">
        <v>428075.57</v>
      </c>
      <c r="N3026">
        <v>348612.43</v>
      </c>
      <c r="O3026">
        <v>763223.53</v>
      </c>
    </row>
    <row r="3027" spans="1:15" x14ac:dyDescent="0.25">
      <c r="A3027" t="s">
        <v>6081</v>
      </c>
      <c r="B3027" s="2">
        <v>46333</v>
      </c>
      <c r="C3027" t="s">
        <v>45</v>
      </c>
      <c r="D3027" t="s">
        <v>46</v>
      </c>
      <c r="E3027" t="s">
        <v>47</v>
      </c>
      <c r="F3027" t="s">
        <v>86</v>
      </c>
      <c r="G3027" t="s">
        <v>2472</v>
      </c>
      <c r="H3027" t="s">
        <v>38</v>
      </c>
      <c r="I3027" t="s">
        <v>39</v>
      </c>
      <c r="J3027">
        <v>20</v>
      </c>
      <c r="K3027">
        <v>14804</v>
      </c>
      <c r="L3027">
        <v>296080</v>
      </c>
      <c r="M3027">
        <v>164657.71</v>
      </c>
      <c r="N3027">
        <v>131422.29</v>
      </c>
      <c r="O3027">
        <v>274089.48</v>
      </c>
    </row>
    <row r="3028" spans="1:15" x14ac:dyDescent="0.25">
      <c r="A3028" t="s">
        <v>6082</v>
      </c>
      <c r="B3028" s="2">
        <v>46108</v>
      </c>
      <c r="C3028" t="s">
        <v>45</v>
      </c>
      <c r="D3028" t="s">
        <v>46</v>
      </c>
      <c r="E3028" t="s">
        <v>47</v>
      </c>
      <c r="F3028" t="s">
        <v>89</v>
      </c>
      <c r="G3028" t="s">
        <v>6083</v>
      </c>
      <c r="H3028" t="s">
        <v>70</v>
      </c>
      <c r="I3028" t="s">
        <v>124</v>
      </c>
      <c r="J3028">
        <v>20</v>
      </c>
      <c r="K3028">
        <v>34312</v>
      </c>
      <c r="L3028">
        <v>686240</v>
      </c>
      <c r="M3028">
        <v>485805.49</v>
      </c>
      <c r="N3028">
        <v>200434.51</v>
      </c>
      <c r="O3028">
        <v>753431.02</v>
      </c>
    </row>
    <row r="3029" spans="1:15" x14ac:dyDescent="0.25">
      <c r="A3029" t="s">
        <v>6084</v>
      </c>
      <c r="B3029" s="2">
        <v>46107</v>
      </c>
      <c r="C3029" t="s">
        <v>31</v>
      </c>
      <c r="D3029" t="s">
        <v>41</v>
      </c>
      <c r="E3029" t="s">
        <v>41</v>
      </c>
      <c r="F3029" t="s">
        <v>128</v>
      </c>
      <c r="G3029" t="s">
        <v>6085</v>
      </c>
      <c r="H3029" t="s">
        <v>65</v>
      </c>
      <c r="I3029" t="s">
        <v>66</v>
      </c>
      <c r="J3029">
        <v>2</v>
      </c>
      <c r="K3029">
        <v>1103</v>
      </c>
      <c r="L3029">
        <v>2206</v>
      </c>
      <c r="M3029">
        <v>1336.82</v>
      </c>
      <c r="N3029">
        <v>869.18</v>
      </c>
      <c r="O3029">
        <v>1985.65</v>
      </c>
    </row>
    <row r="3030" spans="1:15" x14ac:dyDescent="0.25">
      <c r="A3030" t="s">
        <v>6086</v>
      </c>
      <c r="B3030" s="2">
        <v>46072</v>
      </c>
      <c r="C3030" t="s">
        <v>24</v>
      </c>
      <c r="D3030" t="s">
        <v>25</v>
      </c>
      <c r="E3030" t="s">
        <v>26</v>
      </c>
      <c r="F3030" t="s">
        <v>142</v>
      </c>
      <c r="G3030" t="s">
        <v>6087</v>
      </c>
      <c r="H3030" t="s">
        <v>21</v>
      </c>
      <c r="I3030" t="s">
        <v>22</v>
      </c>
      <c r="J3030">
        <v>2</v>
      </c>
      <c r="K3030">
        <v>64570</v>
      </c>
      <c r="L3030">
        <v>129140</v>
      </c>
      <c r="M3030">
        <v>93534.38</v>
      </c>
      <c r="N3030">
        <v>35605.620000000003</v>
      </c>
      <c r="O3030">
        <v>122144.97</v>
      </c>
    </row>
    <row r="3031" spans="1:15" x14ac:dyDescent="0.25">
      <c r="A3031" t="s">
        <v>6088</v>
      </c>
      <c r="B3031" s="2">
        <v>45911</v>
      </c>
      <c r="C3031" t="s">
        <v>24</v>
      </c>
      <c r="D3031" t="s">
        <v>62</v>
      </c>
      <c r="E3031" t="s">
        <v>73</v>
      </c>
      <c r="F3031" t="s">
        <v>139</v>
      </c>
      <c r="G3031" t="s">
        <v>6089</v>
      </c>
      <c r="H3031" t="s">
        <v>70</v>
      </c>
      <c r="I3031" t="s">
        <v>124</v>
      </c>
      <c r="J3031">
        <v>16</v>
      </c>
      <c r="K3031">
        <v>22900</v>
      </c>
      <c r="L3031">
        <v>366400</v>
      </c>
      <c r="M3031">
        <v>288469.03000000003</v>
      </c>
      <c r="N3031">
        <v>77930.97</v>
      </c>
      <c r="O3031">
        <v>391552.89</v>
      </c>
    </row>
    <row r="3032" spans="1:15" x14ac:dyDescent="0.25">
      <c r="A3032" t="s">
        <v>6090</v>
      </c>
      <c r="B3032" s="2">
        <v>45676</v>
      </c>
      <c r="C3032" t="s">
        <v>31</v>
      </c>
      <c r="D3032" t="s">
        <v>32</v>
      </c>
      <c r="E3032" t="s">
        <v>33</v>
      </c>
      <c r="F3032" t="s">
        <v>54</v>
      </c>
      <c r="G3032" t="s">
        <v>5875</v>
      </c>
      <c r="H3032" t="s">
        <v>70</v>
      </c>
      <c r="I3032" t="s">
        <v>124</v>
      </c>
      <c r="J3032">
        <v>8</v>
      </c>
      <c r="K3032">
        <v>13450</v>
      </c>
      <c r="L3032">
        <v>107600</v>
      </c>
      <c r="M3032">
        <v>89158.33</v>
      </c>
      <c r="N3032">
        <v>18441.669999999998</v>
      </c>
      <c r="O3032">
        <v>128044.33</v>
      </c>
    </row>
    <row r="3033" spans="1:15" x14ac:dyDescent="0.25">
      <c r="A3033" t="s">
        <v>6091</v>
      </c>
      <c r="B3033" s="2">
        <v>45923</v>
      </c>
      <c r="C3033" t="s">
        <v>45</v>
      </c>
      <c r="D3033" t="s">
        <v>80</v>
      </c>
      <c r="E3033" t="s">
        <v>81</v>
      </c>
      <c r="F3033" t="s">
        <v>115</v>
      </c>
      <c r="G3033" t="s">
        <v>6092</v>
      </c>
      <c r="H3033" t="s">
        <v>38</v>
      </c>
      <c r="I3033" t="s">
        <v>78</v>
      </c>
      <c r="J3033">
        <v>5</v>
      </c>
      <c r="K3033">
        <v>50709</v>
      </c>
      <c r="L3033">
        <v>253545</v>
      </c>
      <c r="M3033">
        <v>151690.85</v>
      </c>
      <c r="N3033">
        <v>101854.15</v>
      </c>
      <c r="O3033">
        <v>234006.49</v>
      </c>
    </row>
    <row r="3034" spans="1:15" x14ac:dyDescent="0.25">
      <c r="A3034" t="s">
        <v>6093</v>
      </c>
      <c r="B3034" s="2">
        <v>46299</v>
      </c>
      <c r="C3034" t="s">
        <v>31</v>
      </c>
      <c r="D3034" t="s">
        <v>52</v>
      </c>
      <c r="E3034" t="s">
        <v>53</v>
      </c>
      <c r="F3034" t="s">
        <v>139</v>
      </c>
      <c r="G3034" t="s">
        <v>6094</v>
      </c>
      <c r="H3034" t="s">
        <v>65</v>
      </c>
      <c r="I3034" t="s">
        <v>154</v>
      </c>
      <c r="J3034">
        <v>20</v>
      </c>
      <c r="K3034">
        <v>6667</v>
      </c>
      <c r="L3034">
        <v>133340</v>
      </c>
      <c r="M3034">
        <v>76953.919999999998</v>
      </c>
      <c r="N3034">
        <v>56386.080000000002</v>
      </c>
      <c r="O3034">
        <v>130073.07</v>
      </c>
    </row>
    <row r="3035" spans="1:15" x14ac:dyDescent="0.25">
      <c r="A3035" t="s">
        <v>6095</v>
      </c>
      <c r="B3035" s="2">
        <v>45707</v>
      </c>
      <c r="C3035" t="s">
        <v>16</v>
      </c>
      <c r="D3035" t="s">
        <v>84</v>
      </c>
      <c r="E3035" t="s">
        <v>85</v>
      </c>
      <c r="F3035" t="s">
        <v>93</v>
      </c>
      <c r="G3035" t="s">
        <v>6096</v>
      </c>
      <c r="H3035" t="s">
        <v>70</v>
      </c>
      <c r="I3035" t="s">
        <v>71</v>
      </c>
      <c r="J3035">
        <v>15</v>
      </c>
      <c r="K3035">
        <v>7441</v>
      </c>
      <c r="L3035">
        <v>111615</v>
      </c>
      <c r="M3035">
        <v>94588.57</v>
      </c>
      <c r="N3035">
        <v>17026.43</v>
      </c>
      <c r="O3035">
        <v>101172.16</v>
      </c>
    </row>
    <row r="3036" spans="1:15" x14ac:dyDescent="0.25">
      <c r="A3036" t="s">
        <v>6097</v>
      </c>
      <c r="B3036" s="2">
        <v>46219</v>
      </c>
      <c r="C3036" t="s">
        <v>31</v>
      </c>
      <c r="D3036" t="s">
        <v>32</v>
      </c>
      <c r="E3036" t="s">
        <v>33</v>
      </c>
      <c r="F3036" t="s">
        <v>128</v>
      </c>
      <c r="G3036" t="s">
        <v>6098</v>
      </c>
      <c r="H3036" t="s">
        <v>21</v>
      </c>
      <c r="I3036" t="s">
        <v>22</v>
      </c>
      <c r="J3036">
        <v>20</v>
      </c>
      <c r="K3036">
        <v>29540</v>
      </c>
      <c r="L3036">
        <v>590800</v>
      </c>
      <c r="M3036">
        <v>403712.47</v>
      </c>
      <c r="N3036">
        <v>187087.53</v>
      </c>
      <c r="O3036">
        <v>546619.96</v>
      </c>
    </row>
    <row r="3037" spans="1:15" x14ac:dyDescent="0.25">
      <c r="A3037" t="s">
        <v>6099</v>
      </c>
      <c r="B3037" s="2">
        <v>46230</v>
      </c>
      <c r="C3037" t="s">
        <v>31</v>
      </c>
      <c r="D3037" t="s">
        <v>32</v>
      </c>
      <c r="E3037" t="s">
        <v>33</v>
      </c>
      <c r="F3037" t="s">
        <v>54</v>
      </c>
      <c r="G3037" t="s">
        <v>6100</v>
      </c>
      <c r="H3037" t="s">
        <v>70</v>
      </c>
      <c r="I3037" t="s">
        <v>124</v>
      </c>
      <c r="J3037">
        <v>16</v>
      </c>
      <c r="K3037">
        <v>56597</v>
      </c>
      <c r="L3037">
        <v>905552</v>
      </c>
      <c r="M3037">
        <v>555647.19999999995</v>
      </c>
      <c r="N3037">
        <v>349904.8</v>
      </c>
      <c r="O3037">
        <v>1010921.44</v>
      </c>
    </row>
    <row r="3038" spans="1:15" x14ac:dyDescent="0.25">
      <c r="A3038" t="s">
        <v>6101</v>
      </c>
      <c r="B3038" s="2">
        <v>45765</v>
      </c>
      <c r="C3038" t="s">
        <v>31</v>
      </c>
      <c r="D3038" t="s">
        <v>41</v>
      </c>
      <c r="E3038" t="s">
        <v>41</v>
      </c>
      <c r="F3038" t="s">
        <v>34</v>
      </c>
      <c r="G3038" t="s">
        <v>6102</v>
      </c>
      <c r="H3038" t="s">
        <v>65</v>
      </c>
      <c r="I3038" t="s">
        <v>66</v>
      </c>
      <c r="J3038">
        <v>4</v>
      </c>
      <c r="K3038">
        <v>1186</v>
      </c>
      <c r="L3038">
        <v>4744</v>
      </c>
      <c r="M3038">
        <v>3883.59</v>
      </c>
      <c r="N3038">
        <v>860.41</v>
      </c>
      <c r="O3038">
        <v>5579.46</v>
      </c>
    </row>
    <row r="3039" spans="1:15" x14ac:dyDescent="0.25">
      <c r="A3039" t="s">
        <v>6103</v>
      </c>
      <c r="B3039" s="2">
        <v>45749</v>
      </c>
      <c r="C3039" t="s">
        <v>16</v>
      </c>
      <c r="D3039" t="s">
        <v>110</v>
      </c>
      <c r="E3039" t="s">
        <v>111</v>
      </c>
      <c r="F3039" t="s">
        <v>115</v>
      </c>
      <c r="G3039" t="s">
        <v>6104</v>
      </c>
      <c r="H3039" t="s">
        <v>65</v>
      </c>
      <c r="I3039" t="s">
        <v>66</v>
      </c>
      <c r="J3039">
        <v>4</v>
      </c>
      <c r="K3039">
        <v>69006</v>
      </c>
      <c r="L3039">
        <v>276024</v>
      </c>
      <c r="M3039">
        <v>171222.84</v>
      </c>
      <c r="N3039">
        <v>104801.16</v>
      </c>
      <c r="O3039">
        <v>316443.12</v>
      </c>
    </row>
    <row r="3040" spans="1:15" x14ac:dyDescent="0.25">
      <c r="A3040" t="s">
        <v>6105</v>
      </c>
      <c r="B3040" s="2">
        <v>45805</v>
      </c>
      <c r="C3040" t="s">
        <v>31</v>
      </c>
      <c r="D3040" t="s">
        <v>32</v>
      </c>
      <c r="E3040" t="s">
        <v>33</v>
      </c>
      <c r="F3040" t="s">
        <v>139</v>
      </c>
      <c r="G3040" t="s">
        <v>6106</v>
      </c>
      <c r="H3040" t="s">
        <v>38</v>
      </c>
      <c r="I3040" t="s">
        <v>78</v>
      </c>
      <c r="J3040">
        <v>12</v>
      </c>
      <c r="K3040">
        <v>76887</v>
      </c>
      <c r="L3040">
        <v>922644</v>
      </c>
      <c r="M3040">
        <v>538292.81000000006</v>
      </c>
      <c r="N3040">
        <v>384351.19</v>
      </c>
      <c r="O3040">
        <v>1105623.7</v>
      </c>
    </row>
    <row r="3041" spans="1:15" x14ac:dyDescent="0.25">
      <c r="A3041" t="s">
        <v>6107</v>
      </c>
      <c r="B3041" s="2">
        <v>46255</v>
      </c>
      <c r="C3041" t="s">
        <v>31</v>
      </c>
      <c r="D3041" t="s">
        <v>32</v>
      </c>
      <c r="E3041" t="s">
        <v>33</v>
      </c>
      <c r="F3041" t="s">
        <v>89</v>
      </c>
      <c r="G3041" t="s">
        <v>6108</v>
      </c>
      <c r="H3041" t="s">
        <v>70</v>
      </c>
      <c r="I3041" t="s">
        <v>124</v>
      </c>
      <c r="J3041">
        <v>2</v>
      </c>
      <c r="K3041">
        <v>10160</v>
      </c>
      <c r="L3041">
        <v>20320</v>
      </c>
      <c r="M3041">
        <v>14537.55</v>
      </c>
      <c r="N3041">
        <v>5782.45</v>
      </c>
      <c r="O3041">
        <v>19680.28</v>
      </c>
    </row>
    <row r="3042" spans="1:15" x14ac:dyDescent="0.25">
      <c r="A3042" t="s">
        <v>6109</v>
      </c>
      <c r="B3042" s="2">
        <v>46265</v>
      </c>
      <c r="C3042" t="s">
        <v>31</v>
      </c>
      <c r="D3042" t="s">
        <v>32</v>
      </c>
      <c r="E3042" t="s">
        <v>33</v>
      </c>
      <c r="F3042" t="s">
        <v>74</v>
      </c>
      <c r="G3042" t="s">
        <v>6110</v>
      </c>
      <c r="H3042" t="s">
        <v>38</v>
      </c>
      <c r="I3042" t="s">
        <v>50</v>
      </c>
      <c r="J3042">
        <v>1</v>
      </c>
      <c r="K3042">
        <v>5562</v>
      </c>
      <c r="L3042">
        <v>5562</v>
      </c>
      <c r="M3042">
        <v>3754.86</v>
      </c>
      <c r="N3042">
        <v>1807.14</v>
      </c>
      <c r="O3042">
        <v>5640.58</v>
      </c>
    </row>
    <row r="3043" spans="1:15" x14ac:dyDescent="0.25">
      <c r="A3043" t="s">
        <v>6111</v>
      </c>
      <c r="B3043" s="2">
        <v>45732</v>
      </c>
      <c r="C3043" t="s">
        <v>24</v>
      </c>
      <c r="D3043" t="s">
        <v>62</v>
      </c>
      <c r="E3043" t="s">
        <v>63</v>
      </c>
      <c r="F3043" t="s">
        <v>19</v>
      </c>
      <c r="G3043" t="s">
        <v>6112</v>
      </c>
      <c r="H3043" t="s">
        <v>65</v>
      </c>
      <c r="I3043" t="s">
        <v>66</v>
      </c>
      <c r="J3043">
        <v>11</v>
      </c>
      <c r="K3043">
        <v>33021</v>
      </c>
      <c r="L3043">
        <v>363231</v>
      </c>
      <c r="M3043">
        <v>201580.62</v>
      </c>
      <c r="N3043">
        <v>161650.38</v>
      </c>
      <c r="O3043">
        <v>433294.48</v>
      </c>
    </row>
    <row r="3044" spans="1:15" x14ac:dyDescent="0.25">
      <c r="A3044" t="s">
        <v>6113</v>
      </c>
      <c r="B3044" s="2">
        <v>46024</v>
      </c>
      <c r="C3044" t="s">
        <v>24</v>
      </c>
      <c r="D3044" t="s">
        <v>62</v>
      </c>
      <c r="E3044" t="s">
        <v>63</v>
      </c>
      <c r="F3044" t="s">
        <v>86</v>
      </c>
      <c r="G3044" t="s">
        <v>6114</v>
      </c>
      <c r="H3044" t="s">
        <v>70</v>
      </c>
      <c r="I3044" t="s">
        <v>121</v>
      </c>
      <c r="J3044">
        <v>8</v>
      </c>
      <c r="K3044">
        <v>31653</v>
      </c>
      <c r="L3044">
        <v>253224</v>
      </c>
      <c r="M3044">
        <v>202605.7</v>
      </c>
      <c r="N3044">
        <v>50618.3</v>
      </c>
      <c r="O3044">
        <v>250855.23</v>
      </c>
    </row>
    <row r="3045" spans="1:15" x14ac:dyDescent="0.25">
      <c r="A3045" t="s">
        <v>6115</v>
      </c>
      <c r="B3045" s="2">
        <v>45920</v>
      </c>
      <c r="C3045" t="s">
        <v>24</v>
      </c>
      <c r="D3045" t="s">
        <v>25</v>
      </c>
      <c r="E3045" t="s">
        <v>26</v>
      </c>
      <c r="F3045" t="s">
        <v>48</v>
      </c>
      <c r="G3045" t="s">
        <v>6116</v>
      </c>
      <c r="H3045" t="s">
        <v>65</v>
      </c>
      <c r="I3045" t="s">
        <v>113</v>
      </c>
      <c r="J3045">
        <v>4</v>
      </c>
      <c r="K3045">
        <v>7770</v>
      </c>
      <c r="L3045">
        <v>31080</v>
      </c>
      <c r="M3045">
        <v>20072.28</v>
      </c>
      <c r="N3045">
        <v>11007.72</v>
      </c>
      <c r="O3045">
        <v>34864.36</v>
      </c>
    </row>
    <row r="3046" spans="1:15" x14ac:dyDescent="0.25">
      <c r="A3046" t="s">
        <v>6117</v>
      </c>
      <c r="B3046" s="2">
        <v>46292</v>
      </c>
      <c r="C3046" t="s">
        <v>31</v>
      </c>
      <c r="D3046" t="s">
        <v>32</v>
      </c>
      <c r="E3046" t="s">
        <v>33</v>
      </c>
      <c r="F3046" t="s">
        <v>115</v>
      </c>
      <c r="G3046" t="s">
        <v>6118</v>
      </c>
      <c r="H3046" t="s">
        <v>70</v>
      </c>
      <c r="I3046" t="s">
        <v>71</v>
      </c>
      <c r="J3046">
        <v>10</v>
      </c>
      <c r="K3046">
        <v>18500</v>
      </c>
      <c r="L3046">
        <v>185000</v>
      </c>
      <c r="M3046">
        <v>134506.57</v>
      </c>
      <c r="N3046">
        <v>50493.43</v>
      </c>
      <c r="O3046">
        <v>198503.39</v>
      </c>
    </row>
    <row r="3047" spans="1:15" x14ac:dyDescent="0.25">
      <c r="A3047" t="s">
        <v>6119</v>
      </c>
      <c r="B3047" s="2">
        <v>45881</v>
      </c>
      <c r="C3047" t="s">
        <v>16</v>
      </c>
      <c r="D3047" t="s">
        <v>17</v>
      </c>
      <c r="E3047" t="s">
        <v>18</v>
      </c>
      <c r="F3047" t="s">
        <v>68</v>
      </c>
      <c r="G3047" t="s">
        <v>5605</v>
      </c>
      <c r="H3047" t="s">
        <v>70</v>
      </c>
      <c r="I3047" t="s">
        <v>124</v>
      </c>
      <c r="J3047">
        <v>5</v>
      </c>
      <c r="K3047">
        <v>35634</v>
      </c>
      <c r="L3047">
        <v>178170</v>
      </c>
      <c r="M3047">
        <v>133810.88</v>
      </c>
      <c r="N3047">
        <v>44359.12</v>
      </c>
      <c r="O3047">
        <v>191091.89</v>
      </c>
    </row>
    <row r="3048" spans="1:15" x14ac:dyDescent="0.25">
      <c r="A3048" t="s">
        <v>6120</v>
      </c>
      <c r="B3048" s="2">
        <v>46266</v>
      </c>
      <c r="C3048" t="s">
        <v>45</v>
      </c>
      <c r="D3048" t="s">
        <v>57</v>
      </c>
      <c r="E3048" t="s">
        <v>58</v>
      </c>
      <c r="F3048" t="s">
        <v>128</v>
      </c>
      <c r="G3048" t="s">
        <v>6121</v>
      </c>
      <c r="H3048" t="s">
        <v>21</v>
      </c>
      <c r="I3048" t="s">
        <v>29</v>
      </c>
      <c r="J3048">
        <v>19</v>
      </c>
      <c r="K3048">
        <v>39694</v>
      </c>
      <c r="L3048">
        <v>754186</v>
      </c>
      <c r="M3048">
        <v>548430.86</v>
      </c>
      <c r="N3048">
        <v>205755.14</v>
      </c>
      <c r="O3048">
        <v>803320.03</v>
      </c>
    </row>
    <row r="3049" spans="1:15" x14ac:dyDescent="0.25">
      <c r="A3049" t="s">
        <v>6122</v>
      </c>
      <c r="B3049" s="2">
        <v>45818</v>
      </c>
      <c r="C3049" t="s">
        <v>31</v>
      </c>
      <c r="D3049" t="s">
        <v>52</v>
      </c>
      <c r="E3049" t="s">
        <v>53</v>
      </c>
      <c r="F3049" t="s">
        <v>89</v>
      </c>
      <c r="G3049" t="s">
        <v>6123</v>
      </c>
      <c r="H3049" t="s">
        <v>38</v>
      </c>
      <c r="I3049" t="s">
        <v>39</v>
      </c>
      <c r="J3049">
        <v>4</v>
      </c>
      <c r="K3049">
        <v>17721</v>
      </c>
      <c r="L3049">
        <v>70884</v>
      </c>
      <c r="M3049">
        <v>42088.25</v>
      </c>
      <c r="N3049">
        <v>28795.75</v>
      </c>
      <c r="O3049">
        <v>76599.78</v>
      </c>
    </row>
    <row r="3050" spans="1:15" x14ac:dyDescent="0.25">
      <c r="A3050" t="s">
        <v>6124</v>
      </c>
      <c r="B3050" s="2">
        <v>45986</v>
      </c>
      <c r="C3050" t="s">
        <v>31</v>
      </c>
      <c r="D3050" t="s">
        <v>41</v>
      </c>
      <c r="E3050" t="s">
        <v>41</v>
      </c>
      <c r="F3050" t="s">
        <v>34</v>
      </c>
      <c r="G3050" t="s">
        <v>6125</v>
      </c>
      <c r="H3050" t="s">
        <v>21</v>
      </c>
      <c r="I3050" t="s">
        <v>29</v>
      </c>
      <c r="J3050">
        <v>20</v>
      </c>
      <c r="K3050">
        <v>10959</v>
      </c>
      <c r="L3050">
        <v>219180</v>
      </c>
      <c r="M3050">
        <v>169922.17</v>
      </c>
      <c r="N3050">
        <v>49257.83</v>
      </c>
      <c r="O3050">
        <v>242383.18</v>
      </c>
    </row>
    <row r="3051" spans="1:15" x14ac:dyDescent="0.25">
      <c r="A3051" t="s">
        <v>6126</v>
      </c>
      <c r="B3051" s="2">
        <v>45936</v>
      </c>
      <c r="C3051" t="s">
        <v>45</v>
      </c>
      <c r="D3051" t="s">
        <v>46</v>
      </c>
      <c r="E3051" t="s">
        <v>47</v>
      </c>
      <c r="F3051" t="s">
        <v>93</v>
      </c>
      <c r="G3051" t="s">
        <v>6127</v>
      </c>
      <c r="H3051" t="s">
        <v>65</v>
      </c>
      <c r="I3051" t="s">
        <v>66</v>
      </c>
      <c r="J3051">
        <v>9</v>
      </c>
      <c r="K3051">
        <v>58302</v>
      </c>
      <c r="L3051">
        <v>524718</v>
      </c>
      <c r="M3051">
        <v>383303.94</v>
      </c>
      <c r="N3051">
        <v>141414.06</v>
      </c>
      <c r="O3051">
        <v>518650.72</v>
      </c>
    </row>
    <row r="3052" spans="1:15" x14ac:dyDescent="0.25">
      <c r="A3052" t="s">
        <v>6128</v>
      </c>
      <c r="B3052" s="2">
        <v>45868</v>
      </c>
      <c r="C3052" t="s">
        <v>31</v>
      </c>
      <c r="D3052" t="s">
        <v>52</v>
      </c>
      <c r="E3052" t="s">
        <v>53</v>
      </c>
      <c r="F3052" t="s">
        <v>275</v>
      </c>
      <c r="G3052" t="s">
        <v>6129</v>
      </c>
      <c r="H3052" t="s">
        <v>38</v>
      </c>
      <c r="I3052" t="s">
        <v>50</v>
      </c>
      <c r="J3052">
        <v>18</v>
      </c>
      <c r="K3052">
        <v>53580</v>
      </c>
      <c r="L3052">
        <v>964440</v>
      </c>
      <c r="M3052">
        <v>533808.44999999995</v>
      </c>
      <c r="N3052">
        <v>430631.55</v>
      </c>
      <c r="O3052">
        <v>1094074.56</v>
      </c>
    </row>
    <row r="3053" spans="1:15" x14ac:dyDescent="0.25">
      <c r="A3053" t="s">
        <v>6130</v>
      </c>
      <c r="B3053" s="2">
        <v>46080</v>
      </c>
      <c r="C3053" t="s">
        <v>24</v>
      </c>
      <c r="D3053" t="s">
        <v>62</v>
      </c>
      <c r="E3053" t="s">
        <v>63</v>
      </c>
      <c r="F3053" t="s">
        <v>59</v>
      </c>
      <c r="G3053" t="s">
        <v>6131</v>
      </c>
      <c r="H3053" t="s">
        <v>70</v>
      </c>
      <c r="I3053" t="s">
        <v>124</v>
      </c>
      <c r="J3053">
        <v>2</v>
      </c>
      <c r="K3053">
        <v>52737</v>
      </c>
      <c r="L3053">
        <v>105474</v>
      </c>
      <c r="M3053">
        <v>85277.24</v>
      </c>
      <c r="N3053">
        <v>20196.759999999998</v>
      </c>
      <c r="O3053">
        <v>119728.28</v>
      </c>
    </row>
    <row r="3054" spans="1:15" x14ac:dyDescent="0.25">
      <c r="A3054" t="s">
        <v>6132</v>
      </c>
      <c r="B3054" s="2">
        <v>46370</v>
      </c>
      <c r="C3054" t="s">
        <v>16</v>
      </c>
      <c r="D3054" t="s">
        <v>17</v>
      </c>
      <c r="E3054" t="s">
        <v>18</v>
      </c>
      <c r="F3054" t="s">
        <v>48</v>
      </c>
      <c r="G3054" t="s">
        <v>6133</v>
      </c>
      <c r="H3054" t="s">
        <v>21</v>
      </c>
      <c r="I3054" t="s">
        <v>91</v>
      </c>
      <c r="J3054">
        <v>7</v>
      </c>
      <c r="K3054">
        <v>8215</v>
      </c>
      <c r="L3054">
        <v>57505</v>
      </c>
      <c r="M3054">
        <v>42138.01</v>
      </c>
      <c r="N3054">
        <v>15366.99</v>
      </c>
      <c r="O3054">
        <v>59155.23</v>
      </c>
    </row>
    <row r="3055" spans="1:15" x14ac:dyDescent="0.25">
      <c r="A3055" t="s">
        <v>6134</v>
      </c>
      <c r="B3055" s="2">
        <v>45951</v>
      </c>
      <c r="C3055" t="s">
        <v>45</v>
      </c>
      <c r="D3055" t="s">
        <v>80</v>
      </c>
      <c r="E3055" t="s">
        <v>81</v>
      </c>
      <c r="F3055" t="s">
        <v>100</v>
      </c>
      <c r="G3055" t="s">
        <v>6135</v>
      </c>
      <c r="H3055" t="s">
        <v>38</v>
      </c>
      <c r="I3055" t="s">
        <v>78</v>
      </c>
      <c r="J3055">
        <v>4</v>
      </c>
      <c r="K3055">
        <v>36691</v>
      </c>
      <c r="L3055">
        <v>146764</v>
      </c>
      <c r="M3055">
        <v>92557.85</v>
      </c>
      <c r="N3055">
        <v>54206.15</v>
      </c>
      <c r="O3055">
        <v>132264.09</v>
      </c>
    </row>
    <row r="3056" spans="1:15" x14ac:dyDescent="0.25">
      <c r="A3056" t="s">
        <v>6136</v>
      </c>
      <c r="B3056" s="2">
        <v>46185</v>
      </c>
      <c r="C3056" t="s">
        <v>31</v>
      </c>
      <c r="D3056" t="s">
        <v>52</v>
      </c>
      <c r="E3056" t="s">
        <v>53</v>
      </c>
      <c r="F3056" t="s">
        <v>74</v>
      </c>
      <c r="G3056" t="s">
        <v>6137</v>
      </c>
      <c r="H3056" t="s">
        <v>21</v>
      </c>
      <c r="I3056" t="s">
        <v>91</v>
      </c>
      <c r="J3056">
        <v>10</v>
      </c>
      <c r="K3056">
        <v>27718</v>
      </c>
      <c r="L3056">
        <v>277180</v>
      </c>
      <c r="M3056">
        <v>222457.66</v>
      </c>
      <c r="N3056">
        <v>54722.34</v>
      </c>
      <c r="O3056">
        <v>293106.63</v>
      </c>
    </row>
    <row r="3057" spans="1:15" x14ac:dyDescent="0.25">
      <c r="A3057" t="s">
        <v>6138</v>
      </c>
      <c r="B3057" s="2">
        <v>46351</v>
      </c>
      <c r="C3057" t="s">
        <v>24</v>
      </c>
      <c r="D3057" t="s">
        <v>62</v>
      </c>
      <c r="E3057" t="s">
        <v>73</v>
      </c>
      <c r="F3057" t="s">
        <v>68</v>
      </c>
      <c r="G3057" t="s">
        <v>6139</v>
      </c>
      <c r="H3057" t="s">
        <v>21</v>
      </c>
      <c r="I3057" t="s">
        <v>91</v>
      </c>
      <c r="J3057">
        <v>11</v>
      </c>
      <c r="K3057">
        <v>59455</v>
      </c>
      <c r="L3057">
        <v>654005</v>
      </c>
      <c r="M3057">
        <v>478484.56</v>
      </c>
      <c r="N3057">
        <v>175520.44</v>
      </c>
      <c r="O3057">
        <v>739407.68</v>
      </c>
    </row>
    <row r="3058" spans="1:15" x14ac:dyDescent="0.25">
      <c r="A3058" t="s">
        <v>6140</v>
      </c>
      <c r="B3058" s="2">
        <v>46054</v>
      </c>
      <c r="C3058" t="s">
        <v>45</v>
      </c>
      <c r="D3058" t="s">
        <v>57</v>
      </c>
      <c r="E3058" t="s">
        <v>58</v>
      </c>
      <c r="F3058" t="s">
        <v>42</v>
      </c>
      <c r="G3058" t="s">
        <v>6141</v>
      </c>
      <c r="H3058" t="s">
        <v>38</v>
      </c>
      <c r="I3058" t="s">
        <v>39</v>
      </c>
      <c r="J3058">
        <v>10</v>
      </c>
      <c r="K3058">
        <v>67050</v>
      </c>
      <c r="L3058">
        <v>670500</v>
      </c>
      <c r="M3058">
        <v>388043.01</v>
      </c>
      <c r="N3058">
        <v>282456.99</v>
      </c>
      <c r="O3058">
        <v>652482.69999999995</v>
      </c>
    </row>
    <row r="3059" spans="1:15" x14ac:dyDescent="0.25">
      <c r="A3059" t="s">
        <v>6142</v>
      </c>
      <c r="B3059" s="2">
        <v>46312</v>
      </c>
      <c r="C3059" t="s">
        <v>16</v>
      </c>
      <c r="D3059" t="s">
        <v>84</v>
      </c>
      <c r="E3059" t="s">
        <v>85</v>
      </c>
      <c r="F3059" t="s">
        <v>68</v>
      </c>
      <c r="G3059" t="s">
        <v>6143</v>
      </c>
      <c r="H3059" t="s">
        <v>70</v>
      </c>
      <c r="I3059" t="s">
        <v>124</v>
      </c>
      <c r="J3059">
        <v>14</v>
      </c>
      <c r="K3059">
        <v>48506</v>
      </c>
      <c r="L3059">
        <v>679084</v>
      </c>
      <c r="M3059">
        <v>548433.52</v>
      </c>
      <c r="N3059">
        <v>130650.48</v>
      </c>
      <c r="O3059">
        <v>662765.93999999994</v>
      </c>
    </row>
    <row r="3060" spans="1:15" x14ac:dyDescent="0.25">
      <c r="A3060" t="s">
        <v>6144</v>
      </c>
      <c r="B3060" s="2">
        <v>46301</v>
      </c>
      <c r="C3060" t="s">
        <v>16</v>
      </c>
      <c r="D3060" t="s">
        <v>17</v>
      </c>
      <c r="E3060" t="s">
        <v>18</v>
      </c>
      <c r="F3060" t="s">
        <v>139</v>
      </c>
      <c r="G3060" t="s">
        <v>6145</v>
      </c>
      <c r="H3060" t="s">
        <v>65</v>
      </c>
      <c r="I3060" t="s">
        <v>154</v>
      </c>
      <c r="J3060">
        <v>14</v>
      </c>
      <c r="K3060">
        <v>30474</v>
      </c>
      <c r="L3060">
        <v>426636</v>
      </c>
      <c r="M3060">
        <v>358027.17</v>
      </c>
      <c r="N3060">
        <v>68608.83</v>
      </c>
      <c r="O3060">
        <v>396049.96</v>
      </c>
    </row>
    <row r="3061" spans="1:15" x14ac:dyDescent="0.25">
      <c r="A3061" t="s">
        <v>6146</v>
      </c>
      <c r="B3061" s="2">
        <v>45903</v>
      </c>
      <c r="C3061" t="s">
        <v>16</v>
      </c>
      <c r="D3061" t="s">
        <v>84</v>
      </c>
      <c r="E3061" t="s">
        <v>85</v>
      </c>
      <c r="F3061" t="s">
        <v>139</v>
      </c>
      <c r="G3061" t="s">
        <v>6147</v>
      </c>
      <c r="H3061" t="s">
        <v>21</v>
      </c>
      <c r="I3061" t="s">
        <v>22</v>
      </c>
      <c r="J3061">
        <v>11</v>
      </c>
      <c r="K3061">
        <v>13421</v>
      </c>
      <c r="L3061">
        <v>147631</v>
      </c>
      <c r="M3061">
        <v>120257.66</v>
      </c>
      <c r="N3061">
        <v>27373.34</v>
      </c>
      <c r="O3061">
        <v>171332.32</v>
      </c>
    </row>
    <row r="3062" spans="1:15" x14ac:dyDescent="0.25">
      <c r="A3062" t="s">
        <v>6148</v>
      </c>
      <c r="B3062" s="2">
        <v>45763</v>
      </c>
      <c r="C3062" t="s">
        <v>24</v>
      </c>
      <c r="D3062" t="s">
        <v>62</v>
      </c>
      <c r="E3062" t="s">
        <v>73</v>
      </c>
      <c r="F3062" t="s">
        <v>275</v>
      </c>
      <c r="G3062" t="s">
        <v>6149</v>
      </c>
      <c r="H3062" t="s">
        <v>70</v>
      </c>
      <c r="I3062" t="s">
        <v>71</v>
      </c>
      <c r="J3062">
        <v>14</v>
      </c>
      <c r="K3062">
        <v>30936</v>
      </c>
      <c r="L3062">
        <v>433104</v>
      </c>
      <c r="M3062">
        <v>315158.39</v>
      </c>
      <c r="N3062">
        <v>117945.61</v>
      </c>
      <c r="O3062">
        <v>435579.99</v>
      </c>
    </row>
    <row r="3063" spans="1:15" x14ac:dyDescent="0.25">
      <c r="A3063" t="s">
        <v>6150</v>
      </c>
      <c r="B3063" s="2">
        <v>45719</v>
      </c>
      <c r="C3063" t="s">
        <v>24</v>
      </c>
      <c r="D3063" t="s">
        <v>62</v>
      </c>
      <c r="E3063" t="s">
        <v>73</v>
      </c>
      <c r="F3063" t="s">
        <v>275</v>
      </c>
      <c r="G3063" t="s">
        <v>6151</v>
      </c>
      <c r="H3063" t="s">
        <v>70</v>
      </c>
      <c r="I3063" t="s">
        <v>71</v>
      </c>
      <c r="J3063">
        <v>4</v>
      </c>
      <c r="K3063">
        <v>5983</v>
      </c>
      <c r="L3063">
        <v>23932</v>
      </c>
      <c r="M3063">
        <v>19811.45</v>
      </c>
      <c r="N3063">
        <v>4120.55</v>
      </c>
      <c r="O3063">
        <v>21566.25</v>
      </c>
    </row>
    <row r="3064" spans="1:15" x14ac:dyDescent="0.25">
      <c r="A3064" t="s">
        <v>6152</v>
      </c>
      <c r="B3064" s="2">
        <v>45740</v>
      </c>
      <c r="C3064" t="s">
        <v>31</v>
      </c>
      <c r="D3064" t="s">
        <v>52</v>
      </c>
      <c r="E3064" t="s">
        <v>53</v>
      </c>
      <c r="F3064" t="s">
        <v>74</v>
      </c>
      <c r="G3064" t="s">
        <v>6153</v>
      </c>
      <c r="H3064" t="s">
        <v>38</v>
      </c>
      <c r="I3064" t="s">
        <v>78</v>
      </c>
      <c r="J3064">
        <v>7</v>
      </c>
      <c r="K3064">
        <v>44580</v>
      </c>
      <c r="L3064">
        <v>312060</v>
      </c>
      <c r="M3064">
        <v>245984.73</v>
      </c>
      <c r="N3064">
        <v>66075.27</v>
      </c>
      <c r="O3064">
        <v>367151.63</v>
      </c>
    </row>
    <row r="3065" spans="1:15" x14ac:dyDescent="0.25">
      <c r="A3065" t="s">
        <v>6154</v>
      </c>
      <c r="B3065" s="2">
        <v>46121</v>
      </c>
      <c r="C3065" t="s">
        <v>16</v>
      </c>
      <c r="D3065" t="s">
        <v>17</v>
      </c>
      <c r="E3065" t="s">
        <v>18</v>
      </c>
      <c r="F3065" t="s">
        <v>59</v>
      </c>
      <c r="G3065" t="s">
        <v>6155</v>
      </c>
      <c r="H3065" t="s">
        <v>65</v>
      </c>
      <c r="I3065" t="s">
        <v>66</v>
      </c>
      <c r="J3065">
        <v>17</v>
      </c>
      <c r="K3065">
        <v>23253</v>
      </c>
      <c r="L3065">
        <v>395301</v>
      </c>
      <c r="M3065">
        <v>220380.13</v>
      </c>
      <c r="N3065">
        <v>174920.87</v>
      </c>
      <c r="O3065">
        <v>467255.66</v>
      </c>
    </row>
    <row r="3066" spans="1:15" x14ac:dyDescent="0.25">
      <c r="A3066" t="s">
        <v>6156</v>
      </c>
      <c r="B3066" s="2">
        <v>45730</v>
      </c>
      <c r="C3066" t="s">
        <v>24</v>
      </c>
      <c r="D3066" t="s">
        <v>62</v>
      </c>
      <c r="E3066" t="s">
        <v>63</v>
      </c>
      <c r="F3066" t="s">
        <v>142</v>
      </c>
      <c r="G3066" t="s">
        <v>6157</v>
      </c>
      <c r="H3066" t="s">
        <v>21</v>
      </c>
      <c r="I3066" t="s">
        <v>91</v>
      </c>
      <c r="J3066">
        <v>2</v>
      </c>
      <c r="K3066">
        <v>1051</v>
      </c>
      <c r="L3066">
        <v>2102</v>
      </c>
      <c r="M3066">
        <v>1626.28</v>
      </c>
      <c r="N3066">
        <v>475.72</v>
      </c>
      <c r="O3066">
        <v>2276.27</v>
      </c>
    </row>
    <row r="3067" spans="1:15" x14ac:dyDescent="0.25">
      <c r="A3067" t="s">
        <v>6158</v>
      </c>
      <c r="B3067" s="2">
        <v>45747</v>
      </c>
      <c r="C3067" t="s">
        <v>16</v>
      </c>
      <c r="D3067" t="s">
        <v>84</v>
      </c>
      <c r="E3067" t="s">
        <v>85</v>
      </c>
      <c r="F3067" t="s">
        <v>89</v>
      </c>
      <c r="G3067" t="s">
        <v>6159</v>
      </c>
      <c r="H3067" t="s">
        <v>70</v>
      </c>
      <c r="I3067" t="s">
        <v>121</v>
      </c>
      <c r="J3067">
        <v>19</v>
      </c>
      <c r="K3067">
        <v>40518</v>
      </c>
      <c r="L3067">
        <v>769842</v>
      </c>
      <c r="M3067">
        <v>489769.01</v>
      </c>
      <c r="N3067">
        <v>280072.99</v>
      </c>
      <c r="O3067">
        <v>856919.52</v>
      </c>
    </row>
    <row r="3068" spans="1:15" x14ac:dyDescent="0.25">
      <c r="A3068" t="s">
        <v>6160</v>
      </c>
      <c r="B3068" s="2">
        <v>45903</v>
      </c>
      <c r="C3068" t="s">
        <v>31</v>
      </c>
      <c r="D3068" t="s">
        <v>32</v>
      </c>
      <c r="E3068" t="s">
        <v>33</v>
      </c>
      <c r="F3068" t="s">
        <v>139</v>
      </c>
      <c r="G3068" t="s">
        <v>6161</v>
      </c>
      <c r="H3068" t="s">
        <v>21</v>
      </c>
      <c r="I3068" t="s">
        <v>29</v>
      </c>
      <c r="J3068">
        <v>9</v>
      </c>
      <c r="K3068">
        <v>60287</v>
      </c>
      <c r="L3068">
        <v>542583</v>
      </c>
      <c r="M3068">
        <v>371811.66</v>
      </c>
      <c r="N3068">
        <v>170771.34</v>
      </c>
      <c r="O3068">
        <v>578898.72</v>
      </c>
    </row>
    <row r="3069" spans="1:15" x14ac:dyDescent="0.25">
      <c r="A3069" t="s">
        <v>6162</v>
      </c>
      <c r="B3069" s="2">
        <v>46032</v>
      </c>
      <c r="C3069" t="s">
        <v>31</v>
      </c>
      <c r="D3069" t="s">
        <v>41</v>
      </c>
      <c r="E3069" t="s">
        <v>41</v>
      </c>
      <c r="F3069" t="s">
        <v>86</v>
      </c>
      <c r="G3069" t="s">
        <v>6163</v>
      </c>
      <c r="H3069" t="s">
        <v>38</v>
      </c>
      <c r="I3069" t="s">
        <v>50</v>
      </c>
      <c r="J3069">
        <v>6</v>
      </c>
      <c r="K3069">
        <v>54900</v>
      </c>
      <c r="L3069">
        <v>329400</v>
      </c>
      <c r="M3069">
        <v>215230.24</v>
      </c>
      <c r="N3069">
        <v>114169.76</v>
      </c>
      <c r="O3069">
        <v>394709.4</v>
      </c>
    </row>
    <row r="3070" spans="1:15" x14ac:dyDescent="0.25">
      <c r="A3070" t="s">
        <v>6164</v>
      </c>
      <c r="B3070" s="2">
        <v>46129</v>
      </c>
      <c r="C3070" t="s">
        <v>31</v>
      </c>
      <c r="D3070" t="s">
        <v>32</v>
      </c>
      <c r="E3070" t="s">
        <v>33</v>
      </c>
      <c r="F3070" t="s">
        <v>68</v>
      </c>
      <c r="G3070" t="s">
        <v>6165</v>
      </c>
      <c r="H3070" t="s">
        <v>38</v>
      </c>
      <c r="I3070" t="s">
        <v>50</v>
      </c>
      <c r="J3070">
        <v>13</v>
      </c>
      <c r="K3070">
        <v>69128</v>
      </c>
      <c r="L3070">
        <v>898664</v>
      </c>
      <c r="M3070">
        <v>667371.82999999996</v>
      </c>
      <c r="N3070">
        <v>231292.17</v>
      </c>
      <c r="O3070">
        <v>1069733.48</v>
      </c>
    </row>
    <row r="3071" spans="1:15" x14ac:dyDescent="0.25">
      <c r="A3071" t="s">
        <v>6166</v>
      </c>
      <c r="B3071" s="2">
        <v>45913</v>
      </c>
      <c r="C3071" t="s">
        <v>16</v>
      </c>
      <c r="D3071" t="s">
        <v>17</v>
      </c>
      <c r="E3071" t="s">
        <v>18</v>
      </c>
      <c r="F3071" t="s">
        <v>186</v>
      </c>
      <c r="G3071" t="s">
        <v>6167</v>
      </c>
      <c r="H3071" t="s">
        <v>21</v>
      </c>
      <c r="I3071" t="s">
        <v>29</v>
      </c>
      <c r="J3071">
        <v>17</v>
      </c>
      <c r="K3071">
        <v>58043</v>
      </c>
      <c r="L3071">
        <v>986731</v>
      </c>
      <c r="M3071">
        <v>587215.05000000005</v>
      </c>
      <c r="N3071">
        <v>399515.95</v>
      </c>
      <c r="O3071">
        <v>1019494.45</v>
      </c>
    </row>
    <row r="3072" spans="1:15" x14ac:dyDescent="0.25">
      <c r="A3072" t="s">
        <v>6168</v>
      </c>
      <c r="B3072" s="2">
        <v>45777</v>
      </c>
      <c r="C3072" t="s">
        <v>45</v>
      </c>
      <c r="D3072" t="s">
        <v>80</v>
      </c>
      <c r="E3072" t="s">
        <v>81</v>
      </c>
      <c r="F3072" t="s">
        <v>42</v>
      </c>
      <c r="G3072" t="s">
        <v>6169</v>
      </c>
      <c r="H3072" t="s">
        <v>65</v>
      </c>
      <c r="I3072" t="s">
        <v>154</v>
      </c>
      <c r="J3072">
        <v>17</v>
      </c>
      <c r="K3072">
        <v>75895</v>
      </c>
      <c r="L3072">
        <v>1290215</v>
      </c>
      <c r="M3072">
        <v>1053915.31</v>
      </c>
      <c r="N3072">
        <v>236299.69</v>
      </c>
      <c r="O3072">
        <v>1464482.84</v>
      </c>
    </row>
    <row r="3073" spans="1:15" x14ac:dyDescent="0.25">
      <c r="A3073" t="s">
        <v>6170</v>
      </c>
      <c r="B3073" s="2">
        <v>45829</v>
      </c>
      <c r="C3073" t="s">
        <v>45</v>
      </c>
      <c r="D3073" t="s">
        <v>80</v>
      </c>
      <c r="E3073" t="s">
        <v>81</v>
      </c>
      <c r="F3073" t="s">
        <v>139</v>
      </c>
      <c r="G3073" t="s">
        <v>6171</v>
      </c>
      <c r="H3073" t="s">
        <v>70</v>
      </c>
      <c r="I3073" t="s">
        <v>124</v>
      </c>
      <c r="J3073">
        <v>15</v>
      </c>
      <c r="K3073">
        <v>40516</v>
      </c>
      <c r="L3073">
        <v>607740</v>
      </c>
      <c r="M3073">
        <v>497718.3</v>
      </c>
      <c r="N3073">
        <v>110021.7</v>
      </c>
      <c r="O3073">
        <v>589538.21</v>
      </c>
    </row>
    <row r="3074" spans="1:15" x14ac:dyDescent="0.25">
      <c r="A3074" t="s">
        <v>6172</v>
      </c>
      <c r="B3074" s="2">
        <v>45712</v>
      </c>
      <c r="C3074" t="s">
        <v>45</v>
      </c>
      <c r="D3074" t="s">
        <v>46</v>
      </c>
      <c r="E3074" t="s">
        <v>47</v>
      </c>
      <c r="F3074" t="s">
        <v>115</v>
      </c>
      <c r="G3074" t="s">
        <v>6173</v>
      </c>
      <c r="H3074" t="s">
        <v>70</v>
      </c>
      <c r="I3074" t="s">
        <v>121</v>
      </c>
      <c r="J3074">
        <v>5</v>
      </c>
      <c r="K3074">
        <v>15824</v>
      </c>
      <c r="L3074">
        <v>79120</v>
      </c>
      <c r="M3074">
        <v>59824</v>
      </c>
      <c r="N3074">
        <v>19296</v>
      </c>
      <c r="O3074">
        <v>71974.210000000006</v>
      </c>
    </row>
    <row r="3075" spans="1:15" x14ac:dyDescent="0.25">
      <c r="A3075" t="s">
        <v>6174</v>
      </c>
      <c r="B3075" s="2">
        <v>46186</v>
      </c>
      <c r="C3075" t="s">
        <v>16</v>
      </c>
      <c r="D3075" t="s">
        <v>17</v>
      </c>
      <c r="E3075" t="s">
        <v>18</v>
      </c>
      <c r="F3075" t="s">
        <v>139</v>
      </c>
      <c r="G3075" t="s">
        <v>6175</v>
      </c>
      <c r="H3075" t="s">
        <v>21</v>
      </c>
      <c r="I3075" t="s">
        <v>22</v>
      </c>
      <c r="J3075">
        <v>3</v>
      </c>
      <c r="K3075">
        <v>55489</v>
      </c>
      <c r="L3075">
        <v>166467</v>
      </c>
      <c r="M3075">
        <v>116043.04</v>
      </c>
      <c r="N3075">
        <v>50423.96</v>
      </c>
      <c r="O3075">
        <v>170402.04</v>
      </c>
    </row>
    <row r="3076" spans="1:15" x14ac:dyDescent="0.25">
      <c r="A3076" t="s">
        <v>6176</v>
      </c>
      <c r="B3076" s="2">
        <v>46027</v>
      </c>
      <c r="C3076" t="s">
        <v>24</v>
      </c>
      <c r="D3076" t="s">
        <v>62</v>
      </c>
      <c r="E3076" t="s">
        <v>63</v>
      </c>
      <c r="F3076" t="s">
        <v>34</v>
      </c>
      <c r="G3076" t="s">
        <v>6177</v>
      </c>
      <c r="H3076" t="s">
        <v>70</v>
      </c>
      <c r="I3076" t="s">
        <v>124</v>
      </c>
      <c r="J3076">
        <v>14</v>
      </c>
      <c r="K3076">
        <v>63878</v>
      </c>
      <c r="L3076">
        <v>894292</v>
      </c>
      <c r="M3076">
        <v>576508.04</v>
      </c>
      <c r="N3076">
        <v>317783.96000000002</v>
      </c>
      <c r="O3076">
        <v>945865.41</v>
      </c>
    </row>
    <row r="3077" spans="1:15" x14ac:dyDescent="0.25">
      <c r="A3077" t="s">
        <v>6178</v>
      </c>
      <c r="B3077" s="2">
        <v>46335</v>
      </c>
      <c r="C3077" t="s">
        <v>24</v>
      </c>
      <c r="D3077" t="s">
        <v>25</v>
      </c>
      <c r="E3077" t="s">
        <v>26</v>
      </c>
      <c r="F3077" t="s">
        <v>275</v>
      </c>
      <c r="G3077" t="s">
        <v>6179</v>
      </c>
      <c r="H3077" t="s">
        <v>65</v>
      </c>
      <c r="I3077" t="s">
        <v>113</v>
      </c>
      <c r="J3077">
        <v>16</v>
      </c>
      <c r="K3077">
        <v>29036</v>
      </c>
      <c r="L3077">
        <v>464576</v>
      </c>
      <c r="M3077">
        <v>271545.68</v>
      </c>
      <c r="N3077">
        <v>193030.32</v>
      </c>
      <c r="O3077">
        <v>506624.53</v>
      </c>
    </row>
    <row r="3078" spans="1:15" x14ac:dyDescent="0.25">
      <c r="A3078" t="s">
        <v>6180</v>
      </c>
      <c r="B3078" s="2">
        <v>45854</v>
      </c>
      <c r="C3078" t="s">
        <v>16</v>
      </c>
      <c r="D3078" t="s">
        <v>110</v>
      </c>
      <c r="E3078" t="s">
        <v>111</v>
      </c>
      <c r="F3078" t="s">
        <v>86</v>
      </c>
      <c r="G3078" t="s">
        <v>6181</v>
      </c>
      <c r="H3078" t="s">
        <v>70</v>
      </c>
      <c r="I3078" t="s">
        <v>124</v>
      </c>
      <c r="J3078">
        <v>18</v>
      </c>
      <c r="K3078">
        <v>43376</v>
      </c>
      <c r="L3078">
        <v>780768</v>
      </c>
      <c r="M3078">
        <v>629935.18999999994</v>
      </c>
      <c r="N3078">
        <v>150832.81</v>
      </c>
      <c r="O3078">
        <v>823284.66</v>
      </c>
    </row>
    <row r="3079" spans="1:15" x14ac:dyDescent="0.25">
      <c r="A3079" t="s">
        <v>6182</v>
      </c>
      <c r="B3079" s="2">
        <v>46242</v>
      </c>
      <c r="C3079" t="s">
        <v>31</v>
      </c>
      <c r="D3079" t="s">
        <v>52</v>
      </c>
      <c r="E3079" t="s">
        <v>53</v>
      </c>
      <c r="F3079" t="s">
        <v>86</v>
      </c>
      <c r="G3079" t="s">
        <v>6183</v>
      </c>
      <c r="H3079" t="s">
        <v>38</v>
      </c>
      <c r="I3079" t="s">
        <v>50</v>
      </c>
      <c r="J3079">
        <v>15</v>
      </c>
      <c r="K3079">
        <v>12471</v>
      </c>
      <c r="L3079">
        <v>187065</v>
      </c>
      <c r="M3079">
        <v>115512.48</v>
      </c>
      <c r="N3079">
        <v>71552.52</v>
      </c>
      <c r="O3079">
        <v>224405.59</v>
      </c>
    </row>
    <row r="3080" spans="1:15" x14ac:dyDescent="0.25">
      <c r="A3080" t="s">
        <v>6184</v>
      </c>
      <c r="B3080" s="2">
        <v>46250</v>
      </c>
      <c r="C3080" t="s">
        <v>45</v>
      </c>
      <c r="D3080" t="s">
        <v>57</v>
      </c>
      <c r="E3080" t="s">
        <v>58</v>
      </c>
      <c r="F3080" t="s">
        <v>86</v>
      </c>
      <c r="G3080" t="s">
        <v>6185</v>
      </c>
      <c r="H3080" t="s">
        <v>65</v>
      </c>
      <c r="I3080" t="s">
        <v>66</v>
      </c>
      <c r="J3080">
        <v>19</v>
      </c>
      <c r="K3080">
        <v>45709</v>
      </c>
      <c r="L3080">
        <v>868471</v>
      </c>
      <c r="M3080">
        <v>695504.72</v>
      </c>
      <c r="N3080">
        <v>172966.28</v>
      </c>
      <c r="O3080">
        <v>846923.48</v>
      </c>
    </row>
    <row r="3081" spans="1:15" x14ac:dyDescent="0.25">
      <c r="A3081" t="s">
        <v>6186</v>
      </c>
      <c r="B3081" s="2">
        <v>45851</v>
      </c>
      <c r="C3081" t="s">
        <v>24</v>
      </c>
      <c r="D3081" t="s">
        <v>25</v>
      </c>
      <c r="E3081" t="s">
        <v>26</v>
      </c>
      <c r="F3081" t="s">
        <v>93</v>
      </c>
      <c r="G3081" t="s">
        <v>6187</v>
      </c>
      <c r="H3081" t="s">
        <v>21</v>
      </c>
      <c r="I3081" t="s">
        <v>91</v>
      </c>
      <c r="J3081">
        <v>7</v>
      </c>
      <c r="K3081">
        <v>33553</v>
      </c>
      <c r="L3081">
        <v>234871</v>
      </c>
      <c r="M3081">
        <v>164966.24</v>
      </c>
      <c r="N3081">
        <v>69904.759999999995</v>
      </c>
      <c r="O3081">
        <v>241714.5</v>
      </c>
    </row>
    <row r="3082" spans="1:15" x14ac:dyDescent="0.25">
      <c r="A3082" t="s">
        <v>6188</v>
      </c>
      <c r="B3082" s="2">
        <v>46212</v>
      </c>
      <c r="C3082" t="s">
        <v>31</v>
      </c>
      <c r="D3082" t="s">
        <v>41</v>
      </c>
      <c r="E3082" t="s">
        <v>41</v>
      </c>
      <c r="F3082" t="s">
        <v>34</v>
      </c>
      <c r="G3082" t="s">
        <v>6189</v>
      </c>
      <c r="H3082" t="s">
        <v>21</v>
      </c>
      <c r="I3082" t="s">
        <v>91</v>
      </c>
      <c r="J3082">
        <v>5</v>
      </c>
      <c r="K3082">
        <v>50783</v>
      </c>
      <c r="L3082">
        <v>253915</v>
      </c>
      <c r="M3082">
        <v>183822.67</v>
      </c>
      <c r="N3082">
        <v>70092.33</v>
      </c>
      <c r="O3082">
        <v>279730.59999999998</v>
      </c>
    </row>
    <row r="3083" spans="1:15" x14ac:dyDescent="0.25">
      <c r="A3083" t="s">
        <v>6190</v>
      </c>
      <c r="B3083" s="2">
        <v>45812</v>
      </c>
      <c r="C3083" t="s">
        <v>24</v>
      </c>
      <c r="D3083" t="s">
        <v>62</v>
      </c>
      <c r="E3083" t="s">
        <v>63</v>
      </c>
      <c r="F3083" t="s">
        <v>107</v>
      </c>
      <c r="G3083" t="s">
        <v>6191</v>
      </c>
      <c r="H3083" t="s">
        <v>70</v>
      </c>
      <c r="I3083" t="s">
        <v>71</v>
      </c>
      <c r="J3083">
        <v>5</v>
      </c>
      <c r="K3083">
        <v>30185</v>
      </c>
      <c r="L3083">
        <v>150925</v>
      </c>
      <c r="M3083">
        <v>92779.71</v>
      </c>
      <c r="N3083">
        <v>58145.29</v>
      </c>
      <c r="O3083">
        <v>153063.14000000001</v>
      </c>
    </row>
    <row r="3084" spans="1:15" x14ac:dyDescent="0.25">
      <c r="A3084" t="s">
        <v>6192</v>
      </c>
      <c r="B3084" s="2">
        <v>45850</v>
      </c>
      <c r="C3084" t="s">
        <v>24</v>
      </c>
      <c r="D3084" t="s">
        <v>62</v>
      </c>
      <c r="E3084" t="s">
        <v>73</v>
      </c>
      <c r="F3084" t="s">
        <v>128</v>
      </c>
      <c r="G3084" t="s">
        <v>6193</v>
      </c>
      <c r="H3084" t="s">
        <v>21</v>
      </c>
      <c r="I3084" t="s">
        <v>22</v>
      </c>
      <c r="J3084">
        <v>3</v>
      </c>
      <c r="K3084">
        <v>68839</v>
      </c>
      <c r="L3084">
        <v>206517</v>
      </c>
      <c r="M3084">
        <v>167485.76999999999</v>
      </c>
      <c r="N3084">
        <v>39031.230000000003</v>
      </c>
      <c r="O3084">
        <v>216586.68</v>
      </c>
    </row>
    <row r="3085" spans="1:15" x14ac:dyDescent="0.25">
      <c r="A3085" t="s">
        <v>6194</v>
      </c>
      <c r="B3085" s="2">
        <v>46185</v>
      </c>
      <c r="C3085" t="s">
        <v>24</v>
      </c>
      <c r="D3085" t="s">
        <v>25</v>
      </c>
      <c r="E3085" t="s">
        <v>26</v>
      </c>
      <c r="F3085" t="s">
        <v>115</v>
      </c>
      <c r="G3085" t="s">
        <v>6195</v>
      </c>
      <c r="H3085" t="s">
        <v>21</v>
      </c>
      <c r="I3085" t="s">
        <v>91</v>
      </c>
      <c r="J3085">
        <v>3</v>
      </c>
      <c r="K3085">
        <v>6445</v>
      </c>
      <c r="L3085">
        <v>19335</v>
      </c>
      <c r="M3085">
        <v>15282.73</v>
      </c>
      <c r="N3085">
        <v>4052.27</v>
      </c>
      <c r="O3085">
        <v>23030.52</v>
      </c>
    </row>
    <row r="3086" spans="1:15" x14ac:dyDescent="0.25">
      <c r="A3086" t="s">
        <v>6196</v>
      </c>
      <c r="B3086" s="2">
        <v>46006</v>
      </c>
      <c r="C3086" t="s">
        <v>24</v>
      </c>
      <c r="D3086" t="s">
        <v>62</v>
      </c>
      <c r="E3086" t="s">
        <v>63</v>
      </c>
      <c r="F3086" t="s">
        <v>128</v>
      </c>
      <c r="G3086" t="s">
        <v>6197</v>
      </c>
      <c r="H3086" t="s">
        <v>21</v>
      </c>
      <c r="I3086" t="s">
        <v>22</v>
      </c>
      <c r="J3086">
        <v>10</v>
      </c>
      <c r="K3086">
        <v>35599</v>
      </c>
      <c r="L3086">
        <v>355990</v>
      </c>
      <c r="M3086">
        <v>277092.63</v>
      </c>
      <c r="N3086">
        <v>78897.37</v>
      </c>
      <c r="O3086">
        <v>382669.35</v>
      </c>
    </row>
    <row r="3087" spans="1:15" x14ac:dyDescent="0.25">
      <c r="A3087" t="s">
        <v>6198</v>
      </c>
      <c r="B3087" s="2">
        <v>46111</v>
      </c>
      <c r="C3087" t="s">
        <v>24</v>
      </c>
      <c r="D3087" t="s">
        <v>62</v>
      </c>
      <c r="E3087" t="s">
        <v>63</v>
      </c>
      <c r="F3087" t="s">
        <v>139</v>
      </c>
      <c r="G3087" t="s">
        <v>6199</v>
      </c>
      <c r="H3087" t="s">
        <v>21</v>
      </c>
      <c r="I3087" t="s">
        <v>29</v>
      </c>
      <c r="J3087">
        <v>11</v>
      </c>
      <c r="K3087">
        <v>16390</v>
      </c>
      <c r="L3087">
        <v>180290</v>
      </c>
      <c r="M3087">
        <v>112615.65</v>
      </c>
      <c r="N3087">
        <v>67674.350000000006</v>
      </c>
      <c r="O3087">
        <v>183364.13</v>
      </c>
    </row>
    <row r="3088" spans="1:15" x14ac:dyDescent="0.25">
      <c r="A3088" t="s">
        <v>6200</v>
      </c>
      <c r="B3088" s="2">
        <v>46087</v>
      </c>
      <c r="C3088" t="s">
        <v>16</v>
      </c>
      <c r="D3088" t="s">
        <v>84</v>
      </c>
      <c r="E3088" t="s">
        <v>85</v>
      </c>
      <c r="F3088" t="s">
        <v>68</v>
      </c>
      <c r="G3088" t="s">
        <v>6201</v>
      </c>
      <c r="H3088" t="s">
        <v>21</v>
      </c>
      <c r="I3088" t="s">
        <v>29</v>
      </c>
      <c r="J3088">
        <v>14</v>
      </c>
      <c r="K3088">
        <v>25226</v>
      </c>
      <c r="L3088">
        <v>353164</v>
      </c>
      <c r="M3088">
        <v>275056.94</v>
      </c>
      <c r="N3088">
        <v>78107.06</v>
      </c>
      <c r="O3088">
        <v>377238.19</v>
      </c>
    </row>
    <row r="3089" spans="1:15" x14ac:dyDescent="0.25">
      <c r="A3089" t="s">
        <v>6202</v>
      </c>
      <c r="B3089" s="2">
        <v>46315</v>
      </c>
      <c r="C3089" t="s">
        <v>16</v>
      </c>
      <c r="D3089" t="s">
        <v>84</v>
      </c>
      <c r="E3089" t="s">
        <v>85</v>
      </c>
      <c r="F3089" t="s">
        <v>128</v>
      </c>
      <c r="G3089" t="s">
        <v>6203</v>
      </c>
      <c r="H3089" t="s">
        <v>70</v>
      </c>
      <c r="I3089" t="s">
        <v>71</v>
      </c>
      <c r="J3089">
        <v>12</v>
      </c>
      <c r="K3089">
        <v>23132</v>
      </c>
      <c r="L3089">
        <v>277584</v>
      </c>
      <c r="M3089">
        <v>194323.97</v>
      </c>
      <c r="N3089">
        <v>83260.03</v>
      </c>
      <c r="O3089">
        <v>276668.55</v>
      </c>
    </row>
    <row r="3090" spans="1:15" x14ac:dyDescent="0.25">
      <c r="A3090" t="s">
        <v>6204</v>
      </c>
      <c r="B3090" s="2">
        <v>46266</v>
      </c>
      <c r="C3090" t="s">
        <v>24</v>
      </c>
      <c r="D3090" t="s">
        <v>62</v>
      </c>
      <c r="E3090" t="s">
        <v>73</v>
      </c>
      <c r="F3090" t="s">
        <v>128</v>
      </c>
      <c r="G3090" t="s">
        <v>6205</v>
      </c>
      <c r="H3090" t="s">
        <v>65</v>
      </c>
      <c r="I3090" t="s">
        <v>113</v>
      </c>
      <c r="J3090">
        <v>10</v>
      </c>
      <c r="K3090">
        <v>9351</v>
      </c>
      <c r="L3090">
        <v>93510</v>
      </c>
      <c r="M3090">
        <v>64314.63</v>
      </c>
      <c r="N3090">
        <v>29195.37</v>
      </c>
      <c r="O3090">
        <v>90671.25</v>
      </c>
    </row>
    <row r="3091" spans="1:15" x14ac:dyDescent="0.25">
      <c r="A3091" t="s">
        <v>6206</v>
      </c>
      <c r="B3091" s="2">
        <v>45932</v>
      </c>
      <c r="C3091" t="s">
        <v>24</v>
      </c>
      <c r="D3091" t="s">
        <v>25</v>
      </c>
      <c r="E3091" t="s">
        <v>26</v>
      </c>
      <c r="F3091" t="s">
        <v>186</v>
      </c>
      <c r="G3091" t="s">
        <v>6207</v>
      </c>
      <c r="H3091" t="s">
        <v>38</v>
      </c>
      <c r="I3091" t="s">
        <v>50</v>
      </c>
      <c r="J3091">
        <v>5</v>
      </c>
      <c r="K3091">
        <v>62710</v>
      </c>
      <c r="L3091">
        <v>313550</v>
      </c>
      <c r="M3091">
        <v>218705.21</v>
      </c>
      <c r="N3091">
        <v>94844.79</v>
      </c>
      <c r="O3091">
        <v>296576.18</v>
      </c>
    </row>
    <row r="3092" spans="1:15" x14ac:dyDescent="0.25">
      <c r="A3092" t="s">
        <v>6208</v>
      </c>
      <c r="B3092" s="2">
        <v>46366</v>
      </c>
      <c r="C3092" t="s">
        <v>45</v>
      </c>
      <c r="D3092" t="s">
        <v>46</v>
      </c>
      <c r="E3092" t="s">
        <v>47</v>
      </c>
      <c r="F3092" t="s">
        <v>139</v>
      </c>
      <c r="G3092" t="s">
        <v>6209</v>
      </c>
      <c r="H3092" t="s">
        <v>38</v>
      </c>
      <c r="I3092" t="s">
        <v>39</v>
      </c>
      <c r="J3092">
        <v>18</v>
      </c>
      <c r="K3092">
        <v>16192</v>
      </c>
      <c r="L3092">
        <v>291456</v>
      </c>
      <c r="M3092">
        <v>227244.69</v>
      </c>
      <c r="N3092">
        <v>64211.31</v>
      </c>
      <c r="O3092">
        <v>343920.66</v>
      </c>
    </row>
    <row r="3093" spans="1:15" x14ac:dyDescent="0.25">
      <c r="A3093" t="s">
        <v>6210</v>
      </c>
      <c r="B3093" s="2">
        <v>46288</v>
      </c>
      <c r="C3093" t="s">
        <v>31</v>
      </c>
      <c r="D3093" t="s">
        <v>32</v>
      </c>
      <c r="E3093" t="s">
        <v>33</v>
      </c>
      <c r="F3093" t="s">
        <v>68</v>
      </c>
      <c r="G3093" t="s">
        <v>6211</v>
      </c>
      <c r="H3093" t="s">
        <v>70</v>
      </c>
      <c r="I3093" t="s">
        <v>71</v>
      </c>
      <c r="J3093">
        <v>9</v>
      </c>
      <c r="K3093">
        <v>6163</v>
      </c>
      <c r="L3093">
        <v>55467</v>
      </c>
      <c r="M3093">
        <v>39711.85</v>
      </c>
      <c r="N3093">
        <v>15755.15</v>
      </c>
      <c r="O3093">
        <v>54372.84</v>
      </c>
    </row>
    <row r="3094" spans="1:15" x14ac:dyDescent="0.25">
      <c r="A3094" t="s">
        <v>6212</v>
      </c>
      <c r="B3094" s="2">
        <v>46003</v>
      </c>
      <c r="C3094" t="s">
        <v>45</v>
      </c>
      <c r="D3094" t="s">
        <v>57</v>
      </c>
      <c r="E3094" t="s">
        <v>58</v>
      </c>
      <c r="F3094" t="s">
        <v>27</v>
      </c>
      <c r="G3094" t="s">
        <v>6213</v>
      </c>
      <c r="H3094" t="s">
        <v>21</v>
      </c>
      <c r="I3094" t="s">
        <v>29</v>
      </c>
      <c r="J3094">
        <v>10</v>
      </c>
      <c r="K3094">
        <v>13783</v>
      </c>
      <c r="L3094">
        <v>137830</v>
      </c>
      <c r="M3094">
        <v>111117.65</v>
      </c>
      <c r="N3094">
        <v>26712.35</v>
      </c>
      <c r="O3094">
        <v>163438.43</v>
      </c>
    </row>
    <row r="3095" spans="1:15" x14ac:dyDescent="0.25">
      <c r="A3095" t="s">
        <v>6214</v>
      </c>
      <c r="B3095" s="2">
        <v>46281</v>
      </c>
      <c r="C3095" t="s">
        <v>31</v>
      </c>
      <c r="D3095" t="s">
        <v>52</v>
      </c>
      <c r="E3095" t="s">
        <v>53</v>
      </c>
      <c r="F3095" t="s">
        <v>89</v>
      </c>
      <c r="G3095" t="s">
        <v>4947</v>
      </c>
      <c r="H3095" t="s">
        <v>21</v>
      </c>
      <c r="I3095" t="s">
        <v>91</v>
      </c>
      <c r="J3095">
        <v>20</v>
      </c>
      <c r="K3095">
        <v>1194</v>
      </c>
      <c r="L3095">
        <v>23880</v>
      </c>
      <c r="M3095">
        <v>18732.22</v>
      </c>
      <c r="N3095">
        <v>5147.78</v>
      </c>
      <c r="O3095">
        <v>22622.99</v>
      </c>
    </row>
    <row r="3096" spans="1:15" x14ac:dyDescent="0.25">
      <c r="A3096" t="s">
        <v>6215</v>
      </c>
      <c r="B3096" s="2">
        <v>45916</v>
      </c>
      <c r="C3096" t="s">
        <v>16</v>
      </c>
      <c r="D3096" t="s">
        <v>110</v>
      </c>
      <c r="E3096" t="s">
        <v>111</v>
      </c>
      <c r="F3096" t="s">
        <v>128</v>
      </c>
      <c r="G3096" t="s">
        <v>6216</v>
      </c>
      <c r="H3096" t="s">
        <v>70</v>
      </c>
      <c r="I3096" t="s">
        <v>71</v>
      </c>
      <c r="J3096">
        <v>1</v>
      </c>
      <c r="K3096">
        <v>68169</v>
      </c>
      <c r="L3096">
        <v>68169</v>
      </c>
      <c r="M3096">
        <v>46984.87</v>
      </c>
      <c r="N3096">
        <v>21184.13</v>
      </c>
      <c r="O3096">
        <v>68582.61</v>
      </c>
    </row>
    <row r="3097" spans="1:15" x14ac:dyDescent="0.25">
      <c r="A3097" t="s">
        <v>6217</v>
      </c>
      <c r="B3097" s="2">
        <v>45754</v>
      </c>
      <c r="C3097" t="s">
        <v>24</v>
      </c>
      <c r="D3097" t="s">
        <v>62</v>
      </c>
      <c r="E3097" t="s">
        <v>63</v>
      </c>
      <c r="F3097" t="s">
        <v>139</v>
      </c>
      <c r="G3097" t="s">
        <v>6218</v>
      </c>
      <c r="H3097" t="s">
        <v>65</v>
      </c>
      <c r="I3097" t="s">
        <v>154</v>
      </c>
      <c r="J3097">
        <v>2</v>
      </c>
      <c r="K3097">
        <v>77714</v>
      </c>
      <c r="L3097">
        <v>155428</v>
      </c>
      <c r="M3097">
        <v>124670.43</v>
      </c>
      <c r="N3097">
        <v>30757.57</v>
      </c>
      <c r="O3097">
        <v>166572.96</v>
      </c>
    </row>
    <row r="3098" spans="1:15" x14ac:dyDescent="0.25">
      <c r="A3098" t="s">
        <v>6219</v>
      </c>
      <c r="B3098" s="2">
        <v>46306</v>
      </c>
      <c r="C3098" t="s">
        <v>16</v>
      </c>
      <c r="D3098" t="s">
        <v>17</v>
      </c>
      <c r="E3098" t="s">
        <v>18</v>
      </c>
      <c r="F3098" t="s">
        <v>275</v>
      </c>
      <c r="G3098" t="s">
        <v>3122</v>
      </c>
      <c r="H3098" t="s">
        <v>70</v>
      </c>
      <c r="I3098" t="s">
        <v>71</v>
      </c>
      <c r="J3098">
        <v>3</v>
      </c>
      <c r="K3098">
        <v>76543</v>
      </c>
      <c r="L3098">
        <v>229629</v>
      </c>
      <c r="M3098">
        <v>144851.78</v>
      </c>
      <c r="N3098">
        <v>84777.22</v>
      </c>
      <c r="O3098">
        <v>217481.28</v>
      </c>
    </row>
    <row r="3099" spans="1:15" x14ac:dyDescent="0.25">
      <c r="A3099" t="s">
        <v>6220</v>
      </c>
      <c r="B3099" s="2">
        <v>45949</v>
      </c>
      <c r="C3099" t="s">
        <v>24</v>
      </c>
      <c r="D3099" t="s">
        <v>62</v>
      </c>
      <c r="E3099" t="s">
        <v>63</v>
      </c>
      <c r="F3099" t="s">
        <v>42</v>
      </c>
      <c r="G3099" t="s">
        <v>6221</v>
      </c>
      <c r="H3099" t="s">
        <v>65</v>
      </c>
      <c r="I3099" t="s">
        <v>113</v>
      </c>
      <c r="J3099">
        <v>20</v>
      </c>
      <c r="K3099">
        <v>30382</v>
      </c>
      <c r="L3099">
        <v>607640</v>
      </c>
      <c r="M3099">
        <v>462345.13</v>
      </c>
      <c r="N3099">
        <v>145294.87</v>
      </c>
      <c r="O3099">
        <v>575146.57999999996</v>
      </c>
    </row>
    <row r="3100" spans="1:15" x14ac:dyDescent="0.25">
      <c r="A3100" t="s">
        <v>6222</v>
      </c>
      <c r="B3100" s="2">
        <v>45819</v>
      </c>
      <c r="C3100" t="s">
        <v>31</v>
      </c>
      <c r="D3100" t="s">
        <v>41</v>
      </c>
      <c r="E3100" t="s">
        <v>41</v>
      </c>
      <c r="F3100" t="s">
        <v>86</v>
      </c>
      <c r="G3100" t="s">
        <v>6223</v>
      </c>
      <c r="H3100" t="s">
        <v>70</v>
      </c>
      <c r="I3100" t="s">
        <v>124</v>
      </c>
      <c r="J3100">
        <v>4</v>
      </c>
      <c r="K3100">
        <v>40169</v>
      </c>
      <c r="L3100">
        <v>160676</v>
      </c>
      <c r="M3100">
        <v>136378.26</v>
      </c>
      <c r="N3100">
        <v>24297.74</v>
      </c>
      <c r="O3100">
        <v>185704.76</v>
      </c>
    </row>
    <row r="3101" spans="1:15" x14ac:dyDescent="0.25">
      <c r="A3101" t="s">
        <v>6224</v>
      </c>
      <c r="B3101" s="2">
        <v>45789</v>
      </c>
      <c r="C3101" t="s">
        <v>45</v>
      </c>
      <c r="D3101" t="s">
        <v>57</v>
      </c>
      <c r="E3101" t="s">
        <v>58</v>
      </c>
      <c r="F3101" t="s">
        <v>34</v>
      </c>
      <c r="G3101" t="s">
        <v>6225</v>
      </c>
      <c r="H3101" t="s">
        <v>38</v>
      </c>
      <c r="I3101" t="s">
        <v>50</v>
      </c>
      <c r="J3101">
        <v>5</v>
      </c>
      <c r="K3101">
        <v>65570</v>
      </c>
      <c r="L3101">
        <v>327850</v>
      </c>
      <c r="M3101">
        <v>181355.26</v>
      </c>
      <c r="N3101">
        <v>146494.74</v>
      </c>
      <c r="O3101">
        <v>383030.57</v>
      </c>
    </row>
    <row r="3102" spans="1:15" x14ac:dyDescent="0.25">
      <c r="A3102" t="s">
        <v>6226</v>
      </c>
      <c r="B3102" s="2">
        <v>46167</v>
      </c>
      <c r="C3102" t="s">
        <v>24</v>
      </c>
      <c r="D3102" t="s">
        <v>62</v>
      </c>
      <c r="E3102" t="s">
        <v>73</v>
      </c>
      <c r="F3102" t="s">
        <v>142</v>
      </c>
      <c r="G3102" t="s">
        <v>6227</v>
      </c>
      <c r="H3102" t="s">
        <v>65</v>
      </c>
      <c r="I3102" t="s">
        <v>66</v>
      </c>
      <c r="J3102">
        <v>14</v>
      </c>
      <c r="K3102">
        <v>25311</v>
      </c>
      <c r="L3102">
        <v>354354</v>
      </c>
      <c r="M3102">
        <v>250407.24</v>
      </c>
      <c r="N3102">
        <v>103946.76</v>
      </c>
      <c r="O3102">
        <v>418646.58</v>
      </c>
    </row>
    <row r="3103" spans="1:15" x14ac:dyDescent="0.25">
      <c r="A3103" t="s">
        <v>6228</v>
      </c>
      <c r="B3103" s="2">
        <v>45982</v>
      </c>
      <c r="C3103" t="s">
        <v>16</v>
      </c>
      <c r="D3103" t="s">
        <v>17</v>
      </c>
      <c r="E3103" t="s">
        <v>18</v>
      </c>
      <c r="F3103" t="s">
        <v>34</v>
      </c>
      <c r="G3103" t="s">
        <v>6229</v>
      </c>
      <c r="H3103" t="s">
        <v>21</v>
      </c>
      <c r="I3103" t="s">
        <v>22</v>
      </c>
      <c r="J3103">
        <v>20</v>
      </c>
      <c r="K3103">
        <v>10922</v>
      </c>
      <c r="L3103">
        <v>218440</v>
      </c>
      <c r="M3103">
        <v>151929.79</v>
      </c>
      <c r="N3103">
        <v>66510.210000000006</v>
      </c>
      <c r="O3103">
        <v>213010.58</v>
      </c>
    </row>
    <row r="3104" spans="1:15" x14ac:dyDescent="0.25">
      <c r="A3104" t="s">
        <v>6230</v>
      </c>
      <c r="B3104" s="2">
        <v>46336</v>
      </c>
      <c r="C3104" t="s">
        <v>16</v>
      </c>
      <c r="D3104" t="s">
        <v>84</v>
      </c>
      <c r="E3104" t="s">
        <v>85</v>
      </c>
      <c r="F3104" t="s">
        <v>100</v>
      </c>
      <c r="G3104" t="s">
        <v>6231</v>
      </c>
      <c r="H3104" t="s">
        <v>38</v>
      </c>
      <c r="I3104" t="s">
        <v>39</v>
      </c>
      <c r="J3104">
        <v>3</v>
      </c>
      <c r="K3104">
        <v>69520</v>
      </c>
      <c r="L3104">
        <v>208560</v>
      </c>
      <c r="M3104">
        <v>165805.5</v>
      </c>
      <c r="N3104">
        <v>42754.5</v>
      </c>
      <c r="O3104">
        <v>207084.99</v>
      </c>
    </row>
    <row r="3105" spans="1:15" x14ac:dyDescent="0.25">
      <c r="A3105" t="s">
        <v>6232</v>
      </c>
      <c r="B3105" s="2">
        <v>46275</v>
      </c>
      <c r="C3105" t="s">
        <v>45</v>
      </c>
      <c r="D3105" t="s">
        <v>46</v>
      </c>
      <c r="E3105" t="s">
        <v>47</v>
      </c>
      <c r="F3105" t="s">
        <v>142</v>
      </c>
      <c r="G3105" t="s">
        <v>6233</v>
      </c>
      <c r="H3105" t="s">
        <v>21</v>
      </c>
      <c r="I3105" t="s">
        <v>91</v>
      </c>
      <c r="J3105">
        <v>5</v>
      </c>
      <c r="K3105">
        <v>18366</v>
      </c>
      <c r="L3105">
        <v>91830</v>
      </c>
      <c r="M3105">
        <v>59116.04</v>
      </c>
      <c r="N3105">
        <v>32713.96</v>
      </c>
      <c r="O3105">
        <v>99269.06</v>
      </c>
    </row>
    <row r="3106" spans="1:15" x14ac:dyDescent="0.25">
      <c r="A3106" t="s">
        <v>6234</v>
      </c>
      <c r="B3106" s="2">
        <v>45747</v>
      </c>
      <c r="C3106" t="s">
        <v>24</v>
      </c>
      <c r="D3106" t="s">
        <v>62</v>
      </c>
      <c r="E3106" t="s">
        <v>63</v>
      </c>
      <c r="F3106" t="s">
        <v>100</v>
      </c>
      <c r="G3106" t="s">
        <v>6235</v>
      </c>
      <c r="H3106" t="s">
        <v>38</v>
      </c>
      <c r="I3106" t="s">
        <v>78</v>
      </c>
      <c r="J3106">
        <v>5</v>
      </c>
      <c r="K3106">
        <v>36868</v>
      </c>
      <c r="L3106">
        <v>184340</v>
      </c>
      <c r="M3106">
        <v>102021.86</v>
      </c>
      <c r="N3106">
        <v>82318.14</v>
      </c>
      <c r="O3106">
        <v>180097.41</v>
      </c>
    </row>
    <row r="3107" spans="1:15" x14ac:dyDescent="0.25">
      <c r="A3107" t="s">
        <v>6236</v>
      </c>
      <c r="B3107" s="2">
        <v>46170</v>
      </c>
      <c r="C3107" t="s">
        <v>24</v>
      </c>
      <c r="D3107" t="s">
        <v>25</v>
      </c>
      <c r="E3107" t="s">
        <v>26</v>
      </c>
      <c r="F3107" t="s">
        <v>68</v>
      </c>
      <c r="G3107" t="s">
        <v>6237</v>
      </c>
      <c r="H3107" t="s">
        <v>65</v>
      </c>
      <c r="I3107" t="s">
        <v>154</v>
      </c>
      <c r="J3107">
        <v>14</v>
      </c>
      <c r="K3107">
        <v>2413</v>
      </c>
      <c r="L3107">
        <v>33782</v>
      </c>
      <c r="M3107">
        <v>23055.61</v>
      </c>
      <c r="N3107">
        <v>10726.39</v>
      </c>
      <c r="O3107">
        <v>33048.19</v>
      </c>
    </row>
    <row r="3108" spans="1:15" x14ac:dyDescent="0.25">
      <c r="A3108" t="s">
        <v>6238</v>
      </c>
      <c r="B3108" s="2">
        <v>46145</v>
      </c>
      <c r="C3108" t="s">
        <v>24</v>
      </c>
      <c r="D3108" t="s">
        <v>62</v>
      </c>
      <c r="E3108" t="s">
        <v>73</v>
      </c>
      <c r="F3108" t="s">
        <v>89</v>
      </c>
      <c r="G3108" t="s">
        <v>6239</v>
      </c>
      <c r="H3108" t="s">
        <v>38</v>
      </c>
      <c r="I3108" t="s">
        <v>39</v>
      </c>
      <c r="J3108">
        <v>11</v>
      </c>
      <c r="K3108">
        <v>50609</v>
      </c>
      <c r="L3108">
        <v>556699</v>
      </c>
      <c r="M3108">
        <v>352237.21</v>
      </c>
      <c r="N3108">
        <v>204461.79</v>
      </c>
      <c r="O3108">
        <v>600308.28</v>
      </c>
    </row>
    <row r="3109" spans="1:15" x14ac:dyDescent="0.25">
      <c r="A3109" t="s">
        <v>6240</v>
      </c>
      <c r="B3109" s="2">
        <v>46179</v>
      </c>
      <c r="C3109" t="s">
        <v>45</v>
      </c>
      <c r="D3109" t="s">
        <v>80</v>
      </c>
      <c r="E3109" t="s">
        <v>81</v>
      </c>
      <c r="F3109" t="s">
        <v>275</v>
      </c>
      <c r="G3109" t="s">
        <v>6241</v>
      </c>
      <c r="H3109" t="s">
        <v>70</v>
      </c>
      <c r="I3109" t="s">
        <v>124</v>
      </c>
      <c r="J3109">
        <v>18</v>
      </c>
      <c r="K3109">
        <v>34625</v>
      </c>
      <c r="L3109">
        <v>623250</v>
      </c>
      <c r="M3109">
        <v>410569.12</v>
      </c>
      <c r="N3109">
        <v>212680.88</v>
      </c>
      <c r="O3109">
        <v>622473.11</v>
      </c>
    </row>
    <row r="3110" spans="1:15" x14ac:dyDescent="0.25">
      <c r="A3110" t="s">
        <v>6242</v>
      </c>
      <c r="B3110" s="2">
        <v>45749</v>
      </c>
      <c r="C3110" t="s">
        <v>45</v>
      </c>
      <c r="D3110" t="s">
        <v>57</v>
      </c>
      <c r="E3110" t="s">
        <v>58</v>
      </c>
      <c r="F3110" t="s">
        <v>27</v>
      </c>
      <c r="G3110" t="s">
        <v>6243</v>
      </c>
      <c r="H3110" t="s">
        <v>65</v>
      </c>
      <c r="I3110" t="s">
        <v>66</v>
      </c>
      <c r="J3110">
        <v>6</v>
      </c>
      <c r="K3110">
        <v>56361</v>
      </c>
      <c r="L3110">
        <v>338166</v>
      </c>
      <c r="M3110">
        <v>277390.32</v>
      </c>
      <c r="N3110">
        <v>60775.68</v>
      </c>
      <c r="O3110">
        <v>380544.83</v>
      </c>
    </row>
    <row r="3111" spans="1:15" x14ac:dyDescent="0.25">
      <c r="A3111" t="s">
        <v>6244</v>
      </c>
      <c r="B3111" s="2">
        <v>45702</v>
      </c>
      <c r="C3111" t="s">
        <v>31</v>
      </c>
      <c r="D3111" t="s">
        <v>32</v>
      </c>
      <c r="E3111" t="s">
        <v>33</v>
      </c>
      <c r="F3111" t="s">
        <v>68</v>
      </c>
      <c r="G3111" t="s">
        <v>6245</v>
      </c>
      <c r="H3111" t="s">
        <v>65</v>
      </c>
      <c r="I3111" t="s">
        <v>113</v>
      </c>
      <c r="J3111">
        <v>8</v>
      </c>
      <c r="K3111">
        <v>1131</v>
      </c>
      <c r="L3111">
        <v>9048</v>
      </c>
      <c r="M3111">
        <v>5308.57</v>
      </c>
      <c r="N3111">
        <v>3739.43</v>
      </c>
      <c r="O3111">
        <v>10348.35</v>
      </c>
    </row>
    <row r="3112" spans="1:15" x14ac:dyDescent="0.25">
      <c r="A3112" t="s">
        <v>6246</v>
      </c>
      <c r="B3112" s="2">
        <v>46387</v>
      </c>
      <c r="C3112" t="s">
        <v>24</v>
      </c>
      <c r="D3112" t="s">
        <v>25</v>
      </c>
      <c r="E3112" t="s">
        <v>26</v>
      </c>
      <c r="F3112" t="s">
        <v>139</v>
      </c>
      <c r="G3112" t="s">
        <v>6247</v>
      </c>
      <c r="H3112" t="s">
        <v>65</v>
      </c>
      <c r="I3112" t="s">
        <v>113</v>
      </c>
      <c r="J3112">
        <v>15</v>
      </c>
      <c r="K3112">
        <v>49589</v>
      </c>
      <c r="L3112">
        <v>743835</v>
      </c>
      <c r="M3112">
        <v>533914.81999999995</v>
      </c>
      <c r="N3112">
        <v>209920.18</v>
      </c>
      <c r="O3112">
        <v>765251.16</v>
      </c>
    </row>
    <row r="3113" spans="1:15" x14ac:dyDescent="0.25">
      <c r="A3113" t="s">
        <v>6248</v>
      </c>
      <c r="B3113" s="2">
        <v>45968</v>
      </c>
      <c r="C3113" t="s">
        <v>24</v>
      </c>
      <c r="D3113" t="s">
        <v>25</v>
      </c>
      <c r="E3113" t="s">
        <v>26</v>
      </c>
      <c r="F3113" t="s">
        <v>115</v>
      </c>
      <c r="G3113" t="s">
        <v>6249</v>
      </c>
      <c r="H3113" t="s">
        <v>65</v>
      </c>
      <c r="I3113" t="s">
        <v>154</v>
      </c>
      <c r="J3113">
        <v>4</v>
      </c>
      <c r="K3113">
        <v>49451</v>
      </c>
      <c r="L3113">
        <v>197804</v>
      </c>
      <c r="M3113">
        <v>154691.68</v>
      </c>
      <c r="N3113">
        <v>43112.32</v>
      </c>
      <c r="O3113">
        <v>229809.03</v>
      </c>
    </row>
    <row r="3114" spans="1:15" x14ac:dyDescent="0.25">
      <c r="A3114" t="s">
        <v>6250</v>
      </c>
      <c r="B3114" s="2">
        <v>46339</v>
      </c>
      <c r="C3114" t="s">
        <v>31</v>
      </c>
      <c r="D3114" t="s">
        <v>32</v>
      </c>
      <c r="E3114" t="s">
        <v>33</v>
      </c>
      <c r="F3114" t="s">
        <v>27</v>
      </c>
      <c r="G3114" t="s">
        <v>4986</v>
      </c>
      <c r="H3114" t="s">
        <v>70</v>
      </c>
      <c r="I3114" t="s">
        <v>121</v>
      </c>
      <c r="J3114">
        <v>18</v>
      </c>
      <c r="K3114">
        <v>45709</v>
      </c>
      <c r="L3114">
        <v>822762</v>
      </c>
      <c r="M3114">
        <v>635512.49</v>
      </c>
      <c r="N3114">
        <v>187249.51</v>
      </c>
      <c r="O3114">
        <v>910739.24</v>
      </c>
    </row>
    <row r="3115" spans="1:15" x14ac:dyDescent="0.25">
      <c r="A3115" t="s">
        <v>6251</v>
      </c>
      <c r="B3115" s="2">
        <v>46041</v>
      </c>
      <c r="C3115" t="s">
        <v>16</v>
      </c>
      <c r="D3115" t="s">
        <v>110</v>
      </c>
      <c r="E3115" t="s">
        <v>111</v>
      </c>
      <c r="F3115" t="s">
        <v>139</v>
      </c>
      <c r="G3115" t="s">
        <v>6252</v>
      </c>
      <c r="H3115" t="s">
        <v>70</v>
      </c>
      <c r="I3115" t="s">
        <v>124</v>
      </c>
      <c r="J3115">
        <v>17</v>
      </c>
      <c r="K3115">
        <v>3160</v>
      </c>
      <c r="L3115">
        <v>53720</v>
      </c>
      <c r="M3115">
        <v>35739.07</v>
      </c>
      <c r="N3115">
        <v>17980.93</v>
      </c>
      <c r="O3115">
        <v>63796.02</v>
      </c>
    </row>
    <row r="3116" spans="1:15" x14ac:dyDescent="0.25">
      <c r="A3116" t="s">
        <v>6253</v>
      </c>
      <c r="B3116" s="2">
        <v>46152</v>
      </c>
      <c r="C3116" t="s">
        <v>45</v>
      </c>
      <c r="D3116" t="s">
        <v>57</v>
      </c>
      <c r="E3116" t="s">
        <v>58</v>
      </c>
      <c r="F3116" t="s">
        <v>142</v>
      </c>
      <c r="G3116" t="s">
        <v>6254</v>
      </c>
      <c r="H3116" t="s">
        <v>38</v>
      </c>
      <c r="I3116" t="s">
        <v>50</v>
      </c>
      <c r="J3116">
        <v>18</v>
      </c>
      <c r="K3116">
        <v>17794</v>
      </c>
      <c r="L3116">
        <v>320292</v>
      </c>
      <c r="M3116">
        <v>216970.52</v>
      </c>
      <c r="N3116">
        <v>103321.48</v>
      </c>
      <c r="O3116">
        <v>306036.02</v>
      </c>
    </row>
    <row r="3117" spans="1:15" x14ac:dyDescent="0.25">
      <c r="A3117" t="s">
        <v>6255</v>
      </c>
      <c r="B3117" s="2">
        <v>45911</v>
      </c>
      <c r="C3117" t="s">
        <v>31</v>
      </c>
      <c r="D3117" t="s">
        <v>41</v>
      </c>
      <c r="E3117" t="s">
        <v>41</v>
      </c>
      <c r="F3117" t="s">
        <v>93</v>
      </c>
      <c r="G3117" t="s">
        <v>6256</v>
      </c>
      <c r="H3117" t="s">
        <v>65</v>
      </c>
      <c r="I3117" t="s">
        <v>113</v>
      </c>
      <c r="J3117">
        <v>20</v>
      </c>
      <c r="K3117">
        <v>31774</v>
      </c>
      <c r="L3117">
        <v>635480</v>
      </c>
      <c r="M3117">
        <v>415860.1</v>
      </c>
      <c r="N3117">
        <v>219619.9</v>
      </c>
      <c r="O3117">
        <v>619825.32999999996</v>
      </c>
    </row>
    <row r="3118" spans="1:15" x14ac:dyDescent="0.25">
      <c r="A3118" t="s">
        <v>6257</v>
      </c>
      <c r="B3118" s="2">
        <v>46353</v>
      </c>
      <c r="C3118" t="s">
        <v>16</v>
      </c>
      <c r="D3118" t="s">
        <v>84</v>
      </c>
      <c r="E3118" t="s">
        <v>85</v>
      </c>
      <c r="F3118" t="s">
        <v>59</v>
      </c>
      <c r="G3118" t="s">
        <v>6258</v>
      </c>
      <c r="H3118" t="s">
        <v>21</v>
      </c>
      <c r="I3118" t="s">
        <v>91</v>
      </c>
      <c r="J3118">
        <v>13</v>
      </c>
      <c r="K3118">
        <v>79272</v>
      </c>
      <c r="L3118">
        <v>1030536</v>
      </c>
      <c r="M3118">
        <v>845423.56</v>
      </c>
      <c r="N3118">
        <v>185112.44</v>
      </c>
      <c r="O3118">
        <v>1067200.75</v>
      </c>
    </row>
    <row r="3119" spans="1:15" x14ac:dyDescent="0.25">
      <c r="A3119" t="s">
        <v>6259</v>
      </c>
      <c r="B3119" s="2">
        <v>46215</v>
      </c>
      <c r="C3119" t="s">
        <v>24</v>
      </c>
      <c r="D3119" t="s">
        <v>62</v>
      </c>
      <c r="E3119" t="s">
        <v>73</v>
      </c>
      <c r="F3119" t="s">
        <v>34</v>
      </c>
      <c r="G3119" t="s">
        <v>6260</v>
      </c>
      <c r="H3119" t="s">
        <v>21</v>
      </c>
      <c r="I3119" t="s">
        <v>91</v>
      </c>
      <c r="J3119">
        <v>1</v>
      </c>
      <c r="K3119">
        <v>20698</v>
      </c>
      <c r="L3119">
        <v>20698</v>
      </c>
      <c r="M3119">
        <v>17151.45</v>
      </c>
      <c r="N3119">
        <v>3546.55</v>
      </c>
      <c r="O3119">
        <v>19943.080000000002</v>
      </c>
    </row>
    <row r="3120" spans="1:15" x14ac:dyDescent="0.25">
      <c r="A3120" t="s">
        <v>6261</v>
      </c>
      <c r="B3120" s="2">
        <v>45701</v>
      </c>
      <c r="C3120" t="s">
        <v>16</v>
      </c>
      <c r="D3120" t="s">
        <v>17</v>
      </c>
      <c r="E3120" t="s">
        <v>18</v>
      </c>
      <c r="F3120" t="s">
        <v>59</v>
      </c>
      <c r="G3120" t="s">
        <v>6262</v>
      </c>
      <c r="H3120" t="s">
        <v>70</v>
      </c>
      <c r="I3120" t="s">
        <v>124</v>
      </c>
      <c r="J3120">
        <v>9</v>
      </c>
      <c r="K3120">
        <v>15315</v>
      </c>
      <c r="L3120">
        <v>137835</v>
      </c>
      <c r="M3120">
        <v>116897.88</v>
      </c>
      <c r="N3120">
        <v>20937.12</v>
      </c>
      <c r="O3120">
        <v>134410.17000000001</v>
      </c>
    </row>
    <row r="3121" spans="1:15" x14ac:dyDescent="0.25">
      <c r="A3121" t="s">
        <v>6263</v>
      </c>
      <c r="B3121" s="2">
        <v>45869</v>
      </c>
      <c r="C3121" t="s">
        <v>24</v>
      </c>
      <c r="D3121" t="s">
        <v>62</v>
      </c>
      <c r="E3121" t="s">
        <v>73</v>
      </c>
      <c r="F3121" t="s">
        <v>275</v>
      </c>
      <c r="G3121" t="s">
        <v>6264</v>
      </c>
      <c r="H3121" t="s">
        <v>21</v>
      </c>
      <c r="I3121" t="s">
        <v>91</v>
      </c>
      <c r="J3121">
        <v>14</v>
      </c>
      <c r="K3121">
        <v>65107</v>
      </c>
      <c r="L3121">
        <v>911498</v>
      </c>
      <c r="M3121">
        <v>734136.79</v>
      </c>
      <c r="N3121">
        <v>177361.21</v>
      </c>
      <c r="O3121">
        <v>876131.59</v>
      </c>
    </row>
    <row r="3122" spans="1:15" x14ac:dyDescent="0.25">
      <c r="A3122" t="s">
        <v>6265</v>
      </c>
      <c r="B3122" s="2">
        <v>45751</v>
      </c>
      <c r="C3122" t="s">
        <v>31</v>
      </c>
      <c r="D3122" t="s">
        <v>52</v>
      </c>
      <c r="E3122" t="s">
        <v>53</v>
      </c>
      <c r="F3122" t="s">
        <v>86</v>
      </c>
      <c r="G3122" t="s">
        <v>6266</v>
      </c>
      <c r="H3122" t="s">
        <v>65</v>
      </c>
      <c r="I3122" t="s">
        <v>66</v>
      </c>
      <c r="J3122">
        <v>2</v>
      </c>
      <c r="K3122">
        <v>1194</v>
      </c>
      <c r="L3122">
        <v>2388</v>
      </c>
      <c r="M3122">
        <v>1896.02</v>
      </c>
      <c r="N3122">
        <v>491.98</v>
      </c>
      <c r="O3122">
        <v>2776.4</v>
      </c>
    </row>
    <row r="3123" spans="1:15" x14ac:dyDescent="0.25">
      <c r="A3123" t="s">
        <v>6267</v>
      </c>
      <c r="B3123" s="2">
        <v>45675</v>
      </c>
      <c r="C3123" t="s">
        <v>16</v>
      </c>
      <c r="D3123" t="s">
        <v>17</v>
      </c>
      <c r="E3123" t="s">
        <v>18</v>
      </c>
      <c r="F3123" t="s">
        <v>186</v>
      </c>
      <c r="G3123" t="s">
        <v>6268</v>
      </c>
      <c r="H3123" t="s">
        <v>38</v>
      </c>
      <c r="I3123" t="s">
        <v>39</v>
      </c>
      <c r="J3123">
        <v>10</v>
      </c>
      <c r="K3123">
        <v>25630</v>
      </c>
      <c r="L3123">
        <v>256300</v>
      </c>
      <c r="M3123">
        <v>177188.76</v>
      </c>
      <c r="N3123">
        <v>79111.240000000005</v>
      </c>
      <c r="O3123">
        <v>300454.03999999998</v>
      </c>
    </row>
    <row r="3124" spans="1:15" x14ac:dyDescent="0.25">
      <c r="A3124" t="s">
        <v>6269</v>
      </c>
      <c r="B3124" s="2">
        <v>45949</v>
      </c>
      <c r="C3124" t="s">
        <v>24</v>
      </c>
      <c r="D3124" t="s">
        <v>25</v>
      </c>
      <c r="E3124" t="s">
        <v>26</v>
      </c>
      <c r="F3124" t="s">
        <v>19</v>
      </c>
      <c r="G3124" t="s">
        <v>6270</v>
      </c>
      <c r="H3124" t="s">
        <v>21</v>
      </c>
      <c r="I3124" t="s">
        <v>22</v>
      </c>
      <c r="J3124">
        <v>11</v>
      </c>
      <c r="K3124">
        <v>5190</v>
      </c>
      <c r="L3124">
        <v>57090</v>
      </c>
      <c r="M3124">
        <v>45539.35</v>
      </c>
      <c r="N3124">
        <v>11550.65</v>
      </c>
      <c r="O3124">
        <v>52787.17</v>
      </c>
    </row>
    <row r="3125" spans="1:15" x14ac:dyDescent="0.25">
      <c r="A3125" t="s">
        <v>6271</v>
      </c>
      <c r="B3125" s="2">
        <v>46013</v>
      </c>
      <c r="C3125" t="s">
        <v>45</v>
      </c>
      <c r="D3125" t="s">
        <v>80</v>
      </c>
      <c r="E3125" t="s">
        <v>81</v>
      </c>
      <c r="F3125" t="s">
        <v>74</v>
      </c>
      <c r="G3125" t="s">
        <v>6272</v>
      </c>
      <c r="H3125" t="s">
        <v>65</v>
      </c>
      <c r="I3125" t="s">
        <v>66</v>
      </c>
      <c r="J3125">
        <v>7</v>
      </c>
      <c r="K3125">
        <v>63795</v>
      </c>
      <c r="L3125">
        <v>446565</v>
      </c>
      <c r="M3125">
        <v>307759.32</v>
      </c>
      <c r="N3125">
        <v>138805.68</v>
      </c>
      <c r="O3125">
        <v>517782.62</v>
      </c>
    </row>
    <row r="3126" spans="1:15" x14ac:dyDescent="0.25">
      <c r="A3126" t="s">
        <v>6273</v>
      </c>
      <c r="B3126" s="2">
        <v>46056</v>
      </c>
      <c r="C3126" t="s">
        <v>24</v>
      </c>
      <c r="D3126" t="s">
        <v>62</v>
      </c>
      <c r="E3126" t="s">
        <v>63</v>
      </c>
      <c r="F3126" t="s">
        <v>19</v>
      </c>
      <c r="G3126" t="s">
        <v>6274</v>
      </c>
      <c r="H3126" t="s">
        <v>65</v>
      </c>
      <c r="I3126" t="s">
        <v>154</v>
      </c>
      <c r="J3126">
        <v>13</v>
      </c>
      <c r="K3126">
        <v>22679</v>
      </c>
      <c r="L3126">
        <v>294827</v>
      </c>
      <c r="M3126">
        <v>184300.54</v>
      </c>
      <c r="N3126">
        <v>110526.46</v>
      </c>
      <c r="O3126">
        <v>337991.51</v>
      </c>
    </row>
    <row r="3127" spans="1:15" x14ac:dyDescent="0.25">
      <c r="A3127" t="s">
        <v>6275</v>
      </c>
      <c r="B3127" s="2">
        <v>46007</v>
      </c>
      <c r="C3127" t="s">
        <v>24</v>
      </c>
      <c r="D3127" t="s">
        <v>25</v>
      </c>
      <c r="E3127" t="s">
        <v>26</v>
      </c>
      <c r="F3127" t="s">
        <v>93</v>
      </c>
      <c r="G3127" t="s">
        <v>6276</v>
      </c>
      <c r="H3127" t="s">
        <v>21</v>
      </c>
      <c r="I3127" t="s">
        <v>91</v>
      </c>
      <c r="J3127">
        <v>8</v>
      </c>
      <c r="K3127">
        <v>23779</v>
      </c>
      <c r="L3127">
        <v>190232</v>
      </c>
      <c r="M3127">
        <v>128296.86</v>
      </c>
      <c r="N3127">
        <v>61935.14</v>
      </c>
      <c r="O3127">
        <v>181180.45</v>
      </c>
    </row>
    <row r="3128" spans="1:15" x14ac:dyDescent="0.25">
      <c r="A3128" t="s">
        <v>6277</v>
      </c>
      <c r="B3128" s="2">
        <v>45693</v>
      </c>
      <c r="C3128" t="s">
        <v>16</v>
      </c>
      <c r="D3128" t="s">
        <v>84</v>
      </c>
      <c r="E3128" t="s">
        <v>85</v>
      </c>
      <c r="F3128" t="s">
        <v>128</v>
      </c>
      <c r="G3128" t="s">
        <v>6278</v>
      </c>
      <c r="H3128" t="s">
        <v>65</v>
      </c>
      <c r="I3128" t="s">
        <v>66</v>
      </c>
      <c r="J3128">
        <v>16</v>
      </c>
      <c r="K3128">
        <v>17316</v>
      </c>
      <c r="L3128">
        <v>277056</v>
      </c>
      <c r="M3128">
        <v>221378.03</v>
      </c>
      <c r="N3128">
        <v>55677.97</v>
      </c>
      <c r="O3128">
        <v>314214.44</v>
      </c>
    </row>
    <row r="3129" spans="1:15" x14ac:dyDescent="0.25">
      <c r="A3129" t="s">
        <v>6279</v>
      </c>
      <c r="B3129" s="2">
        <v>45914</v>
      </c>
      <c r="C3129" t="s">
        <v>45</v>
      </c>
      <c r="D3129" t="s">
        <v>46</v>
      </c>
      <c r="E3129" t="s">
        <v>47</v>
      </c>
      <c r="F3129" t="s">
        <v>34</v>
      </c>
      <c r="G3129" t="s">
        <v>3504</v>
      </c>
      <c r="H3129" t="s">
        <v>65</v>
      </c>
      <c r="I3129" t="s">
        <v>154</v>
      </c>
      <c r="J3129">
        <v>9</v>
      </c>
      <c r="K3129">
        <v>35538</v>
      </c>
      <c r="L3129">
        <v>319842</v>
      </c>
      <c r="M3129">
        <v>268266.27</v>
      </c>
      <c r="N3129">
        <v>51575.73</v>
      </c>
      <c r="O3129">
        <v>356189.55</v>
      </c>
    </row>
    <row r="3130" spans="1:15" x14ac:dyDescent="0.25">
      <c r="A3130" t="s">
        <v>6280</v>
      </c>
      <c r="B3130" s="2">
        <v>45844</v>
      </c>
      <c r="C3130" t="s">
        <v>24</v>
      </c>
      <c r="D3130" t="s">
        <v>25</v>
      </c>
      <c r="E3130" t="s">
        <v>26</v>
      </c>
      <c r="F3130" t="s">
        <v>89</v>
      </c>
      <c r="G3130" t="s">
        <v>6281</v>
      </c>
      <c r="H3130" t="s">
        <v>65</v>
      </c>
      <c r="I3130" t="s">
        <v>66</v>
      </c>
      <c r="J3130">
        <v>7</v>
      </c>
      <c r="K3130">
        <v>21024</v>
      </c>
      <c r="L3130">
        <v>147168</v>
      </c>
      <c r="M3130">
        <v>112288.31</v>
      </c>
      <c r="N3130">
        <v>34879.69</v>
      </c>
      <c r="O3130">
        <v>146695.94</v>
      </c>
    </row>
    <row r="3131" spans="1:15" x14ac:dyDescent="0.25">
      <c r="A3131" t="s">
        <v>6282</v>
      </c>
      <c r="B3131" s="2">
        <v>45788</v>
      </c>
      <c r="C3131" t="s">
        <v>16</v>
      </c>
      <c r="D3131" t="s">
        <v>84</v>
      </c>
      <c r="E3131" t="s">
        <v>85</v>
      </c>
      <c r="F3131" t="s">
        <v>89</v>
      </c>
      <c r="G3131" t="s">
        <v>6283</v>
      </c>
      <c r="H3131" t="s">
        <v>70</v>
      </c>
      <c r="I3131" t="s">
        <v>121</v>
      </c>
      <c r="J3131">
        <v>1</v>
      </c>
      <c r="K3131">
        <v>46414</v>
      </c>
      <c r="L3131">
        <v>46414</v>
      </c>
      <c r="M3131">
        <v>32117.33</v>
      </c>
      <c r="N3131">
        <v>14296.67</v>
      </c>
      <c r="O3131">
        <v>51272.3</v>
      </c>
    </row>
    <row r="3132" spans="1:15" x14ac:dyDescent="0.25">
      <c r="A3132" t="s">
        <v>6284</v>
      </c>
      <c r="B3132" s="2">
        <v>45797</v>
      </c>
      <c r="C3132" t="s">
        <v>16</v>
      </c>
      <c r="D3132" t="s">
        <v>17</v>
      </c>
      <c r="E3132" t="s">
        <v>18</v>
      </c>
      <c r="F3132" t="s">
        <v>139</v>
      </c>
      <c r="G3132" t="s">
        <v>6285</v>
      </c>
      <c r="H3132" t="s">
        <v>70</v>
      </c>
      <c r="I3132" t="s">
        <v>71</v>
      </c>
      <c r="J3132">
        <v>3</v>
      </c>
      <c r="K3132">
        <v>39008</v>
      </c>
      <c r="L3132">
        <v>117024</v>
      </c>
      <c r="M3132">
        <v>77967.67</v>
      </c>
      <c r="N3132">
        <v>39056.33</v>
      </c>
      <c r="O3132">
        <v>116014.84</v>
      </c>
    </row>
    <row r="3133" spans="1:15" x14ac:dyDescent="0.25">
      <c r="A3133" t="s">
        <v>6286</v>
      </c>
      <c r="B3133" s="2">
        <v>45849</v>
      </c>
      <c r="C3133" t="s">
        <v>31</v>
      </c>
      <c r="D3133" t="s">
        <v>52</v>
      </c>
      <c r="E3133" t="s">
        <v>53</v>
      </c>
      <c r="F3133" t="s">
        <v>89</v>
      </c>
      <c r="G3133" t="s">
        <v>6287</v>
      </c>
      <c r="H3133" t="s">
        <v>21</v>
      </c>
      <c r="I3133" t="s">
        <v>91</v>
      </c>
      <c r="J3133">
        <v>9</v>
      </c>
      <c r="K3133">
        <v>7868</v>
      </c>
      <c r="L3133">
        <v>70812</v>
      </c>
      <c r="M3133">
        <v>59484.959999999999</v>
      </c>
      <c r="N3133">
        <v>11327.04</v>
      </c>
      <c r="O3133">
        <v>79942.789999999994</v>
      </c>
    </row>
    <row r="3134" spans="1:15" x14ac:dyDescent="0.25">
      <c r="A3134" t="s">
        <v>6288</v>
      </c>
      <c r="B3134" s="2">
        <v>46175</v>
      </c>
      <c r="C3134" t="s">
        <v>24</v>
      </c>
      <c r="D3134" t="s">
        <v>25</v>
      </c>
      <c r="E3134" t="s">
        <v>26</v>
      </c>
      <c r="F3134" t="s">
        <v>142</v>
      </c>
      <c r="G3134" t="s">
        <v>6289</v>
      </c>
      <c r="H3134" t="s">
        <v>38</v>
      </c>
      <c r="I3134" t="s">
        <v>50</v>
      </c>
      <c r="J3134">
        <v>9</v>
      </c>
      <c r="K3134">
        <v>70194</v>
      </c>
      <c r="L3134">
        <v>631746</v>
      </c>
      <c r="M3134">
        <v>513789.64</v>
      </c>
      <c r="N3134">
        <v>117956.36</v>
      </c>
      <c r="O3134">
        <v>662402.31000000006</v>
      </c>
    </row>
    <row r="3135" spans="1:15" x14ac:dyDescent="0.25">
      <c r="A3135" t="s">
        <v>6290</v>
      </c>
      <c r="B3135" s="2">
        <v>45987</v>
      </c>
      <c r="C3135" t="s">
        <v>45</v>
      </c>
      <c r="D3135" t="s">
        <v>80</v>
      </c>
      <c r="E3135" t="s">
        <v>81</v>
      </c>
      <c r="F3135" t="s">
        <v>54</v>
      </c>
      <c r="G3135" t="s">
        <v>6291</v>
      </c>
      <c r="H3135" t="s">
        <v>38</v>
      </c>
      <c r="I3135" t="s">
        <v>50</v>
      </c>
      <c r="J3135">
        <v>15</v>
      </c>
      <c r="K3135">
        <v>79863</v>
      </c>
      <c r="L3135">
        <v>1197945</v>
      </c>
      <c r="M3135">
        <v>683003.49</v>
      </c>
      <c r="N3135">
        <v>514941.51</v>
      </c>
      <c r="O3135">
        <v>1208655.07</v>
      </c>
    </row>
    <row r="3136" spans="1:15" x14ac:dyDescent="0.25">
      <c r="A3136" t="s">
        <v>6292</v>
      </c>
      <c r="B3136" s="2">
        <v>46355</v>
      </c>
      <c r="C3136" t="s">
        <v>24</v>
      </c>
      <c r="D3136" t="s">
        <v>25</v>
      </c>
      <c r="E3136" t="s">
        <v>26</v>
      </c>
      <c r="F3136" t="s">
        <v>42</v>
      </c>
      <c r="G3136" t="s">
        <v>6293</v>
      </c>
      <c r="H3136" t="s">
        <v>38</v>
      </c>
      <c r="I3136" t="s">
        <v>78</v>
      </c>
      <c r="J3136">
        <v>16</v>
      </c>
      <c r="K3136">
        <v>10673</v>
      </c>
      <c r="L3136">
        <v>170768</v>
      </c>
      <c r="M3136">
        <v>131750.01</v>
      </c>
      <c r="N3136">
        <v>39017.99</v>
      </c>
      <c r="O3136">
        <v>160226.07999999999</v>
      </c>
    </row>
    <row r="3137" spans="1:15" x14ac:dyDescent="0.25">
      <c r="A3137" t="s">
        <v>6294</v>
      </c>
      <c r="B3137" s="2">
        <v>45816</v>
      </c>
      <c r="C3137" t="s">
        <v>45</v>
      </c>
      <c r="D3137" t="s">
        <v>46</v>
      </c>
      <c r="E3137" t="s">
        <v>47</v>
      </c>
      <c r="F3137" t="s">
        <v>42</v>
      </c>
      <c r="G3137" t="s">
        <v>6295</v>
      </c>
      <c r="H3137" t="s">
        <v>70</v>
      </c>
      <c r="I3137" t="s">
        <v>124</v>
      </c>
      <c r="J3137">
        <v>17</v>
      </c>
      <c r="K3137">
        <v>54579</v>
      </c>
      <c r="L3137">
        <v>927843</v>
      </c>
      <c r="M3137">
        <v>651646.1</v>
      </c>
      <c r="N3137">
        <v>276196.90000000002</v>
      </c>
      <c r="O3137">
        <v>1013183.7</v>
      </c>
    </row>
    <row r="3138" spans="1:15" x14ac:dyDescent="0.25">
      <c r="A3138" t="s">
        <v>6296</v>
      </c>
      <c r="B3138" s="2">
        <v>46253</v>
      </c>
      <c r="C3138" t="s">
        <v>24</v>
      </c>
      <c r="D3138" t="s">
        <v>25</v>
      </c>
      <c r="E3138" t="s">
        <v>26</v>
      </c>
      <c r="F3138" t="s">
        <v>186</v>
      </c>
      <c r="G3138" t="s">
        <v>6297</v>
      </c>
      <c r="H3138" t="s">
        <v>70</v>
      </c>
      <c r="I3138" t="s">
        <v>121</v>
      </c>
      <c r="J3138">
        <v>10</v>
      </c>
      <c r="K3138">
        <v>57227</v>
      </c>
      <c r="L3138">
        <v>572270</v>
      </c>
      <c r="M3138">
        <v>464092.05</v>
      </c>
      <c r="N3138">
        <v>108177.95</v>
      </c>
      <c r="O3138">
        <v>648953.66</v>
      </c>
    </row>
    <row r="3139" spans="1:15" x14ac:dyDescent="0.25">
      <c r="A3139" t="s">
        <v>6298</v>
      </c>
      <c r="B3139" s="2">
        <v>45780</v>
      </c>
      <c r="C3139" t="s">
        <v>24</v>
      </c>
      <c r="D3139" t="s">
        <v>62</v>
      </c>
      <c r="E3139" t="s">
        <v>73</v>
      </c>
      <c r="F3139" t="s">
        <v>100</v>
      </c>
      <c r="G3139" t="s">
        <v>6299</v>
      </c>
      <c r="H3139" t="s">
        <v>21</v>
      </c>
      <c r="I3139" t="s">
        <v>91</v>
      </c>
      <c r="J3139">
        <v>20</v>
      </c>
      <c r="K3139">
        <v>57278</v>
      </c>
      <c r="L3139">
        <v>1145560</v>
      </c>
      <c r="M3139">
        <v>872675.92</v>
      </c>
      <c r="N3139">
        <v>272884.08</v>
      </c>
      <c r="O3139">
        <v>1158909.3799999999</v>
      </c>
    </row>
    <row r="3140" spans="1:15" x14ac:dyDescent="0.25">
      <c r="A3140" t="s">
        <v>6300</v>
      </c>
      <c r="B3140" s="2">
        <v>46380</v>
      </c>
      <c r="C3140" t="s">
        <v>24</v>
      </c>
      <c r="D3140" t="s">
        <v>62</v>
      </c>
      <c r="E3140" t="s">
        <v>63</v>
      </c>
      <c r="F3140" t="s">
        <v>89</v>
      </c>
      <c r="G3140" t="s">
        <v>6301</v>
      </c>
      <c r="H3140" t="s">
        <v>65</v>
      </c>
      <c r="I3140" t="s">
        <v>66</v>
      </c>
      <c r="J3140">
        <v>3</v>
      </c>
      <c r="K3140">
        <v>58802</v>
      </c>
      <c r="L3140">
        <v>176406</v>
      </c>
      <c r="M3140">
        <v>142261.32</v>
      </c>
      <c r="N3140">
        <v>34144.68</v>
      </c>
      <c r="O3140">
        <v>194618.71</v>
      </c>
    </row>
    <row r="3141" spans="1:15" x14ac:dyDescent="0.25">
      <c r="A3141" t="s">
        <v>6302</v>
      </c>
      <c r="B3141" s="2">
        <v>46329</v>
      </c>
      <c r="C3141" t="s">
        <v>31</v>
      </c>
      <c r="D3141" t="s">
        <v>41</v>
      </c>
      <c r="E3141" t="s">
        <v>41</v>
      </c>
      <c r="F3141" t="s">
        <v>93</v>
      </c>
      <c r="G3141" t="s">
        <v>6303</v>
      </c>
      <c r="H3141" t="s">
        <v>70</v>
      </c>
      <c r="I3141" t="s">
        <v>121</v>
      </c>
      <c r="J3141">
        <v>13</v>
      </c>
      <c r="K3141">
        <v>45844</v>
      </c>
      <c r="L3141">
        <v>595972</v>
      </c>
      <c r="M3141">
        <v>396406.48</v>
      </c>
      <c r="N3141">
        <v>199565.52</v>
      </c>
      <c r="O3141">
        <v>709976.01</v>
      </c>
    </row>
    <row r="3142" spans="1:15" x14ac:dyDescent="0.25">
      <c r="A3142" t="s">
        <v>6304</v>
      </c>
      <c r="B3142" s="2">
        <v>46130</v>
      </c>
      <c r="C3142" t="s">
        <v>24</v>
      </c>
      <c r="D3142" t="s">
        <v>62</v>
      </c>
      <c r="E3142" t="s">
        <v>63</v>
      </c>
      <c r="F3142" t="s">
        <v>186</v>
      </c>
      <c r="G3142" t="s">
        <v>6305</v>
      </c>
      <c r="H3142" t="s">
        <v>70</v>
      </c>
      <c r="I3142" t="s">
        <v>124</v>
      </c>
      <c r="J3142">
        <v>16</v>
      </c>
      <c r="K3142">
        <v>14781</v>
      </c>
      <c r="L3142">
        <v>236496</v>
      </c>
      <c r="M3142">
        <v>179031.28</v>
      </c>
      <c r="N3142">
        <v>57464.72</v>
      </c>
      <c r="O3142">
        <v>241793.66</v>
      </c>
    </row>
    <row r="3143" spans="1:15" x14ac:dyDescent="0.25">
      <c r="A3143" t="s">
        <v>6306</v>
      </c>
      <c r="B3143" s="2">
        <v>45733</v>
      </c>
      <c r="C3143" t="s">
        <v>31</v>
      </c>
      <c r="D3143" t="s">
        <v>41</v>
      </c>
      <c r="E3143" t="s">
        <v>41</v>
      </c>
      <c r="F3143" t="s">
        <v>48</v>
      </c>
      <c r="G3143" t="s">
        <v>6307</v>
      </c>
      <c r="H3143" t="s">
        <v>21</v>
      </c>
      <c r="I3143" t="s">
        <v>22</v>
      </c>
      <c r="J3143">
        <v>20</v>
      </c>
      <c r="K3143">
        <v>59652</v>
      </c>
      <c r="L3143">
        <v>1193040</v>
      </c>
      <c r="M3143">
        <v>846678.9</v>
      </c>
      <c r="N3143">
        <v>346361.1</v>
      </c>
      <c r="O3143">
        <v>1211193.8999999999</v>
      </c>
    </row>
    <row r="3144" spans="1:15" x14ac:dyDescent="0.25">
      <c r="A3144" t="s">
        <v>6308</v>
      </c>
      <c r="B3144" s="2">
        <v>45702</v>
      </c>
      <c r="C3144" t="s">
        <v>24</v>
      </c>
      <c r="D3144" t="s">
        <v>62</v>
      </c>
      <c r="E3144" t="s">
        <v>73</v>
      </c>
      <c r="F3144" t="s">
        <v>74</v>
      </c>
      <c r="G3144" t="s">
        <v>6309</v>
      </c>
      <c r="H3144" t="s">
        <v>70</v>
      </c>
      <c r="I3144" t="s">
        <v>71</v>
      </c>
      <c r="J3144">
        <v>20</v>
      </c>
      <c r="K3144">
        <v>26508</v>
      </c>
      <c r="L3144">
        <v>530160</v>
      </c>
      <c r="M3144">
        <v>368062.86</v>
      </c>
      <c r="N3144">
        <v>162097.14000000001</v>
      </c>
      <c r="O3144">
        <v>600590.4</v>
      </c>
    </row>
    <row r="3145" spans="1:15" x14ac:dyDescent="0.25">
      <c r="A3145" t="s">
        <v>6310</v>
      </c>
      <c r="B3145" s="2">
        <v>45939</v>
      </c>
      <c r="C3145" t="s">
        <v>24</v>
      </c>
      <c r="D3145" t="s">
        <v>25</v>
      </c>
      <c r="E3145" t="s">
        <v>26</v>
      </c>
      <c r="F3145" t="s">
        <v>107</v>
      </c>
      <c r="G3145" t="s">
        <v>6311</v>
      </c>
      <c r="H3145" t="s">
        <v>70</v>
      </c>
      <c r="I3145" t="s">
        <v>121</v>
      </c>
      <c r="J3145">
        <v>20</v>
      </c>
      <c r="K3145">
        <v>45673</v>
      </c>
      <c r="L3145">
        <v>913460</v>
      </c>
      <c r="M3145">
        <v>764036.82</v>
      </c>
      <c r="N3145">
        <v>149423.18</v>
      </c>
      <c r="O3145">
        <v>843775.09</v>
      </c>
    </row>
    <row r="3146" spans="1:15" x14ac:dyDescent="0.25">
      <c r="A3146" t="s">
        <v>6312</v>
      </c>
      <c r="B3146" s="2">
        <v>45987</v>
      </c>
      <c r="C3146" t="s">
        <v>24</v>
      </c>
      <c r="D3146" t="s">
        <v>62</v>
      </c>
      <c r="E3146" t="s">
        <v>63</v>
      </c>
      <c r="F3146" t="s">
        <v>27</v>
      </c>
      <c r="G3146" t="s">
        <v>6313</v>
      </c>
      <c r="H3146" t="s">
        <v>70</v>
      </c>
      <c r="I3146" t="s">
        <v>121</v>
      </c>
      <c r="J3146">
        <v>4</v>
      </c>
      <c r="K3146">
        <v>13765</v>
      </c>
      <c r="L3146">
        <v>55060</v>
      </c>
      <c r="M3146">
        <v>37829.089999999997</v>
      </c>
      <c r="N3146">
        <v>17230.91</v>
      </c>
      <c r="O3146">
        <v>58444.98</v>
      </c>
    </row>
    <row r="3147" spans="1:15" x14ac:dyDescent="0.25">
      <c r="A3147" t="s">
        <v>6314</v>
      </c>
      <c r="B3147" s="2">
        <v>46178</v>
      </c>
      <c r="C3147" t="s">
        <v>24</v>
      </c>
      <c r="D3147" t="s">
        <v>62</v>
      </c>
      <c r="E3147" t="s">
        <v>63</v>
      </c>
      <c r="F3147" t="s">
        <v>89</v>
      </c>
      <c r="G3147" t="s">
        <v>6315</v>
      </c>
      <c r="H3147" t="s">
        <v>21</v>
      </c>
      <c r="I3147" t="s">
        <v>91</v>
      </c>
      <c r="J3147">
        <v>11</v>
      </c>
      <c r="K3147">
        <v>37421</v>
      </c>
      <c r="L3147">
        <v>411631</v>
      </c>
      <c r="M3147">
        <v>336286.42</v>
      </c>
      <c r="N3147">
        <v>75344.58</v>
      </c>
      <c r="O3147">
        <v>450976.93</v>
      </c>
    </row>
    <row r="3148" spans="1:15" x14ac:dyDescent="0.25">
      <c r="A3148" t="s">
        <v>6316</v>
      </c>
      <c r="B3148" s="2">
        <v>46307</v>
      </c>
      <c r="C3148" t="s">
        <v>31</v>
      </c>
      <c r="D3148" t="s">
        <v>52</v>
      </c>
      <c r="E3148" t="s">
        <v>53</v>
      </c>
      <c r="F3148" t="s">
        <v>68</v>
      </c>
      <c r="G3148" t="s">
        <v>6317</v>
      </c>
      <c r="H3148" t="s">
        <v>70</v>
      </c>
      <c r="I3148" t="s">
        <v>124</v>
      </c>
      <c r="J3148">
        <v>9</v>
      </c>
      <c r="K3148">
        <v>30956</v>
      </c>
      <c r="L3148">
        <v>278604</v>
      </c>
      <c r="M3148">
        <v>164663.57</v>
      </c>
      <c r="N3148">
        <v>113940.43</v>
      </c>
      <c r="O3148">
        <v>277077.2</v>
      </c>
    </row>
    <row r="3149" spans="1:15" x14ac:dyDescent="0.25">
      <c r="A3149" t="s">
        <v>6318</v>
      </c>
      <c r="B3149" s="2">
        <v>45860</v>
      </c>
      <c r="C3149" t="s">
        <v>31</v>
      </c>
      <c r="D3149" t="s">
        <v>41</v>
      </c>
      <c r="E3149" t="s">
        <v>41</v>
      </c>
      <c r="F3149" t="s">
        <v>74</v>
      </c>
      <c r="G3149" t="s">
        <v>6319</v>
      </c>
      <c r="H3149" t="s">
        <v>65</v>
      </c>
      <c r="I3149" t="s">
        <v>66</v>
      </c>
      <c r="J3149">
        <v>8</v>
      </c>
      <c r="K3149">
        <v>66952</v>
      </c>
      <c r="L3149">
        <v>535616</v>
      </c>
      <c r="M3149">
        <v>382082.66</v>
      </c>
      <c r="N3149">
        <v>153533.34</v>
      </c>
      <c r="O3149">
        <v>628332.47</v>
      </c>
    </row>
    <row r="3150" spans="1:15" x14ac:dyDescent="0.25">
      <c r="A3150" t="s">
        <v>6320</v>
      </c>
      <c r="B3150" s="2">
        <v>45945</v>
      </c>
      <c r="C3150" t="s">
        <v>45</v>
      </c>
      <c r="D3150" t="s">
        <v>80</v>
      </c>
      <c r="E3150" t="s">
        <v>81</v>
      </c>
      <c r="F3150" t="s">
        <v>48</v>
      </c>
      <c r="G3150" t="s">
        <v>6321</v>
      </c>
      <c r="H3150" t="s">
        <v>65</v>
      </c>
      <c r="I3150" t="s">
        <v>113</v>
      </c>
      <c r="J3150">
        <v>19</v>
      </c>
      <c r="K3150">
        <v>3806</v>
      </c>
      <c r="L3150">
        <v>72314</v>
      </c>
      <c r="M3150">
        <v>51178</v>
      </c>
      <c r="N3150">
        <v>21136</v>
      </c>
      <c r="O3150">
        <v>69432.179999999993</v>
      </c>
    </row>
    <row r="3151" spans="1:15" x14ac:dyDescent="0.25">
      <c r="A3151" t="s">
        <v>6322</v>
      </c>
      <c r="B3151" s="2">
        <v>45943</v>
      </c>
      <c r="C3151" t="s">
        <v>45</v>
      </c>
      <c r="D3151" t="s">
        <v>46</v>
      </c>
      <c r="E3151" t="s">
        <v>47</v>
      </c>
      <c r="F3151" t="s">
        <v>19</v>
      </c>
      <c r="G3151" t="s">
        <v>6323</v>
      </c>
      <c r="H3151" t="s">
        <v>21</v>
      </c>
      <c r="I3151" t="s">
        <v>22</v>
      </c>
      <c r="J3151">
        <v>1</v>
      </c>
      <c r="K3151">
        <v>29695</v>
      </c>
      <c r="L3151">
        <v>29695</v>
      </c>
      <c r="M3151">
        <v>17377.419999999998</v>
      </c>
      <c r="N3151">
        <v>12317.58</v>
      </c>
      <c r="O3151">
        <v>32613.74</v>
      </c>
    </row>
    <row r="3152" spans="1:15" x14ac:dyDescent="0.25">
      <c r="A3152" t="s">
        <v>6324</v>
      </c>
      <c r="B3152" s="2">
        <v>46386</v>
      </c>
      <c r="C3152" t="s">
        <v>45</v>
      </c>
      <c r="D3152" t="s">
        <v>80</v>
      </c>
      <c r="E3152" t="s">
        <v>81</v>
      </c>
      <c r="F3152" t="s">
        <v>275</v>
      </c>
      <c r="G3152" t="s">
        <v>6325</v>
      </c>
      <c r="H3152" t="s">
        <v>21</v>
      </c>
      <c r="I3152" t="s">
        <v>22</v>
      </c>
      <c r="J3152">
        <v>10</v>
      </c>
      <c r="K3152">
        <v>73012</v>
      </c>
      <c r="L3152">
        <v>730120</v>
      </c>
      <c r="M3152">
        <v>419094.69</v>
      </c>
      <c r="N3152">
        <v>311025.31</v>
      </c>
      <c r="O3152">
        <v>742085.62</v>
      </c>
    </row>
    <row r="3153" spans="1:15" x14ac:dyDescent="0.25">
      <c r="A3153" t="s">
        <v>6326</v>
      </c>
      <c r="B3153" s="2">
        <v>45879</v>
      </c>
      <c r="C3153" t="s">
        <v>16</v>
      </c>
      <c r="D3153" t="s">
        <v>84</v>
      </c>
      <c r="E3153" t="s">
        <v>85</v>
      </c>
      <c r="F3153" t="s">
        <v>128</v>
      </c>
      <c r="G3153" t="s">
        <v>6327</v>
      </c>
      <c r="H3153" t="s">
        <v>70</v>
      </c>
      <c r="I3153" t="s">
        <v>124</v>
      </c>
      <c r="J3153">
        <v>6</v>
      </c>
      <c r="K3153">
        <v>25024</v>
      </c>
      <c r="L3153">
        <v>150144</v>
      </c>
      <c r="M3153">
        <v>124605.1</v>
      </c>
      <c r="N3153">
        <v>25538.9</v>
      </c>
      <c r="O3153">
        <v>149628.17000000001</v>
      </c>
    </row>
    <row r="3154" spans="1:15" x14ac:dyDescent="0.25">
      <c r="A3154" t="s">
        <v>6328</v>
      </c>
      <c r="B3154" s="2">
        <v>45842</v>
      </c>
      <c r="C3154" t="s">
        <v>24</v>
      </c>
      <c r="D3154" t="s">
        <v>25</v>
      </c>
      <c r="E3154" t="s">
        <v>26</v>
      </c>
      <c r="F3154" t="s">
        <v>59</v>
      </c>
      <c r="G3154" t="s">
        <v>6329</v>
      </c>
      <c r="H3154" t="s">
        <v>70</v>
      </c>
      <c r="I3154" t="s">
        <v>71</v>
      </c>
      <c r="J3154">
        <v>3</v>
      </c>
      <c r="K3154">
        <v>37771</v>
      </c>
      <c r="L3154">
        <v>113313</v>
      </c>
      <c r="M3154">
        <v>89266.36</v>
      </c>
      <c r="N3154">
        <v>24046.639999999999</v>
      </c>
      <c r="O3154">
        <v>135233.45000000001</v>
      </c>
    </row>
    <row r="3155" spans="1:15" x14ac:dyDescent="0.25">
      <c r="A3155" t="s">
        <v>6330</v>
      </c>
      <c r="B3155" s="2">
        <v>46246</v>
      </c>
      <c r="C3155" t="s">
        <v>16</v>
      </c>
      <c r="D3155" t="s">
        <v>17</v>
      </c>
      <c r="E3155" t="s">
        <v>18</v>
      </c>
      <c r="F3155" t="s">
        <v>27</v>
      </c>
      <c r="G3155" t="s">
        <v>6331</v>
      </c>
      <c r="H3155" t="s">
        <v>38</v>
      </c>
      <c r="I3155" t="s">
        <v>78</v>
      </c>
      <c r="J3155">
        <v>2</v>
      </c>
      <c r="K3155">
        <v>38784</v>
      </c>
      <c r="L3155">
        <v>77568</v>
      </c>
      <c r="M3155">
        <v>50185.09</v>
      </c>
      <c r="N3155">
        <v>27382.91</v>
      </c>
      <c r="O3155">
        <v>90659.04</v>
      </c>
    </row>
    <row r="3156" spans="1:15" x14ac:dyDescent="0.25">
      <c r="A3156" t="s">
        <v>6332</v>
      </c>
      <c r="B3156" s="2">
        <v>46108</v>
      </c>
      <c r="C3156" t="s">
        <v>31</v>
      </c>
      <c r="D3156" t="s">
        <v>41</v>
      </c>
      <c r="E3156" t="s">
        <v>41</v>
      </c>
      <c r="F3156" t="s">
        <v>19</v>
      </c>
      <c r="G3156" t="s">
        <v>6333</v>
      </c>
      <c r="H3156" t="s">
        <v>70</v>
      </c>
      <c r="I3156" t="s">
        <v>124</v>
      </c>
      <c r="J3156">
        <v>17</v>
      </c>
      <c r="K3156">
        <v>14999</v>
      </c>
      <c r="L3156">
        <v>254983</v>
      </c>
      <c r="M3156">
        <v>153032.4</v>
      </c>
      <c r="N3156">
        <v>101950.6</v>
      </c>
      <c r="O3156">
        <v>272597.46999999997</v>
      </c>
    </row>
    <row r="3157" spans="1:15" x14ac:dyDescent="0.25">
      <c r="A3157" t="s">
        <v>6334</v>
      </c>
      <c r="B3157" s="2">
        <v>46297</v>
      </c>
      <c r="C3157" t="s">
        <v>16</v>
      </c>
      <c r="D3157" t="s">
        <v>110</v>
      </c>
      <c r="E3157" t="s">
        <v>111</v>
      </c>
      <c r="F3157" t="s">
        <v>186</v>
      </c>
      <c r="G3157" t="s">
        <v>6335</v>
      </c>
      <c r="H3157" t="s">
        <v>21</v>
      </c>
      <c r="I3157" t="s">
        <v>91</v>
      </c>
      <c r="J3157">
        <v>8</v>
      </c>
      <c r="K3157">
        <v>61703</v>
      </c>
      <c r="L3157">
        <v>493624</v>
      </c>
      <c r="M3157">
        <v>386935.92</v>
      </c>
      <c r="N3157">
        <v>106688.08</v>
      </c>
      <c r="O3157">
        <v>500263.88</v>
      </c>
    </row>
    <row r="3158" spans="1:15" x14ac:dyDescent="0.25">
      <c r="A3158" t="s">
        <v>6336</v>
      </c>
      <c r="B3158" s="2">
        <v>46365</v>
      </c>
      <c r="C3158" t="s">
        <v>31</v>
      </c>
      <c r="D3158" t="s">
        <v>41</v>
      </c>
      <c r="E3158" t="s">
        <v>41</v>
      </c>
      <c r="F3158" t="s">
        <v>48</v>
      </c>
      <c r="G3158" t="s">
        <v>6337</v>
      </c>
      <c r="H3158" t="s">
        <v>70</v>
      </c>
      <c r="I3158" t="s">
        <v>71</v>
      </c>
      <c r="J3158">
        <v>8</v>
      </c>
      <c r="K3158">
        <v>62609</v>
      </c>
      <c r="L3158">
        <v>500872</v>
      </c>
      <c r="M3158">
        <v>380404.62</v>
      </c>
      <c r="N3158">
        <v>120467.38</v>
      </c>
      <c r="O3158">
        <v>520278.09</v>
      </c>
    </row>
    <row r="3159" spans="1:15" x14ac:dyDescent="0.25">
      <c r="A3159" t="s">
        <v>6338</v>
      </c>
      <c r="B3159" s="2">
        <v>46266</v>
      </c>
      <c r="C3159" t="s">
        <v>16</v>
      </c>
      <c r="D3159" t="s">
        <v>17</v>
      </c>
      <c r="E3159" t="s">
        <v>18</v>
      </c>
      <c r="F3159" t="s">
        <v>68</v>
      </c>
      <c r="G3159" t="s">
        <v>6339</v>
      </c>
      <c r="H3159" t="s">
        <v>70</v>
      </c>
      <c r="I3159" t="s">
        <v>124</v>
      </c>
      <c r="J3159">
        <v>6</v>
      </c>
      <c r="K3159">
        <v>59240</v>
      </c>
      <c r="L3159">
        <v>355440</v>
      </c>
      <c r="M3159">
        <v>282864.82</v>
      </c>
      <c r="N3159">
        <v>72575.179999999993</v>
      </c>
      <c r="O3159">
        <v>405075.82</v>
      </c>
    </row>
    <row r="3160" spans="1:15" x14ac:dyDescent="0.25">
      <c r="A3160" t="s">
        <v>6340</v>
      </c>
      <c r="B3160" s="2">
        <v>46165</v>
      </c>
      <c r="C3160" t="s">
        <v>45</v>
      </c>
      <c r="D3160" t="s">
        <v>46</v>
      </c>
      <c r="E3160" t="s">
        <v>47</v>
      </c>
      <c r="F3160" t="s">
        <v>42</v>
      </c>
      <c r="G3160" t="s">
        <v>6341</v>
      </c>
      <c r="H3160" t="s">
        <v>38</v>
      </c>
      <c r="I3160" t="s">
        <v>39</v>
      </c>
      <c r="J3160">
        <v>20</v>
      </c>
      <c r="K3160">
        <v>69407</v>
      </c>
      <c r="L3160">
        <v>1388140</v>
      </c>
      <c r="M3160">
        <v>1174055.54</v>
      </c>
      <c r="N3160">
        <v>214084.46</v>
      </c>
      <c r="O3160">
        <v>1542293.75</v>
      </c>
    </row>
    <row r="3161" spans="1:15" x14ac:dyDescent="0.25">
      <c r="A3161" t="s">
        <v>6342</v>
      </c>
      <c r="B3161" s="2">
        <v>45926</v>
      </c>
      <c r="C3161" t="s">
        <v>16</v>
      </c>
      <c r="D3161" t="s">
        <v>84</v>
      </c>
      <c r="E3161" t="s">
        <v>85</v>
      </c>
      <c r="F3161" t="s">
        <v>89</v>
      </c>
      <c r="G3161" t="s">
        <v>6343</v>
      </c>
      <c r="H3161" t="s">
        <v>38</v>
      </c>
      <c r="I3161" t="s">
        <v>50</v>
      </c>
      <c r="J3161">
        <v>15</v>
      </c>
      <c r="K3161">
        <v>2115</v>
      </c>
      <c r="L3161">
        <v>31725</v>
      </c>
      <c r="M3161">
        <v>20028.87</v>
      </c>
      <c r="N3161">
        <v>11696.13</v>
      </c>
      <c r="O3161">
        <v>36886.1</v>
      </c>
    </row>
    <row r="3162" spans="1:15" x14ac:dyDescent="0.25">
      <c r="A3162" t="s">
        <v>6344</v>
      </c>
      <c r="B3162" s="2">
        <v>45791</v>
      </c>
      <c r="C3162" t="s">
        <v>31</v>
      </c>
      <c r="D3162" t="s">
        <v>41</v>
      </c>
      <c r="E3162" t="s">
        <v>41</v>
      </c>
      <c r="F3162" t="s">
        <v>107</v>
      </c>
      <c r="G3162" t="s">
        <v>6345</v>
      </c>
      <c r="H3162" t="s">
        <v>38</v>
      </c>
      <c r="I3162" t="s">
        <v>50</v>
      </c>
      <c r="J3162">
        <v>10</v>
      </c>
      <c r="K3162">
        <v>10511</v>
      </c>
      <c r="L3162">
        <v>105110</v>
      </c>
      <c r="M3162">
        <v>88299.58</v>
      </c>
      <c r="N3162">
        <v>16810.419999999998</v>
      </c>
      <c r="O3162">
        <v>109893.56</v>
      </c>
    </row>
    <row r="3163" spans="1:15" x14ac:dyDescent="0.25">
      <c r="A3163" t="s">
        <v>6346</v>
      </c>
      <c r="B3163" s="2">
        <v>45768</v>
      </c>
      <c r="C3163" t="s">
        <v>24</v>
      </c>
      <c r="D3163" t="s">
        <v>62</v>
      </c>
      <c r="E3163" t="s">
        <v>73</v>
      </c>
      <c r="F3163" t="s">
        <v>93</v>
      </c>
      <c r="G3163" t="s">
        <v>6347</v>
      </c>
      <c r="H3163" t="s">
        <v>65</v>
      </c>
      <c r="I3163" t="s">
        <v>113</v>
      </c>
      <c r="J3163">
        <v>10</v>
      </c>
      <c r="K3163">
        <v>36424</v>
      </c>
      <c r="L3163">
        <v>364240</v>
      </c>
      <c r="M3163">
        <v>282426.48</v>
      </c>
      <c r="N3163">
        <v>81813.52</v>
      </c>
      <c r="O3163">
        <v>392232.56</v>
      </c>
    </row>
    <row r="3164" spans="1:15" x14ac:dyDescent="0.25">
      <c r="A3164" t="s">
        <v>6348</v>
      </c>
      <c r="B3164" s="2">
        <v>46265</v>
      </c>
      <c r="C3164" t="s">
        <v>45</v>
      </c>
      <c r="D3164" t="s">
        <v>57</v>
      </c>
      <c r="E3164" t="s">
        <v>58</v>
      </c>
      <c r="F3164" t="s">
        <v>89</v>
      </c>
      <c r="G3164" t="s">
        <v>6349</v>
      </c>
      <c r="H3164" t="s">
        <v>38</v>
      </c>
      <c r="I3164" t="s">
        <v>39</v>
      </c>
      <c r="J3164">
        <v>13</v>
      </c>
      <c r="K3164">
        <v>25709</v>
      </c>
      <c r="L3164">
        <v>334217</v>
      </c>
      <c r="M3164">
        <v>218909.69</v>
      </c>
      <c r="N3164">
        <v>115307.31</v>
      </c>
      <c r="O3164">
        <v>306683.48</v>
      </c>
    </row>
    <row r="3165" spans="1:15" x14ac:dyDescent="0.25">
      <c r="A3165" t="s">
        <v>6350</v>
      </c>
      <c r="B3165" s="2">
        <v>45858</v>
      </c>
      <c r="C3165" t="s">
        <v>24</v>
      </c>
      <c r="D3165" t="s">
        <v>25</v>
      </c>
      <c r="E3165" t="s">
        <v>26</v>
      </c>
      <c r="F3165" t="s">
        <v>19</v>
      </c>
      <c r="G3165" t="s">
        <v>6351</v>
      </c>
      <c r="H3165" t="s">
        <v>70</v>
      </c>
      <c r="I3165" t="s">
        <v>124</v>
      </c>
      <c r="J3165">
        <v>17</v>
      </c>
      <c r="K3165">
        <v>75150</v>
      </c>
      <c r="L3165">
        <v>1277550</v>
      </c>
      <c r="M3165">
        <v>1003504.15</v>
      </c>
      <c r="N3165">
        <v>274045.84999999998</v>
      </c>
      <c r="O3165">
        <v>1193446.83</v>
      </c>
    </row>
    <row r="3166" spans="1:15" x14ac:dyDescent="0.25">
      <c r="A3166" t="s">
        <v>6352</v>
      </c>
      <c r="B3166" s="2">
        <v>46350</v>
      </c>
      <c r="C3166" t="s">
        <v>45</v>
      </c>
      <c r="D3166" t="s">
        <v>80</v>
      </c>
      <c r="E3166" t="s">
        <v>81</v>
      </c>
      <c r="F3166" t="s">
        <v>74</v>
      </c>
      <c r="G3166" t="s">
        <v>6353</v>
      </c>
      <c r="H3166" t="s">
        <v>38</v>
      </c>
      <c r="I3166" t="s">
        <v>78</v>
      </c>
      <c r="J3166">
        <v>7</v>
      </c>
      <c r="K3166">
        <v>16032</v>
      </c>
      <c r="L3166">
        <v>112224</v>
      </c>
      <c r="M3166">
        <v>80598.03</v>
      </c>
      <c r="N3166">
        <v>31625.97</v>
      </c>
      <c r="O3166">
        <v>116064.88</v>
      </c>
    </row>
    <row r="3167" spans="1:15" x14ac:dyDescent="0.25">
      <c r="A3167" t="s">
        <v>6354</v>
      </c>
      <c r="B3167" s="2">
        <v>45721</v>
      </c>
      <c r="C3167" t="s">
        <v>16</v>
      </c>
      <c r="D3167" t="s">
        <v>110</v>
      </c>
      <c r="E3167" t="s">
        <v>111</v>
      </c>
      <c r="F3167" t="s">
        <v>59</v>
      </c>
      <c r="G3167" t="s">
        <v>6355</v>
      </c>
      <c r="H3167" t="s">
        <v>70</v>
      </c>
      <c r="I3167" t="s">
        <v>121</v>
      </c>
      <c r="J3167">
        <v>2</v>
      </c>
      <c r="K3167">
        <v>64812</v>
      </c>
      <c r="L3167">
        <v>129624</v>
      </c>
      <c r="M3167">
        <v>75350.94</v>
      </c>
      <c r="N3167">
        <v>54273.06</v>
      </c>
      <c r="O3167">
        <v>149274.19</v>
      </c>
    </row>
    <row r="3168" spans="1:15" x14ac:dyDescent="0.25">
      <c r="A3168" t="s">
        <v>6356</v>
      </c>
      <c r="B3168" s="2">
        <v>45853</v>
      </c>
      <c r="C3168" t="s">
        <v>31</v>
      </c>
      <c r="D3168" t="s">
        <v>41</v>
      </c>
      <c r="E3168" t="s">
        <v>41</v>
      </c>
      <c r="F3168" t="s">
        <v>27</v>
      </c>
      <c r="G3168" t="s">
        <v>6357</v>
      </c>
      <c r="H3168" t="s">
        <v>21</v>
      </c>
      <c r="I3168" t="s">
        <v>29</v>
      </c>
      <c r="J3168">
        <v>12</v>
      </c>
      <c r="K3168">
        <v>12518</v>
      </c>
      <c r="L3168">
        <v>150216</v>
      </c>
      <c r="M3168">
        <v>111713.3</v>
      </c>
      <c r="N3168">
        <v>38502.699999999997</v>
      </c>
      <c r="O3168">
        <v>148462.68</v>
      </c>
    </row>
    <row r="3169" spans="1:15" x14ac:dyDescent="0.25">
      <c r="A3169" t="s">
        <v>6358</v>
      </c>
      <c r="B3169" s="2">
        <v>46310</v>
      </c>
      <c r="C3169" t="s">
        <v>24</v>
      </c>
      <c r="D3169" t="s">
        <v>25</v>
      </c>
      <c r="E3169" t="s">
        <v>26</v>
      </c>
      <c r="F3169" t="s">
        <v>107</v>
      </c>
      <c r="G3169" t="s">
        <v>6359</v>
      </c>
      <c r="H3169" t="s">
        <v>21</v>
      </c>
      <c r="I3169" t="s">
        <v>29</v>
      </c>
      <c r="J3169">
        <v>9</v>
      </c>
      <c r="K3169">
        <v>2639</v>
      </c>
      <c r="L3169">
        <v>23751</v>
      </c>
      <c r="M3169">
        <v>13615.41</v>
      </c>
      <c r="N3169">
        <v>10135.59</v>
      </c>
      <c r="O3169">
        <v>21554.31</v>
      </c>
    </row>
    <row r="3170" spans="1:15" x14ac:dyDescent="0.25">
      <c r="A3170" t="s">
        <v>6360</v>
      </c>
      <c r="B3170" s="2">
        <v>45983</v>
      </c>
      <c r="C3170" t="s">
        <v>31</v>
      </c>
      <c r="D3170" t="s">
        <v>41</v>
      </c>
      <c r="E3170" t="s">
        <v>41</v>
      </c>
      <c r="F3170" t="s">
        <v>59</v>
      </c>
      <c r="G3170" t="s">
        <v>6361</v>
      </c>
      <c r="H3170" t="s">
        <v>65</v>
      </c>
      <c r="I3170" t="s">
        <v>154</v>
      </c>
      <c r="J3170">
        <v>16</v>
      </c>
      <c r="K3170">
        <v>31797</v>
      </c>
      <c r="L3170">
        <v>508752</v>
      </c>
      <c r="M3170">
        <v>346591.32</v>
      </c>
      <c r="N3170">
        <v>162160.68</v>
      </c>
      <c r="O3170">
        <v>484484.05</v>
      </c>
    </row>
    <row r="3171" spans="1:15" x14ac:dyDescent="0.25">
      <c r="A3171" t="s">
        <v>6362</v>
      </c>
      <c r="B3171" s="2">
        <v>45778</v>
      </c>
      <c r="C3171" t="s">
        <v>16</v>
      </c>
      <c r="D3171" t="s">
        <v>17</v>
      </c>
      <c r="E3171" t="s">
        <v>18</v>
      </c>
      <c r="F3171" t="s">
        <v>86</v>
      </c>
      <c r="G3171" t="s">
        <v>6363</v>
      </c>
      <c r="H3171" t="s">
        <v>38</v>
      </c>
      <c r="I3171" t="s">
        <v>50</v>
      </c>
      <c r="J3171">
        <v>17</v>
      </c>
      <c r="K3171">
        <v>5704</v>
      </c>
      <c r="L3171">
        <v>96968</v>
      </c>
      <c r="M3171">
        <v>74707.789999999994</v>
      </c>
      <c r="N3171">
        <v>22260.21</v>
      </c>
      <c r="O3171">
        <v>110176.2</v>
      </c>
    </row>
    <row r="3172" spans="1:15" x14ac:dyDescent="0.25">
      <c r="A3172" t="s">
        <v>6364</v>
      </c>
      <c r="B3172" s="2">
        <v>46210</v>
      </c>
      <c r="C3172" t="s">
        <v>45</v>
      </c>
      <c r="D3172" t="s">
        <v>57</v>
      </c>
      <c r="E3172" t="s">
        <v>58</v>
      </c>
      <c r="F3172" t="s">
        <v>74</v>
      </c>
      <c r="G3172" t="s">
        <v>2677</v>
      </c>
      <c r="H3172" t="s">
        <v>21</v>
      </c>
      <c r="I3172" t="s">
        <v>29</v>
      </c>
      <c r="J3172">
        <v>16</v>
      </c>
      <c r="K3172">
        <v>29257</v>
      </c>
      <c r="L3172">
        <v>468112</v>
      </c>
      <c r="M3172">
        <v>375954.3</v>
      </c>
      <c r="N3172">
        <v>92157.7</v>
      </c>
      <c r="O3172">
        <v>449263.79</v>
      </c>
    </row>
    <row r="3173" spans="1:15" x14ac:dyDescent="0.25">
      <c r="A3173" t="s">
        <v>6365</v>
      </c>
      <c r="B3173" s="2">
        <v>45659</v>
      </c>
      <c r="C3173" t="s">
        <v>31</v>
      </c>
      <c r="D3173" t="s">
        <v>52</v>
      </c>
      <c r="E3173" t="s">
        <v>53</v>
      </c>
      <c r="F3173" t="s">
        <v>19</v>
      </c>
      <c r="G3173" t="s">
        <v>6366</v>
      </c>
      <c r="H3173" t="s">
        <v>21</v>
      </c>
      <c r="I3173" t="s">
        <v>29</v>
      </c>
      <c r="J3173">
        <v>1</v>
      </c>
      <c r="K3173">
        <v>18841</v>
      </c>
      <c r="L3173">
        <v>18841</v>
      </c>
      <c r="M3173">
        <v>14597.96</v>
      </c>
      <c r="N3173">
        <v>4243.04</v>
      </c>
      <c r="O3173">
        <v>18454.169999999998</v>
      </c>
    </row>
    <row r="3174" spans="1:15" x14ac:dyDescent="0.25">
      <c r="A3174" t="s">
        <v>6367</v>
      </c>
      <c r="B3174" s="2">
        <v>46055</v>
      </c>
      <c r="C3174" t="s">
        <v>31</v>
      </c>
      <c r="D3174" t="s">
        <v>41</v>
      </c>
      <c r="E3174" t="s">
        <v>41</v>
      </c>
      <c r="F3174" t="s">
        <v>186</v>
      </c>
      <c r="G3174" t="s">
        <v>6368</v>
      </c>
      <c r="H3174" t="s">
        <v>65</v>
      </c>
      <c r="I3174" t="s">
        <v>154</v>
      </c>
      <c r="J3174">
        <v>9</v>
      </c>
      <c r="K3174">
        <v>26049</v>
      </c>
      <c r="L3174">
        <v>234441</v>
      </c>
      <c r="M3174">
        <v>168462.56</v>
      </c>
      <c r="N3174">
        <v>65978.44</v>
      </c>
      <c r="O3174">
        <v>255181.03</v>
      </c>
    </row>
    <row r="3175" spans="1:15" x14ac:dyDescent="0.25">
      <c r="A3175" t="s">
        <v>6369</v>
      </c>
      <c r="B3175" s="2">
        <v>46119</v>
      </c>
      <c r="C3175" t="s">
        <v>16</v>
      </c>
      <c r="D3175" t="s">
        <v>84</v>
      </c>
      <c r="E3175" t="s">
        <v>85</v>
      </c>
      <c r="F3175" t="s">
        <v>142</v>
      </c>
      <c r="G3175" t="s">
        <v>6370</v>
      </c>
      <c r="H3175" t="s">
        <v>38</v>
      </c>
      <c r="I3175" t="s">
        <v>50</v>
      </c>
      <c r="J3175">
        <v>18</v>
      </c>
      <c r="K3175">
        <v>51811</v>
      </c>
      <c r="L3175">
        <v>932598</v>
      </c>
      <c r="M3175">
        <v>704689.25</v>
      </c>
      <c r="N3175">
        <v>227908.75</v>
      </c>
      <c r="O3175">
        <v>969627.45</v>
      </c>
    </row>
    <row r="3176" spans="1:15" x14ac:dyDescent="0.25">
      <c r="A3176" t="s">
        <v>6371</v>
      </c>
      <c r="B3176" s="2">
        <v>46054</v>
      </c>
      <c r="C3176" t="s">
        <v>24</v>
      </c>
      <c r="D3176" t="s">
        <v>62</v>
      </c>
      <c r="E3176" t="s">
        <v>73</v>
      </c>
      <c r="F3176" t="s">
        <v>74</v>
      </c>
      <c r="G3176" t="s">
        <v>6372</v>
      </c>
      <c r="H3176" t="s">
        <v>65</v>
      </c>
      <c r="I3176" t="s">
        <v>66</v>
      </c>
      <c r="J3176">
        <v>5</v>
      </c>
      <c r="K3176">
        <v>32264</v>
      </c>
      <c r="L3176">
        <v>161320</v>
      </c>
      <c r="M3176">
        <v>90077.24</v>
      </c>
      <c r="N3176">
        <v>71242.759999999995</v>
      </c>
      <c r="O3176">
        <v>173838.18</v>
      </c>
    </row>
    <row r="3177" spans="1:15" x14ac:dyDescent="0.25">
      <c r="A3177" t="s">
        <v>6373</v>
      </c>
      <c r="B3177" s="2">
        <v>46195</v>
      </c>
      <c r="C3177" t="s">
        <v>24</v>
      </c>
      <c r="D3177" t="s">
        <v>25</v>
      </c>
      <c r="E3177" t="s">
        <v>26</v>
      </c>
      <c r="F3177" t="s">
        <v>100</v>
      </c>
      <c r="G3177" t="s">
        <v>6374</v>
      </c>
      <c r="H3177" t="s">
        <v>38</v>
      </c>
      <c r="I3177" t="s">
        <v>39</v>
      </c>
      <c r="J3177">
        <v>5</v>
      </c>
      <c r="K3177">
        <v>25834</v>
      </c>
      <c r="L3177">
        <v>129170</v>
      </c>
      <c r="M3177">
        <v>82336.259999999995</v>
      </c>
      <c r="N3177">
        <v>46833.74</v>
      </c>
      <c r="O3177">
        <v>117434.95</v>
      </c>
    </row>
    <row r="3178" spans="1:15" x14ac:dyDescent="0.25">
      <c r="A3178" t="s">
        <v>6375</v>
      </c>
      <c r="B3178" s="2">
        <v>46259</v>
      </c>
      <c r="C3178" t="s">
        <v>24</v>
      </c>
      <c r="D3178" t="s">
        <v>62</v>
      </c>
      <c r="E3178" t="s">
        <v>63</v>
      </c>
      <c r="F3178" t="s">
        <v>86</v>
      </c>
      <c r="G3178" t="s">
        <v>6376</v>
      </c>
      <c r="H3178" t="s">
        <v>65</v>
      </c>
      <c r="I3178" t="s">
        <v>113</v>
      </c>
      <c r="J3178">
        <v>5</v>
      </c>
      <c r="K3178">
        <v>52271</v>
      </c>
      <c r="L3178">
        <v>261355</v>
      </c>
      <c r="M3178">
        <v>202423.57</v>
      </c>
      <c r="N3178">
        <v>58931.43</v>
      </c>
      <c r="O3178">
        <v>236055.34</v>
      </c>
    </row>
    <row r="3179" spans="1:15" x14ac:dyDescent="0.25">
      <c r="A3179" t="s">
        <v>6377</v>
      </c>
      <c r="B3179" s="2">
        <v>46233</v>
      </c>
      <c r="C3179" t="s">
        <v>24</v>
      </c>
      <c r="D3179" t="s">
        <v>25</v>
      </c>
      <c r="E3179" t="s">
        <v>26</v>
      </c>
      <c r="F3179" t="s">
        <v>275</v>
      </c>
      <c r="G3179" t="s">
        <v>6378</v>
      </c>
      <c r="H3179" t="s">
        <v>65</v>
      </c>
      <c r="I3179" t="s">
        <v>154</v>
      </c>
      <c r="J3179">
        <v>13</v>
      </c>
      <c r="K3179">
        <v>11616</v>
      </c>
      <c r="L3179">
        <v>151008</v>
      </c>
      <c r="M3179">
        <v>128061.08</v>
      </c>
      <c r="N3179">
        <v>22946.92</v>
      </c>
      <c r="O3179">
        <v>171246.59</v>
      </c>
    </row>
    <row r="3180" spans="1:15" x14ac:dyDescent="0.25">
      <c r="A3180" t="s">
        <v>6379</v>
      </c>
      <c r="B3180" s="2">
        <v>45837</v>
      </c>
      <c r="C3180" t="s">
        <v>16</v>
      </c>
      <c r="D3180" t="s">
        <v>17</v>
      </c>
      <c r="E3180" t="s">
        <v>18</v>
      </c>
      <c r="F3180" t="s">
        <v>275</v>
      </c>
      <c r="G3180" t="s">
        <v>6380</v>
      </c>
      <c r="H3180" t="s">
        <v>65</v>
      </c>
      <c r="I3180" t="s">
        <v>154</v>
      </c>
      <c r="J3180">
        <v>9</v>
      </c>
      <c r="K3180">
        <v>78826</v>
      </c>
      <c r="L3180">
        <v>709434</v>
      </c>
      <c r="M3180">
        <v>424005.22</v>
      </c>
      <c r="N3180">
        <v>285428.78000000003</v>
      </c>
      <c r="O3180">
        <v>727663.94</v>
      </c>
    </row>
    <row r="3181" spans="1:15" x14ac:dyDescent="0.25">
      <c r="A3181" t="s">
        <v>6381</v>
      </c>
      <c r="B3181" s="2">
        <v>46283</v>
      </c>
      <c r="C3181" t="s">
        <v>45</v>
      </c>
      <c r="D3181" t="s">
        <v>46</v>
      </c>
      <c r="E3181" t="s">
        <v>47</v>
      </c>
      <c r="F3181" t="s">
        <v>142</v>
      </c>
      <c r="G3181" t="s">
        <v>6382</v>
      </c>
      <c r="H3181" t="s">
        <v>70</v>
      </c>
      <c r="I3181" t="s">
        <v>124</v>
      </c>
      <c r="J3181">
        <v>17</v>
      </c>
      <c r="K3181">
        <v>69391</v>
      </c>
      <c r="L3181">
        <v>1179647</v>
      </c>
      <c r="M3181">
        <v>909813.9</v>
      </c>
      <c r="N3181">
        <v>269833.09999999998</v>
      </c>
      <c r="O3181">
        <v>1310605.6200000001</v>
      </c>
    </row>
    <row r="3182" spans="1:15" x14ac:dyDescent="0.25">
      <c r="A3182" t="s">
        <v>6383</v>
      </c>
      <c r="B3182" s="2">
        <v>46296</v>
      </c>
      <c r="C3182" t="s">
        <v>24</v>
      </c>
      <c r="D3182" t="s">
        <v>62</v>
      </c>
      <c r="E3182" t="s">
        <v>73</v>
      </c>
      <c r="F3182" t="s">
        <v>186</v>
      </c>
      <c r="G3182" t="s">
        <v>6384</v>
      </c>
      <c r="H3182" t="s">
        <v>65</v>
      </c>
      <c r="I3182" t="s">
        <v>113</v>
      </c>
      <c r="J3182">
        <v>12</v>
      </c>
      <c r="K3182">
        <v>47618</v>
      </c>
      <c r="L3182">
        <v>571416</v>
      </c>
      <c r="M3182">
        <v>443071.65</v>
      </c>
      <c r="N3182">
        <v>128344.35</v>
      </c>
      <c r="O3182">
        <v>549938.17000000004</v>
      </c>
    </row>
    <row r="3183" spans="1:15" x14ac:dyDescent="0.25">
      <c r="A3183" t="s">
        <v>6385</v>
      </c>
      <c r="B3183" s="2">
        <v>45932</v>
      </c>
      <c r="C3183" t="s">
        <v>31</v>
      </c>
      <c r="D3183" t="s">
        <v>41</v>
      </c>
      <c r="E3183" t="s">
        <v>41</v>
      </c>
      <c r="F3183" t="s">
        <v>19</v>
      </c>
      <c r="G3183" t="s">
        <v>6386</v>
      </c>
      <c r="H3183" t="s">
        <v>38</v>
      </c>
      <c r="I3183" t="s">
        <v>50</v>
      </c>
      <c r="J3183">
        <v>5</v>
      </c>
      <c r="K3183">
        <v>61747</v>
      </c>
      <c r="L3183">
        <v>308735</v>
      </c>
      <c r="M3183">
        <v>210318.7</v>
      </c>
      <c r="N3183">
        <v>98416.3</v>
      </c>
      <c r="O3183">
        <v>330365.38</v>
      </c>
    </row>
    <row r="3184" spans="1:15" x14ac:dyDescent="0.25">
      <c r="A3184" t="s">
        <v>6387</v>
      </c>
      <c r="B3184" s="2">
        <v>45837</v>
      </c>
      <c r="C3184" t="s">
        <v>45</v>
      </c>
      <c r="D3184" t="s">
        <v>57</v>
      </c>
      <c r="E3184" t="s">
        <v>58</v>
      </c>
      <c r="F3184" t="s">
        <v>42</v>
      </c>
      <c r="G3184" t="s">
        <v>6388</v>
      </c>
      <c r="H3184" t="s">
        <v>70</v>
      </c>
      <c r="I3184" t="s">
        <v>71</v>
      </c>
      <c r="J3184">
        <v>14</v>
      </c>
      <c r="K3184">
        <v>29059</v>
      </c>
      <c r="L3184">
        <v>406826</v>
      </c>
      <c r="M3184">
        <v>276911.90000000002</v>
      </c>
      <c r="N3184">
        <v>129914.1</v>
      </c>
      <c r="O3184">
        <v>387791.77</v>
      </c>
    </row>
    <row r="3185" spans="1:15" x14ac:dyDescent="0.25">
      <c r="A3185" t="s">
        <v>6389</v>
      </c>
      <c r="B3185" s="2">
        <v>46004</v>
      </c>
      <c r="C3185" t="s">
        <v>16</v>
      </c>
      <c r="D3185" t="s">
        <v>17</v>
      </c>
      <c r="E3185" t="s">
        <v>18</v>
      </c>
      <c r="F3185" t="s">
        <v>100</v>
      </c>
      <c r="G3185" t="s">
        <v>2639</v>
      </c>
      <c r="H3185" t="s">
        <v>38</v>
      </c>
      <c r="I3185" t="s">
        <v>50</v>
      </c>
      <c r="J3185">
        <v>9</v>
      </c>
      <c r="K3185">
        <v>30544</v>
      </c>
      <c r="L3185">
        <v>274896</v>
      </c>
      <c r="M3185">
        <v>188989.95</v>
      </c>
      <c r="N3185">
        <v>85906.05</v>
      </c>
      <c r="O3185">
        <v>277951.95</v>
      </c>
    </row>
    <row r="3186" spans="1:15" x14ac:dyDescent="0.25">
      <c r="A3186" t="s">
        <v>6390</v>
      </c>
      <c r="B3186" s="2">
        <v>46300</v>
      </c>
      <c r="C3186" t="s">
        <v>45</v>
      </c>
      <c r="D3186" t="s">
        <v>57</v>
      </c>
      <c r="E3186" t="s">
        <v>58</v>
      </c>
      <c r="F3186" t="s">
        <v>59</v>
      </c>
      <c r="G3186" t="s">
        <v>6391</v>
      </c>
      <c r="H3186" t="s">
        <v>21</v>
      </c>
      <c r="I3186" t="s">
        <v>22</v>
      </c>
      <c r="J3186">
        <v>17</v>
      </c>
      <c r="K3186">
        <v>74071</v>
      </c>
      <c r="L3186">
        <v>1259207</v>
      </c>
      <c r="M3186">
        <v>791863</v>
      </c>
      <c r="N3186">
        <v>467344</v>
      </c>
      <c r="O3186">
        <v>1223327.3</v>
      </c>
    </row>
    <row r="3187" spans="1:15" x14ac:dyDescent="0.25">
      <c r="A3187" t="s">
        <v>6392</v>
      </c>
      <c r="B3187" s="2">
        <v>46177</v>
      </c>
      <c r="C3187" t="s">
        <v>16</v>
      </c>
      <c r="D3187" t="s">
        <v>84</v>
      </c>
      <c r="E3187" t="s">
        <v>85</v>
      </c>
      <c r="F3187" t="s">
        <v>54</v>
      </c>
      <c r="G3187" t="s">
        <v>6393</v>
      </c>
      <c r="H3187" t="s">
        <v>21</v>
      </c>
      <c r="I3187" t="s">
        <v>91</v>
      </c>
      <c r="J3187">
        <v>15</v>
      </c>
      <c r="K3187">
        <v>8253</v>
      </c>
      <c r="L3187">
        <v>123795</v>
      </c>
      <c r="M3187">
        <v>77266.78</v>
      </c>
      <c r="N3187">
        <v>46528.22</v>
      </c>
      <c r="O3187">
        <v>138802.82</v>
      </c>
    </row>
    <row r="3188" spans="1:15" x14ac:dyDescent="0.25">
      <c r="A3188" t="s">
        <v>6394</v>
      </c>
      <c r="B3188" s="2">
        <v>46145</v>
      </c>
      <c r="C3188" t="s">
        <v>31</v>
      </c>
      <c r="D3188" t="s">
        <v>41</v>
      </c>
      <c r="E3188" t="s">
        <v>41</v>
      </c>
      <c r="F3188" t="s">
        <v>186</v>
      </c>
      <c r="G3188" t="s">
        <v>6395</v>
      </c>
      <c r="H3188" t="s">
        <v>38</v>
      </c>
      <c r="I3188" t="s">
        <v>50</v>
      </c>
      <c r="J3188">
        <v>14</v>
      </c>
      <c r="K3188">
        <v>14083</v>
      </c>
      <c r="L3188">
        <v>197162</v>
      </c>
      <c r="M3188">
        <v>113549.81</v>
      </c>
      <c r="N3188">
        <v>83612.19</v>
      </c>
      <c r="O3188">
        <v>207897.49</v>
      </c>
    </row>
    <row r="3189" spans="1:15" x14ac:dyDescent="0.25">
      <c r="A3189" t="s">
        <v>6396</v>
      </c>
      <c r="B3189" s="2">
        <v>46059</v>
      </c>
      <c r="C3189" t="s">
        <v>16</v>
      </c>
      <c r="D3189" t="s">
        <v>17</v>
      </c>
      <c r="E3189" t="s">
        <v>18</v>
      </c>
      <c r="F3189" t="s">
        <v>59</v>
      </c>
      <c r="G3189" t="s">
        <v>6397</v>
      </c>
      <c r="H3189" t="s">
        <v>65</v>
      </c>
      <c r="I3189" t="s">
        <v>113</v>
      </c>
      <c r="J3189">
        <v>1</v>
      </c>
      <c r="K3189">
        <v>63182</v>
      </c>
      <c r="L3189">
        <v>63182</v>
      </c>
      <c r="M3189">
        <v>45271.87</v>
      </c>
      <c r="N3189">
        <v>17910.13</v>
      </c>
      <c r="O3189">
        <v>72330.75</v>
      </c>
    </row>
    <row r="3190" spans="1:15" x14ac:dyDescent="0.25">
      <c r="A3190" t="s">
        <v>6398</v>
      </c>
      <c r="B3190" s="2">
        <v>46066</v>
      </c>
      <c r="C3190" t="s">
        <v>16</v>
      </c>
      <c r="D3190" t="s">
        <v>110</v>
      </c>
      <c r="E3190" t="s">
        <v>111</v>
      </c>
      <c r="F3190" t="s">
        <v>59</v>
      </c>
      <c r="G3190" t="s">
        <v>6399</v>
      </c>
      <c r="H3190" t="s">
        <v>21</v>
      </c>
      <c r="I3190" t="s">
        <v>22</v>
      </c>
      <c r="J3190">
        <v>17</v>
      </c>
      <c r="K3190">
        <v>43887</v>
      </c>
      <c r="L3190">
        <v>746079</v>
      </c>
      <c r="M3190">
        <v>477690.82</v>
      </c>
      <c r="N3190">
        <v>268388.18</v>
      </c>
      <c r="O3190">
        <v>695366.84</v>
      </c>
    </row>
    <row r="3191" spans="1:15" x14ac:dyDescent="0.25">
      <c r="A3191" t="s">
        <v>6400</v>
      </c>
      <c r="B3191" s="2">
        <v>45687</v>
      </c>
      <c r="C3191" t="s">
        <v>45</v>
      </c>
      <c r="D3191" t="s">
        <v>46</v>
      </c>
      <c r="E3191" t="s">
        <v>47</v>
      </c>
      <c r="F3191" t="s">
        <v>100</v>
      </c>
      <c r="G3191" t="s">
        <v>6401</v>
      </c>
      <c r="H3191" t="s">
        <v>70</v>
      </c>
      <c r="I3191" t="s">
        <v>71</v>
      </c>
      <c r="J3191">
        <v>19</v>
      </c>
      <c r="K3191">
        <v>19025</v>
      </c>
      <c r="L3191">
        <v>361475</v>
      </c>
      <c r="M3191">
        <v>236323.23</v>
      </c>
      <c r="N3191">
        <v>125151.77</v>
      </c>
      <c r="O3191">
        <v>329139.74</v>
      </c>
    </row>
    <row r="3192" spans="1:15" x14ac:dyDescent="0.25">
      <c r="A3192" t="s">
        <v>6402</v>
      </c>
      <c r="B3192" s="2">
        <v>46216</v>
      </c>
      <c r="C3192" t="s">
        <v>31</v>
      </c>
      <c r="D3192" t="s">
        <v>52</v>
      </c>
      <c r="E3192" t="s">
        <v>53</v>
      </c>
      <c r="F3192" t="s">
        <v>59</v>
      </c>
      <c r="G3192" t="s">
        <v>6403</v>
      </c>
      <c r="H3192" t="s">
        <v>70</v>
      </c>
      <c r="I3192" t="s">
        <v>121</v>
      </c>
      <c r="J3192">
        <v>2</v>
      </c>
      <c r="K3192">
        <v>19981</v>
      </c>
      <c r="L3192">
        <v>39962</v>
      </c>
      <c r="M3192">
        <v>22057.46</v>
      </c>
      <c r="N3192">
        <v>17904.54</v>
      </c>
      <c r="O3192">
        <v>38090.400000000001</v>
      </c>
    </row>
    <row r="3193" spans="1:15" x14ac:dyDescent="0.25">
      <c r="A3193" t="s">
        <v>6404</v>
      </c>
      <c r="B3193" s="2">
        <v>46009</v>
      </c>
      <c r="C3193" t="s">
        <v>24</v>
      </c>
      <c r="D3193" t="s">
        <v>25</v>
      </c>
      <c r="E3193" t="s">
        <v>26</v>
      </c>
      <c r="F3193" t="s">
        <v>186</v>
      </c>
      <c r="G3193" t="s">
        <v>6405</v>
      </c>
      <c r="H3193" t="s">
        <v>70</v>
      </c>
      <c r="I3193" t="s">
        <v>124</v>
      </c>
      <c r="J3193">
        <v>15</v>
      </c>
      <c r="K3193">
        <v>32841</v>
      </c>
      <c r="L3193">
        <v>492615</v>
      </c>
      <c r="M3193">
        <v>296713.38</v>
      </c>
      <c r="N3193">
        <v>195901.62</v>
      </c>
      <c r="O3193">
        <v>455687.61</v>
      </c>
    </row>
    <row r="3194" spans="1:15" x14ac:dyDescent="0.25">
      <c r="A3194" t="s">
        <v>6406</v>
      </c>
      <c r="B3194" s="2">
        <v>45908</v>
      </c>
      <c r="C3194" t="s">
        <v>16</v>
      </c>
      <c r="D3194" t="s">
        <v>17</v>
      </c>
      <c r="E3194" t="s">
        <v>18</v>
      </c>
      <c r="F3194" t="s">
        <v>42</v>
      </c>
      <c r="G3194" t="s">
        <v>6407</v>
      </c>
      <c r="H3194" t="s">
        <v>21</v>
      </c>
      <c r="I3194" t="s">
        <v>91</v>
      </c>
      <c r="J3194">
        <v>7</v>
      </c>
      <c r="K3194">
        <v>18393</v>
      </c>
      <c r="L3194">
        <v>128751</v>
      </c>
      <c r="M3194">
        <v>104761.66</v>
      </c>
      <c r="N3194">
        <v>23989.34</v>
      </c>
      <c r="O3194">
        <v>131768.20000000001</v>
      </c>
    </row>
    <row r="3195" spans="1:15" x14ac:dyDescent="0.25">
      <c r="A3195" t="s">
        <v>6408</v>
      </c>
      <c r="B3195" s="2">
        <v>46270</v>
      </c>
      <c r="C3195" t="s">
        <v>16</v>
      </c>
      <c r="D3195" t="s">
        <v>110</v>
      </c>
      <c r="E3195" t="s">
        <v>111</v>
      </c>
      <c r="F3195" t="s">
        <v>128</v>
      </c>
      <c r="G3195" t="s">
        <v>6409</v>
      </c>
      <c r="H3195" t="s">
        <v>21</v>
      </c>
      <c r="I3195" t="s">
        <v>29</v>
      </c>
      <c r="J3195">
        <v>16</v>
      </c>
      <c r="K3195">
        <v>72507</v>
      </c>
      <c r="L3195">
        <v>1160112</v>
      </c>
      <c r="M3195">
        <v>867517.54</v>
      </c>
      <c r="N3195">
        <v>292594.46000000002</v>
      </c>
      <c r="O3195">
        <v>1219032</v>
      </c>
    </row>
    <row r="3196" spans="1:15" x14ac:dyDescent="0.25">
      <c r="A3196" t="s">
        <v>6410</v>
      </c>
      <c r="B3196" s="2">
        <v>46122</v>
      </c>
      <c r="C3196" t="s">
        <v>16</v>
      </c>
      <c r="D3196" t="s">
        <v>17</v>
      </c>
      <c r="E3196" t="s">
        <v>18</v>
      </c>
      <c r="F3196" t="s">
        <v>34</v>
      </c>
      <c r="G3196" t="s">
        <v>6411</v>
      </c>
      <c r="H3196" t="s">
        <v>21</v>
      </c>
      <c r="I3196" t="s">
        <v>22</v>
      </c>
      <c r="J3196">
        <v>13</v>
      </c>
      <c r="K3196">
        <v>78954</v>
      </c>
      <c r="L3196">
        <v>1026402</v>
      </c>
      <c r="M3196">
        <v>695100.86</v>
      </c>
      <c r="N3196">
        <v>331301.14</v>
      </c>
      <c r="O3196">
        <v>1144785.42</v>
      </c>
    </row>
    <row r="3197" spans="1:15" x14ac:dyDescent="0.25">
      <c r="A3197" t="s">
        <v>6412</v>
      </c>
      <c r="B3197" s="2">
        <v>45880</v>
      </c>
      <c r="C3197" t="s">
        <v>31</v>
      </c>
      <c r="D3197" t="s">
        <v>52</v>
      </c>
      <c r="E3197" t="s">
        <v>53</v>
      </c>
      <c r="F3197" t="s">
        <v>275</v>
      </c>
      <c r="G3197" t="s">
        <v>6413</v>
      </c>
      <c r="H3197" t="s">
        <v>38</v>
      </c>
      <c r="I3197" t="s">
        <v>78</v>
      </c>
      <c r="J3197">
        <v>18</v>
      </c>
      <c r="K3197">
        <v>5287</v>
      </c>
      <c r="L3197">
        <v>95166</v>
      </c>
      <c r="M3197">
        <v>66310.259999999995</v>
      </c>
      <c r="N3197">
        <v>28855.74</v>
      </c>
      <c r="O3197">
        <v>104110.5</v>
      </c>
    </row>
    <row r="3198" spans="1:15" x14ac:dyDescent="0.25">
      <c r="A3198" t="s">
        <v>6414</v>
      </c>
      <c r="B3198" s="2">
        <v>46304</v>
      </c>
      <c r="C3198" t="s">
        <v>31</v>
      </c>
      <c r="D3198" t="s">
        <v>41</v>
      </c>
      <c r="E3198" t="s">
        <v>41</v>
      </c>
      <c r="F3198" t="s">
        <v>68</v>
      </c>
      <c r="G3198" t="s">
        <v>6415</v>
      </c>
      <c r="H3198" t="s">
        <v>21</v>
      </c>
      <c r="I3198" t="s">
        <v>91</v>
      </c>
      <c r="J3198">
        <v>14</v>
      </c>
      <c r="K3198">
        <v>23373</v>
      </c>
      <c r="L3198">
        <v>327222</v>
      </c>
      <c r="M3198">
        <v>266983.40999999997</v>
      </c>
      <c r="N3198">
        <v>60238.59</v>
      </c>
      <c r="O3198">
        <v>380980.18</v>
      </c>
    </row>
    <row r="3199" spans="1:15" x14ac:dyDescent="0.25">
      <c r="A3199" t="s">
        <v>6416</v>
      </c>
      <c r="B3199" s="2">
        <v>46010</v>
      </c>
      <c r="C3199" t="s">
        <v>31</v>
      </c>
      <c r="D3199" t="s">
        <v>52</v>
      </c>
      <c r="E3199" t="s">
        <v>53</v>
      </c>
      <c r="F3199" t="s">
        <v>142</v>
      </c>
      <c r="G3199" t="s">
        <v>6417</v>
      </c>
      <c r="H3199" t="s">
        <v>38</v>
      </c>
      <c r="I3199" t="s">
        <v>78</v>
      </c>
      <c r="J3199">
        <v>4</v>
      </c>
      <c r="K3199">
        <v>37743</v>
      </c>
      <c r="L3199">
        <v>150972</v>
      </c>
      <c r="M3199">
        <v>85107.53</v>
      </c>
      <c r="N3199">
        <v>65864.47</v>
      </c>
      <c r="O3199">
        <v>180027.98</v>
      </c>
    </row>
    <row r="3200" spans="1:15" x14ac:dyDescent="0.25">
      <c r="A3200" t="s">
        <v>6418</v>
      </c>
      <c r="B3200" s="2">
        <v>45724</v>
      </c>
      <c r="C3200" t="s">
        <v>45</v>
      </c>
      <c r="D3200" t="s">
        <v>46</v>
      </c>
      <c r="E3200" t="s">
        <v>47</v>
      </c>
      <c r="F3200" t="s">
        <v>48</v>
      </c>
      <c r="G3200" t="s">
        <v>6419</v>
      </c>
      <c r="H3200" t="s">
        <v>38</v>
      </c>
      <c r="I3200" t="s">
        <v>50</v>
      </c>
      <c r="J3200">
        <v>11</v>
      </c>
      <c r="K3200">
        <v>15362</v>
      </c>
      <c r="L3200">
        <v>168982</v>
      </c>
      <c r="M3200">
        <v>134708.07</v>
      </c>
      <c r="N3200">
        <v>34273.93</v>
      </c>
      <c r="O3200">
        <v>190283.8</v>
      </c>
    </row>
    <row r="3201" spans="1:15" x14ac:dyDescent="0.25">
      <c r="A3201" t="s">
        <v>6420</v>
      </c>
      <c r="B3201" s="2">
        <v>46264</v>
      </c>
      <c r="C3201" t="s">
        <v>24</v>
      </c>
      <c r="D3201" t="s">
        <v>62</v>
      </c>
      <c r="E3201" t="s">
        <v>73</v>
      </c>
      <c r="F3201" t="s">
        <v>100</v>
      </c>
      <c r="G3201" t="s">
        <v>6421</v>
      </c>
      <c r="H3201" t="s">
        <v>65</v>
      </c>
      <c r="I3201" t="s">
        <v>66</v>
      </c>
      <c r="J3201">
        <v>12</v>
      </c>
      <c r="K3201">
        <v>33574</v>
      </c>
      <c r="L3201">
        <v>402888</v>
      </c>
      <c r="M3201">
        <v>248290.78</v>
      </c>
      <c r="N3201">
        <v>154597.22</v>
      </c>
      <c r="O3201">
        <v>476172.21</v>
      </c>
    </row>
    <row r="3202" spans="1:15" x14ac:dyDescent="0.25">
      <c r="A3202" t="s">
        <v>6422</v>
      </c>
      <c r="B3202" s="2">
        <v>46107</v>
      </c>
      <c r="C3202" t="s">
        <v>31</v>
      </c>
      <c r="D3202" t="s">
        <v>41</v>
      </c>
      <c r="E3202" t="s">
        <v>41</v>
      </c>
      <c r="F3202" t="s">
        <v>34</v>
      </c>
      <c r="G3202" t="s">
        <v>6423</v>
      </c>
      <c r="H3202" t="s">
        <v>70</v>
      </c>
      <c r="I3202" t="s">
        <v>71</v>
      </c>
      <c r="J3202">
        <v>2</v>
      </c>
      <c r="K3202">
        <v>11320</v>
      </c>
      <c r="L3202">
        <v>22640</v>
      </c>
      <c r="M3202">
        <v>14650.63</v>
      </c>
      <c r="N3202">
        <v>7989.37</v>
      </c>
      <c r="O3202">
        <v>21564.98</v>
      </c>
    </row>
    <row r="3203" spans="1:15" x14ac:dyDescent="0.25">
      <c r="A3203" t="s">
        <v>6424</v>
      </c>
      <c r="B3203" s="2">
        <v>46081</v>
      </c>
      <c r="C3203" t="s">
        <v>31</v>
      </c>
      <c r="D3203" t="s">
        <v>52</v>
      </c>
      <c r="E3203" t="s">
        <v>53</v>
      </c>
      <c r="F3203" t="s">
        <v>89</v>
      </c>
      <c r="G3203" t="s">
        <v>6425</v>
      </c>
      <c r="H3203" t="s">
        <v>38</v>
      </c>
      <c r="I3203" t="s">
        <v>50</v>
      </c>
      <c r="J3203">
        <v>8</v>
      </c>
      <c r="K3203">
        <v>33052</v>
      </c>
      <c r="L3203">
        <v>264416</v>
      </c>
      <c r="M3203">
        <v>196509.11</v>
      </c>
      <c r="N3203">
        <v>67906.89</v>
      </c>
      <c r="O3203">
        <v>249178.09</v>
      </c>
    </row>
    <row r="3204" spans="1:15" x14ac:dyDescent="0.25">
      <c r="A3204" t="s">
        <v>6426</v>
      </c>
      <c r="B3204" s="2">
        <v>45736</v>
      </c>
      <c r="C3204" t="s">
        <v>31</v>
      </c>
      <c r="D3204" t="s">
        <v>32</v>
      </c>
      <c r="E3204" t="s">
        <v>33</v>
      </c>
      <c r="F3204" t="s">
        <v>34</v>
      </c>
      <c r="G3204" t="s">
        <v>6427</v>
      </c>
      <c r="H3204" t="s">
        <v>38</v>
      </c>
      <c r="I3204" t="s">
        <v>39</v>
      </c>
      <c r="J3204">
        <v>19</v>
      </c>
      <c r="K3204">
        <v>31790</v>
      </c>
      <c r="L3204">
        <v>604010</v>
      </c>
      <c r="M3204">
        <v>404380.68</v>
      </c>
      <c r="N3204">
        <v>199629.32</v>
      </c>
      <c r="O3204">
        <v>722971.84</v>
      </c>
    </row>
    <row r="3205" spans="1:15" x14ac:dyDescent="0.25">
      <c r="A3205" t="s">
        <v>6428</v>
      </c>
      <c r="B3205" s="2">
        <v>45737</v>
      </c>
      <c r="C3205" t="s">
        <v>31</v>
      </c>
      <c r="D3205" t="s">
        <v>52</v>
      </c>
      <c r="E3205" t="s">
        <v>53</v>
      </c>
      <c r="F3205" t="s">
        <v>142</v>
      </c>
      <c r="G3205" t="s">
        <v>6429</v>
      </c>
      <c r="H3205" t="s">
        <v>65</v>
      </c>
      <c r="I3205" t="s">
        <v>66</v>
      </c>
      <c r="J3205">
        <v>9</v>
      </c>
      <c r="K3205">
        <v>46596</v>
      </c>
      <c r="L3205">
        <v>419364</v>
      </c>
      <c r="M3205">
        <v>292193.15000000002</v>
      </c>
      <c r="N3205">
        <v>127170.85</v>
      </c>
      <c r="O3205">
        <v>398291.48</v>
      </c>
    </row>
    <row r="3206" spans="1:15" x14ac:dyDescent="0.25">
      <c r="A3206" t="s">
        <v>6430</v>
      </c>
      <c r="B3206" s="2">
        <v>45983</v>
      </c>
      <c r="C3206" t="s">
        <v>45</v>
      </c>
      <c r="D3206" t="s">
        <v>80</v>
      </c>
      <c r="E3206" t="s">
        <v>81</v>
      </c>
      <c r="F3206" t="s">
        <v>68</v>
      </c>
      <c r="G3206" t="s">
        <v>6431</v>
      </c>
      <c r="H3206" t="s">
        <v>70</v>
      </c>
      <c r="I3206" t="s">
        <v>124</v>
      </c>
      <c r="J3206">
        <v>12</v>
      </c>
      <c r="K3206">
        <v>66463</v>
      </c>
      <c r="L3206">
        <v>797556</v>
      </c>
      <c r="M3206">
        <v>582792.62</v>
      </c>
      <c r="N3206">
        <v>214763.38</v>
      </c>
      <c r="O3206">
        <v>864137.82</v>
      </c>
    </row>
    <row r="3207" spans="1:15" x14ac:dyDescent="0.25">
      <c r="A3207" t="s">
        <v>6432</v>
      </c>
      <c r="B3207" s="2">
        <v>46084</v>
      </c>
      <c r="C3207" t="s">
        <v>24</v>
      </c>
      <c r="D3207" t="s">
        <v>62</v>
      </c>
      <c r="E3207" t="s">
        <v>63</v>
      </c>
      <c r="F3207" t="s">
        <v>139</v>
      </c>
      <c r="G3207" t="s">
        <v>6433</v>
      </c>
      <c r="H3207" t="s">
        <v>70</v>
      </c>
      <c r="I3207" t="s">
        <v>124</v>
      </c>
      <c r="J3207">
        <v>7</v>
      </c>
      <c r="K3207">
        <v>13745</v>
      </c>
      <c r="L3207">
        <v>96215</v>
      </c>
      <c r="M3207">
        <v>62224.52</v>
      </c>
      <c r="N3207">
        <v>33990.480000000003</v>
      </c>
      <c r="O3207">
        <v>109039.22</v>
      </c>
    </row>
    <row r="3208" spans="1:15" x14ac:dyDescent="0.25">
      <c r="A3208" t="s">
        <v>6434</v>
      </c>
      <c r="B3208" s="2">
        <v>46354</v>
      </c>
      <c r="C3208" t="s">
        <v>31</v>
      </c>
      <c r="D3208" t="s">
        <v>41</v>
      </c>
      <c r="E3208" t="s">
        <v>41</v>
      </c>
      <c r="F3208" t="s">
        <v>107</v>
      </c>
      <c r="G3208" t="s">
        <v>6435</v>
      </c>
      <c r="H3208" t="s">
        <v>65</v>
      </c>
      <c r="I3208" t="s">
        <v>154</v>
      </c>
      <c r="J3208">
        <v>8</v>
      </c>
      <c r="K3208">
        <v>16292</v>
      </c>
      <c r="L3208">
        <v>130336</v>
      </c>
      <c r="M3208">
        <v>108173.49</v>
      </c>
      <c r="N3208">
        <v>22162.51</v>
      </c>
      <c r="O3208">
        <v>128637.03</v>
      </c>
    </row>
    <row r="3209" spans="1:15" x14ac:dyDescent="0.25">
      <c r="A3209" t="s">
        <v>6436</v>
      </c>
      <c r="B3209" s="2">
        <v>46050</v>
      </c>
      <c r="C3209" t="s">
        <v>24</v>
      </c>
      <c r="D3209" t="s">
        <v>62</v>
      </c>
      <c r="E3209" t="s">
        <v>73</v>
      </c>
      <c r="F3209" t="s">
        <v>128</v>
      </c>
      <c r="G3209" t="s">
        <v>6437</v>
      </c>
      <c r="H3209" t="s">
        <v>21</v>
      </c>
      <c r="I3209" t="s">
        <v>91</v>
      </c>
      <c r="J3209">
        <v>13</v>
      </c>
      <c r="K3209">
        <v>41158</v>
      </c>
      <c r="L3209">
        <v>535054</v>
      </c>
      <c r="M3209">
        <v>339730.63</v>
      </c>
      <c r="N3209">
        <v>195323.37</v>
      </c>
      <c r="O3209">
        <v>525955.68999999994</v>
      </c>
    </row>
    <row r="3210" spans="1:15" x14ac:dyDescent="0.25">
      <c r="A3210" t="s">
        <v>6438</v>
      </c>
      <c r="B3210" s="2">
        <v>46074</v>
      </c>
      <c r="C3210" t="s">
        <v>16</v>
      </c>
      <c r="D3210" t="s">
        <v>110</v>
      </c>
      <c r="E3210" t="s">
        <v>111</v>
      </c>
      <c r="F3210" t="s">
        <v>34</v>
      </c>
      <c r="G3210" t="s">
        <v>6439</v>
      </c>
      <c r="H3210" t="s">
        <v>38</v>
      </c>
      <c r="I3210" t="s">
        <v>78</v>
      </c>
      <c r="J3210">
        <v>4</v>
      </c>
      <c r="K3210">
        <v>5341</v>
      </c>
      <c r="L3210">
        <v>21364</v>
      </c>
      <c r="M3210">
        <v>14571.25</v>
      </c>
      <c r="N3210">
        <v>6792.75</v>
      </c>
      <c r="O3210">
        <v>24808.21</v>
      </c>
    </row>
    <row r="3211" spans="1:15" x14ac:dyDescent="0.25">
      <c r="A3211" t="s">
        <v>6440</v>
      </c>
      <c r="B3211" s="2">
        <v>45842</v>
      </c>
      <c r="C3211" t="s">
        <v>45</v>
      </c>
      <c r="D3211" t="s">
        <v>80</v>
      </c>
      <c r="E3211" t="s">
        <v>81</v>
      </c>
      <c r="F3211" t="s">
        <v>48</v>
      </c>
      <c r="G3211" t="s">
        <v>6441</v>
      </c>
      <c r="H3211" t="s">
        <v>21</v>
      </c>
      <c r="I3211" t="s">
        <v>29</v>
      </c>
      <c r="J3211">
        <v>20</v>
      </c>
      <c r="K3211">
        <v>71524</v>
      </c>
      <c r="L3211">
        <v>1430480</v>
      </c>
      <c r="M3211">
        <v>909871.05</v>
      </c>
      <c r="N3211">
        <v>520608.95</v>
      </c>
      <c r="O3211">
        <v>1550236.31</v>
      </c>
    </row>
    <row r="3212" spans="1:15" x14ac:dyDescent="0.25">
      <c r="A3212" t="s">
        <v>6442</v>
      </c>
      <c r="B3212" s="2">
        <v>46319</v>
      </c>
      <c r="C3212" t="s">
        <v>31</v>
      </c>
      <c r="D3212" t="s">
        <v>52</v>
      </c>
      <c r="E3212" t="s">
        <v>53</v>
      </c>
      <c r="F3212" t="s">
        <v>19</v>
      </c>
      <c r="G3212" t="s">
        <v>4915</v>
      </c>
      <c r="H3212" t="s">
        <v>65</v>
      </c>
      <c r="I3212" t="s">
        <v>154</v>
      </c>
      <c r="J3212">
        <v>15</v>
      </c>
      <c r="K3212">
        <v>6352</v>
      </c>
      <c r="L3212">
        <v>95280</v>
      </c>
      <c r="M3212">
        <v>79981.7</v>
      </c>
      <c r="N3212">
        <v>15298.3</v>
      </c>
      <c r="O3212">
        <v>107575.87</v>
      </c>
    </row>
    <row r="3213" spans="1:15" x14ac:dyDescent="0.25">
      <c r="A3213" t="s">
        <v>6443</v>
      </c>
      <c r="B3213" s="2">
        <v>45872</v>
      </c>
      <c r="C3213" t="s">
        <v>24</v>
      </c>
      <c r="D3213" t="s">
        <v>25</v>
      </c>
      <c r="E3213" t="s">
        <v>26</v>
      </c>
      <c r="F3213" t="s">
        <v>27</v>
      </c>
      <c r="G3213" t="s">
        <v>6444</v>
      </c>
      <c r="H3213" t="s">
        <v>38</v>
      </c>
      <c r="I3213" t="s">
        <v>39</v>
      </c>
      <c r="J3213">
        <v>16</v>
      </c>
      <c r="K3213">
        <v>47472</v>
      </c>
      <c r="L3213">
        <v>759552</v>
      </c>
      <c r="M3213">
        <v>424966.56</v>
      </c>
      <c r="N3213">
        <v>334585.44</v>
      </c>
      <c r="O3213">
        <v>816817.73</v>
      </c>
    </row>
    <row r="3214" spans="1:15" x14ac:dyDescent="0.25">
      <c r="A3214" t="s">
        <v>6445</v>
      </c>
      <c r="B3214" s="2">
        <v>46375</v>
      </c>
      <c r="C3214" t="s">
        <v>31</v>
      </c>
      <c r="D3214" t="s">
        <v>52</v>
      </c>
      <c r="E3214" t="s">
        <v>53</v>
      </c>
      <c r="F3214" t="s">
        <v>48</v>
      </c>
      <c r="G3214" t="s">
        <v>6446</v>
      </c>
      <c r="H3214" t="s">
        <v>38</v>
      </c>
      <c r="I3214" t="s">
        <v>50</v>
      </c>
      <c r="J3214">
        <v>19</v>
      </c>
      <c r="K3214">
        <v>40011</v>
      </c>
      <c r="L3214">
        <v>760209</v>
      </c>
      <c r="M3214">
        <v>474057.68</v>
      </c>
      <c r="N3214">
        <v>286151.32</v>
      </c>
      <c r="O3214">
        <v>873189.43</v>
      </c>
    </row>
    <row r="3215" spans="1:15" x14ac:dyDescent="0.25">
      <c r="A3215" t="s">
        <v>6447</v>
      </c>
      <c r="B3215" s="2">
        <v>45672</v>
      </c>
      <c r="C3215" t="s">
        <v>45</v>
      </c>
      <c r="D3215" t="s">
        <v>57</v>
      </c>
      <c r="E3215" t="s">
        <v>58</v>
      </c>
      <c r="F3215" t="s">
        <v>68</v>
      </c>
      <c r="G3215" t="s">
        <v>6448</v>
      </c>
      <c r="H3215" t="s">
        <v>21</v>
      </c>
      <c r="I3215" t="s">
        <v>29</v>
      </c>
      <c r="J3215">
        <v>14</v>
      </c>
      <c r="K3215">
        <v>25935</v>
      </c>
      <c r="L3215">
        <v>363090</v>
      </c>
      <c r="M3215">
        <v>262115.05</v>
      </c>
      <c r="N3215">
        <v>100974.95</v>
      </c>
      <c r="O3215">
        <v>395254.63</v>
      </c>
    </row>
    <row r="3216" spans="1:15" x14ac:dyDescent="0.25">
      <c r="A3216" t="s">
        <v>6449</v>
      </c>
      <c r="B3216" s="2">
        <v>45812</v>
      </c>
      <c r="C3216" t="s">
        <v>45</v>
      </c>
      <c r="D3216" t="s">
        <v>80</v>
      </c>
      <c r="E3216" t="s">
        <v>81</v>
      </c>
      <c r="F3216" t="s">
        <v>275</v>
      </c>
      <c r="G3216" t="s">
        <v>6450</v>
      </c>
      <c r="H3216" t="s">
        <v>38</v>
      </c>
      <c r="I3216" t="s">
        <v>50</v>
      </c>
      <c r="J3216">
        <v>1</v>
      </c>
      <c r="K3216">
        <v>12164</v>
      </c>
      <c r="L3216">
        <v>12164</v>
      </c>
      <c r="M3216">
        <v>8021.42</v>
      </c>
      <c r="N3216">
        <v>4142.58</v>
      </c>
      <c r="O3216">
        <v>11210.78</v>
      </c>
    </row>
    <row r="3217" spans="1:15" x14ac:dyDescent="0.25">
      <c r="A3217" t="s">
        <v>6451</v>
      </c>
      <c r="B3217" s="2">
        <v>46225</v>
      </c>
      <c r="C3217" t="s">
        <v>16</v>
      </c>
      <c r="D3217" t="s">
        <v>84</v>
      </c>
      <c r="E3217" t="s">
        <v>85</v>
      </c>
      <c r="F3217" t="s">
        <v>100</v>
      </c>
      <c r="G3217" t="s">
        <v>6452</v>
      </c>
      <c r="H3217" t="s">
        <v>70</v>
      </c>
      <c r="I3217" t="s">
        <v>121</v>
      </c>
      <c r="J3217">
        <v>15</v>
      </c>
      <c r="K3217">
        <v>41681</v>
      </c>
      <c r="L3217">
        <v>625215</v>
      </c>
      <c r="M3217">
        <v>469710.32</v>
      </c>
      <c r="N3217">
        <v>155504.68</v>
      </c>
      <c r="O3217">
        <v>715229.32</v>
      </c>
    </row>
    <row r="3218" spans="1:15" x14ac:dyDescent="0.25">
      <c r="A3218" t="s">
        <v>6453</v>
      </c>
      <c r="B3218" s="2">
        <v>46271</v>
      </c>
      <c r="C3218" t="s">
        <v>24</v>
      </c>
      <c r="D3218" t="s">
        <v>62</v>
      </c>
      <c r="E3218" t="s">
        <v>63</v>
      </c>
      <c r="F3218" t="s">
        <v>42</v>
      </c>
      <c r="G3218" t="s">
        <v>6454</v>
      </c>
      <c r="H3218" t="s">
        <v>70</v>
      </c>
      <c r="I3218" t="s">
        <v>124</v>
      </c>
      <c r="J3218">
        <v>13</v>
      </c>
      <c r="K3218">
        <v>1937</v>
      </c>
      <c r="L3218">
        <v>25181</v>
      </c>
      <c r="M3218">
        <v>15879.1</v>
      </c>
      <c r="N3218">
        <v>9301.9</v>
      </c>
      <c r="O3218">
        <v>28166.14</v>
      </c>
    </row>
    <row r="3219" spans="1:15" x14ac:dyDescent="0.25">
      <c r="A3219" t="s">
        <v>6455</v>
      </c>
      <c r="B3219" s="2">
        <v>45829</v>
      </c>
      <c r="C3219" t="s">
        <v>31</v>
      </c>
      <c r="D3219" t="s">
        <v>41</v>
      </c>
      <c r="E3219" t="s">
        <v>41</v>
      </c>
      <c r="F3219" t="s">
        <v>100</v>
      </c>
      <c r="G3219" t="s">
        <v>6456</v>
      </c>
      <c r="H3219" t="s">
        <v>38</v>
      </c>
      <c r="I3219" t="s">
        <v>39</v>
      </c>
      <c r="J3219">
        <v>9</v>
      </c>
      <c r="K3219">
        <v>25731</v>
      </c>
      <c r="L3219">
        <v>231579</v>
      </c>
      <c r="M3219">
        <v>174361.89</v>
      </c>
      <c r="N3219">
        <v>57217.11</v>
      </c>
      <c r="O3219">
        <v>259303.11</v>
      </c>
    </row>
    <row r="3220" spans="1:15" x14ac:dyDescent="0.25">
      <c r="A3220" t="s">
        <v>6457</v>
      </c>
      <c r="B3220" s="2">
        <v>46014</v>
      </c>
      <c r="C3220" t="s">
        <v>24</v>
      </c>
      <c r="D3220" t="s">
        <v>25</v>
      </c>
      <c r="E3220" t="s">
        <v>26</v>
      </c>
      <c r="F3220" t="s">
        <v>275</v>
      </c>
      <c r="G3220" t="s">
        <v>6458</v>
      </c>
      <c r="H3220" t="s">
        <v>21</v>
      </c>
      <c r="I3220" t="s">
        <v>29</v>
      </c>
      <c r="J3220">
        <v>1</v>
      </c>
      <c r="K3220">
        <v>57087</v>
      </c>
      <c r="L3220">
        <v>57087</v>
      </c>
      <c r="M3220">
        <v>36206.400000000001</v>
      </c>
      <c r="N3220">
        <v>20880.599999999999</v>
      </c>
      <c r="O3220">
        <v>53823.29</v>
      </c>
    </row>
    <row r="3221" spans="1:15" x14ac:dyDescent="0.25">
      <c r="A3221" t="s">
        <v>6459</v>
      </c>
      <c r="B3221" s="2">
        <v>45838</v>
      </c>
      <c r="C3221" t="s">
        <v>31</v>
      </c>
      <c r="D3221" t="s">
        <v>41</v>
      </c>
      <c r="E3221" t="s">
        <v>41</v>
      </c>
      <c r="F3221" t="s">
        <v>107</v>
      </c>
      <c r="G3221" t="s">
        <v>6460</v>
      </c>
      <c r="H3221" t="s">
        <v>70</v>
      </c>
      <c r="I3221" t="s">
        <v>121</v>
      </c>
      <c r="J3221">
        <v>17</v>
      </c>
      <c r="K3221">
        <v>74717</v>
      </c>
      <c r="L3221">
        <v>1270189</v>
      </c>
      <c r="M3221">
        <v>1067451.73</v>
      </c>
      <c r="N3221">
        <v>202737.27</v>
      </c>
      <c r="O3221">
        <v>1373315.97</v>
      </c>
    </row>
    <row r="3222" spans="1:15" x14ac:dyDescent="0.25">
      <c r="A3222" t="s">
        <v>6461</v>
      </c>
      <c r="B3222" s="2">
        <v>45764</v>
      </c>
      <c r="C3222" t="s">
        <v>24</v>
      </c>
      <c r="D3222" t="s">
        <v>25</v>
      </c>
      <c r="E3222" t="s">
        <v>26</v>
      </c>
      <c r="F3222" t="s">
        <v>68</v>
      </c>
      <c r="G3222" t="s">
        <v>6462</v>
      </c>
      <c r="H3222" t="s">
        <v>65</v>
      </c>
      <c r="I3222" t="s">
        <v>66</v>
      </c>
      <c r="J3222">
        <v>4</v>
      </c>
      <c r="K3222">
        <v>26411</v>
      </c>
      <c r="L3222">
        <v>105644</v>
      </c>
      <c r="M3222">
        <v>58897.61</v>
      </c>
      <c r="N3222">
        <v>46746.39</v>
      </c>
      <c r="O3222">
        <v>100319.95</v>
      </c>
    </row>
    <row r="3223" spans="1:15" x14ac:dyDescent="0.25">
      <c r="A3223" t="s">
        <v>6463</v>
      </c>
      <c r="B3223" s="2">
        <v>45954</v>
      </c>
      <c r="C3223" t="s">
        <v>16</v>
      </c>
      <c r="D3223" t="s">
        <v>84</v>
      </c>
      <c r="E3223" t="s">
        <v>85</v>
      </c>
      <c r="F3223" t="s">
        <v>68</v>
      </c>
      <c r="G3223" t="s">
        <v>6464</v>
      </c>
      <c r="H3223" t="s">
        <v>70</v>
      </c>
      <c r="I3223" t="s">
        <v>71</v>
      </c>
      <c r="J3223">
        <v>6</v>
      </c>
      <c r="K3223">
        <v>65829</v>
      </c>
      <c r="L3223">
        <v>394974</v>
      </c>
      <c r="M3223">
        <v>285821.42</v>
      </c>
      <c r="N3223">
        <v>109152.58</v>
      </c>
      <c r="O3223">
        <v>468576.23</v>
      </c>
    </row>
    <row r="3224" spans="1:15" x14ac:dyDescent="0.25">
      <c r="A3224" t="s">
        <v>6465</v>
      </c>
      <c r="B3224" s="2">
        <v>46152</v>
      </c>
      <c r="C3224" t="s">
        <v>31</v>
      </c>
      <c r="D3224" t="s">
        <v>52</v>
      </c>
      <c r="E3224" t="s">
        <v>53</v>
      </c>
      <c r="F3224" t="s">
        <v>19</v>
      </c>
      <c r="G3224" t="s">
        <v>6466</v>
      </c>
      <c r="H3224" t="s">
        <v>38</v>
      </c>
      <c r="I3224" t="s">
        <v>50</v>
      </c>
      <c r="J3224">
        <v>10</v>
      </c>
      <c r="K3224">
        <v>14797</v>
      </c>
      <c r="L3224">
        <v>147970</v>
      </c>
      <c r="M3224">
        <v>87281.49</v>
      </c>
      <c r="N3224">
        <v>60688.51</v>
      </c>
      <c r="O3224">
        <v>149937.87</v>
      </c>
    </row>
    <row r="3225" spans="1:15" x14ac:dyDescent="0.25">
      <c r="A3225" t="s">
        <v>6467</v>
      </c>
      <c r="B3225" s="2">
        <v>46318</v>
      </c>
      <c r="C3225" t="s">
        <v>24</v>
      </c>
      <c r="D3225" t="s">
        <v>62</v>
      </c>
      <c r="E3225" t="s">
        <v>73</v>
      </c>
      <c r="F3225" t="s">
        <v>34</v>
      </c>
      <c r="G3225" t="s">
        <v>6468</v>
      </c>
      <c r="H3225" t="s">
        <v>65</v>
      </c>
      <c r="I3225" t="s">
        <v>154</v>
      </c>
      <c r="J3225">
        <v>5</v>
      </c>
      <c r="K3225">
        <v>73033</v>
      </c>
      <c r="L3225">
        <v>365165</v>
      </c>
      <c r="M3225">
        <v>247927.17</v>
      </c>
      <c r="N3225">
        <v>117237.83</v>
      </c>
      <c r="O3225">
        <v>378516.28</v>
      </c>
    </row>
    <row r="3226" spans="1:15" x14ac:dyDescent="0.25">
      <c r="A3226" t="s">
        <v>6469</v>
      </c>
      <c r="B3226" s="2">
        <v>45845</v>
      </c>
      <c r="C3226" t="s">
        <v>16</v>
      </c>
      <c r="D3226" t="s">
        <v>110</v>
      </c>
      <c r="E3226" t="s">
        <v>111</v>
      </c>
      <c r="F3226" t="s">
        <v>74</v>
      </c>
      <c r="G3226" t="s">
        <v>6470</v>
      </c>
      <c r="H3226" t="s">
        <v>65</v>
      </c>
      <c r="I3226" t="s">
        <v>154</v>
      </c>
      <c r="J3226">
        <v>13</v>
      </c>
      <c r="K3226">
        <v>72024</v>
      </c>
      <c r="L3226">
        <v>936312</v>
      </c>
      <c r="M3226">
        <v>743023.13</v>
      </c>
      <c r="N3226">
        <v>193288.87</v>
      </c>
      <c r="O3226">
        <v>965489.69</v>
      </c>
    </row>
    <row r="3227" spans="1:15" x14ac:dyDescent="0.25">
      <c r="A3227" t="s">
        <v>6471</v>
      </c>
      <c r="B3227" s="2">
        <v>45987</v>
      </c>
      <c r="C3227" t="s">
        <v>45</v>
      </c>
      <c r="D3227" t="s">
        <v>46</v>
      </c>
      <c r="E3227" t="s">
        <v>47</v>
      </c>
      <c r="F3227" t="s">
        <v>34</v>
      </c>
      <c r="G3227" t="s">
        <v>6472</v>
      </c>
      <c r="H3227" t="s">
        <v>38</v>
      </c>
      <c r="I3227" t="s">
        <v>78</v>
      </c>
      <c r="J3227">
        <v>15</v>
      </c>
      <c r="K3227">
        <v>23803</v>
      </c>
      <c r="L3227">
        <v>357045</v>
      </c>
      <c r="M3227">
        <v>302026.87</v>
      </c>
      <c r="N3227">
        <v>55018.13</v>
      </c>
      <c r="O3227">
        <v>361782.44</v>
      </c>
    </row>
    <row r="3228" spans="1:15" x14ac:dyDescent="0.25">
      <c r="A3228" t="s">
        <v>6473</v>
      </c>
      <c r="B3228" s="2">
        <v>45843</v>
      </c>
      <c r="C3228" t="s">
        <v>45</v>
      </c>
      <c r="D3228" t="s">
        <v>57</v>
      </c>
      <c r="E3228" t="s">
        <v>58</v>
      </c>
      <c r="F3228" t="s">
        <v>34</v>
      </c>
      <c r="G3228" t="s">
        <v>6474</v>
      </c>
      <c r="H3228" t="s">
        <v>21</v>
      </c>
      <c r="I3228" t="s">
        <v>91</v>
      </c>
      <c r="J3228">
        <v>9</v>
      </c>
      <c r="K3228">
        <v>66587</v>
      </c>
      <c r="L3228">
        <v>599283</v>
      </c>
      <c r="M3228">
        <v>475603.78</v>
      </c>
      <c r="N3228">
        <v>123679.22</v>
      </c>
      <c r="O3228">
        <v>544804.64</v>
      </c>
    </row>
    <row r="3229" spans="1:15" x14ac:dyDescent="0.25">
      <c r="A3229" t="s">
        <v>6475</v>
      </c>
      <c r="B3229" s="2">
        <v>46043</v>
      </c>
      <c r="C3229" t="s">
        <v>45</v>
      </c>
      <c r="D3229" t="s">
        <v>46</v>
      </c>
      <c r="E3229" t="s">
        <v>47</v>
      </c>
      <c r="F3229" t="s">
        <v>142</v>
      </c>
      <c r="G3229" t="s">
        <v>6476</v>
      </c>
      <c r="H3229" t="s">
        <v>38</v>
      </c>
      <c r="I3229" t="s">
        <v>50</v>
      </c>
      <c r="J3229">
        <v>2</v>
      </c>
      <c r="K3229">
        <v>62969</v>
      </c>
      <c r="L3229">
        <v>125938</v>
      </c>
      <c r="M3229">
        <v>97576.18</v>
      </c>
      <c r="N3229">
        <v>28361.82</v>
      </c>
      <c r="O3229">
        <v>116468.65</v>
      </c>
    </row>
    <row r="3230" spans="1:15" x14ac:dyDescent="0.25">
      <c r="A3230" t="s">
        <v>6477</v>
      </c>
      <c r="B3230" s="2">
        <v>46211</v>
      </c>
      <c r="C3230" t="s">
        <v>16</v>
      </c>
      <c r="D3230" t="s">
        <v>17</v>
      </c>
      <c r="E3230" t="s">
        <v>18</v>
      </c>
      <c r="F3230" t="s">
        <v>93</v>
      </c>
      <c r="G3230" t="s">
        <v>6478</v>
      </c>
      <c r="H3230" t="s">
        <v>65</v>
      </c>
      <c r="I3230" t="s">
        <v>154</v>
      </c>
      <c r="J3230">
        <v>9</v>
      </c>
      <c r="K3230">
        <v>15110</v>
      </c>
      <c r="L3230">
        <v>135990</v>
      </c>
      <c r="M3230">
        <v>98123.18</v>
      </c>
      <c r="N3230">
        <v>37866.82</v>
      </c>
      <c r="O3230">
        <v>142363.26999999999</v>
      </c>
    </row>
    <row r="3231" spans="1:15" x14ac:dyDescent="0.25">
      <c r="A3231" t="s">
        <v>6479</v>
      </c>
      <c r="B3231" s="2">
        <v>45817</v>
      </c>
      <c r="C3231" t="s">
        <v>24</v>
      </c>
      <c r="D3231" t="s">
        <v>62</v>
      </c>
      <c r="E3231" t="s">
        <v>63</v>
      </c>
      <c r="F3231" t="s">
        <v>68</v>
      </c>
      <c r="G3231" t="s">
        <v>6480</v>
      </c>
      <c r="H3231" t="s">
        <v>70</v>
      </c>
      <c r="I3231" t="s">
        <v>124</v>
      </c>
      <c r="J3231">
        <v>16</v>
      </c>
      <c r="K3231">
        <v>30205</v>
      </c>
      <c r="L3231">
        <v>483280</v>
      </c>
      <c r="M3231">
        <v>270141.32</v>
      </c>
      <c r="N3231">
        <v>213138.68</v>
      </c>
      <c r="O3231">
        <v>575831.26</v>
      </c>
    </row>
    <row r="3232" spans="1:15" x14ac:dyDescent="0.25">
      <c r="A3232" t="s">
        <v>6481</v>
      </c>
      <c r="B3232" s="2">
        <v>45849</v>
      </c>
      <c r="C3232" t="s">
        <v>16</v>
      </c>
      <c r="D3232" t="s">
        <v>84</v>
      </c>
      <c r="E3232" t="s">
        <v>85</v>
      </c>
      <c r="F3232" t="s">
        <v>42</v>
      </c>
      <c r="G3232" t="s">
        <v>6482</v>
      </c>
      <c r="H3232" t="s">
        <v>38</v>
      </c>
      <c r="I3232" t="s">
        <v>78</v>
      </c>
      <c r="J3232">
        <v>19</v>
      </c>
      <c r="K3232">
        <v>62635</v>
      </c>
      <c r="L3232">
        <v>1190065</v>
      </c>
      <c r="M3232">
        <v>693976.52</v>
      </c>
      <c r="N3232">
        <v>496088.48</v>
      </c>
      <c r="O3232">
        <v>1357921.84</v>
      </c>
    </row>
    <row r="3233" spans="1:15" x14ac:dyDescent="0.25">
      <c r="A3233" t="s">
        <v>6483</v>
      </c>
      <c r="B3233" s="2">
        <v>45982</v>
      </c>
      <c r="C3233" t="s">
        <v>16</v>
      </c>
      <c r="D3233" t="s">
        <v>110</v>
      </c>
      <c r="E3233" t="s">
        <v>111</v>
      </c>
      <c r="F3233" t="s">
        <v>89</v>
      </c>
      <c r="G3233" t="s">
        <v>6484</v>
      </c>
      <c r="H3233" t="s">
        <v>38</v>
      </c>
      <c r="I3233" t="s">
        <v>50</v>
      </c>
      <c r="J3233">
        <v>14</v>
      </c>
      <c r="K3233">
        <v>14295</v>
      </c>
      <c r="L3233">
        <v>200130</v>
      </c>
      <c r="M3233">
        <v>141514.1</v>
      </c>
      <c r="N3233">
        <v>58615.9</v>
      </c>
      <c r="O3233">
        <v>220008.16</v>
      </c>
    </row>
    <row r="3234" spans="1:15" x14ac:dyDescent="0.25">
      <c r="A3234" t="s">
        <v>6485</v>
      </c>
      <c r="B3234" s="2">
        <v>45860</v>
      </c>
      <c r="C3234" t="s">
        <v>45</v>
      </c>
      <c r="D3234" t="s">
        <v>80</v>
      </c>
      <c r="E3234" t="s">
        <v>81</v>
      </c>
      <c r="F3234" t="s">
        <v>107</v>
      </c>
      <c r="G3234" t="s">
        <v>6486</v>
      </c>
      <c r="H3234" t="s">
        <v>70</v>
      </c>
      <c r="I3234" t="s">
        <v>121</v>
      </c>
      <c r="J3234">
        <v>4</v>
      </c>
      <c r="K3234">
        <v>74454</v>
      </c>
      <c r="L3234">
        <v>297816</v>
      </c>
      <c r="M3234">
        <v>226503.98</v>
      </c>
      <c r="N3234">
        <v>71312.02</v>
      </c>
      <c r="O3234">
        <v>326966.86</v>
      </c>
    </row>
    <row r="3235" spans="1:15" x14ac:dyDescent="0.25">
      <c r="A3235" t="s">
        <v>6487</v>
      </c>
      <c r="B3235" s="2">
        <v>45885</v>
      </c>
      <c r="C3235" t="s">
        <v>45</v>
      </c>
      <c r="D3235" t="s">
        <v>80</v>
      </c>
      <c r="E3235" t="s">
        <v>81</v>
      </c>
      <c r="F3235" t="s">
        <v>42</v>
      </c>
      <c r="G3235" t="s">
        <v>6488</v>
      </c>
      <c r="H3235" t="s">
        <v>38</v>
      </c>
      <c r="I3235" t="s">
        <v>39</v>
      </c>
      <c r="J3235">
        <v>20</v>
      </c>
      <c r="K3235">
        <v>8570</v>
      </c>
      <c r="L3235">
        <v>171400</v>
      </c>
      <c r="M3235">
        <v>139109.74</v>
      </c>
      <c r="N3235">
        <v>32290.26</v>
      </c>
      <c r="O3235">
        <v>198278.55</v>
      </c>
    </row>
    <row r="3236" spans="1:15" x14ac:dyDescent="0.25">
      <c r="A3236" t="s">
        <v>6489</v>
      </c>
      <c r="B3236" s="2">
        <v>45982</v>
      </c>
      <c r="C3236" t="s">
        <v>16</v>
      </c>
      <c r="D3236" t="s">
        <v>17</v>
      </c>
      <c r="E3236" t="s">
        <v>18</v>
      </c>
      <c r="F3236" t="s">
        <v>93</v>
      </c>
      <c r="G3236" t="s">
        <v>6490</v>
      </c>
      <c r="H3236" t="s">
        <v>65</v>
      </c>
      <c r="I3236" t="s">
        <v>66</v>
      </c>
      <c r="J3236">
        <v>3</v>
      </c>
      <c r="K3236">
        <v>1055</v>
      </c>
      <c r="L3236">
        <v>3165</v>
      </c>
      <c r="M3236">
        <v>1808.98</v>
      </c>
      <c r="N3236">
        <v>1356.02</v>
      </c>
      <c r="O3236">
        <v>3786.65</v>
      </c>
    </row>
    <row r="3237" spans="1:15" x14ac:dyDescent="0.25">
      <c r="A3237" t="s">
        <v>6491</v>
      </c>
      <c r="B3237" s="2">
        <v>46009</v>
      </c>
      <c r="C3237" t="s">
        <v>31</v>
      </c>
      <c r="D3237" t="s">
        <v>41</v>
      </c>
      <c r="E3237" t="s">
        <v>41</v>
      </c>
      <c r="F3237" t="s">
        <v>107</v>
      </c>
      <c r="G3237" t="s">
        <v>6492</v>
      </c>
      <c r="H3237" t="s">
        <v>65</v>
      </c>
      <c r="I3237" t="s">
        <v>154</v>
      </c>
      <c r="J3237">
        <v>9</v>
      </c>
      <c r="K3237">
        <v>50283</v>
      </c>
      <c r="L3237">
        <v>452547</v>
      </c>
      <c r="M3237">
        <v>254521.12</v>
      </c>
      <c r="N3237">
        <v>198025.88</v>
      </c>
      <c r="O3237">
        <v>453071.12</v>
      </c>
    </row>
    <row r="3238" spans="1:15" x14ac:dyDescent="0.25">
      <c r="A3238" t="s">
        <v>6493</v>
      </c>
      <c r="B3238" s="2">
        <v>45675</v>
      </c>
      <c r="C3238" t="s">
        <v>16</v>
      </c>
      <c r="D3238" t="s">
        <v>84</v>
      </c>
      <c r="E3238" t="s">
        <v>85</v>
      </c>
      <c r="F3238" t="s">
        <v>139</v>
      </c>
      <c r="G3238" t="s">
        <v>6494</v>
      </c>
      <c r="H3238" t="s">
        <v>65</v>
      </c>
      <c r="I3238" t="s">
        <v>66</v>
      </c>
      <c r="J3238">
        <v>9</v>
      </c>
      <c r="K3238">
        <v>11643</v>
      </c>
      <c r="L3238">
        <v>104787</v>
      </c>
      <c r="M3238">
        <v>60436.7</v>
      </c>
      <c r="N3238">
        <v>44350.3</v>
      </c>
      <c r="O3238">
        <v>99919.72</v>
      </c>
    </row>
    <row r="3239" spans="1:15" x14ac:dyDescent="0.25">
      <c r="A3239" t="s">
        <v>6495</v>
      </c>
      <c r="B3239" s="2">
        <v>45988</v>
      </c>
      <c r="C3239" t="s">
        <v>31</v>
      </c>
      <c r="D3239" t="s">
        <v>32</v>
      </c>
      <c r="E3239" t="s">
        <v>33</v>
      </c>
      <c r="F3239" t="s">
        <v>275</v>
      </c>
      <c r="G3239" t="s">
        <v>6496</v>
      </c>
      <c r="H3239" t="s">
        <v>21</v>
      </c>
      <c r="I3239" t="s">
        <v>22</v>
      </c>
      <c r="J3239">
        <v>1</v>
      </c>
      <c r="K3239">
        <v>41705</v>
      </c>
      <c r="L3239">
        <v>41705</v>
      </c>
      <c r="M3239">
        <v>23233.29</v>
      </c>
      <c r="N3239">
        <v>18471.71</v>
      </c>
      <c r="O3239">
        <v>40504.04</v>
      </c>
    </row>
    <row r="3240" spans="1:15" x14ac:dyDescent="0.25">
      <c r="A3240" t="s">
        <v>6497</v>
      </c>
      <c r="B3240" s="2">
        <v>46198</v>
      </c>
      <c r="C3240" t="s">
        <v>31</v>
      </c>
      <c r="D3240" t="s">
        <v>32</v>
      </c>
      <c r="E3240" t="s">
        <v>33</v>
      </c>
      <c r="F3240" t="s">
        <v>27</v>
      </c>
      <c r="G3240" t="s">
        <v>6498</v>
      </c>
      <c r="H3240" t="s">
        <v>21</v>
      </c>
      <c r="I3240" t="s">
        <v>91</v>
      </c>
      <c r="J3240">
        <v>16</v>
      </c>
      <c r="K3240">
        <v>28254</v>
      </c>
      <c r="L3240">
        <v>452064</v>
      </c>
      <c r="M3240">
        <v>264792.84000000003</v>
      </c>
      <c r="N3240">
        <v>187271.16</v>
      </c>
      <c r="O3240">
        <v>512820.08</v>
      </c>
    </row>
    <row r="3241" spans="1:15" x14ac:dyDescent="0.25">
      <c r="A3241" t="s">
        <v>6499</v>
      </c>
      <c r="B3241" s="2">
        <v>45866</v>
      </c>
      <c r="C3241" t="s">
        <v>24</v>
      </c>
      <c r="D3241" t="s">
        <v>25</v>
      </c>
      <c r="E3241" t="s">
        <v>26</v>
      </c>
      <c r="F3241" t="s">
        <v>27</v>
      </c>
      <c r="G3241" t="s">
        <v>6500</v>
      </c>
      <c r="H3241" t="s">
        <v>65</v>
      </c>
      <c r="I3241" t="s">
        <v>154</v>
      </c>
      <c r="J3241">
        <v>19</v>
      </c>
      <c r="K3241">
        <v>77997</v>
      </c>
      <c r="L3241">
        <v>1481943</v>
      </c>
      <c r="M3241">
        <v>1211691.23</v>
      </c>
      <c r="N3241">
        <v>270251.77</v>
      </c>
      <c r="O3241">
        <v>1773194.89</v>
      </c>
    </row>
    <row r="3242" spans="1:15" x14ac:dyDescent="0.25">
      <c r="A3242" t="s">
        <v>6501</v>
      </c>
      <c r="B3242" s="2">
        <v>45706</v>
      </c>
      <c r="C3242" t="s">
        <v>45</v>
      </c>
      <c r="D3242" t="s">
        <v>80</v>
      </c>
      <c r="E3242" t="s">
        <v>81</v>
      </c>
      <c r="F3242" t="s">
        <v>59</v>
      </c>
      <c r="G3242" t="s">
        <v>6502</v>
      </c>
      <c r="H3242" t="s">
        <v>38</v>
      </c>
      <c r="I3242" t="s">
        <v>50</v>
      </c>
      <c r="J3242">
        <v>5</v>
      </c>
      <c r="K3242">
        <v>59534</v>
      </c>
      <c r="L3242">
        <v>297670</v>
      </c>
      <c r="M3242">
        <v>242239.5</v>
      </c>
      <c r="N3242">
        <v>55430.5</v>
      </c>
      <c r="O3242">
        <v>268480.2</v>
      </c>
    </row>
    <row r="3243" spans="1:15" x14ac:dyDescent="0.25">
      <c r="A3243" t="s">
        <v>6503</v>
      </c>
      <c r="B3243" s="2">
        <v>45900</v>
      </c>
      <c r="C3243" t="s">
        <v>31</v>
      </c>
      <c r="D3243" t="s">
        <v>41</v>
      </c>
      <c r="E3243" t="s">
        <v>41</v>
      </c>
      <c r="F3243" t="s">
        <v>128</v>
      </c>
      <c r="G3243" t="s">
        <v>6504</v>
      </c>
      <c r="H3243" t="s">
        <v>21</v>
      </c>
      <c r="I3243" t="s">
        <v>29</v>
      </c>
      <c r="J3243">
        <v>13</v>
      </c>
      <c r="K3243">
        <v>56680</v>
      </c>
      <c r="L3243">
        <v>736840</v>
      </c>
      <c r="M3243">
        <v>463396.06</v>
      </c>
      <c r="N3243">
        <v>273443.94</v>
      </c>
      <c r="O3243">
        <v>738080.2</v>
      </c>
    </row>
    <row r="3244" spans="1:15" x14ac:dyDescent="0.25">
      <c r="A3244" t="s">
        <v>6505</v>
      </c>
      <c r="B3244" s="2">
        <v>45840</v>
      </c>
      <c r="C3244" t="s">
        <v>31</v>
      </c>
      <c r="D3244" t="s">
        <v>32</v>
      </c>
      <c r="E3244" t="s">
        <v>33</v>
      </c>
      <c r="F3244" t="s">
        <v>42</v>
      </c>
      <c r="G3244" t="s">
        <v>6506</v>
      </c>
      <c r="H3244" t="s">
        <v>38</v>
      </c>
      <c r="I3244" t="s">
        <v>39</v>
      </c>
      <c r="J3244">
        <v>1</v>
      </c>
      <c r="K3244">
        <v>20128</v>
      </c>
      <c r="L3244">
        <v>20128</v>
      </c>
      <c r="M3244">
        <v>14285.5</v>
      </c>
      <c r="N3244">
        <v>5842.5</v>
      </c>
      <c r="O3244">
        <v>24038.82</v>
      </c>
    </row>
    <row r="3245" spans="1:15" x14ac:dyDescent="0.25">
      <c r="A3245" t="s">
        <v>6507</v>
      </c>
      <c r="B3245" s="2">
        <v>45864</v>
      </c>
      <c r="C3245" t="s">
        <v>16</v>
      </c>
      <c r="D3245" t="s">
        <v>110</v>
      </c>
      <c r="E3245" t="s">
        <v>111</v>
      </c>
      <c r="F3245" t="s">
        <v>142</v>
      </c>
      <c r="G3245" t="s">
        <v>6508</v>
      </c>
      <c r="H3245" t="s">
        <v>38</v>
      </c>
      <c r="I3245" t="s">
        <v>39</v>
      </c>
      <c r="J3245">
        <v>5</v>
      </c>
      <c r="K3245">
        <v>41434</v>
      </c>
      <c r="L3245">
        <v>207170</v>
      </c>
      <c r="M3245">
        <v>138719.22</v>
      </c>
      <c r="N3245">
        <v>68450.78</v>
      </c>
      <c r="O3245">
        <v>193421.93</v>
      </c>
    </row>
    <row r="3246" spans="1:15" x14ac:dyDescent="0.25">
      <c r="A3246" t="s">
        <v>6509</v>
      </c>
      <c r="B3246" s="2">
        <v>45851</v>
      </c>
      <c r="C3246" t="s">
        <v>16</v>
      </c>
      <c r="D3246" t="s">
        <v>17</v>
      </c>
      <c r="E3246" t="s">
        <v>18</v>
      </c>
      <c r="F3246" t="s">
        <v>34</v>
      </c>
      <c r="G3246" t="s">
        <v>6510</v>
      </c>
      <c r="H3246" t="s">
        <v>38</v>
      </c>
      <c r="I3246" t="s">
        <v>78</v>
      </c>
      <c r="J3246">
        <v>20</v>
      </c>
      <c r="K3246">
        <v>46577</v>
      </c>
      <c r="L3246">
        <v>931540</v>
      </c>
      <c r="M3246">
        <v>727281.45</v>
      </c>
      <c r="N3246">
        <v>204258.55</v>
      </c>
      <c r="O3246">
        <v>915189.43</v>
      </c>
    </row>
    <row r="3247" spans="1:15" x14ac:dyDescent="0.25">
      <c r="A3247" t="s">
        <v>6511</v>
      </c>
      <c r="B3247" s="2">
        <v>46106</v>
      </c>
      <c r="C3247" t="s">
        <v>24</v>
      </c>
      <c r="D3247" t="s">
        <v>62</v>
      </c>
      <c r="E3247" t="s">
        <v>63</v>
      </c>
      <c r="F3247" t="s">
        <v>275</v>
      </c>
      <c r="G3247" t="s">
        <v>6512</v>
      </c>
      <c r="H3247" t="s">
        <v>70</v>
      </c>
      <c r="I3247" t="s">
        <v>124</v>
      </c>
      <c r="J3247">
        <v>1</v>
      </c>
      <c r="K3247">
        <v>76671</v>
      </c>
      <c r="L3247">
        <v>76671</v>
      </c>
      <c r="M3247">
        <v>56534.07</v>
      </c>
      <c r="N3247">
        <v>20136.93</v>
      </c>
      <c r="O3247">
        <v>87488.79</v>
      </c>
    </row>
    <row r="3248" spans="1:15" x14ac:dyDescent="0.25">
      <c r="A3248" t="s">
        <v>6513</v>
      </c>
      <c r="B3248" s="2">
        <v>46157</v>
      </c>
      <c r="C3248" t="s">
        <v>16</v>
      </c>
      <c r="D3248" t="s">
        <v>84</v>
      </c>
      <c r="E3248" t="s">
        <v>85</v>
      </c>
      <c r="F3248" t="s">
        <v>27</v>
      </c>
      <c r="G3248" t="s">
        <v>6514</v>
      </c>
      <c r="H3248" t="s">
        <v>38</v>
      </c>
      <c r="I3248" t="s">
        <v>39</v>
      </c>
      <c r="J3248">
        <v>6</v>
      </c>
      <c r="K3248">
        <v>48582</v>
      </c>
      <c r="L3248">
        <v>291492</v>
      </c>
      <c r="M3248">
        <v>184188.69</v>
      </c>
      <c r="N3248">
        <v>107303.31</v>
      </c>
      <c r="O3248">
        <v>276850.46999999997</v>
      </c>
    </row>
    <row r="3249" spans="1:15" x14ac:dyDescent="0.25">
      <c r="A3249" t="s">
        <v>6515</v>
      </c>
      <c r="B3249" s="2">
        <v>46329</v>
      </c>
      <c r="C3249" t="s">
        <v>16</v>
      </c>
      <c r="D3249" t="s">
        <v>17</v>
      </c>
      <c r="E3249" t="s">
        <v>18</v>
      </c>
      <c r="F3249" t="s">
        <v>19</v>
      </c>
      <c r="G3249" t="s">
        <v>6516</v>
      </c>
      <c r="H3249" t="s">
        <v>70</v>
      </c>
      <c r="I3249" t="s">
        <v>124</v>
      </c>
      <c r="J3249">
        <v>9</v>
      </c>
      <c r="K3249">
        <v>61073</v>
      </c>
      <c r="L3249">
        <v>549657</v>
      </c>
      <c r="M3249">
        <v>394814.15</v>
      </c>
      <c r="N3249">
        <v>154842.85</v>
      </c>
      <c r="O3249">
        <v>549267.30000000005</v>
      </c>
    </row>
    <row r="3250" spans="1:15" x14ac:dyDescent="0.25">
      <c r="A3250" t="s">
        <v>6517</v>
      </c>
      <c r="B3250" s="2">
        <v>46246</v>
      </c>
      <c r="C3250" t="s">
        <v>16</v>
      </c>
      <c r="D3250" t="s">
        <v>110</v>
      </c>
      <c r="E3250" t="s">
        <v>111</v>
      </c>
      <c r="F3250" t="s">
        <v>34</v>
      </c>
      <c r="G3250" t="s">
        <v>6518</v>
      </c>
      <c r="H3250" t="s">
        <v>38</v>
      </c>
      <c r="I3250" t="s">
        <v>78</v>
      </c>
      <c r="J3250">
        <v>4</v>
      </c>
      <c r="K3250">
        <v>26015</v>
      </c>
      <c r="L3250">
        <v>104060</v>
      </c>
      <c r="M3250">
        <v>76512.25</v>
      </c>
      <c r="N3250">
        <v>27547.75</v>
      </c>
      <c r="O3250">
        <v>111977.64</v>
      </c>
    </row>
    <row r="3251" spans="1:15" x14ac:dyDescent="0.25">
      <c r="A3251" t="s">
        <v>6519</v>
      </c>
      <c r="B3251" s="2">
        <v>45749</v>
      </c>
      <c r="C3251" t="s">
        <v>31</v>
      </c>
      <c r="D3251" t="s">
        <v>52</v>
      </c>
      <c r="E3251" t="s">
        <v>53</v>
      </c>
      <c r="F3251" t="s">
        <v>139</v>
      </c>
      <c r="G3251" t="s">
        <v>6520</v>
      </c>
      <c r="H3251" t="s">
        <v>70</v>
      </c>
      <c r="I3251" t="s">
        <v>71</v>
      </c>
      <c r="J3251">
        <v>1</v>
      </c>
      <c r="K3251">
        <v>11837</v>
      </c>
      <c r="L3251">
        <v>11837</v>
      </c>
      <c r="M3251">
        <v>7739.06</v>
      </c>
      <c r="N3251">
        <v>4097.9399999999996</v>
      </c>
      <c r="O3251">
        <v>12633.45</v>
      </c>
    </row>
    <row r="3252" spans="1:15" x14ac:dyDescent="0.25">
      <c r="A3252" t="s">
        <v>6521</v>
      </c>
      <c r="B3252" s="2">
        <v>46098</v>
      </c>
      <c r="C3252" t="s">
        <v>24</v>
      </c>
      <c r="D3252" t="s">
        <v>62</v>
      </c>
      <c r="E3252" t="s">
        <v>73</v>
      </c>
      <c r="F3252" t="s">
        <v>68</v>
      </c>
      <c r="G3252" t="s">
        <v>6522</v>
      </c>
      <c r="H3252" t="s">
        <v>65</v>
      </c>
      <c r="I3252" t="s">
        <v>66</v>
      </c>
      <c r="J3252">
        <v>13</v>
      </c>
      <c r="K3252">
        <v>18451</v>
      </c>
      <c r="L3252">
        <v>239863</v>
      </c>
      <c r="M3252">
        <v>200556.77</v>
      </c>
      <c r="N3252">
        <v>39306.230000000003</v>
      </c>
      <c r="O3252">
        <v>221216.87</v>
      </c>
    </row>
    <row r="3253" spans="1:15" x14ac:dyDescent="0.25">
      <c r="A3253" t="s">
        <v>6523</v>
      </c>
      <c r="B3253" s="2">
        <v>45851</v>
      </c>
      <c r="C3253" t="s">
        <v>45</v>
      </c>
      <c r="D3253" t="s">
        <v>46</v>
      </c>
      <c r="E3253" t="s">
        <v>47</v>
      </c>
      <c r="F3253" t="s">
        <v>186</v>
      </c>
      <c r="G3253" t="s">
        <v>6524</v>
      </c>
      <c r="H3253" t="s">
        <v>70</v>
      </c>
      <c r="I3253" t="s">
        <v>124</v>
      </c>
      <c r="J3253">
        <v>13</v>
      </c>
      <c r="K3253">
        <v>16291</v>
      </c>
      <c r="L3253">
        <v>211783</v>
      </c>
      <c r="M3253">
        <v>134191.84</v>
      </c>
      <c r="N3253">
        <v>77591.16</v>
      </c>
      <c r="O3253">
        <v>229623.36</v>
      </c>
    </row>
    <row r="3254" spans="1:15" x14ac:dyDescent="0.25">
      <c r="A3254" t="s">
        <v>6525</v>
      </c>
      <c r="B3254" s="2">
        <v>46035</v>
      </c>
      <c r="C3254" t="s">
        <v>31</v>
      </c>
      <c r="D3254" t="s">
        <v>32</v>
      </c>
      <c r="E3254" t="s">
        <v>33</v>
      </c>
      <c r="F3254" t="s">
        <v>86</v>
      </c>
      <c r="G3254" t="s">
        <v>6526</v>
      </c>
      <c r="H3254" t="s">
        <v>21</v>
      </c>
      <c r="I3254" t="s">
        <v>91</v>
      </c>
      <c r="J3254">
        <v>8</v>
      </c>
      <c r="K3254">
        <v>41584</v>
      </c>
      <c r="L3254">
        <v>332672</v>
      </c>
      <c r="M3254">
        <v>276892.94</v>
      </c>
      <c r="N3254">
        <v>55779.06</v>
      </c>
      <c r="O3254">
        <v>319539.96000000002</v>
      </c>
    </row>
    <row r="3255" spans="1:15" x14ac:dyDescent="0.25">
      <c r="A3255" t="s">
        <v>6527</v>
      </c>
      <c r="B3255" s="2">
        <v>46141</v>
      </c>
      <c r="C3255" t="s">
        <v>45</v>
      </c>
      <c r="D3255" t="s">
        <v>80</v>
      </c>
      <c r="E3255" t="s">
        <v>81</v>
      </c>
      <c r="F3255" t="s">
        <v>34</v>
      </c>
      <c r="G3255" t="s">
        <v>6528</v>
      </c>
      <c r="H3255" t="s">
        <v>65</v>
      </c>
      <c r="I3255" t="s">
        <v>113</v>
      </c>
      <c r="J3255">
        <v>7</v>
      </c>
      <c r="K3255">
        <v>20078</v>
      </c>
      <c r="L3255">
        <v>140546</v>
      </c>
      <c r="M3255">
        <v>116697.17</v>
      </c>
      <c r="N3255">
        <v>23848.83</v>
      </c>
      <c r="O3255">
        <v>129654.26</v>
      </c>
    </row>
    <row r="3256" spans="1:15" x14ac:dyDescent="0.25">
      <c r="A3256" t="s">
        <v>6529</v>
      </c>
      <c r="B3256" s="2">
        <v>46293</v>
      </c>
      <c r="C3256" t="s">
        <v>45</v>
      </c>
      <c r="D3256" t="s">
        <v>57</v>
      </c>
      <c r="E3256" t="s">
        <v>58</v>
      </c>
      <c r="F3256" t="s">
        <v>139</v>
      </c>
      <c r="G3256" t="s">
        <v>6530</v>
      </c>
      <c r="H3256" t="s">
        <v>70</v>
      </c>
      <c r="I3256" t="s">
        <v>124</v>
      </c>
      <c r="J3256">
        <v>18</v>
      </c>
      <c r="K3256">
        <v>5098</v>
      </c>
      <c r="L3256">
        <v>91764</v>
      </c>
      <c r="M3256">
        <v>59276.52</v>
      </c>
      <c r="N3256">
        <v>32487.48</v>
      </c>
      <c r="O3256">
        <v>85669.05</v>
      </c>
    </row>
    <row r="3257" spans="1:15" x14ac:dyDescent="0.25">
      <c r="A3257" t="s">
        <v>6531</v>
      </c>
      <c r="B3257" s="2">
        <v>45691</v>
      </c>
      <c r="C3257" t="s">
        <v>24</v>
      </c>
      <c r="D3257" t="s">
        <v>62</v>
      </c>
      <c r="E3257" t="s">
        <v>63</v>
      </c>
      <c r="F3257" t="s">
        <v>275</v>
      </c>
      <c r="G3257" t="s">
        <v>6532</v>
      </c>
      <c r="H3257" t="s">
        <v>65</v>
      </c>
      <c r="I3257" t="s">
        <v>113</v>
      </c>
      <c r="J3257">
        <v>8</v>
      </c>
      <c r="K3257">
        <v>46186</v>
      </c>
      <c r="L3257">
        <v>369488</v>
      </c>
      <c r="M3257">
        <v>288510.77</v>
      </c>
      <c r="N3257">
        <v>80977.23</v>
      </c>
      <c r="O3257">
        <v>404755.69</v>
      </c>
    </row>
    <row r="3258" spans="1:15" x14ac:dyDescent="0.25">
      <c r="A3258" t="s">
        <v>6533</v>
      </c>
      <c r="B3258" s="2">
        <v>45769</v>
      </c>
      <c r="C3258" t="s">
        <v>45</v>
      </c>
      <c r="D3258" t="s">
        <v>57</v>
      </c>
      <c r="E3258" t="s">
        <v>58</v>
      </c>
      <c r="F3258" t="s">
        <v>19</v>
      </c>
      <c r="G3258" t="s">
        <v>6534</v>
      </c>
      <c r="H3258" t="s">
        <v>70</v>
      </c>
      <c r="I3258" t="s">
        <v>124</v>
      </c>
      <c r="J3258">
        <v>6</v>
      </c>
      <c r="K3258">
        <v>20311</v>
      </c>
      <c r="L3258">
        <v>121866</v>
      </c>
      <c r="M3258">
        <v>85625.49</v>
      </c>
      <c r="N3258">
        <v>36240.51</v>
      </c>
      <c r="O3258">
        <v>121304.52</v>
      </c>
    </row>
    <row r="3259" spans="1:15" x14ac:dyDescent="0.25">
      <c r="A3259" t="s">
        <v>6535</v>
      </c>
      <c r="B3259" s="2">
        <v>46169</v>
      </c>
      <c r="C3259" t="s">
        <v>31</v>
      </c>
      <c r="D3259" t="s">
        <v>41</v>
      </c>
      <c r="E3259" t="s">
        <v>41</v>
      </c>
      <c r="F3259" t="s">
        <v>115</v>
      </c>
      <c r="G3259" t="s">
        <v>6536</v>
      </c>
      <c r="H3259" t="s">
        <v>70</v>
      </c>
      <c r="I3259" t="s">
        <v>124</v>
      </c>
      <c r="J3259">
        <v>13</v>
      </c>
      <c r="K3259">
        <v>18485</v>
      </c>
      <c r="L3259">
        <v>240305</v>
      </c>
      <c r="M3259">
        <v>168462.07999999999</v>
      </c>
      <c r="N3259">
        <v>71842.92</v>
      </c>
      <c r="O3259">
        <v>230995.16</v>
      </c>
    </row>
    <row r="3260" spans="1:15" x14ac:dyDescent="0.25">
      <c r="A3260" t="s">
        <v>6537</v>
      </c>
      <c r="B3260" s="2">
        <v>45737</v>
      </c>
      <c r="C3260" t="s">
        <v>16</v>
      </c>
      <c r="D3260" t="s">
        <v>17</v>
      </c>
      <c r="E3260" t="s">
        <v>18</v>
      </c>
      <c r="F3260" t="s">
        <v>107</v>
      </c>
      <c r="G3260" t="s">
        <v>6538</v>
      </c>
      <c r="H3260" t="s">
        <v>21</v>
      </c>
      <c r="I3260" t="s">
        <v>91</v>
      </c>
      <c r="J3260">
        <v>2</v>
      </c>
      <c r="K3260">
        <v>7304</v>
      </c>
      <c r="L3260">
        <v>14608</v>
      </c>
      <c r="M3260">
        <v>10907.21</v>
      </c>
      <c r="N3260">
        <v>3700.79</v>
      </c>
      <c r="O3260">
        <v>13701.57</v>
      </c>
    </row>
    <row r="3261" spans="1:15" x14ac:dyDescent="0.25">
      <c r="A3261" t="s">
        <v>6539</v>
      </c>
      <c r="B3261" s="2">
        <v>46127</v>
      </c>
      <c r="C3261" t="s">
        <v>24</v>
      </c>
      <c r="D3261" t="s">
        <v>62</v>
      </c>
      <c r="E3261" t="s">
        <v>73</v>
      </c>
      <c r="F3261" t="s">
        <v>74</v>
      </c>
      <c r="G3261" t="s">
        <v>6540</v>
      </c>
      <c r="H3261" t="s">
        <v>38</v>
      </c>
      <c r="I3261" t="s">
        <v>78</v>
      </c>
      <c r="J3261">
        <v>9</v>
      </c>
      <c r="K3261">
        <v>72297</v>
      </c>
      <c r="L3261">
        <v>650673</v>
      </c>
      <c r="M3261">
        <v>423699.20000000001</v>
      </c>
      <c r="N3261">
        <v>226973.8</v>
      </c>
      <c r="O3261">
        <v>744614.11</v>
      </c>
    </row>
    <row r="3262" spans="1:15" x14ac:dyDescent="0.25">
      <c r="A3262" t="s">
        <v>6541</v>
      </c>
      <c r="B3262" s="2">
        <v>46303</v>
      </c>
      <c r="C3262" t="s">
        <v>31</v>
      </c>
      <c r="D3262" t="s">
        <v>32</v>
      </c>
      <c r="E3262" t="s">
        <v>33</v>
      </c>
      <c r="F3262" t="s">
        <v>34</v>
      </c>
      <c r="G3262" t="s">
        <v>6542</v>
      </c>
      <c r="H3262" t="s">
        <v>70</v>
      </c>
      <c r="I3262" t="s">
        <v>121</v>
      </c>
      <c r="J3262">
        <v>14</v>
      </c>
      <c r="K3262">
        <v>55624</v>
      </c>
      <c r="L3262">
        <v>778736</v>
      </c>
      <c r="M3262">
        <v>564503.66</v>
      </c>
      <c r="N3262">
        <v>214232.34</v>
      </c>
      <c r="O3262">
        <v>717135.39</v>
      </c>
    </row>
    <row r="3263" spans="1:15" x14ac:dyDescent="0.25">
      <c r="A3263" t="s">
        <v>6543</v>
      </c>
      <c r="B3263" s="2">
        <v>45774</v>
      </c>
      <c r="C3263" t="s">
        <v>45</v>
      </c>
      <c r="D3263" t="s">
        <v>80</v>
      </c>
      <c r="E3263" t="s">
        <v>81</v>
      </c>
      <c r="F3263" t="s">
        <v>54</v>
      </c>
      <c r="G3263" t="s">
        <v>6544</v>
      </c>
      <c r="H3263" t="s">
        <v>38</v>
      </c>
      <c r="I3263" t="s">
        <v>78</v>
      </c>
      <c r="J3263">
        <v>10</v>
      </c>
      <c r="K3263">
        <v>10736</v>
      </c>
      <c r="L3263">
        <v>107360</v>
      </c>
      <c r="M3263">
        <v>81330.89</v>
      </c>
      <c r="N3263">
        <v>26029.11</v>
      </c>
      <c r="O3263">
        <v>104696.51</v>
      </c>
    </row>
    <row r="3264" spans="1:15" x14ac:dyDescent="0.25">
      <c r="A3264" t="s">
        <v>6545</v>
      </c>
      <c r="B3264" s="2">
        <v>46311</v>
      </c>
      <c r="C3264" t="s">
        <v>45</v>
      </c>
      <c r="D3264" t="s">
        <v>57</v>
      </c>
      <c r="E3264" t="s">
        <v>58</v>
      </c>
      <c r="F3264" t="s">
        <v>186</v>
      </c>
      <c r="G3264" t="s">
        <v>6546</v>
      </c>
      <c r="H3264" t="s">
        <v>65</v>
      </c>
      <c r="I3264" t="s">
        <v>66</v>
      </c>
      <c r="J3264">
        <v>4</v>
      </c>
      <c r="K3264">
        <v>12639</v>
      </c>
      <c r="L3264">
        <v>50556</v>
      </c>
      <c r="M3264">
        <v>36598.75</v>
      </c>
      <c r="N3264">
        <v>13957.25</v>
      </c>
      <c r="O3264">
        <v>57389.41</v>
      </c>
    </row>
    <row r="3265" spans="1:15" x14ac:dyDescent="0.25">
      <c r="A3265" t="s">
        <v>6547</v>
      </c>
      <c r="B3265" s="2">
        <v>45734</v>
      </c>
      <c r="C3265" t="s">
        <v>45</v>
      </c>
      <c r="D3265" t="s">
        <v>46</v>
      </c>
      <c r="E3265" t="s">
        <v>47</v>
      </c>
      <c r="F3265" t="s">
        <v>89</v>
      </c>
      <c r="G3265" t="s">
        <v>6548</v>
      </c>
      <c r="H3265" t="s">
        <v>21</v>
      </c>
      <c r="I3265" t="s">
        <v>91</v>
      </c>
      <c r="J3265">
        <v>18</v>
      </c>
      <c r="K3265">
        <v>59052</v>
      </c>
      <c r="L3265">
        <v>1062936</v>
      </c>
      <c r="M3265">
        <v>724940.68</v>
      </c>
      <c r="N3265">
        <v>337995.32</v>
      </c>
      <c r="O3265">
        <v>1191239.98</v>
      </c>
    </row>
    <row r="3266" spans="1:15" x14ac:dyDescent="0.25">
      <c r="A3266" t="s">
        <v>6549</v>
      </c>
      <c r="B3266" s="2">
        <v>46268</v>
      </c>
      <c r="C3266" t="s">
        <v>16</v>
      </c>
      <c r="D3266" t="s">
        <v>17</v>
      </c>
      <c r="E3266" t="s">
        <v>18</v>
      </c>
      <c r="F3266" t="s">
        <v>34</v>
      </c>
      <c r="G3266" t="s">
        <v>6550</v>
      </c>
      <c r="H3266" t="s">
        <v>70</v>
      </c>
      <c r="I3266" t="s">
        <v>121</v>
      </c>
      <c r="J3266">
        <v>5</v>
      </c>
      <c r="K3266">
        <v>49427</v>
      </c>
      <c r="L3266">
        <v>247135</v>
      </c>
      <c r="M3266">
        <v>144969.12</v>
      </c>
      <c r="N3266">
        <v>102165.88</v>
      </c>
      <c r="O3266">
        <v>247872.73</v>
      </c>
    </row>
    <row r="3267" spans="1:15" x14ac:dyDescent="0.25">
      <c r="A3267" t="s">
        <v>6551</v>
      </c>
      <c r="B3267" s="2">
        <v>46241</v>
      </c>
      <c r="C3267" t="s">
        <v>31</v>
      </c>
      <c r="D3267" t="s">
        <v>41</v>
      </c>
      <c r="E3267" t="s">
        <v>41</v>
      </c>
      <c r="F3267" t="s">
        <v>27</v>
      </c>
      <c r="G3267" t="s">
        <v>6552</v>
      </c>
      <c r="H3267" t="s">
        <v>21</v>
      </c>
      <c r="I3267" t="s">
        <v>91</v>
      </c>
      <c r="J3267">
        <v>9</v>
      </c>
      <c r="K3267">
        <v>70820</v>
      </c>
      <c r="L3267">
        <v>637380</v>
      </c>
      <c r="M3267">
        <v>492826.08</v>
      </c>
      <c r="N3267">
        <v>144553.92000000001</v>
      </c>
      <c r="O3267">
        <v>708780.05</v>
      </c>
    </row>
    <row r="3268" spans="1:15" x14ac:dyDescent="0.25">
      <c r="A3268" t="s">
        <v>6553</v>
      </c>
      <c r="B3268" s="2">
        <v>46126</v>
      </c>
      <c r="C3268" t="s">
        <v>24</v>
      </c>
      <c r="D3268" t="s">
        <v>62</v>
      </c>
      <c r="E3268" t="s">
        <v>73</v>
      </c>
      <c r="F3268" t="s">
        <v>34</v>
      </c>
      <c r="G3268" t="s">
        <v>6554</v>
      </c>
      <c r="H3268" t="s">
        <v>21</v>
      </c>
      <c r="I3268" t="s">
        <v>22</v>
      </c>
      <c r="J3268">
        <v>13</v>
      </c>
      <c r="K3268">
        <v>73035</v>
      </c>
      <c r="L3268">
        <v>949455</v>
      </c>
      <c r="M3268">
        <v>585597.06999999995</v>
      </c>
      <c r="N3268">
        <v>363857.93</v>
      </c>
      <c r="O3268">
        <v>939535.88</v>
      </c>
    </row>
    <row r="3269" spans="1:15" x14ac:dyDescent="0.25">
      <c r="A3269" t="s">
        <v>6555</v>
      </c>
      <c r="B3269" s="2">
        <v>46229</v>
      </c>
      <c r="C3269" t="s">
        <v>31</v>
      </c>
      <c r="D3269" t="s">
        <v>52</v>
      </c>
      <c r="E3269" t="s">
        <v>53</v>
      </c>
      <c r="F3269" t="s">
        <v>74</v>
      </c>
      <c r="G3269" t="s">
        <v>6556</v>
      </c>
      <c r="H3269" t="s">
        <v>21</v>
      </c>
      <c r="I3269" t="s">
        <v>22</v>
      </c>
      <c r="J3269">
        <v>18</v>
      </c>
      <c r="K3269">
        <v>13531</v>
      </c>
      <c r="L3269">
        <v>243558</v>
      </c>
      <c r="M3269">
        <v>134787.5</v>
      </c>
      <c r="N3269">
        <v>108770.5</v>
      </c>
      <c r="O3269">
        <v>268245.01</v>
      </c>
    </row>
    <row r="3270" spans="1:15" x14ac:dyDescent="0.25">
      <c r="A3270" t="s">
        <v>6557</v>
      </c>
      <c r="B3270" s="2">
        <v>45660</v>
      </c>
      <c r="C3270" t="s">
        <v>16</v>
      </c>
      <c r="D3270" t="s">
        <v>17</v>
      </c>
      <c r="E3270" t="s">
        <v>18</v>
      </c>
      <c r="F3270" t="s">
        <v>48</v>
      </c>
      <c r="G3270" t="s">
        <v>6558</v>
      </c>
      <c r="H3270" t="s">
        <v>70</v>
      </c>
      <c r="I3270" t="s">
        <v>124</v>
      </c>
      <c r="J3270">
        <v>16</v>
      </c>
      <c r="K3270">
        <v>11179</v>
      </c>
      <c r="L3270">
        <v>178864</v>
      </c>
      <c r="M3270">
        <v>105993.13</v>
      </c>
      <c r="N3270">
        <v>72870.87</v>
      </c>
      <c r="O3270">
        <v>165280.79</v>
      </c>
    </row>
    <row r="3271" spans="1:15" x14ac:dyDescent="0.25">
      <c r="A3271" t="s">
        <v>6559</v>
      </c>
      <c r="B3271" s="2">
        <v>45709</v>
      </c>
      <c r="C3271" t="s">
        <v>45</v>
      </c>
      <c r="D3271" t="s">
        <v>80</v>
      </c>
      <c r="E3271" t="s">
        <v>81</v>
      </c>
      <c r="F3271" t="s">
        <v>19</v>
      </c>
      <c r="G3271" t="s">
        <v>6560</v>
      </c>
      <c r="H3271" t="s">
        <v>21</v>
      </c>
      <c r="I3271" t="s">
        <v>91</v>
      </c>
      <c r="J3271">
        <v>19</v>
      </c>
      <c r="K3271">
        <v>53503</v>
      </c>
      <c r="L3271">
        <v>1016557</v>
      </c>
      <c r="M3271">
        <v>702889.88</v>
      </c>
      <c r="N3271">
        <v>313667.12</v>
      </c>
      <c r="O3271">
        <v>991654.8</v>
      </c>
    </row>
    <row r="3272" spans="1:15" x14ac:dyDescent="0.25">
      <c r="A3272" t="s">
        <v>6561</v>
      </c>
      <c r="B3272" s="2">
        <v>46311</v>
      </c>
      <c r="C3272" t="s">
        <v>24</v>
      </c>
      <c r="D3272" t="s">
        <v>25</v>
      </c>
      <c r="E3272" t="s">
        <v>26</v>
      </c>
      <c r="F3272" t="s">
        <v>68</v>
      </c>
      <c r="G3272" t="s">
        <v>6562</v>
      </c>
      <c r="H3272" t="s">
        <v>65</v>
      </c>
      <c r="I3272" t="s">
        <v>113</v>
      </c>
      <c r="J3272">
        <v>20</v>
      </c>
      <c r="K3272">
        <v>75095</v>
      </c>
      <c r="L3272">
        <v>1501900</v>
      </c>
      <c r="M3272">
        <v>907742.85</v>
      </c>
      <c r="N3272">
        <v>594157.15</v>
      </c>
      <c r="O3272">
        <v>1601552.98</v>
      </c>
    </row>
    <row r="3273" spans="1:15" x14ac:dyDescent="0.25">
      <c r="A3273" t="s">
        <v>6563</v>
      </c>
      <c r="B3273" s="2">
        <v>46245</v>
      </c>
      <c r="C3273" t="s">
        <v>31</v>
      </c>
      <c r="D3273" t="s">
        <v>32</v>
      </c>
      <c r="E3273" t="s">
        <v>33</v>
      </c>
      <c r="F3273" t="s">
        <v>115</v>
      </c>
      <c r="G3273" t="s">
        <v>6564</v>
      </c>
      <c r="H3273" t="s">
        <v>21</v>
      </c>
      <c r="I3273" t="s">
        <v>29</v>
      </c>
      <c r="J3273">
        <v>5</v>
      </c>
      <c r="K3273">
        <v>12935</v>
      </c>
      <c r="L3273">
        <v>64675</v>
      </c>
      <c r="M3273">
        <v>50808.26</v>
      </c>
      <c r="N3273">
        <v>13866.74</v>
      </c>
      <c r="O3273">
        <v>76764.05</v>
      </c>
    </row>
    <row r="3274" spans="1:15" x14ac:dyDescent="0.25">
      <c r="A3274" t="s">
        <v>6565</v>
      </c>
      <c r="B3274" s="2">
        <v>45898</v>
      </c>
      <c r="C3274" t="s">
        <v>31</v>
      </c>
      <c r="D3274" t="s">
        <v>41</v>
      </c>
      <c r="E3274" t="s">
        <v>41</v>
      </c>
      <c r="F3274" t="s">
        <v>93</v>
      </c>
      <c r="G3274" t="s">
        <v>6566</v>
      </c>
      <c r="H3274" t="s">
        <v>70</v>
      </c>
      <c r="I3274" t="s">
        <v>71</v>
      </c>
      <c r="J3274">
        <v>14</v>
      </c>
      <c r="K3274">
        <v>38194</v>
      </c>
      <c r="L3274">
        <v>534716</v>
      </c>
      <c r="M3274">
        <v>302895.83</v>
      </c>
      <c r="N3274">
        <v>231820.17</v>
      </c>
      <c r="O3274">
        <v>613702.1</v>
      </c>
    </row>
    <row r="3275" spans="1:15" x14ac:dyDescent="0.25">
      <c r="A3275" t="s">
        <v>6567</v>
      </c>
      <c r="B3275" s="2">
        <v>46209</v>
      </c>
      <c r="C3275" t="s">
        <v>24</v>
      </c>
      <c r="D3275" t="s">
        <v>62</v>
      </c>
      <c r="E3275" t="s">
        <v>63</v>
      </c>
      <c r="F3275" t="s">
        <v>68</v>
      </c>
      <c r="G3275" t="s">
        <v>6568</v>
      </c>
      <c r="H3275" t="s">
        <v>65</v>
      </c>
      <c r="I3275" t="s">
        <v>113</v>
      </c>
      <c r="J3275">
        <v>15</v>
      </c>
      <c r="K3275">
        <v>74816</v>
      </c>
      <c r="L3275">
        <v>1122240</v>
      </c>
      <c r="M3275">
        <v>908263.02</v>
      </c>
      <c r="N3275">
        <v>213976.98</v>
      </c>
      <c r="O3275">
        <v>1207040.7</v>
      </c>
    </row>
    <row r="3276" spans="1:15" x14ac:dyDescent="0.25">
      <c r="A3276" t="s">
        <v>6569</v>
      </c>
      <c r="B3276" s="2">
        <v>45922</v>
      </c>
      <c r="C3276" t="s">
        <v>31</v>
      </c>
      <c r="D3276" t="s">
        <v>32</v>
      </c>
      <c r="E3276" t="s">
        <v>33</v>
      </c>
      <c r="F3276" t="s">
        <v>93</v>
      </c>
      <c r="G3276" t="s">
        <v>6570</v>
      </c>
      <c r="H3276" t="s">
        <v>70</v>
      </c>
      <c r="I3276" t="s">
        <v>124</v>
      </c>
      <c r="J3276">
        <v>2</v>
      </c>
      <c r="K3276">
        <v>58186</v>
      </c>
      <c r="L3276">
        <v>116372</v>
      </c>
      <c r="M3276">
        <v>72407.5</v>
      </c>
      <c r="N3276">
        <v>43964.5</v>
      </c>
      <c r="O3276">
        <v>138238.28</v>
      </c>
    </row>
    <row r="3277" spans="1:15" x14ac:dyDescent="0.25">
      <c r="A3277" t="s">
        <v>6571</v>
      </c>
      <c r="B3277" s="2">
        <v>45858</v>
      </c>
      <c r="C3277" t="s">
        <v>16</v>
      </c>
      <c r="D3277" t="s">
        <v>110</v>
      </c>
      <c r="E3277" t="s">
        <v>111</v>
      </c>
      <c r="F3277" t="s">
        <v>275</v>
      </c>
      <c r="G3277" t="s">
        <v>6572</v>
      </c>
      <c r="H3277" t="s">
        <v>38</v>
      </c>
      <c r="I3277" t="s">
        <v>78</v>
      </c>
      <c r="J3277">
        <v>2</v>
      </c>
      <c r="K3277">
        <v>18644</v>
      </c>
      <c r="L3277">
        <v>37288</v>
      </c>
      <c r="M3277">
        <v>22953.7</v>
      </c>
      <c r="N3277">
        <v>14334.3</v>
      </c>
      <c r="O3277">
        <v>42531.24</v>
      </c>
    </row>
    <row r="3278" spans="1:15" x14ac:dyDescent="0.25">
      <c r="A3278" t="s">
        <v>6573</v>
      </c>
      <c r="B3278" s="2">
        <v>45973</v>
      </c>
      <c r="C3278" t="s">
        <v>45</v>
      </c>
      <c r="D3278" t="s">
        <v>80</v>
      </c>
      <c r="E3278" t="s">
        <v>81</v>
      </c>
      <c r="F3278" t="s">
        <v>107</v>
      </c>
      <c r="G3278" t="s">
        <v>6574</v>
      </c>
      <c r="H3278" t="s">
        <v>21</v>
      </c>
      <c r="I3278" t="s">
        <v>22</v>
      </c>
      <c r="J3278">
        <v>5</v>
      </c>
      <c r="K3278">
        <v>10591</v>
      </c>
      <c r="L3278">
        <v>52955</v>
      </c>
      <c r="M3278">
        <v>43570.73</v>
      </c>
      <c r="N3278">
        <v>9384.27</v>
      </c>
      <c r="O3278">
        <v>55724</v>
      </c>
    </row>
    <row r="3279" spans="1:15" x14ac:dyDescent="0.25">
      <c r="A3279" t="s">
        <v>6575</v>
      </c>
      <c r="B3279" s="2">
        <v>45909</v>
      </c>
      <c r="C3279" t="s">
        <v>24</v>
      </c>
      <c r="D3279" t="s">
        <v>25</v>
      </c>
      <c r="E3279" t="s">
        <v>26</v>
      </c>
      <c r="F3279" t="s">
        <v>107</v>
      </c>
      <c r="G3279" t="s">
        <v>6576</v>
      </c>
      <c r="H3279" t="s">
        <v>65</v>
      </c>
      <c r="I3279" t="s">
        <v>154</v>
      </c>
      <c r="J3279">
        <v>4</v>
      </c>
      <c r="K3279">
        <v>2325</v>
      </c>
      <c r="L3279">
        <v>9300</v>
      </c>
      <c r="M3279">
        <v>7685.14</v>
      </c>
      <c r="N3279">
        <v>1614.86</v>
      </c>
      <c r="O3279">
        <v>9750.17</v>
      </c>
    </row>
    <row r="3280" spans="1:15" x14ac:dyDescent="0.25">
      <c r="A3280" t="s">
        <v>6577</v>
      </c>
      <c r="B3280" s="2">
        <v>46151</v>
      </c>
      <c r="C3280" t="s">
        <v>16</v>
      </c>
      <c r="D3280" t="s">
        <v>17</v>
      </c>
      <c r="E3280" t="s">
        <v>18</v>
      </c>
      <c r="F3280" t="s">
        <v>142</v>
      </c>
      <c r="G3280" t="s">
        <v>6578</v>
      </c>
      <c r="H3280" t="s">
        <v>65</v>
      </c>
      <c r="I3280" t="s">
        <v>66</v>
      </c>
      <c r="J3280">
        <v>16</v>
      </c>
      <c r="K3280">
        <v>70157</v>
      </c>
      <c r="L3280">
        <v>1122512</v>
      </c>
      <c r="M3280">
        <v>719875.47</v>
      </c>
      <c r="N3280">
        <v>402636.53</v>
      </c>
      <c r="O3280">
        <v>1290873.8999999999</v>
      </c>
    </row>
    <row r="3281" spans="1:15" x14ac:dyDescent="0.25">
      <c r="A3281" t="s">
        <v>6579</v>
      </c>
      <c r="B3281" s="2">
        <v>45711</v>
      </c>
      <c r="C3281" t="s">
        <v>24</v>
      </c>
      <c r="D3281" t="s">
        <v>62</v>
      </c>
      <c r="E3281" t="s">
        <v>63</v>
      </c>
      <c r="F3281" t="s">
        <v>115</v>
      </c>
      <c r="G3281" t="s">
        <v>6580</v>
      </c>
      <c r="H3281" t="s">
        <v>21</v>
      </c>
      <c r="I3281" t="s">
        <v>91</v>
      </c>
      <c r="J3281">
        <v>12</v>
      </c>
      <c r="K3281">
        <v>43352</v>
      </c>
      <c r="L3281">
        <v>520224</v>
      </c>
      <c r="M3281">
        <v>396023.37</v>
      </c>
      <c r="N3281">
        <v>124200.63</v>
      </c>
      <c r="O3281">
        <v>482887.1</v>
      </c>
    </row>
    <row r="3282" spans="1:15" x14ac:dyDescent="0.25">
      <c r="A3282" t="s">
        <v>6581</v>
      </c>
      <c r="B3282" s="2">
        <v>45908</v>
      </c>
      <c r="C3282" t="s">
        <v>16</v>
      </c>
      <c r="D3282" t="s">
        <v>84</v>
      </c>
      <c r="E3282" t="s">
        <v>85</v>
      </c>
      <c r="F3282" t="s">
        <v>93</v>
      </c>
      <c r="G3282" t="s">
        <v>6582</v>
      </c>
      <c r="H3282" t="s">
        <v>70</v>
      </c>
      <c r="I3282" t="s">
        <v>121</v>
      </c>
      <c r="J3282">
        <v>4</v>
      </c>
      <c r="K3282">
        <v>78003</v>
      </c>
      <c r="L3282">
        <v>312012</v>
      </c>
      <c r="M3282">
        <v>181876.78</v>
      </c>
      <c r="N3282">
        <v>130135.22</v>
      </c>
      <c r="O3282">
        <v>281599.78999999998</v>
      </c>
    </row>
    <row r="3283" spans="1:15" x14ac:dyDescent="0.25">
      <c r="A3283" t="s">
        <v>6583</v>
      </c>
      <c r="B3283" s="2">
        <v>46326</v>
      </c>
      <c r="C3283" t="s">
        <v>45</v>
      </c>
      <c r="D3283" t="s">
        <v>46</v>
      </c>
      <c r="E3283" t="s">
        <v>47</v>
      </c>
      <c r="F3283" t="s">
        <v>89</v>
      </c>
      <c r="G3283" t="s">
        <v>6584</v>
      </c>
      <c r="H3283" t="s">
        <v>70</v>
      </c>
      <c r="I3283" t="s">
        <v>71</v>
      </c>
      <c r="J3283">
        <v>7</v>
      </c>
      <c r="K3283">
        <v>74895</v>
      </c>
      <c r="L3283">
        <v>524265</v>
      </c>
      <c r="M3283">
        <v>356210.33</v>
      </c>
      <c r="N3283">
        <v>168054.67</v>
      </c>
      <c r="O3283">
        <v>621835.86</v>
      </c>
    </row>
    <row r="3284" spans="1:15" x14ac:dyDescent="0.25">
      <c r="A3284" t="s">
        <v>6585</v>
      </c>
      <c r="B3284" s="2">
        <v>45897</v>
      </c>
      <c r="C3284" t="s">
        <v>31</v>
      </c>
      <c r="D3284" t="s">
        <v>52</v>
      </c>
      <c r="E3284" t="s">
        <v>53</v>
      </c>
      <c r="F3284" t="s">
        <v>115</v>
      </c>
      <c r="G3284" t="s">
        <v>6586</v>
      </c>
      <c r="H3284" t="s">
        <v>70</v>
      </c>
      <c r="I3284" t="s">
        <v>71</v>
      </c>
      <c r="J3284">
        <v>6</v>
      </c>
      <c r="K3284">
        <v>72837</v>
      </c>
      <c r="L3284">
        <v>437022</v>
      </c>
      <c r="M3284">
        <v>254466.2</v>
      </c>
      <c r="N3284">
        <v>182555.8</v>
      </c>
      <c r="O3284">
        <v>452825.74</v>
      </c>
    </row>
    <row r="3285" spans="1:15" x14ac:dyDescent="0.25">
      <c r="A3285" t="s">
        <v>6587</v>
      </c>
      <c r="B3285" s="2">
        <v>46104</v>
      </c>
      <c r="C3285" t="s">
        <v>45</v>
      </c>
      <c r="D3285" t="s">
        <v>57</v>
      </c>
      <c r="E3285" t="s">
        <v>58</v>
      </c>
      <c r="F3285" t="s">
        <v>59</v>
      </c>
      <c r="G3285" t="s">
        <v>6588</v>
      </c>
      <c r="H3285" t="s">
        <v>70</v>
      </c>
      <c r="I3285" t="s">
        <v>124</v>
      </c>
      <c r="J3285">
        <v>11</v>
      </c>
      <c r="K3285">
        <v>37918</v>
      </c>
      <c r="L3285">
        <v>417098</v>
      </c>
      <c r="M3285">
        <v>262522.82</v>
      </c>
      <c r="N3285">
        <v>154575.18</v>
      </c>
      <c r="O3285">
        <v>465252.41</v>
      </c>
    </row>
    <row r="3286" spans="1:15" x14ac:dyDescent="0.25">
      <c r="A3286" t="s">
        <v>6589</v>
      </c>
      <c r="B3286" s="2">
        <v>46066</v>
      </c>
      <c r="C3286" t="s">
        <v>31</v>
      </c>
      <c r="D3286" t="s">
        <v>41</v>
      </c>
      <c r="E3286" t="s">
        <v>41</v>
      </c>
      <c r="F3286" t="s">
        <v>186</v>
      </c>
      <c r="G3286" t="s">
        <v>6590</v>
      </c>
      <c r="H3286" t="s">
        <v>38</v>
      </c>
      <c r="I3286" t="s">
        <v>78</v>
      </c>
      <c r="J3286">
        <v>20</v>
      </c>
      <c r="K3286">
        <v>15547</v>
      </c>
      <c r="L3286">
        <v>310940</v>
      </c>
      <c r="M3286">
        <v>247365.37</v>
      </c>
      <c r="N3286">
        <v>63574.63</v>
      </c>
      <c r="O3286">
        <v>280430.68</v>
      </c>
    </row>
    <row r="3287" spans="1:15" x14ac:dyDescent="0.25">
      <c r="A3287" t="s">
        <v>6591</v>
      </c>
      <c r="B3287" s="2">
        <v>45726</v>
      </c>
      <c r="C3287" t="s">
        <v>16</v>
      </c>
      <c r="D3287" t="s">
        <v>110</v>
      </c>
      <c r="E3287" t="s">
        <v>111</v>
      </c>
      <c r="F3287" t="s">
        <v>186</v>
      </c>
      <c r="G3287" t="s">
        <v>6592</v>
      </c>
      <c r="H3287" t="s">
        <v>38</v>
      </c>
      <c r="I3287" t="s">
        <v>78</v>
      </c>
      <c r="J3287">
        <v>14</v>
      </c>
      <c r="K3287">
        <v>26909</v>
      </c>
      <c r="L3287">
        <v>376726</v>
      </c>
      <c r="M3287">
        <v>218844.33</v>
      </c>
      <c r="N3287">
        <v>157881.67000000001</v>
      </c>
      <c r="O3287">
        <v>386600.01</v>
      </c>
    </row>
    <row r="3288" spans="1:15" x14ac:dyDescent="0.25">
      <c r="A3288" t="s">
        <v>6593</v>
      </c>
      <c r="B3288" s="2">
        <v>45712</v>
      </c>
      <c r="C3288" t="s">
        <v>31</v>
      </c>
      <c r="D3288" t="s">
        <v>52</v>
      </c>
      <c r="E3288" t="s">
        <v>53</v>
      </c>
      <c r="F3288" t="s">
        <v>139</v>
      </c>
      <c r="G3288" t="s">
        <v>6594</v>
      </c>
      <c r="H3288" t="s">
        <v>21</v>
      </c>
      <c r="I3288" t="s">
        <v>22</v>
      </c>
      <c r="J3288">
        <v>2</v>
      </c>
      <c r="K3288">
        <v>79152</v>
      </c>
      <c r="L3288">
        <v>158304</v>
      </c>
      <c r="M3288">
        <v>115275.58</v>
      </c>
      <c r="N3288">
        <v>43028.42</v>
      </c>
      <c r="O3288">
        <v>151697.10999999999</v>
      </c>
    </row>
    <row r="3289" spans="1:15" x14ac:dyDescent="0.25">
      <c r="A3289" t="s">
        <v>6595</v>
      </c>
      <c r="B3289" s="2">
        <v>45948</v>
      </c>
      <c r="C3289" t="s">
        <v>31</v>
      </c>
      <c r="D3289" t="s">
        <v>32</v>
      </c>
      <c r="E3289" t="s">
        <v>33</v>
      </c>
      <c r="F3289" t="s">
        <v>74</v>
      </c>
      <c r="G3289" t="s">
        <v>6596</v>
      </c>
      <c r="H3289" t="s">
        <v>38</v>
      </c>
      <c r="I3289" t="s">
        <v>78</v>
      </c>
      <c r="J3289">
        <v>3</v>
      </c>
      <c r="K3289">
        <v>70997</v>
      </c>
      <c r="L3289">
        <v>212991</v>
      </c>
      <c r="M3289">
        <v>142829.29</v>
      </c>
      <c r="N3289">
        <v>70161.710000000006</v>
      </c>
      <c r="O3289">
        <v>208397.61</v>
      </c>
    </row>
    <row r="3290" spans="1:15" x14ac:dyDescent="0.25">
      <c r="A3290" t="s">
        <v>6597</v>
      </c>
      <c r="B3290" s="2">
        <v>45685</v>
      </c>
      <c r="C3290" t="s">
        <v>16</v>
      </c>
      <c r="D3290" t="s">
        <v>110</v>
      </c>
      <c r="E3290" t="s">
        <v>111</v>
      </c>
      <c r="F3290" t="s">
        <v>74</v>
      </c>
      <c r="G3290" t="s">
        <v>6598</v>
      </c>
      <c r="H3290" t="s">
        <v>70</v>
      </c>
      <c r="I3290" t="s">
        <v>121</v>
      </c>
      <c r="J3290">
        <v>18</v>
      </c>
      <c r="K3290">
        <v>50265</v>
      </c>
      <c r="L3290">
        <v>904770</v>
      </c>
      <c r="M3290">
        <v>607692.51</v>
      </c>
      <c r="N3290">
        <v>297077.49</v>
      </c>
      <c r="O3290">
        <v>898497.39</v>
      </c>
    </row>
    <row r="3291" spans="1:15" x14ac:dyDescent="0.25">
      <c r="A3291" t="s">
        <v>6599</v>
      </c>
      <c r="B3291" s="2">
        <v>45992</v>
      </c>
      <c r="C3291" t="s">
        <v>24</v>
      </c>
      <c r="D3291" t="s">
        <v>62</v>
      </c>
      <c r="E3291" t="s">
        <v>73</v>
      </c>
      <c r="F3291" t="s">
        <v>275</v>
      </c>
      <c r="G3291" t="s">
        <v>6600</v>
      </c>
      <c r="H3291" t="s">
        <v>21</v>
      </c>
      <c r="I3291" t="s">
        <v>29</v>
      </c>
      <c r="J3291">
        <v>17</v>
      </c>
      <c r="K3291">
        <v>54479</v>
      </c>
      <c r="L3291">
        <v>926143</v>
      </c>
      <c r="M3291">
        <v>519756.22</v>
      </c>
      <c r="N3291">
        <v>406386.78</v>
      </c>
      <c r="O3291">
        <v>1046050.28</v>
      </c>
    </row>
    <row r="3292" spans="1:15" x14ac:dyDescent="0.25">
      <c r="A3292" t="s">
        <v>6601</v>
      </c>
      <c r="B3292" s="2">
        <v>45955</v>
      </c>
      <c r="C3292" t="s">
        <v>45</v>
      </c>
      <c r="D3292" t="s">
        <v>46</v>
      </c>
      <c r="E3292" t="s">
        <v>47</v>
      </c>
      <c r="F3292" t="s">
        <v>86</v>
      </c>
      <c r="G3292" t="s">
        <v>6602</v>
      </c>
      <c r="H3292" t="s">
        <v>70</v>
      </c>
      <c r="I3292" t="s">
        <v>71</v>
      </c>
      <c r="J3292">
        <v>14</v>
      </c>
      <c r="K3292">
        <v>43749</v>
      </c>
      <c r="L3292">
        <v>612486</v>
      </c>
      <c r="M3292">
        <v>495668.68</v>
      </c>
      <c r="N3292">
        <v>116817.32</v>
      </c>
      <c r="O3292">
        <v>670948.71</v>
      </c>
    </row>
    <row r="3293" spans="1:15" x14ac:dyDescent="0.25">
      <c r="A3293" t="s">
        <v>6603</v>
      </c>
      <c r="B3293" s="2">
        <v>46107</v>
      </c>
      <c r="C3293" t="s">
        <v>31</v>
      </c>
      <c r="D3293" t="s">
        <v>32</v>
      </c>
      <c r="E3293" t="s">
        <v>33</v>
      </c>
      <c r="F3293" t="s">
        <v>59</v>
      </c>
      <c r="G3293" t="s">
        <v>6604</v>
      </c>
      <c r="H3293" t="s">
        <v>65</v>
      </c>
      <c r="I3293" t="s">
        <v>113</v>
      </c>
      <c r="J3293">
        <v>17</v>
      </c>
      <c r="K3293">
        <v>28012</v>
      </c>
      <c r="L3293">
        <v>476204</v>
      </c>
      <c r="M3293">
        <v>393433.64</v>
      </c>
      <c r="N3293">
        <v>82770.36</v>
      </c>
      <c r="O3293">
        <v>480075.39</v>
      </c>
    </row>
    <row r="3294" spans="1:15" x14ac:dyDescent="0.25">
      <c r="A3294" t="s">
        <v>6605</v>
      </c>
      <c r="B3294" s="2">
        <v>45667</v>
      </c>
      <c r="C3294" t="s">
        <v>16</v>
      </c>
      <c r="D3294" t="s">
        <v>84</v>
      </c>
      <c r="E3294" t="s">
        <v>85</v>
      </c>
      <c r="F3294" t="s">
        <v>89</v>
      </c>
      <c r="G3294" t="s">
        <v>6606</v>
      </c>
      <c r="H3294" t="s">
        <v>38</v>
      </c>
      <c r="I3294" t="s">
        <v>78</v>
      </c>
      <c r="J3294">
        <v>17</v>
      </c>
      <c r="K3294">
        <v>69862</v>
      </c>
      <c r="L3294">
        <v>1187654</v>
      </c>
      <c r="M3294">
        <v>795048.62</v>
      </c>
      <c r="N3294">
        <v>392605.38</v>
      </c>
      <c r="O3294">
        <v>1145631.8700000001</v>
      </c>
    </row>
    <row r="3295" spans="1:15" x14ac:dyDescent="0.25">
      <c r="A3295" t="s">
        <v>6607</v>
      </c>
      <c r="B3295" s="2">
        <v>46128</v>
      </c>
      <c r="C3295" t="s">
        <v>16</v>
      </c>
      <c r="D3295" t="s">
        <v>17</v>
      </c>
      <c r="E3295" t="s">
        <v>18</v>
      </c>
      <c r="F3295" t="s">
        <v>275</v>
      </c>
      <c r="G3295" t="s">
        <v>6608</v>
      </c>
      <c r="H3295" t="s">
        <v>65</v>
      </c>
      <c r="I3295" t="s">
        <v>154</v>
      </c>
      <c r="J3295">
        <v>6</v>
      </c>
      <c r="K3295">
        <v>61299</v>
      </c>
      <c r="L3295">
        <v>367794</v>
      </c>
      <c r="M3295">
        <v>279546.98</v>
      </c>
      <c r="N3295">
        <v>88247.02</v>
      </c>
      <c r="O3295">
        <v>425311.8</v>
      </c>
    </row>
    <row r="3296" spans="1:15" x14ac:dyDescent="0.25">
      <c r="A3296" t="s">
        <v>6609</v>
      </c>
      <c r="B3296" s="2">
        <v>46100</v>
      </c>
      <c r="C3296" t="s">
        <v>31</v>
      </c>
      <c r="D3296" t="s">
        <v>41</v>
      </c>
      <c r="E3296" t="s">
        <v>41</v>
      </c>
      <c r="F3296" t="s">
        <v>142</v>
      </c>
      <c r="G3296" t="s">
        <v>6610</v>
      </c>
      <c r="H3296" t="s">
        <v>21</v>
      </c>
      <c r="I3296" t="s">
        <v>91</v>
      </c>
      <c r="J3296">
        <v>6</v>
      </c>
      <c r="K3296">
        <v>79986</v>
      </c>
      <c r="L3296">
        <v>479916</v>
      </c>
      <c r="M3296">
        <v>280514.12</v>
      </c>
      <c r="N3296">
        <v>199401.88</v>
      </c>
      <c r="O3296">
        <v>542540.68999999994</v>
      </c>
    </row>
    <row r="3297" spans="1:15" x14ac:dyDescent="0.25">
      <c r="A3297" t="s">
        <v>6611</v>
      </c>
      <c r="B3297" s="2">
        <v>45950</v>
      </c>
      <c r="C3297" t="s">
        <v>16</v>
      </c>
      <c r="D3297" t="s">
        <v>84</v>
      </c>
      <c r="E3297" t="s">
        <v>85</v>
      </c>
      <c r="F3297" t="s">
        <v>86</v>
      </c>
      <c r="G3297" t="s">
        <v>6612</v>
      </c>
      <c r="H3297" t="s">
        <v>21</v>
      </c>
      <c r="I3297" t="s">
        <v>91</v>
      </c>
      <c r="J3297">
        <v>7</v>
      </c>
      <c r="K3297">
        <v>15398</v>
      </c>
      <c r="L3297">
        <v>107786</v>
      </c>
      <c r="M3297">
        <v>90050.02</v>
      </c>
      <c r="N3297">
        <v>17735.98</v>
      </c>
      <c r="O3297">
        <v>122978.1</v>
      </c>
    </row>
    <row r="3298" spans="1:15" x14ac:dyDescent="0.25">
      <c r="A3298" t="s">
        <v>6613</v>
      </c>
      <c r="B3298" s="2">
        <v>46232</v>
      </c>
      <c r="C3298" t="s">
        <v>16</v>
      </c>
      <c r="D3298" t="s">
        <v>17</v>
      </c>
      <c r="E3298" t="s">
        <v>18</v>
      </c>
      <c r="F3298" t="s">
        <v>93</v>
      </c>
      <c r="G3298" t="s">
        <v>6614</v>
      </c>
      <c r="H3298" t="s">
        <v>65</v>
      </c>
      <c r="I3298" t="s">
        <v>113</v>
      </c>
      <c r="J3298">
        <v>6</v>
      </c>
      <c r="K3298">
        <v>1067</v>
      </c>
      <c r="L3298">
        <v>6402</v>
      </c>
      <c r="M3298">
        <v>4676.58</v>
      </c>
      <c r="N3298">
        <v>1725.42</v>
      </c>
      <c r="O3298">
        <v>7572.06</v>
      </c>
    </row>
    <row r="3299" spans="1:15" x14ac:dyDescent="0.25">
      <c r="A3299" t="s">
        <v>6615</v>
      </c>
      <c r="B3299" s="2">
        <v>46173</v>
      </c>
      <c r="C3299" t="s">
        <v>45</v>
      </c>
      <c r="D3299" t="s">
        <v>80</v>
      </c>
      <c r="E3299" t="s">
        <v>81</v>
      </c>
      <c r="F3299" t="s">
        <v>93</v>
      </c>
      <c r="G3299" t="s">
        <v>6616</v>
      </c>
      <c r="H3299" t="s">
        <v>21</v>
      </c>
      <c r="I3299" t="s">
        <v>22</v>
      </c>
      <c r="J3299">
        <v>12</v>
      </c>
      <c r="K3299">
        <v>68374</v>
      </c>
      <c r="L3299">
        <v>820488</v>
      </c>
      <c r="M3299">
        <v>583296.07999999996</v>
      </c>
      <c r="N3299">
        <v>237191.92</v>
      </c>
      <c r="O3299">
        <v>979073.96</v>
      </c>
    </row>
    <row r="3300" spans="1:15" x14ac:dyDescent="0.25">
      <c r="A3300" t="s">
        <v>6617</v>
      </c>
      <c r="B3300" s="2">
        <v>46317</v>
      </c>
      <c r="C3300" t="s">
        <v>24</v>
      </c>
      <c r="D3300" t="s">
        <v>62</v>
      </c>
      <c r="E3300" t="s">
        <v>73</v>
      </c>
      <c r="F3300" t="s">
        <v>48</v>
      </c>
      <c r="G3300" t="s">
        <v>6618</v>
      </c>
      <c r="H3300" t="s">
        <v>65</v>
      </c>
      <c r="I3300" t="s">
        <v>66</v>
      </c>
      <c r="J3300">
        <v>16</v>
      </c>
      <c r="K3300">
        <v>44452</v>
      </c>
      <c r="L3300">
        <v>711232</v>
      </c>
      <c r="M3300">
        <v>421917.49</v>
      </c>
      <c r="N3300">
        <v>289314.51</v>
      </c>
      <c r="O3300">
        <v>660699.59</v>
      </c>
    </row>
    <row r="3301" spans="1:15" x14ac:dyDescent="0.25">
      <c r="A3301" t="s">
        <v>6619</v>
      </c>
      <c r="B3301" s="2">
        <v>45970</v>
      </c>
      <c r="C3301" t="s">
        <v>31</v>
      </c>
      <c r="D3301" t="s">
        <v>52</v>
      </c>
      <c r="E3301" t="s">
        <v>53</v>
      </c>
      <c r="F3301" t="s">
        <v>19</v>
      </c>
      <c r="G3301" t="s">
        <v>6620</v>
      </c>
      <c r="H3301" t="s">
        <v>21</v>
      </c>
      <c r="I3301" t="s">
        <v>91</v>
      </c>
      <c r="J3301">
        <v>9</v>
      </c>
      <c r="K3301">
        <v>66413</v>
      </c>
      <c r="L3301">
        <v>597717</v>
      </c>
      <c r="M3301">
        <v>483328.7</v>
      </c>
      <c r="N3301">
        <v>114388.3</v>
      </c>
      <c r="O3301">
        <v>664129.38</v>
      </c>
    </row>
    <row r="3302" spans="1:15" x14ac:dyDescent="0.25">
      <c r="A3302" t="s">
        <v>6621</v>
      </c>
      <c r="B3302" s="2">
        <v>46255</v>
      </c>
      <c r="C3302" t="s">
        <v>24</v>
      </c>
      <c r="D3302" t="s">
        <v>25</v>
      </c>
      <c r="E3302" t="s">
        <v>26</v>
      </c>
      <c r="F3302" t="s">
        <v>74</v>
      </c>
      <c r="G3302" t="s">
        <v>6622</v>
      </c>
      <c r="H3302" t="s">
        <v>65</v>
      </c>
      <c r="I3302" t="s">
        <v>66</v>
      </c>
      <c r="J3302">
        <v>20</v>
      </c>
      <c r="K3302">
        <v>35816</v>
      </c>
      <c r="L3302">
        <v>716320</v>
      </c>
      <c r="M3302">
        <v>441571.97</v>
      </c>
      <c r="N3302">
        <v>274748.03000000003</v>
      </c>
      <c r="O3302">
        <v>807358.7</v>
      </c>
    </row>
    <row r="3303" spans="1:15" x14ac:dyDescent="0.25">
      <c r="A3303" t="s">
        <v>6623</v>
      </c>
      <c r="B3303" s="2">
        <v>46013</v>
      </c>
      <c r="C3303" t="s">
        <v>45</v>
      </c>
      <c r="D3303" t="s">
        <v>80</v>
      </c>
      <c r="E3303" t="s">
        <v>81</v>
      </c>
      <c r="F3303" t="s">
        <v>48</v>
      </c>
      <c r="G3303" t="s">
        <v>6624</v>
      </c>
      <c r="H3303" t="s">
        <v>65</v>
      </c>
      <c r="I3303" t="s">
        <v>113</v>
      </c>
      <c r="J3303">
        <v>18</v>
      </c>
      <c r="K3303">
        <v>13498</v>
      </c>
      <c r="L3303">
        <v>242964</v>
      </c>
      <c r="M3303">
        <v>169057.98</v>
      </c>
      <c r="N3303">
        <v>73906.02</v>
      </c>
      <c r="O3303">
        <v>262547.01</v>
      </c>
    </row>
    <row r="3304" spans="1:15" x14ac:dyDescent="0.25">
      <c r="A3304" t="s">
        <v>6625</v>
      </c>
      <c r="B3304" s="2">
        <v>46347</v>
      </c>
      <c r="C3304" t="s">
        <v>16</v>
      </c>
      <c r="D3304" t="s">
        <v>17</v>
      </c>
      <c r="E3304" t="s">
        <v>18</v>
      </c>
      <c r="F3304" t="s">
        <v>27</v>
      </c>
      <c r="G3304" t="s">
        <v>6626</v>
      </c>
      <c r="H3304" t="s">
        <v>70</v>
      </c>
      <c r="I3304" t="s">
        <v>124</v>
      </c>
      <c r="J3304">
        <v>4</v>
      </c>
      <c r="K3304">
        <v>70722</v>
      </c>
      <c r="L3304">
        <v>282888</v>
      </c>
      <c r="M3304">
        <v>226012.89</v>
      </c>
      <c r="N3304">
        <v>56875.11</v>
      </c>
      <c r="O3304">
        <v>280263.36</v>
      </c>
    </row>
    <row r="3305" spans="1:15" x14ac:dyDescent="0.25">
      <c r="A3305" t="s">
        <v>6627</v>
      </c>
      <c r="B3305" s="2">
        <v>46318</v>
      </c>
      <c r="C3305" t="s">
        <v>31</v>
      </c>
      <c r="D3305" t="s">
        <v>32</v>
      </c>
      <c r="E3305" t="s">
        <v>33</v>
      </c>
      <c r="F3305" t="s">
        <v>86</v>
      </c>
      <c r="G3305" t="s">
        <v>6628</v>
      </c>
      <c r="H3305" t="s">
        <v>21</v>
      </c>
      <c r="I3305" t="s">
        <v>22</v>
      </c>
      <c r="J3305">
        <v>11</v>
      </c>
      <c r="K3305">
        <v>31779</v>
      </c>
      <c r="L3305">
        <v>349569</v>
      </c>
      <c r="M3305">
        <v>206023.19</v>
      </c>
      <c r="N3305">
        <v>143545.81</v>
      </c>
      <c r="O3305">
        <v>346603.22</v>
      </c>
    </row>
    <row r="3306" spans="1:15" x14ac:dyDescent="0.25">
      <c r="A3306" t="s">
        <v>6629</v>
      </c>
      <c r="B3306" s="2">
        <v>45895</v>
      </c>
      <c r="C3306" t="s">
        <v>16</v>
      </c>
      <c r="D3306" t="s">
        <v>17</v>
      </c>
      <c r="E3306" t="s">
        <v>18</v>
      </c>
      <c r="F3306" t="s">
        <v>89</v>
      </c>
      <c r="G3306" t="s">
        <v>6630</v>
      </c>
      <c r="H3306" t="s">
        <v>65</v>
      </c>
      <c r="I3306" t="s">
        <v>66</v>
      </c>
      <c r="J3306">
        <v>14</v>
      </c>
      <c r="K3306">
        <v>27487</v>
      </c>
      <c r="L3306">
        <v>384818</v>
      </c>
      <c r="M3306">
        <v>313045.12</v>
      </c>
      <c r="N3306">
        <v>71772.88</v>
      </c>
      <c r="O3306">
        <v>382368.46</v>
      </c>
    </row>
    <row r="3307" spans="1:15" x14ac:dyDescent="0.25">
      <c r="A3307" t="s">
        <v>6631</v>
      </c>
      <c r="B3307" s="2">
        <v>46217</v>
      </c>
      <c r="C3307" t="s">
        <v>31</v>
      </c>
      <c r="D3307" t="s">
        <v>32</v>
      </c>
      <c r="E3307" t="s">
        <v>33</v>
      </c>
      <c r="F3307" t="s">
        <v>186</v>
      </c>
      <c r="G3307" t="s">
        <v>6632</v>
      </c>
      <c r="H3307" t="s">
        <v>65</v>
      </c>
      <c r="I3307" t="s">
        <v>66</v>
      </c>
      <c r="J3307">
        <v>17</v>
      </c>
      <c r="K3307">
        <v>64249</v>
      </c>
      <c r="L3307">
        <v>1092233</v>
      </c>
      <c r="M3307">
        <v>762473.4</v>
      </c>
      <c r="N3307">
        <v>329759.59999999998</v>
      </c>
      <c r="O3307">
        <v>1161750.95</v>
      </c>
    </row>
    <row r="3308" spans="1:15" x14ac:dyDescent="0.25">
      <c r="A3308" t="s">
        <v>6633</v>
      </c>
      <c r="B3308" s="2">
        <v>46143</v>
      </c>
      <c r="C3308" t="s">
        <v>31</v>
      </c>
      <c r="D3308" t="s">
        <v>41</v>
      </c>
      <c r="E3308" t="s">
        <v>41</v>
      </c>
      <c r="F3308" t="s">
        <v>275</v>
      </c>
      <c r="G3308" t="s">
        <v>6634</v>
      </c>
      <c r="H3308" t="s">
        <v>21</v>
      </c>
      <c r="I3308" t="s">
        <v>91</v>
      </c>
      <c r="J3308">
        <v>10</v>
      </c>
      <c r="K3308">
        <v>17000</v>
      </c>
      <c r="L3308">
        <v>170000</v>
      </c>
      <c r="M3308">
        <v>124093.72</v>
      </c>
      <c r="N3308">
        <v>45906.28</v>
      </c>
      <c r="O3308">
        <v>186542.6</v>
      </c>
    </row>
    <row r="3309" spans="1:15" x14ac:dyDescent="0.25">
      <c r="A3309" t="s">
        <v>6635</v>
      </c>
      <c r="B3309" s="2">
        <v>46043</v>
      </c>
      <c r="C3309" t="s">
        <v>24</v>
      </c>
      <c r="D3309" t="s">
        <v>62</v>
      </c>
      <c r="E3309" t="s">
        <v>73</v>
      </c>
      <c r="F3309" t="s">
        <v>142</v>
      </c>
      <c r="G3309" t="s">
        <v>6636</v>
      </c>
      <c r="H3309" t="s">
        <v>38</v>
      </c>
      <c r="I3309" t="s">
        <v>78</v>
      </c>
      <c r="J3309">
        <v>7</v>
      </c>
      <c r="K3309">
        <v>8291</v>
      </c>
      <c r="L3309">
        <v>58037</v>
      </c>
      <c r="M3309">
        <v>39195.72</v>
      </c>
      <c r="N3309">
        <v>18841.28</v>
      </c>
      <c r="O3309">
        <v>67936.55</v>
      </c>
    </row>
    <row r="3310" spans="1:15" x14ac:dyDescent="0.25">
      <c r="A3310" t="s">
        <v>6637</v>
      </c>
      <c r="B3310" s="2">
        <v>46017</v>
      </c>
      <c r="C3310" t="s">
        <v>24</v>
      </c>
      <c r="D3310" t="s">
        <v>62</v>
      </c>
      <c r="E3310" t="s">
        <v>73</v>
      </c>
      <c r="F3310" t="s">
        <v>115</v>
      </c>
      <c r="G3310" t="s">
        <v>6638</v>
      </c>
      <c r="H3310" t="s">
        <v>21</v>
      </c>
      <c r="I3310" t="s">
        <v>91</v>
      </c>
      <c r="J3310">
        <v>3</v>
      </c>
      <c r="K3310">
        <v>33253</v>
      </c>
      <c r="L3310">
        <v>99759</v>
      </c>
      <c r="M3310">
        <v>72574.5</v>
      </c>
      <c r="N3310">
        <v>27184.5</v>
      </c>
      <c r="O3310">
        <v>118665.74</v>
      </c>
    </row>
    <row r="3311" spans="1:15" x14ac:dyDescent="0.25">
      <c r="A3311" t="s">
        <v>6639</v>
      </c>
      <c r="B3311" s="2">
        <v>45734</v>
      </c>
      <c r="C3311" t="s">
        <v>45</v>
      </c>
      <c r="D3311" t="s">
        <v>46</v>
      </c>
      <c r="E3311" t="s">
        <v>47</v>
      </c>
      <c r="F3311" t="s">
        <v>100</v>
      </c>
      <c r="G3311" t="s">
        <v>6640</v>
      </c>
      <c r="H3311" t="s">
        <v>38</v>
      </c>
      <c r="I3311" t="s">
        <v>78</v>
      </c>
      <c r="J3311">
        <v>8</v>
      </c>
      <c r="K3311">
        <v>27288</v>
      </c>
      <c r="L3311">
        <v>218304</v>
      </c>
      <c r="M3311">
        <v>172922.19</v>
      </c>
      <c r="N3311">
        <v>45381.81</v>
      </c>
      <c r="O3311">
        <v>233730.78</v>
      </c>
    </row>
    <row r="3312" spans="1:15" x14ac:dyDescent="0.25">
      <c r="A3312" t="s">
        <v>6641</v>
      </c>
      <c r="B3312" s="2">
        <v>46152</v>
      </c>
      <c r="C3312" t="s">
        <v>24</v>
      </c>
      <c r="D3312" t="s">
        <v>62</v>
      </c>
      <c r="E3312" t="s">
        <v>73</v>
      </c>
      <c r="F3312" t="s">
        <v>100</v>
      </c>
      <c r="G3312" t="s">
        <v>6642</v>
      </c>
      <c r="H3312" t="s">
        <v>70</v>
      </c>
      <c r="I3312" t="s">
        <v>124</v>
      </c>
      <c r="J3312">
        <v>20</v>
      </c>
      <c r="K3312">
        <v>32671</v>
      </c>
      <c r="L3312">
        <v>653420</v>
      </c>
      <c r="M3312">
        <v>496508.45</v>
      </c>
      <c r="N3312">
        <v>156911.54999999999</v>
      </c>
      <c r="O3312">
        <v>708567.55</v>
      </c>
    </row>
    <row r="3313" spans="1:15" x14ac:dyDescent="0.25">
      <c r="A3313" t="s">
        <v>6643</v>
      </c>
      <c r="B3313" s="2">
        <v>46133</v>
      </c>
      <c r="C3313" t="s">
        <v>45</v>
      </c>
      <c r="D3313" t="s">
        <v>46</v>
      </c>
      <c r="E3313" t="s">
        <v>47</v>
      </c>
      <c r="F3313" t="s">
        <v>48</v>
      </c>
      <c r="G3313" t="s">
        <v>6644</v>
      </c>
      <c r="H3313" t="s">
        <v>38</v>
      </c>
      <c r="I3313" t="s">
        <v>78</v>
      </c>
      <c r="J3313">
        <v>18</v>
      </c>
      <c r="K3313">
        <v>50600</v>
      </c>
      <c r="L3313">
        <v>910800</v>
      </c>
      <c r="M3313">
        <v>735339.65</v>
      </c>
      <c r="N3313">
        <v>175460.35</v>
      </c>
      <c r="O3313">
        <v>1081089.28</v>
      </c>
    </row>
    <row r="3314" spans="1:15" x14ac:dyDescent="0.25">
      <c r="A3314" t="s">
        <v>6645</v>
      </c>
      <c r="B3314" s="2">
        <v>46256</v>
      </c>
      <c r="C3314" t="s">
        <v>31</v>
      </c>
      <c r="D3314" t="s">
        <v>41</v>
      </c>
      <c r="E3314" t="s">
        <v>41</v>
      </c>
      <c r="F3314" t="s">
        <v>93</v>
      </c>
      <c r="G3314" t="s">
        <v>6646</v>
      </c>
      <c r="H3314" t="s">
        <v>21</v>
      </c>
      <c r="I3314" t="s">
        <v>91</v>
      </c>
      <c r="J3314">
        <v>2</v>
      </c>
      <c r="K3314">
        <v>79898</v>
      </c>
      <c r="L3314">
        <v>159796</v>
      </c>
      <c r="M3314">
        <v>132452.59</v>
      </c>
      <c r="N3314">
        <v>27343.41</v>
      </c>
      <c r="O3314">
        <v>147086.26</v>
      </c>
    </row>
    <row r="3315" spans="1:15" x14ac:dyDescent="0.25">
      <c r="A3315" t="s">
        <v>6647</v>
      </c>
      <c r="B3315" s="2">
        <v>46185</v>
      </c>
      <c r="C3315" t="s">
        <v>24</v>
      </c>
      <c r="D3315" t="s">
        <v>25</v>
      </c>
      <c r="E3315" t="s">
        <v>26</v>
      </c>
      <c r="F3315" t="s">
        <v>27</v>
      </c>
      <c r="G3315" t="s">
        <v>6648</v>
      </c>
      <c r="H3315" t="s">
        <v>21</v>
      </c>
      <c r="I3315" t="s">
        <v>22</v>
      </c>
      <c r="J3315">
        <v>18</v>
      </c>
      <c r="K3315">
        <v>9430</v>
      </c>
      <c r="L3315">
        <v>169740</v>
      </c>
      <c r="M3315">
        <v>125669.05</v>
      </c>
      <c r="N3315">
        <v>44070.95</v>
      </c>
      <c r="O3315">
        <v>198222.73</v>
      </c>
    </row>
    <row r="3316" spans="1:15" x14ac:dyDescent="0.25">
      <c r="A3316" t="s">
        <v>6649</v>
      </c>
      <c r="B3316" s="2">
        <v>46170</v>
      </c>
      <c r="C3316" t="s">
        <v>45</v>
      </c>
      <c r="D3316" t="s">
        <v>80</v>
      </c>
      <c r="E3316" t="s">
        <v>81</v>
      </c>
      <c r="F3316" t="s">
        <v>48</v>
      </c>
      <c r="G3316" t="s">
        <v>6650</v>
      </c>
      <c r="H3316" t="s">
        <v>65</v>
      </c>
      <c r="I3316" t="s">
        <v>66</v>
      </c>
      <c r="J3316">
        <v>4</v>
      </c>
      <c r="K3316">
        <v>48417</v>
      </c>
      <c r="L3316">
        <v>193668</v>
      </c>
      <c r="M3316">
        <v>156682.87</v>
      </c>
      <c r="N3316">
        <v>36985.129999999997</v>
      </c>
      <c r="O3316">
        <v>209676.96</v>
      </c>
    </row>
    <row r="3317" spans="1:15" x14ac:dyDescent="0.25">
      <c r="A3317" t="s">
        <v>6651</v>
      </c>
      <c r="B3317" s="2">
        <v>45995</v>
      </c>
      <c r="C3317" t="s">
        <v>16</v>
      </c>
      <c r="D3317" t="s">
        <v>110</v>
      </c>
      <c r="E3317" t="s">
        <v>111</v>
      </c>
      <c r="F3317" t="s">
        <v>107</v>
      </c>
      <c r="G3317" t="s">
        <v>6652</v>
      </c>
      <c r="H3317" t="s">
        <v>65</v>
      </c>
      <c r="I3317" t="s">
        <v>154</v>
      </c>
      <c r="J3317">
        <v>14</v>
      </c>
      <c r="K3317">
        <v>24130</v>
      </c>
      <c r="L3317">
        <v>337820</v>
      </c>
      <c r="M3317">
        <v>201449.24</v>
      </c>
      <c r="N3317">
        <v>136370.76</v>
      </c>
      <c r="O3317">
        <v>377459.81</v>
      </c>
    </row>
    <row r="3318" spans="1:15" x14ac:dyDescent="0.25">
      <c r="A3318" t="s">
        <v>6653</v>
      </c>
      <c r="B3318" s="2">
        <v>46216</v>
      </c>
      <c r="C3318" t="s">
        <v>31</v>
      </c>
      <c r="D3318" t="s">
        <v>32</v>
      </c>
      <c r="E3318" t="s">
        <v>33</v>
      </c>
      <c r="F3318" t="s">
        <v>68</v>
      </c>
      <c r="G3318" t="s">
        <v>6654</v>
      </c>
      <c r="H3318" t="s">
        <v>21</v>
      </c>
      <c r="I3318" t="s">
        <v>91</v>
      </c>
      <c r="J3318">
        <v>11</v>
      </c>
      <c r="K3318">
        <v>57896</v>
      </c>
      <c r="L3318">
        <v>636856</v>
      </c>
      <c r="M3318">
        <v>370679.62</v>
      </c>
      <c r="N3318">
        <v>266176.38</v>
      </c>
      <c r="O3318">
        <v>662085.94999999995</v>
      </c>
    </row>
    <row r="3319" spans="1:15" x14ac:dyDescent="0.25">
      <c r="A3319" t="s">
        <v>6655</v>
      </c>
      <c r="B3319" s="2">
        <v>45979</v>
      </c>
      <c r="C3319" t="s">
        <v>45</v>
      </c>
      <c r="D3319" t="s">
        <v>46</v>
      </c>
      <c r="E3319" t="s">
        <v>47</v>
      </c>
      <c r="F3319" t="s">
        <v>19</v>
      </c>
      <c r="G3319" t="s">
        <v>6656</v>
      </c>
      <c r="H3319" t="s">
        <v>38</v>
      </c>
      <c r="I3319" t="s">
        <v>39</v>
      </c>
      <c r="J3319">
        <v>4</v>
      </c>
      <c r="K3319">
        <v>13836</v>
      </c>
      <c r="L3319">
        <v>55344</v>
      </c>
      <c r="M3319">
        <v>30728.42</v>
      </c>
      <c r="N3319">
        <v>24615.58</v>
      </c>
      <c r="O3319">
        <v>50976.57</v>
      </c>
    </row>
    <row r="3320" spans="1:15" x14ac:dyDescent="0.25">
      <c r="A3320" t="s">
        <v>6657</v>
      </c>
      <c r="B3320" s="2">
        <v>45982</v>
      </c>
      <c r="C3320" t="s">
        <v>16</v>
      </c>
      <c r="D3320" t="s">
        <v>17</v>
      </c>
      <c r="E3320" t="s">
        <v>18</v>
      </c>
      <c r="F3320" t="s">
        <v>89</v>
      </c>
      <c r="G3320" t="s">
        <v>6658</v>
      </c>
      <c r="H3320" t="s">
        <v>65</v>
      </c>
      <c r="I3320" t="s">
        <v>154</v>
      </c>
      <c r="J3320">
        <v>11</v>
      </c>
      <c r="K3320">
        <v>29584</v>
      </c>
      <c r="L3320">
        <v>325424</v>
      </c>
      <c r="M3320">
        <v>253030.98</v>
      </c>
      <c r="N3320">
        <v>72393.02</v>
      </c>
      <c r="O3320">
        <v>302283.81</v>
      </c>
    </row>
    <row r="3321" spans="1:15" x14ac:dyDescent="0.25">
      <c r="A3321" t="s">
        <v>6659</v>
      </c>
      <c r="B3321" s="2">
        <v>45899</v>
      </c>
      <c r="C3321" t="s">
        <v>24</v>
      </c>
      <c r="D3321" t="s">
        <v>62</v>
      </c>
      <c r="E3321" t="s">
        <v>63</v>
      </c>
      <c r="F3321" t="s">
        <v>34</v>
      </c>
      <c r="G3321" t="s">
        <v>6660</v>
      </c>
      <c r="H3321" t="s">
        <v>65</v>
      </c>
      <c r="I3321" t="s">
        <v>113</v>
      </c>
      <c r="J3321">
        <v>17</v>
      </c>
      <c r="K3321">
        <v>17436</v>
      </c>
      <c r="L3321">
        <v>296412</v>
      </c>
      <c r="M3321">
        <v>232972.48</v>
      </c>
      <c r="N3321">
        <v>63439.519999999997</v>
      </c>
      <c r="O3321">
        <v>330210.01</v>
      </c>
    </row>
    <row r="3322" spans="1:15" x14ac:dyDescent="0.25">
      <c r="A3322" t="s">
        <v>6661</v>
      </c>
      <c r="B3322" s="2">
        <v>46009</v>
      </c>
      <c r="C3322" t="s">
        <v>16</v>
      </c>
      <c r="D3322" t="s">
        <v>17</v>
      </c>
      <c r="E3322" t="s">
        <v>18</v>
      </c>
      <c r="F3322" t="s">
        <v>93</v>
      </c>
      <c r="G3322" t="s">
        <v>6293</v>
      </c>
      <c r="H3322" t="s">
        <v>65</v>
      </c>
      <c r="I3322" t="s">
        <v>154</v>
      </c>
      <c r="J3322">
        <v>11</v>
      </c>
      <c r="K3322">
        <v>32763</v>
      </c>
      <c r="L3322">
        <v>360393</v>
      </c>
      <c r="M3322">
        <v>248276.35</v>
      </c>
      <c r="N3322">
        <v>112116.65</v>
      </c>
      <c r="O3322">
        <v>367890.42</v>
      </c>
    </row>
    <row r="3323" spans="1:15" x14ac:dyDescent="0.25">
      <c r="A3323" t="s">
        <v>6662</v>
      </c>
      <c r="B3323" s="2">
        <v>46384</v>
      </c>
      <c r="C3323" t="s">
        <v>16</v>
      </c>
      <c r="D3323" t="s">
        <v>84</v>
      </c>
      <c r="E3323" t="s">
        <v>85</v>
      </c>
      <c r="F3323" t="s">
        <v>93</v>
      </c>
      <c r="G3323" t="s">
        <v>6663</v>
      </c>
      <c r="H3323" t="s">
        <v>65</v>
      </c>
      <c r="I3323" t="s">
        <v>66</v>
      </c>
      <c r="J3323">
        <v>19</v>
      </c>
      <c r="K3323">
        <v>1193</v>
      </c>
      <c r="L3323">
        <v>22667</v>
      </c>
      <c r="M3323">
        <v>13843.99</v>
      </c>
      <c r="N3323">
        <v>8823.01</v>
      </c>
      <c r="O3323">
        <v>20699.46</v>
      </c>
    </row>
    <row r="3324" spans="1:15" x14ac:dyDescent="0.25">
      <c r="A3324" t="s">
        <v>6664</v>
      </c>
      <c r="B3324" s="2">
        <v>45801</v>
      </c>
      <c r="C3324" t="s">
        <v>45</v>
      </c>
      <c r="D3324" t="s">
        <v>80</v>
      </c>
      <c r="E3324" t="s">
        <v>81</v>
      </c>
      <c r="F3324" t="s">
        <v>128</v>
      </c>
      <c r="G3324" t="s">
        <v>6665</v>
      </c>
      <c r="H3324" t="s">
        <v>65</v>
      </c>
      <c r="I3324" t="s">
        <v>113</v>
      </c>
      <c r="J3324">
        <v>6</v>
      </c>
      <c r="K3324">
        <v>32271</v>
      </c>
      <c r="L3324">
        <v>193626</v>
      </c>
      <c r="M3324">
        <v>115720.38</v>
      </c>
      <c r="N3324">
        <v>77905.62</v>
      </c>
      <c r="O3324">
        <v>179327.31</v>
      </c>
    </row>
    <row r="3325" spans="1:15" x14ac:dyDescent="0.25">
      <c r="A3325" t="s">
        <v>6666</v>
      </c>
      <c r="B3325" s="2">
        <v>45961</v>
      </c>
      <c r="C3325" t="s">
        <v>31</v>
      </c>
      <c r="D3325" t="s">
        <v>32</v>
      </c>
      <c r="E3325" t="s">
        <v>33</v>
      </c>
      <c r="F3325" t="s">
        <v>42</v>
      </c>
      <c r="G3325" t="s">
        <v>6667</v>
      </c>
      <c r="H3325" t="s">
        <v>38</v>
      </c>
      <c r="I3325" t="s">
        <v>39</v>
      </c>
      <c r="J3325">
        <v>6</v>
      </c>
      <c r="K3325">
        <v>6126</v>
      </c>
      <c r="L3325">
        <v>36756</v>
      </c>
      <c r="M3325">
        <v>27977.66</v>
      </c>
      <c r="N3325">
        <v>8778.34</v>
      </c>
      <c r="O3325">
        <v>39270.230000000003</v>
      </c>
    </row>
    <row r="3326" spans="1:15" x14ac:dyDescent="0.25">
      <c r="A3326" t="s">
        <v>6668</v>
      </c>
      <c r="B3326" s="2">
        <v>45858</v>
      </c>
      <c r="C3326" t="s">
        <v>24</v>
      </c>
      <c r="D3326" t="s">
        <v>25</v>
      </c>
      <c r="E3326" t="s">
        <v>26</v>
      </c>
      <c r="F3326" t="s">
        <v>74</v>
      </c>
      <c r="G3326" t="s">
        <v>6669</v>
      </c>
      <c r="H3326" t="s">
        <v>70</v>
      </c>
      <c r="I3326" t="s">
        <v>124</v>
      </c>
      <c r="J3326">
        <v>6</v>
      </c>
      <c r="K3326">
        <v>19646</v>
      </c>
      <c r="L3326">
        <v>117876</v>
      </c>
      <c r="M3326">
        <v>89781.88</v>
      </c>
      <c r="N3326">
        <v>28094.12</v>
      </c>
      <c r="O3326">
        <v>122459.91</v>
      </c>
    </row>
    <row r="3327" spans="1:15" x14ac:dyDescent="0.25">
      <c r="A3327" t="s">
        <v>6670</v>
      </c>
      <c r="B3327" s="2">
        <v>46343</v>
      </c>
      <c r="C3327" t="s">
        <v>31</v>
      </c>
      <c r="D3327" t="s">
        <v>52</v>
      </c>
      <c r="E3327" t="s">
        <v>53</v>
      </c>
      <c r="F3327" t="s">
        <v>186</v>
      </c>
      <c r="G3327" t="s">
        <v>6671</v>
      </c>
      <c r="H3327" t="s">
        <v>65</v>
      </c>
      <c r="I3327" t="s">
        <v>154</v>
      </c>
      <c r="J3327">
        <v>6</v>
      </c>
      <c r="K3327">
        <v>24376</v>
      </c>
      <c r="L3327">
        <v>146256</v>
      </c>
      <c r="M3327">
        <v>87593.68</v>
      </c>
      <c r="N3327">
        <v>58662.32</v>
      </c>
      <c r="O3327">
        <v>170665.13</v>
      </c>
    </row>
    <row r="3328" spans="1:15" x14ac:dyDescent="0.25">
      <c r="A3328" t="s">
        <v>6672</v>
      </c>
      <c r="B3328" s="2">
        <v>46044</v>
      </c>
      <c r="C3328" t="s">
        <v>24</v>
      </c>
      <c r="D3328" t="s">
        <v>25</v>
      </c>
      <c r="E3328" t="s">
        <v>26</v>
      </c>
      <c r="F3328" t="s">
        <v>142</v>
      </c>
      <c r="G3328" t="s">
        <v>6673</v>
      </c>
      <c r="H3328" t="s">
        <v>38</v>
      </c>
      <c r="I3328" t="s">
        <v>39</v>
      </c>
      <c r="J3328">
        <v>4</v>
      </c>
      <c r="K3328">
        <v>23194</v>
      </c>
      <c r="L3328">
        <v>92776</v>
      </c>
      <c r="M3328">
        <v>72141.47</v>
      </c>
      <c r="N3328">
        <v>20634.53</v>
      </c>
      <c r="O3328">
        <v>92905.62</v>
      </c>
    </row>
    <row r="3329" spans="1:15" x14ac:dyDescent="0.25">
      <c r="A3329" t="s">
        <v>6674</v>
      </c>
      <c r="B3329" s="2">
        <v>46251</v>
      </c>
      <c r="C3329" t="s">
        <v>45</v>
      </c>
      <c r="D3329" t="s">
        <v>80</v>
      </c>
      <c r="E3329" t="s">
        <v>81</v>
      </c>
      <c r="F3329" t="s">
        <v>139</v>
      </c>
      <c r="G3329" t="s">
        <v>6675</v>
      </c>
      <c r="H3329" t="s">
        <v>21</v>
      </c>
      <c r="I3329" t="s">
        <v>22</v>
      </c>
      <c r="J3329">
        <v>7</v>
      </c>
      <c r="K3329">
        <v>25319</v>
      </c>
      <c r="L3329">
        <v>177233</v>
      </c>
      <c r="M3329">
        <v>116709.74</v>
      </c>
      <c r="N3329">
        <v>60523.26</v>
      </c>
      <c r="O3329">
        <v>171540.25</v>
      </c>
    </row>
    <row r="3330" spans="1:15" x14ac:dyDescent="0.25">
      <c r="A3330" t="s">
        <v>6676</v>
      </c>
      <c r="B3330" s="2">
        <v>46065</v>
      </c>
      <c r="C3330" t="s">
        <v>45</v>
      </c>
      <c r="D3330" t="s">
        <v>80</v>
      </c>
      <c r="E3330" t="s">
        <v>81</v>
      </c>
      <c r="F3330" t="s">
        <v>27</v>
      </c>
      <c r="G3330" t="s">
        <v>6677</v>
      </c>
      <c r="H3330" t="s">
        <v>21</v>
      </c>
      <c r="I3330" t="s">
        <v>29</v>
      </c>
      <c r="J3330">
        <v>3</v>
      </c>
      <c r="K3330">
        <v>22151</v>
      </c>
      <c r="L3330">
        <v>66453</v>
      </c>
      <c r="M3330">
        <v>55489.73</v>
      </c>
      <c r="N3330">
        <v>10963.27</v>
      </c>
      <c r="O3330">
        <v>79382.3</v>
      </c>
    </row>
    <row r="3331" spans="1:15" x14ac:dyDescent="0.25">
      <c r="A3331" t="s">
        <v>6678</v>
      </c>
      <c r="B3331" s="2">
        <v>46116</v>
      </c>
      <c r="C3331" t="s">
        <v>45</v>
      </c>
      <c r="D3331" t="s">
        <v>46</v>
      </c>
      <c r="E3331" t="s">
        <v>47</v>
      </c>
      <c r="F3331" t="s">
        <v>275</v>
      </c>
      <c r="G3331" t="s">
        <v>6679</v>
      </c>
      <c r="H3331" t="s">
        <v>65</v>
      </c>
      <c r="I3331" t="s">
        <v>113</v>
      </c>
      <c r="J3331">
        <v>14</v>
      </c>
      <c r="K3331">
        <v>75504</v>
      </c>
      <c r="L3331">
        <v>1057056</v>
      </c>
      <c r="M3331">
        <v>644672.65</v>
      </c>
      <c r="N3331">
        <v>412383.35</v>
      </c>
      <c r="O3331">
        <v>1179254.28</v>
      </c>
    </row>
    <row r="3332" spans="1:15" x14ac:dyDescent="0.25">
      <c r="A3332" t="s">
        <v>6680</v>
      </c>
      <c r="B3332" s="2">
        <v>46215</v>
      </c>
      <c r="C3332" t="s">
        <v>24</v>
      </c>
      <c r="D3332" t="s">
        <v>62</v>
      </c>
      <c r="E3332" t="s">
        <v>63</v>
      </c>
      <c r="F3332" t="s">
        <v>128</v>
      </c>
      <c r="G3332" t="s">
        <v>6681</v>
      </c>
      <c r="H3332" t="s">
        <v>38</v>
      </c>
      <c r="I3332" t="s">
        <v>50</v>
      </c>
      <c r="J3332">
        <v>20</v>
      </c>
      <c r="K3332">
        <v>24320</v>
      </c>
      <c r="L3332">
        <v>486400</v>
      </c>
      <c r="M3332">
        <v>269908.65999999997</v>
      </c>
      <c r="N3332">
        <v>216491.34</v>
      </c>
      <c r="O3332">
        <v>515156.66</v>
      </c>
    </row>
    <row r="3333" spans="1:15" x14ac:dyDescent="0.25">
      <c r="A3333" t="s">
        <v>6682</v>
      </c>
      <c r="B3333" s="2">
        <v>46347</v>
      </c>
      <c r="C3333" t="s">
        <v>45</v>
      </c>
      <c r="D3333" t="s">
        <v>57</v>
      </c>
      <c r="E3333" t="s">
        <v>58</v>
      </c>
      <c r="F3333" t="s">
        <v>54</v>
      </c>
      <c r="G3333" t="s">
        <v>6683</v>
      </c>
      <c r="H3333" t="s">
        <v>38</v>
      </c>
      <c r="I3333" t="s">
        <v>50</v>
      </c>
      <c r="J3333">
        <v>9</v>
      </c>
      <c r="K3333">
        <v>76540</v>
      </c>
      <c r="L3333">
        <v>688860</v>
      </c>
      <c r="M3333">
        <v>455017.06</v>
      </c>
      <c r="N3333">
        <v>233842.94</v>
      </c>
      <c r="O3333">
        <v>661598.67000000004</v>
      </c>
    </row>
    <row r="3334" spans="1:15" x14ac:dyDescent="0.25">
      <c r="A3334" t="s">
        <v>6684</v>
      </c>
      <c r="B3334" s="2">
        <v>45849</v>
      </c>
      <c r="C3334" t="s">
        <v>31</v>
      </c>
      <c r="D3334" t="s">
        <v>41</v>
      </c>
      <c r="E3334" t="s">
        <v>41</v>
      </c>
      <c r="F3334" t="s">
        <v>107</v>
      </c>
      <c r="G3334" t="s">
        <v>6685</v>
      </c>
      <c r="H3334" t="s">
        <v>21</v>
      </c>
      <c r="I3334" t="s">
        <v>22</v>
      </c>
      <c r="J3334">
        <v>9</v>
      </c>
      <c r="K3334">
        <v>46723</v>
      </c>
      <c r="L3334">
        <v>420507</v>
      </c>
      <c r="M3334">
        <v>234031.78</v>
      </c>
      <c r="N3334">
        <v>186475.22</v>
      </c>
      <c r="O3334">
        <v>442076.25</v>
      </c>
    </row>
    <row r="3335" spans="1:15" x14ac:dyDescent="0.25">
      <c r="A3335" t="s">
        <v>6686</v>
      </c>
      <c r="B3335" s="2">
        <v>46026</v>
      </c>
      <c r="C3335" t="s">
        <v>45</v>
      </c>
      <c r="D3335" t="s">
        <v>80</v>
      </c>
      <c r="E3335" t="s">
        <v>81</v>
      </c>
      <c r="F3335" t="s">
        <v>142</v>
      </c>
      <c r="G3335" t="s">
        <v>6687</v>
      </c>
      <c r="H3335" t="s">
        <v>70</v>
      </c>
      <c r="I3335" t="s">
        <v>124</v>
      </c>
      <c r="J3335">
        <v>6</v>
      </c>
      <c r="K3335">
        <v>28469</v>
      </c>
      <c r="L3335">
        <v>170814</v>
      </c>
      <c r="M3335">
        <v>141888.43</v>
      </c>
      <c r="N3335">
        <v>28925.57</v>
      </c>
      <c r="O3335">
        <v>162109.53</v>
      </c>
    </row>
    <row r="3336" spans="1:15" x14ac:dyDescent="0.25">
      <c r="A3336" t="s">
        <v>6688</v>
      </c>
      <c r="B3336" s="2">
        <v>45866</v>
      </c>
      <c r="C3336" t="s">
        <v>16</v>
      </c>
      <c r="D3336" t="s">
        <v>84</v>
      </c>
      <c r="E3336" t="s">
        <v>85</v>
      </c>
      <c r="F3336" t="s">
        <v>89</v>
      </c>
      <c r="G3336" t="s">
        <v>6689</v>
      </c>
      <c r="H3336" t="s">
        <v>65</v>
      </c>
      <c r="I3336" t="s">
        <v>113</v>
      </c>
      <c r="J3336">
        <v>16</v>
      </c>
      <c r="K3336">
        <v>51204</v>
      </c>
      <c r="L3336">
        <v>819264</v>
      </c>
      <c r="M3336">
        <v>586360.88</v>
      </c>
      <c r="N3336">
        <v>232903.12</v>
      </c>
      <c r="O3336">
        <v>913134.75</v>
      </c>
    </row>
    <row r="3337" spans="1:15" x14ac:dyDescent="0.25">
      <c r="A3337" t="s">
        <v>6690</v>
      </c>
      <c r="B3337" s="2">
        <v>46080</v>
      </c>
      <c r="C3337" t="s">
        <v>24</v>
      </c>
      <c r="D3337" t="s">
        <v>62</v>
      </c>
      <c r="E3337" t="s">
        <v>73</v>
      </c>
      <c r="F3337" t="s">
        <v>107</v>
      </c>
      <c r="G3337" t="s">
        <v>6691</v>
      </c>
      <c r="H3337" t="s">
        <v>21</v>
      </c>
      <c r="I3337" t="s">
        <v>22</v>
      </c>
      <c r="J3337">
        <v>2</v>
      </c>
      <c r="K3337">
        <v>56575</v>
      </c>
      <c r="L3337">
        <v>113150</v>
      </c>
      <c r="M3337">
        <v>90716.64</v>
      </c>
      <c r="N3337">
        <v>22433.360000000001</v>
      </c>
      <c r="O3337">
        <v>134833.35</v>
      </c>
    </row>
    <row r="3338" spans="1:15" x14ac:dyDescent="0.25">
      <c r="A3338" t="s">
        <v>6692</v>
      </c>
      <c r="B3338" s="2">
        <v>45805</v>
      </c>
      <c r="C3338" t="s">
        <v>45</v>
      </c>
      <c r="D3338" t="s">
        <v>46</v>
      </c>
      <c r="E3338" t="s">
        <v>47</v>
      </c>
      <c r="F3338" t="s">
        <v>19</v>
      </c>
      <c r="G3338" t="s">
        <v>6693</v>
      </c>
      <c r="H3338" t="s">
        <v>38</v>
      </c>
      <c r="I3338" t="s">
        <v>50</v>
      </c>
      <c r="J3338">
        <v>6</v>
      </c>
      <c r="K3338">
        <v>40713</v>
      </c>
      <c r="L3338">
        <v>244278</v>
      </c>
      <c r="M3338">
        <v>140275.25</v>
      </c>
      <c r="N3338">
        <v>104002.75</v>
      </c>
      <c r="O3338">
        <v>237293.46</v>
      </c>
    </row>
    <row r="3339" spans="1:15" x14ac:dyDescent="0.25">
      <c r="A3339" t="s">
        <v>6694</v>
      </c>
      <c r="B3339" s="2">
        <v>45952</v>
      </c>
      <c r="C3339" t="s">
        <v>31</v>
      </c>
      <c r="D3339" t="s">
        <v>52</v>
      </c>
      <c r="E3339" t="s">
        <v>53</v>
      </c>
      <c r="F3339" t="s">
        <v>275</v>
      </c>
      <c r="G3339" t="s">
        <v>898</v>
      </c>
      <c r="H3339" t="s">
        <v>70</v>
      </c>
      <c r="I3339" t="s">
        <v>124</v>
      </c>
      <c r="J3339">
        <v>5</v>
      </c>
      <c r="K3339">
        <v>64524</v>
      </c>
      <c r="L3339">
        <v>322620</v>
      </c>
      <c r="M3339">
        <v>193667.08</v>
      </c>
      <c r="N3339">
        <v>128952.92</v>
      </c>
      <c r="O3339">
        <v>369411.65</v>
      </c>
    </row>
    <row r="3340" spans="1:15" x14ac:dyDescent="0.25">
      <c r="A3340" t="s">
        <v>6695</v>
      </c>
      <c r="B3340" s="2">
        <v>45693</v>
      </c>
      <c r="C3340" t="s">
        <v>24</v>
      </c>
      <c r="D3340" t="s">
        <v>62</v>
      </c>
      <c r="E3340" t="s">
        <v>63</v>
      </c>
      <c r="F3340" t="s">
        <v>89</v>
      </c>
      <c r="G3340" t="s">
        <v>6696</v>
      </c>
      <c r="H3340" t="s">
        <v>65</v>
      </c>
      <c r="I3340" t="s">
        <v>66</v>
      </c>
      <c r="J3340">
        <v>10</v>
      </c>
      <c r="K3340">
        <v>19131</v>
      </c>
      <c r="L3340">
        <v>191310</v>
      </c>
      <c r="M3340">
        <v>110125.22</v>
      </c>
      <c r="N3340">
        <v>81184.78</v>
      </c>
      <c r="O3340">
        <v>214884.64</v>
      </c>
    </row>
    <row r="3341" spans="1:15" x14ac:dyDescent="0.25">
      <c r="A3341" t="s">
        <v>6697</v>
      </c>
      <c r="B3341" s="2">
        <v>45741</v>
      </c>
      <c r="C3341" t="s">
        <v>31</v>
      </c>
      <c r="D3341" t="s">
        <v>32</v>
      </c>
      <c r="E3341" t="s">
        <v>33</v>
      </c>
      <c r="F3341" t="s">
        <v>107</v>
      </c>
      <c r="G3341" t="s">
        <v>6698</v>
      </c>
      <c r="H3341" t="s">
        <v>21</v>
      </c>
      <c r="I3341" t="s">
        <v>91</v>
      </c>
      <c r="J3341">
        <v>10</v>
      </c>
      <c r="K3341">
        <v>72485</v>
      </c>
      <c r="L3341">
        <v>724850</v>
      </c>
      <c r="M3341">
        <v>483633.28</v>
      </c>
      <c r="N3341">
        <v>241216.72</v>
      </c>
      <c r="O3341">
        <v>866399.18</v>
      </c>
    </row>
    <row r="3342" spans="1:15" x14ac:dyDescent="0.25">
      <c r="A3342" t="s">
        <v>6699</v>
      </c>
      <c r="B3342" s="2">
        <v>46387</v>
      </c>
      <c r="C3342" t="s">
        <v>31</v>
      </c>
      <c r="D3342" t="s">
        <v>32</v>
      </c>
      <c r="E3342" t="s">
        <v>33</v>
      </c>
      <c r="F3342" t="s">
        <v>100</v>
      </c>
      <c r="G3342" t="s">
        <v>6700</v>
      </c>
      <c r="H3342" t="s">
        <v>65</v>
      </c>
      <c r="I3342" t="s">
        <v>66</v>
      </c>
      <c r="J3342">
        <v>19</v>
      </c>
      <c r="K3342">
        <v>59725</v>
      </c>
      <c r="L3342">
        <v>1134775</v>
      </c>
      <c r="M3342">
        <v>692802.3</v>
      </c>
      <c r="N3342">
        <v>441972.7</v>
      </c>
      <c r="O3342">
        <v>1117968.53</v>
      </c>
    </row>
    <row r="3343" spans="1:15" x14ac:dyDescent="0.25">
      <c r="A3343" t="s">
        <v>6701</v>
      </c>
      <c r="B3343" s="2">
        <v>46079</v>
      </c>
      <c r="C3343" t="s">
        <v>24</v>
      </c>
      <c r="D3343" t="s">
        <v>25</v>
      </c>
      <c r="E3343" t="s">
        <v>26</v>
      </c>
      <c r="F3343" t="s">
        <v>27</v>
      </c>
      <c r="G3343" t="s">
        <v>6702</v>
      </c>
      <c r="H3343" t="s">
        <v>21</v>
      </c>
      <c r="I3343" t="s">
        <v>29</v>
      </c>
      <c r="J3343">
        <v>14</v>
      </c>
      <c r="K3343">
        <v>66960</v>
      </c>
      <c r="L3343">
        <v>937440</v>
      </c>
      <c r="M3343">
        <v>750726.13</v>
      </c>
      <c r="N3343">
        <v>186713.87</v>
      </c>
      <c r="O3343">
        <v>1103695.82</v>
      </c>
    </row>
    <row r="3344" spans="1:15" x14ac:dyDescent="0.25">
      <c r="A3344" t="s">
        <v>6703</v>
      </c>
      <c r="B3344" s="2">
        <v>46206</v>
      </c>
      <c r="C3344" t="s">
        <v>24</v>
      </c>
      <c r="D3344" t="s">
        <v>62</v>
      </c>
      <c r="E3344" t="s">
        <v>63</v>
      </c>
      <c r="F3344" t="s">
        <v>86</v>
      </c>
      <c r="G3344" t="s">
        <v>6704</v>
      </c>
      <c r="H3344" t="s">
        <v>21</v>
      </c>
      <c r="I3344" t="s">
        <v>29</v>
      </c>
      <c r="J3344">
        <v>13</v>
      </c>
      <c r="K3344">
        <v>49658</v>
      </c>
      <c r="L3344">
        <v>645554</v>
      </c>
      <c r="M3344">
        <v>439592.45</v>
      </c>
      <c r="N3344">
        <v>205961.55</v>
      </c>
      <c r="O3344">
        <v>691181.8</v>
      </c>
    </row>
    <row r="3345" spans="1:15" x14ac:dyDescent="0.25">
      <c r="A3345" t="s">
        <v>6705</v>
      </c>
      <c r="B3345" s="2">
        <v>46224</v>
      </c>
      <c r="C3345" t="s">
        <v>16</v>
      </c>
      <c r="D3345" t="s">
        <v>110</v>
      </c>
      <c r="E3345" t="s">
        <v>111</v>
      </c>
      <c r="F3345" t="s">
        <v>100</v>
      </c>
      <c r="G3345" t="s">
        <v>6706</v>
      </c>
      <c r="H3345" t="s">
        <v>21</v>
      </c>
      <c r="I3345" t="s">
        <v>91</v>
      </c>
      <c r="J3345">
        <v>10</v>
      </c>
      <c r="K3345">
        <v>13272</v>
      </c>
      <c r="L3345">
        <v>132720</v>
      </c>
      <c r="M3345">
        <v>74156.31</v>
      </c>
      <c r="N3345">
        <v>58563.69</v>
      </c>
      <c r="O3345">
        <v>139878.01</v>
      </c>
    </row>
    <row r="3346" spans="1:15" x14ac:dyDescent="0.25">
      <c r="A3346" t="s">
        <v>6707</v>
      </c>
      <c r="B3346" s="2">
        <v>45882</v>
      </c>
      <c r="C3346" t="s">
        <v>45</v>
      </c>
      <c r="D3346" t="s">
        <v>80</v>
      </c>
      <c r="E3346" t="s">
        <v>81</v>
      </c>
      <c r="F3346" t="s">
        <v>100</v>
      </c>
      <c r="G3346" t="s">
        <v>6708</v>
      </c>
      <c r="H3346" t="s">
        <v>21</v>
      </c>
      <c r="I3346" t="s">
        <v>22</v>
      </c>
      <c r="J3346">
        <v>2</v>
      </c>
      <c r="K3346">
        <v>65400</v>
      </c>
      <c r="L3346">
        <v>130800</v>
      </c>
      <c r="M3346">
        <v>101970.26</v>
      </c>
      <c r="N3346">
        <v>28829.74</v>
      </c>
      <c r="O3346">
        <v>133439.5</v>
      </c>
    </row>
    <row r="3347" spans="1:15" x14ac:dyDescent="0.25">
      <c r="A3347" t="s">
        <v>6709</v>
      </c>
      <c r="B3347" s="2">
        <v>45772</v>
      </c>
      <c r="C3347" t="s">
        <v>31</v>
      </c>
      <c r="D3347" t="s">
        <v>41</v>
      </c>
      <c r="E3347" t="s">
        <v>41</v>
      </c>
      <c r="F3347" t="s">
        <v>34</v>
      </c>
      <c r="G3347" t="s">
        <v>6710</v>
      </c>
      <c r="H3347" t="s">
        <v>65</v>
      </c>
      <c r="I3347" t="s">
        <v>154</v>
      </c>
      <c r="J3347">
        <v>10</v>
      </c>
      <c r="K3347">
        <v>55398</v>
      </c>
      <c r="L3347">
        <v>553980</v>
      </c>
      <c r="M3347">
        <v>371362.96</v>
      </c>
      <c r="N3347">
        <v>182617.04</v>
      </c>
      <c r="O3347">
        <v>501609.2</v>
      </c>
    </row>
    <row r="3348" spans="1:15" x14ac:dyDescent="0.25">
      <c r="A3348" t="s">
        <v>6711</v>
      </c>
      <c r="B3348" s="2">
        <v>46321</v>
      </c>
      <c r="C3348" t="s">
        <v>16</v>
      </c>
      <c r="D3348" t="s">
        <v>110</v>
      </c>
      <c r="E3348" t="s">
        <v>111</v>
      </c>
      <c r="F3348" t="s">
        <v>275</v>
      </c>
      <c r="G3348" t="s">
        <v>6712</v>
      </c>
      <c r="H3348" t="s">
        <v>38</v>
      </c>
      <c r="I3348" t="s">
        <v>50</v>
      </c>
      <c r="J3348">
        <v>20</v>
      </c>
      <c r="K3348">
        <v>28200</v>
      </c>
      <c r="L3348">
        <v>564000</v>
      </c>
      <c r="M3348">
        <v>434190.31</v>
      </c>
      <c r="N3348">
        <v>129809.69</v>
      </c>
      <c r="O3348">
        <v>566719.86</v>
      </c>
    </row>
    <row r="3349" spans="1:15" x14ac:dyDescent="0.25">
      <c r="A3349" t="s">
        <v>6713</v>
      </c>
      <c r="B3349" s="2">
        <v>45804</v>
      </c>
      <c r="C3349" t="s">
        <v>24</v>
      </c>
      <c r="D3349" t="s">
        <v>25</v>
      </c>
      <c r="E3349" t="s">
        <v>26</v>
      </c>
      <c r="F3349" t="s">
        <v>86</v>
      </c>
      <c r="G3349" t="s">
        <v>6714</v>
      </c>
      <c r="H3349" t="s">
        <v>38</v>
      </c>
      <c r="I3349" t="s">
        <v>39</v>
      </c>
      <c r="J3349">
        <v>6</v>
      </c>
      <c r="K3349">
        <v>32359</v>
      </c>
      <c r="L3349">
        <v>194154</v>
      </c>
      <c r="M3349">
        <v>131020.64</v>
      </c>
      <c r="N3349">
        <v>63133.36</v>
      </c>
      <c r="O3349">
        <v>215743.64</v>
      </c>
    </row>
    <row r="3350" spans="1:15" x14ac:dyDescent="0.25">
      <c r="A3350" t="s">
        <v>6715</v>
      </c>
      <c r="B3350" s="2">
        <v>46048</v>
      </c>
      <c r="C3350" t="s">
        <v>31</v>
      </c>
      <c r="D3350" t="s">
        <v>32</v>
      </c>
      <c r="E3350" t="s">
        <v>33</v>
      </c>
      <c r="F3350" t="s">
        <v>34</v>
      </c>
      <c r="G3350" t="s">
        <v>6716</v>
      </c>
      <c r="H3350" t="s">
        <v>38</v>
      </c>
      <c r="I3350" t="s">
        <v>78</v>
      </c>
      <c r="J3350">
        <v>10</v>
      </c>
      <c r="K3350">
        <v>70673</v>
      </c>
      <c r="L3350">
        <v>706730</v>
      </c>
      <c r="M3350">
        <v>488350.74</v>
      </c>
      <c r="N3350">
        <v>218379.26</v>
      </c>
      <c r="O3350">
        <v>792809.92</v>
      </c>
    </row>
    <row r="3351" spans="1:15" x14ac:dyDescent="0.25">
      <c r="A3351" t="s">
        <v>6717</v>
      </c>
      <c r="B3351" s="2">
        <v>46237</v>
      </c>
      <c r="C3351" t="s">
        <v>45</v>
      </c>
      <c r="D3351" t="s">
        <v>46</v>
      </c>
      <c r="E3351" t="s">
        <v>47</v>
      </c>
      <c r="F3351" t="s">
        <v>19</v>
      </c>
      <c r="G3351" t="s">
        <v>6718</v>
      </c>
      <c r="H3351" t="s">
        <v>38</v>
      </c>
      <c r="I3351" t="s">
        <v>78</v>
      </c>
      <c r="J3351">
        <v>7</v>
      </c>
      <c r="K3351">
        <v>50787</v>
      </c>
      <c r="L3351">
        <v>355509</v>
      </c>
      <c r="M3351">
        <v>233258.59</v>
      </c>
      <c r="N3351">
        <v>122250.41</v>
      </c>
      <c r="O3351">
        <v>384124.77</v>
      </c>
    </row>
    <row r="3352" spans="1:15" x14ac:dyDescent="0.25">
      <c r="A3352" t="s">
        <v>6719</v>
      </c>
      <c r="B3352" s="2">
        <v>46164</v>
      </c>
      <c r="C3352" t="s">
        <v>16</v>
      </c>
      <c r="D3352" t="s">
        <v>110</v>
      </c>
      <c r="E3352" t="s">
        <v>111</v>
      </c>
      <c r="F3352" t="s">
        <v>89</v>
      </c>
      <c r="G3352" t="s">
        <v>6720</v>
      </c>
      <c r="H3352" t="s">
        <v>70</v>
      </c>
      <c r="I3352" t="s">
        <v>124</v>
      </c>
      <c r="J3352">
        <v>14</v>
      </c>
      <c r="K3352">
        <v>65419</v>
      </c>
      <c r="L3352">
        <v>915866</v>
      </c>
      <c r="M3352">
        <v>509825.63</v>
      </c>
      <c r="N3352">
        <v>406040.37</v>
      </c>
      <c r="O3352">
        <v>1043974.48</v>
      </c>
    </row>
    <row r="3353" spans="1:15" x14ac:dyDescent="0.25">
      <c r="A3353" t="s">
        <v>6721</v>
      </c>
      <c r="B3353" s="2">
        <v>45684</v>
      </c>
      <c r="C3353" t="s">
        <v>24</v>
      </c>
      <c r="D3353" t="s">
        <v>62</v>
      </c>
      <c r="E3353" t="s">
        <v>73</v>
      </c>
      <c r="F3353" t="s">
        <v>34</v>
      </c>
      <c r="G3353" t="s">
        <v>6722</v>
      </c>
      <c r="H3353" t="s">
        <v>65</v>
      </c>
      <c r="I3353" t="s">
        <v>66</v>
      </c>
      <c r="J3353">
        <v>14</v>
      </c>
      <c r="K3353">
        <v>979</v>
      </c>
      <c r="L3353">
        <v>13706</v>
      </c>
      <c r="M3353">
        <v>10856.1</v>
      </c>
      <c r="N3353">
        <v>2849.9</v>
      </c>
      <c r="O3353">
        <v>13122.37</v>
      </c>
    </row>
    <row r="3354" spans="1:15" x14ac:dyDescent="0.25">
      <c r="A3354" t="s">
        <v>6723</v>
      </c>
      <c r="B3354" s="2">
        <v>46362</v>
      </c>
      <c r="C3354" t="s">
        <v>24</v>
      </c>
      <c r="D3354" t="s">
        <v>62</v>
      </c>
      <c r="E3354" t="s">
        <v>73</v>
      </c>
      <c r="F3354" t="s">
        <v>139</v>
      </c>
      <c r="G3354" t="s">
        <v>6724</v>
      </c>
      <c r="H3354" t="s">
        <v>65</v>
      </c>
      <c r="I3354" t="s">
        <v>66</v>
      </c>
      <c r="J3354">
        <v>9</v>
      </c>
      <c r="K3354">
        <v>76672</v>
      </c>
      <c r="L3354">
        <v>690048</v>
      </c>
      <c r="M3354">
        <v>413021.61</v>
      </c>
      <c r="N3354">
        <v>277026.39</v>
      </c>
      <c r="O3354">
        <v>641566.89</v>
      </c>
    </row>
    <row r="3355" spans="1:15" x14ac:dyDescent="0.25">
      <c r="A3355" t="s">
        <v>6725</v>
      </c>
      <c r="B3355" s="2">
        <v>46354</v>
      </c>
      <c r="C3355" t="s">
        <v>16</v>
      </c>
      <c r="D3355" t="s">
        <v>84</v>
      </c>
      <c r="E3355" t="s">
        <v>85</v>
      </c>
      <c r="F3355" t="s">
        <v>48</v>
      </c>
      <c r="G3355" t="s">
        <v>6726</v>
      </c>
      <c r="H3355" t="s">
        <v>21</v>
      </c>
      <c r="I3355" t="s">
        <v>29</v>
      </c>
      <c r="J3355">
        <v>4</v>
      </c>
      <c r="K3355">
        <v>78315</v>
      </c>
      <c r="L3355">
        <v>313260</v>
      </c>
      <c r="M3355">
        <v>265853.43</v>
      </c>
      <c r="N3355">
        <v>47406.57</v>
      </c>
      <c r="O3355">
        <v>311823.89</v>
      </c>
    </row>
    <row r="3356" spans="1:15" x14ac:dyDescent="0.25">
      <c r="A3356" t="s">
        <v>6727</v>
      </c>
      <c r="B3356" s="2">
        <v>45893</v>
      </c>
      <c r="C3356" t="s">
        <v>16</v>
      </c>
      <c r="D3356" t="s">
        <v>84</v>
      </c>
      <c r="E3356" t="s">
        <v>85</v>
      </c>
      <c r="F3356" t="s">
        <v>27</v>
      </c>
      <c r="G3356" t="s">
        <v>6728</v>
      </c>
      <c r="H3356" t="s">
        <v>70</v>
      </c>
      <c r="I3356" t="s">
        <v>71</v>
      </c>
      <c r="J3356">
        <v>10</v>
      </c>
      <c r="K3356">
        <v>26139</v>
      </c>
      <c r="L3356">
        <v>261390</v>
      </c>
      <c r="M3356">
        <v>197941.55</v>
      </c>
      <c r="N3356">
        <v>63448.45</v>
      </c>
      <c r="O3356">
        <v>267513.71999999997</v>
      </c>
    </row>
    <row r="3357" spans="1:15" x14ac:dyDescent="0.25">
      <c r="A3357" t="s">
        <v>6729</v>
      </c>
      <c r="B3357" s="2">
        <v>46332</v>
      </c>
      <c r="C3357" t="s">
        <v>24</v>
      </c>
      <c r="D3357" t="s">
        <v>62</v>
      </c>
      <c r="E3357" t="s">
        <v>73</v>
      </c>
      <c r="F3357" t="s">
        <v>34</v>
      </c>
      <c r="G3357" t="s">
        <v>6730</v>
      </c>
      <c r="H3357" t="s">
        <v>21</v>
      </c>
      <c r="I3357" t="s">
        <v>29</v>
      </c>
      <c r="J3357">
        <v>20</v>
      </c>
      <c r="K3357">
        <v>67171</v>
      </c>
      <c r="L3357">
        <v>1343420</v>
      </c>
      <c r="M3357">
        <v>1133090.79</v>
      </c>
      <c r="N3357">
        <v>210329.21</v>
      </c>
      <c r="O3357">
        <v>1582789.99</v>
      </c>
    </row>
    <row r="3358" spans="1:15" x14ac:dyDescent="0.25">
      <c r="A3358" t="s">
        <v>6731</v>
      </c>
      <c r="B3358" s="2">
        <v>46089</v>
      </c>
      <c r="C3358" t="s">
        <v>24</v>
      </c>
      <c r="D3358" t="s">
        <v>62</v>
      </c>
      <c r="E3358" t="s">
        <v>63</v>
      </c>
      <c r="F3358" t="s">
        <v>107</v>
      </c>
      <c r="G3358" t="s">
        <v>6732</v>
      </c>
      <c r="H3358" t="s">
        <v>65</v>
      </c>
      <c r="I3358" t="s">
        <v>66</v>
      </c>
      <c r="J3358">
        <v>9</v>
      </c>
      <c r="K3358">
        <v>6197</v>
      </c>
      <c r="L3358">
        <v>55773</v>
      </c>
      <c r="M3358">
        <v>44384.14</v>
      </c>
      <c r="N3358">
        <v>11388.86</v>
      </c>
      <c r="O3358">
        <v>63514.09</v>
      </c>
    </row>
    <row r="3359" spans="1:15" x14ac:dyDescent="0.25">
      <c r="A3359" t="s">
        <v>6733</v>
      </c>
      <c r="B3359" s="2">
        <v>46093</v>
      </c>
      <c r="C3359" t="s">
        <v>45</v>
      </c>
      <c r="D3359" t="s">
        <v>57</v>
      </c>
      <c r="E3359" t="s">
        <v>58</v>
      </c>
      <c r="F3359" t="s">
        <v>86</v>
      </c>
      <c r="G3359" t="s">
        <v>6734</v>
      </c>
      <c r="H3359" t="s">
        <v>65</v>
      </c>
      <c r="I3359" t="s">
        <v>113</v>
      </c>
      <c r="J3359">
        <v>15</v>
      </c>
      <c r="K3359">
        <v>75457</v>
      </c>
      <c r="L3359">
        <v>1131855</v>
      </c>
      <c r="M3359">
        <v>748531.96</v>
      </c>
      <c r="N3359">
        <v>383323.04</v>
      </c>
      <c r="O3359">
        <v>1086881.43</v>
      </c>
    </row>
    <row r="3360" spans="1:15" x14ac:dyDescent="0.25">
      <c r="A3360" t="s">
        <v>6735</v>
      </c>
      <c r="B3360" s="2">
        <v>46247</v>
      </c>
      <c r="C3360" t="s">
        <v>45</v>
      </c>
      <c r="D3360" t="s">
        <v>57</v>
      </c>
      <c r="E3360" t="s">
        <v>58</v>
      </c>
      <c r="F3360" t="s">
        <v>42</v>
      </c>
      <c r="G3360" t="s">
        <v>6736</v>
      </c>
      <c r="H3360" t="s">
        <v>38</v>
      </c>
      <c r="I3360" t="s">
        <v>78</v>
      </c>
      <c r="J3360">
        <v>6</v>
      </c>
      <c r="K3360">
        <v>27902</v>
      </c>
      <c r="L3360">
        <v>167412</v>
      </c>
      <c r="M3360">
        <v>129436.71</v>
      </c>
      <c r="N3360">
        <v>37975.29</v>
      </c>
      <c r="O3360">
        <v>175380.17</v>
      </c>
    </row>
    <row r="3361" spans="1:15" x14ac:dyDescent="0.25">
      <c r="A3361" t="s">
        <v>6737</v>
      </c>
      <c r="B3361" s="2">
        <v>45765</v>
      </c>
      <c r="C3361" t="s">
        <v>31</v>
      </c>
      <c r="D3361" t="s">
        <v>52</v>
      </c>
      <c r="E3361" t="s">
        <v>53</v>
      </c>
      <c r="F3361" t="s">
        <v>19</v>
      </c>
      <c r="G3361" t="s">
        <v>6738</v>
      </c>
      <c r="H3361" t="s">
        <v>21</v>
      </c>
      <c r="I3361" t="s">
        <v>22</v>
      </c>
      <c r="J3361">
        <v>15</v>
      </c>
      <c r="K3361">
        <v>17029</v>
      </c>
      <c r="L3361">
        <v>255435</v>
      </c>
      <c r="M3361">
        <v>211182.85</v>
      </c>
      <c r="N3361">
        <v>44252.15</v>
      </c>
      <c r="O3361">
        <v>281223.45</v>
      </c>
    </row>
    <row r="3362" spans="1:15" x14ac:dyDescent="0.25">
      <c r="A3362" t="s">
        <v>6739</v>
      </c>
      <c r="B3362" s="2">
        <v>45689</v>
      </c>
      <c r="C3362" t="s">
        <v>45</v>
      </c>
      <c r="D3362" t="s">
        <v>57</v>
      </c>
      <c r="E3362" t="s">
        <v>58</v>
      </c>
      <c r="F3362" t="s">
        <v>27</v>
      </c>
      <c r="G3362" t="s">
        <v>6740</v>
      </c>
      <c r="H3362" t="s">
        <v>21</v>
      </c>
      <c r="I3362" t="s">
        <v>29</v>
      </c>
      <c r="J3362">
        <v>3</v>
      </c>
      <c r="K3362">
        <v>34710</v>
      </c>
      <c r="L3362">
        <v>104130</v>
      </c>
      <c r="M3362">
        <v>78899.86</v>
      </c>
      <c r="N3362">
        <v>25230.14</v>
      </c>
      <c r="O3362">
        <v>124858.43</v>
      </c>
    </row>
    <row r="3363" spans="1:15" x14ac:dyDescent="0.25">
      <c r="A3363" t="s">
        <v>6741</v>
      </c>
      <c r="B3363" s="2">
        <v>46184</v>
      </c>
      <c r="C3363" t="s">
        <v>24</v>
      </c>
      <c r="D3363" t="s">
        <v>25</v>
      </c>
      <c r="E3363" t="s">
        <v>26</v>
      </c>
      <c r="F3363" t="s">
        <v>128</v>
      </c>
      <c r="G3363" t="s">
        <v>6742</v>
      </c>
      <c r="H3363" t="s">
        <v>65</v>
      </c>
      <c r="I3363" t="s">
        <v>113</v>
      </c>
      <c r="J3363">
        <v>1</v>
      </c>
      <c r="K3363">
        <v>54105</v>
      </c>
      <c r="L3363">
        <v>54105</v>
      </c>
      <c r="M3363">
        <v>41496.629999999997</v>
      </c>
      <c r="N3363">
        <v>12608.37</v>
      </c>
      <c r="O3363">
        <v>56725.120000000003</v>
      </c>
    </row>
    <row r="3364" spans="1:15" x14ac:dyDescent="0.25">
      <c r="A3364" t="s">
        <v>6743</v>
      </c>
      <c r="B3364" s="2">
        <v>46040</v>
      </c>
      <c r="C3364" t="s">
        <v>24</v>
      </c>
      <c r="D3364" t="s">
        <v>25</v>
      </c>
      <c r="E3364" t="s">
        <v>26</v>
      </c>
      <c r="F3364" t="s">
        <v>139</v>
      </c>
      <c r="G3364" t="s">
        <v>6744</v>
      </c>
      <c r="H3364" t="s">
        <v>21</v>
      </c>
      <c r="I3364" t="s">
        <v>91</v>
      </c>
      <c r="J3364">
        <v>4</v>
      </c>
      <c r="K3364">
        <v>36278</v>
      </c>
      <c r="L3364">
        <v>145112</v>
      </c>
      <c r="M3364">
        <v>89072.51</v>
      </c>
      <c r="N3364">
        <v>56039.49</v>
      </c>
      <c r="O3364">
        <v>143491.76</v>
      </c>
    </row>
    <row r="3365" spans="1:15" x14ac:dyDescent="0.25">
      <c r="A3365" t="s">
        <v>6745</v>
      </c>
      <c r="B3365" s="2">
        <v>46228</v>
      </c>
      <c r="C3365" t="s">
        <v>31</v>
      </c>
      <c r="D3365" t="s">
        <v>32</v>
      </c>
      <c r="E3365" t="s">
        <v>33</v>
      </c>
      <c r="F3365" t="s">
        <v>68</v>
      </c>
      <c r="G3365" t="s">
        <v>6746</v>
      </c>
      <c r="H3365" t="s">
        <v>21</v>
      </c>
      <c r="I3365" t="s">
        <v>91</v>
      </c>
      <c r="J3365">
        <v>5</v>
      </c>
      <c r="K3365">
        <v>50172</v>
      </c>
      <c r="L3365">
        <v>250860</v>
      </c>
      <c r="M3365">
        <v>142778.54</v>
      </c>
      <c r="N3365">
        <v>108081.46</v>
      </c>
      <c r="O3365">
        <v>268479.58</v>
      </c>
    </row>
    <row r="3366" spans="1:15" x14ac:dyDescent="0.25">
      <c r="A3366" t="s">
        <v>6747</v>
      </c>
      <c r="B3366" s="2">
        <v>46003</v>
      </c>
      <c r="C3366" t="s">
        <v>24</v>
      </c>
      <c r="D3366" t="s">
        <v>62</v>
      </c>
      <c r="E3366" t="s">
        <v>73</v>
      </c>
      <c r="F3366" t="s">
        <v>48</v>
      </c>
      <c r="G3366" t="s">
        <v>6748</v>
      </c>
      <c r="H3366" t="s">
        <v>65</v>
      </c>
      <c r="I3366" t="s">
        <v>66</v>
      </c>
      <c r="J3366">
        <v>20</v>
      </c>
      <c r="K3366">
        <v>6789</v>
      </c>
      <c r="L3366">
        <v>135780</v>
      </c>
      <c r="M3366">
        <v>98414.32</v>
      </c>
      <c r="N3366">
        <v>37365.68</v>
      </c>
      <c r="O3366">
        <v>137980.06</v>
      </c>
    </row>
    <row r="3367" spans="1:15" x14ac:dyDescent="0.25">
      <c r="A3367" t="s">
        <v>6749</v>
      </c>
      <c r="B3367" s="2">
        <v>46014</v>
      </c>
      <c r="C3367" t="s">
        <v>24</v>
      </c>
      <c r="D3367" t="s">
        <v>62</v>
      </c>
      <c r="E3367" t="s">
        <v>63</v>
      </c>
      <c r="F3367" t="s">
        <v>115</v>
      </c>
      <c r="G3367" t="s">
        <v>6750</v>
      </c>
      <c r="H3367" t="s">
        <v>65</v>
      </c>
      <c r="I3367" t="s">
        <v>66</v>
      </c>
      <c r="J3367">
        <v>9</v>
      </c>
      <c r="K3367">
        <v>30281</v>
      </c>
      <c r="L3367">
        <v>272529</v>
      </c>
      <c r="M3367">
        <v>151126.63</v>
      </c>
      <c r="N3367">
        <v>121402.37</v>
      </c>
      <c r="O3367">
        <v>306249.40000000002</v>
      </c>
    </row>
    <row r="3368" spans="1:15" x14ac:dyDescent="0.25">
      <c r="A3368" t="s">
        <v>6751</v>
      </c>
      <c r="B3368" s="2">
        <v>46149</v>
      </c>
      <c r="C3368" t="s">
        <v>24</v>
      </c>
      <c r="D3368" t="s">
        <v>62</v>
      </c>
      <c r="E3368" t="s">
        <v>73</v>
      </c>
      <c r="F3368" t="s">
        <v>107</v>
      </c>
      <c r="G3368" t="s">
        <v>6752</v>
      </c>
      <c r="H3368" t="s">
        <v>21</v>
      </c>
      <c r="I3368" t="s">
        <v>22</v>
      </c>
      <c r="J3368">
        <v>11</v>
      </c>
      <c r="K3368">
        <v>58611</v>
      </c>
      <c r="L3368">
        <v>644721</v>
      </c>
      <c r="M3368">
        <v>493821.64</v>
      </c>
      <c r="N3368">
        <v>150899.35999999999</v>
      </c>
      <c r="O3368">
        <v>769647.86</v>
      </c>
    </row>
    <row r="3369" spans="1:15" x14ac:dyDescent="0.25">
      <c r="A3369" t="s">
        <v>6753</v>
      </c>
      <c r="B3369" s="2">
        <v>45721</v>
      </c>
      <c r="C3369" t="s">
        <v>16</v>
      </c>
      <c r="D3369" t="s">
        <v>84</v>
      </c>
      <c r="E3369" t="s">
        <v>85</v>
      </c>
      <c r="F3369" t="s">
        <v>142</v>
      </c>
      <c r="G3369" t="s">
        <v>6754</v>
      </c>
      <c r="H3369" t="s">
        <v>21</v>
      </c>
      <c r="I3369" t="s">
        <v>91</v>
      </c>
      <c r="J3369">
        <v>3</v>
      </c>
      <c r="K3369">
        <v>24588</v>
      </c>
      <c r="L3369">
        <v>73764</v>
      </c>
      <c r="M3369">
        <v>47139.55</v>
      </c>
      <c r="N3369">
        <v>26624.45</v>
      </c>
      <c r="O3369">
        <v>82401.440000000002</v>
      </c>
    </row>
    <row r="3370" spans="1:15" x14ac:dyDescent="0.25">
      <c r="A3370" t="s">
        <v>6755</v>
      </c>
      <c r="B3370" s="2">
        <v>45691</v>
      </c>
      <c r="C3370" t="s">
        <v>31</v>
      </c>
      <c r="D3370" t="s">
        <v>41</v>
      </c>
      <c r="E3370" t="s">
        <v>41</v>
      </c>
      <c r="F3370" t="s">
        <v>93</v>
      </c>
      <c r="G3370" t="s">
        <v>6756</v>
      </c>
      <c r="H3370" t="s">
        <v>21</v>
      </c>
      <c r="I3370" t="s">
        <v>22</v>
      </c>
      <c r="J3370">
        <v>10</v>
      </c>
      <c r="K3370">
        <v>55729</v>
      </c>
      <c r="L3370">
        <v>557290</v>
      </c>
      <c r="M3370">
        <v>427226.8</v>
      </c>
      <c r="N3370">
        <v>130063.2</v>
      </c>
      <c r="O3370">
        <v>627967.88</v>
      </c>
    </row>
    <row r="3371" spans="1:15" x14ac:dyDescent="0.25">
      <c r="A3371" t="s">
        <v>6757</v>
      </c>
      <c r="B3371" s="2">
        <v>45830</v>
      </c>
      <c r="C3371" t="s">
        <v>16</v>
      </c>
      <c r="D3371" t="s">
        <v>110</v>
      </c>
      <c r="E3371" t="s">
        <v>111</v>
      </c>
      <c r="F3371" t="s">
        <v>68</v>
      </c>
      <c r="G3371" t="s">
        <v>6758</v>
      </c>
      <c r="H3371" t="s">
        <v>21</v>
      </c>
      <c r="I3371" t="s">
        <v>29</v>
      </c>
      <c r="J3371">
        <v>15</v>
      </c>
      <c r="K3371">
        <v>31973</v>
      </c>
      <c r="L3371">
        <v>479595</v>
      </c>
      <c r="M3371">
        <v>335651.67</v>
      </c>
      <c r="N3371">
        <v>143943.32999999999</v>
      </c>
      <c r="O3371">
        <v>557495.98</v>
      </c>
    </row>
    <row r="3372" spans="1:15" x14ac:dyDescent="0.25">
      <c r="A3372" t="s">
        <v>6759</v>
      </c>
      <c r="B3372" s="2">
        <v>46265</v>
      </c>
      <c r="C3372" t="s">
        <v>24</v>
      </c>
      <c r="D3372" t="s">
        <v>62</v>
      </c>
      <c r="E3372" t="s">
        <v>73</v>
      </c>
      <c r="F3372" t="s">
        <v>89</v>
      </c>
      <c r="G3372" t="s">
        <v>6760</v>
      </c>
      <c r="H3372" t="s">
        <v>70</v>
      </c>
      <c r="I3372" t="s">
        <v>71</v>
      </c>
      <c r="J3372">
        <v>14</v>
      </c>
      <c r="K3372">
        <v>49665</v>
      </c>
      <c r="L3372">
        <v>695310</v>
      </c>
      <c r="M3372">
        <v>534406.34</v>
      </c>
      <c r="N3372">
        <v>160903.66</v>
      </c>
      <c r="O3372">
        <v>627821.49</v>
      </c>
    </row>
    <row r="3373" spans="1:15" x14ac:dyDescent="0.25">
      <c r="A3373" t="s">
        <v>6761</v>
      </c>
      <c r="B3373" s="2">
        <v>45703</v>
      </c>
      <c r="C3373" t="s">
        <v>31</v>
      </c>
      <c r="D3373" t="s">
        <v>52</v>
      </c>
      <c r="E3373" t="s">
        <v>53</v>
      </c>
      <c r="F3373" t="s">
        <v>48</v>
      </c>
      <c r="G3373" t="s">
        <v>6762</v>
      </c>
      <c r="H3373" t="s">
        <v>70</v>
      </c>
      <c r="I3373" t="s">
        <v>124</v>
      </c>
      <c r="J3373">
        <v>19</v>
      </c>
      <c r="K3373">
        <v>2580</v>
      </c>
      <c r="L3373">
        <v>49020</v>
      </c>
      <c r="M3373">
        <v>35300.06</v>
      </c>
      <c r="N3373">
        <v>13719.94</v>
      </c>
      <c r="O3373">
        <v>56697.49</v>
      </c>
    </row>
    <row r="3374" spans="1:15" x14ac:dyDescent="0.25">
      <c r="A3374" t="s">
        <v>6763</v>
      </c>
      <c r="B3374" s="2">
        <v>46348</v>
      </c>
      <c r="C3374" t="s">
        <v>16</v>
      </c>
      <c r="D3374" t="s">
        <v>17</v>
      </c>
      <c r="E3374" t="s">
        <v>18</v>
      </c>
      <c r="F3374" t="s">
        <v>54</v>
      </c>
      <c r="G3374" t="s">
        <v>6764</v>
      </c>
      <c r="H3374" t="s">
        <v>38</v>
      </c>
      <c r="I3374" t="s">
        <v>78</v>
      </c>
      <c r="J3374">
        <v>14</v>
      </c>
      <c r="K3374">
        <v>47867</v>
      </c>
      <c r="L3374">
        <v>670138</v>
      </c>
      <c r="M3374">
        <v>538580.12</v>
      </c>
      <c r="N3374">
        <v>131557.88</v>
      </c>
      <c r="O3374">
        <v>736872.58</v>
      </c>
    </row>
    <row r="3375" spans="1:15" x14ac:dyDescent="0.25">
      <c r="A3375" t="s">
        <v>6765</v>
      </c>
      <c r="B3375" s="2">
        <v>45961</v>
      </c>
      <c r="C3375" t="s">
        <v>16</v>
      </c>
      <c r="D3375" t="s">
        <v>17</v>
      </c>
      <c r="E3375" t="s">
        <v>18</v>
      </c>
      <c r="F3375" t="s">
        <v>186</v>
      </c>
      <c r="G3375" t="s">
        <v>6766</v>
      </c>
      <c r="H3375" t="s">
        <v>38</v>
      </c>
      <c r="I3375" t="s">
        <v>50</v>
      </c>
      <c r="J3375">
        <v>12</v>
      </c>
      <c r="K3375">
        <v>63975</v>
      </c>
      <c r="L3375">
        <v>767700</v>
      </c>
      <c r="M3375">
        <v>519770.51</v>
      </c>
      <c r="N3375">
        <v>247929.49</v>
      </c>
      <c r="O3375">
        <v>713431.3</v>
      </c>
    </row>
    <row r="3376" spans="1:15" x14ac:dyDescent="0.25">
      <c r="A3376" t="s">
        <v>6767</v>
      </c>
      <c r="B3376" s="2">
        <v>45842</v>
      </c>
      <c r="C3376" t="s">
        <v>16</v>
      </c>
      <c r="D3376" t="s">
        <v>84</v>
      </c>
      <c r="E3376" t="s">
        <v>85</v>
      </c>
      <c r="F3376" t="s">
        <v>68</v>
      </c>
      <c r="G3376" t="s">
        <v>6768</v>
      </c>
      <c r="H3376" t="s">
        <v>38</v>
      </c>
      <c r="I3376" t="s">
        <v>78</v>
      </c>
      <c r="J3376">
        <v>8</v>
      </c>
      <c r="K3376">
        <v>43964</v>
      </c>
      <c r="L3376">
        <v>351712</v>
      </c>
      <c r="M3376">
        <v>215349.85</v>
      </c>
      <c r="N3376">
        <v>136362.15</v>
      </c>
      <c r="O3376">
        <v>317423.32</v>
      </c>
    </row>
    <row r="3377" spans="1:15" x14ac:dyDescent="0.25">
      <c r="A3377" t="s">
        <v>6769</v>
      </c>
      <c r="B3377" s="2">
        <v>46053</v>
      </c>
      <c r="C3377" t="s">
        <v>31</v>
      </c>
      <c r="D3377" t="s">
        <v>32</v>
      </c>
      <c r="E3377" t="s">
        <v>33</v>
      </c>
      <c r="F3377" t="s">
        <v>74</v>
      </c>
      <c r="G3377" t="s">
        <v>6770</v>
      </c>
      <c r="H3377" t="s">
        <v>70</v>
      </c>
      <c r="I3377" t="s">
        <v>71</v>
      </c>
      <c r="J3377">
        <v>17</v>
      </c>
      <c r="K3377">
        <v>28574</v>
      </c>
      <c r="L3377">
        <v>485758</v>
      </c>
      <c r="M3377">
        <v>331620.56</v>
      </c>
      <c r="N3377">
        <v>154137.44</v>
      </c>
      <c r="O3377">
        <v>545166.46</v>
      </c>
    </row>
    <row r="3378" spans="1:15" x14ac:dyDescent="0.25">
      <c r="A3378" t="s">
        <v>6771</v>
      </c>
      <c r="B3378" s="2">
        <v>45993</v>
      </c>
      <c r="C3378" t="s">
        <v>16</v>
      </c>
      <c r="D3378" t="s">
        <v>84</v>
      </c>
      <c r="E3378" t="s">
        <v>85</v>
      </c>
      <c r="F3378" t="s">
        <v>68</v>
      </c>
      <c r="G3378" t="s">
        <v>6772</v>
      </c>
      <c r="H3378" t="s">
        <v>65</v>
      </c>
      <c r="I3378" t="s">
        <v>113</v>
      </c>
      <c r="J3378">
        <v>19</v>
      </c>
      <c r="K3378">
        <v>61886</v>
      </c>
      <c r="L3378">
        <v>1175834</v>
      </c>
      <c r="M3378">
        <v>787453.15</v>
      </c>
      <c r="N3378">
        <v>388380.85</v>
      </c>
      <c r="O3378">
        <v>1295776.3799999999</v>
      </c>
    </row>
    <row r="3379" spans="1:15" x14ac:dyDescent="0.25">
      <c r="A3379" t="s">
        <v>6773</v>
      </c>
      <c r="B3379" s="2">
        <v>46305</v>
      </c>
      <c r="C3379" t="s">
        <v>45</v>
      </c>
      <c r="D3379" t="s">
        <v>57</v>
      </c>
      <c r="E3379" t="s">
        <v>58</v>
      </c>
      <c r="F3379" t="s">
        <v>74</v>
      </c>
      <c r="G3379" t="s">
        <v>6774</v>
      </c>
      <c r="H3379" t="s">
        <v>38</v>
      </c>
      <c r="I3379" t="s">
        <v>78</v>
      </c>
      <c r="J3379">
        <v>20</v>
      </c>
      <c r="K3379">
        <v>48738</v>
      </c>
      <c r="L3379">
        <v>974760</v>
      </c>
      <c r="M3379">
        <v>682657.35</v>
      </c>
      <c r="N3379">
        <v>292102.65000000002</v>
      </c>
      <c r="O3379">
        <v>1070993.49</v>
      </c>
    </row>
    <row r="3380" spans="1:15" x14ac:dyDescent="0.25">
      <c r="A3380" t="s">
        <v>6775</v>
      </c>
      <c r="B3380" s="2">
        <v>46307</v>
      </c>
      <c r="C3380" t="s">
        <v>31</v>
      </c>
      <c r="D3380" t="s">
        <v>52</v>
      </c>
      <c r="E3380" t="s">
        <v>53</v>
      </c>
      <c r="F3380" t="s">
        <v>34</v>
      </c>
      <c r="G3380" t="s">
        <v>6776</v>
      </c>
      <c r="H3380" t="s">
        <v>70</v>
      </c>
      <c r="I3380" t="s">
        <v>124</v>
      </c>
      <c r="J3380">
        <v>9</v>
      </c>
      <c r="K3380">
        <v>36882</v>
      </c>
      <c r="L3380">
        <v>331938</v>
      </c>
      <c r="M3380">
        <v>205712.7</v>
      </c>
      <c r="N3380">
        <v>126225.3</v>
      </c>
      <c r="O3380">
        <v>340756.92</v>
      </c>
    </row>
    <row r="3381" spans="1:15" x14ac:dyDescent="0.25">
      <c r="A3381" t="s">
        <v>6777</v>
      </c>
      <c r="B3381" s="2">
        <v>46218</v>
      </c>
      <c r="C3381" t="s">
        <v>45</v>
      </c>
      <c r="D3381" t="s">
        <v>80</v>
      </c>
      <c r="E3381" t="s">
        <v>81</v>
      </c>
      <c r="F3381" t="s">
        <v>275</v>
      </c>
      <c r="G3381" t="s">
        <v>6778</v>
      </c>
      <c r="H3381" t="s">
        <v>65</v>
      </c>
      <c r="I3381" t="s">
        <v>154</v>
      </c>
      <c r="J3381">
        <v>8</v>
      </c>
      <c r="K3381">
        <v>79542</v>
      </c>
      <c r="L3381">
        <v>636336</v>
      </c>
      <c r="M3381">
        <v>413870.04</v>
      </c>
      <c r="N3381">
        <v>222465.96</v>
      </c>
      <c r="O3381">
        <v>625090.53</v>
      </c>
    </row>
    <row r="3382" spans="1:15" x14ac:dyDescent="0.25">
      <c r="A3382" t="s">
        <v>6779</v>
      </c>
      <c r="B3382" s="2">
        <v>46079</v>
      </c>
      <c r="C3382" t="s">
        <v>45</v>
      </c>
      <c r="D3382" t="s">
        <v>57</v>
      </c>
      <c r="E3382" t="s">
        <v>58</v>
      </c>
      <c r="F3382" t="s">
        <v>54</v>
      </c>
      <c r="G3382" t="s">
        <v>6780</v>
      </c>
      <c r="H3382" t="s">
        <v>21</v>
      </c>
      <c r="I3382" t="s">
        <v>29</v>
      </c>
      <c r="J3382">
        <v>20</v>
      </c>
      <c r="K3382">
        <v>45767</v>
      </c>
      <c r="L3382">
        <v>915340</v>
      </c>
      <c r="M3382">
        <v>614620.98</v>
      </c>
      <c r="N3382">
        <v>300719.02</v>
      </c>
      <c r="O3382">
        <v>940136.6</v>
      </c>
    </row>
    <row r="3383" spans="1:15" x14ac:dyDescent="0.25">
      <c r="A3383" t="s">
        <v>6781</v>
      </c>
      <c r="B3383" s="2">
        <v>46326</v>
      </c>
      <c r="C3383" t="s">
        <v>31</v>
      </c>
      <c r="D3383" t="s">
        <v>32</v>
      </c>
      <c r="E3383" t="s">
        <v>33</v>
      </c>
      <c r="F3383" t="s">
        <v>68</v>
      </c>
      <c r="G3383" t="s">
        <v>6782</v>
      </c>
      <c r="H3383" t="s">
        <v>70</v>
      </c>
      <c r="I3383" t="s">
        <v>121</v>
      </c>
      <c r="J3383">
        <v>6</v>
      </c>
      <c r="K3383">
        <v>76158</v>
      </c>
      <c r="L3383">
        <v>456948</v>
      </c>
      <c r="M3383">
        <v>338941.83</v>
      </c>
      <c r="N3383">
        <v>118006.17</v>
      </c>
      <c r="O3383">
        <v>516035.47</v>
      </c>
    </row>
    <row r="3384" spans="1:15" x14ac:dyDescent="0.25">
      <c r="A3384" t="s">
        <v>6783</v>
      </c>
      <c r="B3384" s="2">
        <v>46058</v>
      </c>
      <c r="C3384" t="s">
        <v>45</v>
      </c>
      <c r="D3384" t="s">
        <v>57</v>
      </c>
      <c r="E3384" t="s">
        <v>58</v>
      </c>
      <c r="F3384" t="s">
        <v>128</v>
      </c>
      <c r="G3384" t="s">
        <v>6784</v>
      </c>
      <c r="H3384" t="s">
        <v>70</v>
      </c>
      <c r="I3384" t="s">
        <v>71</v>
      </c>
      <c r="J3384">
        <v>15</v>
      </c>
      <c r="K3384">
        <v>6569</v>
      </c>
      <c r="L3384">
        <v>98535</v>
      </c>
      <c r="M3384">
        <v>70270.179999999993</v>
      </c>
      <c r="N3384">
        <v>28264.82</v>
      </c>
      <c r="O3384">
        <v>104992.18</v>
      </c>
    </row>
    <row r="3385" spans="1:15" x14ac:dyDescent="0.25">
      <c r="A3385" t="s">
        <v>6785</v>
      </c>
      <c r="B3385" s="2">
        <v>46295</v>
      </c>
      <c r="C3385" t="s">
        <v>24</v>
      </c>
      <c r="D3385" t="s">
        <v>62</v>
      </c>
      <c r="E3385" t="s">
        <v>63</v>
      </c>
      <c r="F3385" t="s">
        <v>42</v>
      </c>
      <c r="G3385" t="s">
        <v>6786</v>
      </c>
      <c r="H3385" t="s">
        <v>70</v>
      </c>
      <c r="I3385" t="s">
        <v>121</v>
      </c>
      <c r="J3385">
        <v>8</v>
      </c>
      <c r="K3385">
        <v>9692</v>
      </c>
      <c r="L3385">
        <v>77536</v>
      </c>
      <c r="M3385">
        <v>49591.34</v>
      </c>
      <c r="N3385">
        <v>27944.66</v>
      </c>
      <c r="O3385">
        <v>70854.460000000006</v>
      </c>
    </row>
    <row r="3386" spans="1:15" x14ac:dyDescent="0.25">
      <c r="A3386" t="s">
        <v>6787</v>
      </c>
      <c r="B3386" s="2">
        <v>46188</v>
      </c>
      <c r="C3386" t="s">
        <v>31</v>
      </c>
      <c r="D3386" t="s">
        <v>32</v>
      </c>
      <c r="E3386" t="s">
        <v>33</v>
      </c>
      <c r="F3386" t="s">
        <v>142</v>
      </c>
      <c r="G3386" t="s">
        <v>6788</v>
      </c>
      <c r="H3386" t="s">
        <v>21</v>
      </c>
      <c r="I3386" t="s">
        <v>22</v>
      </c>
      <c r="J3386">
        <v>6</v>
      </c>
      <c r="K3386">
        <v>54752</v>
      </c>
      <c r="L3386">
        <v>328512</v>
      </c>
      <c r="M3386">
        <v>212930.36</v>
      </c>
      <c r="N3386">
        <v>115581.64</v>
      </c>
      <c r="O3386">
        <v>343730.35</v>
      </c>
    </row>
    <row r="3387" spans="1:15" x14ac:dyDescent="0.25">
      <c r="A3387" t="s">
        <v>6789</v>
      </c>
      <c r="B3387" s="2">
        <v>45782</v>
      </c>
      <c r="C3387" t="s">
        <v>24</v>
      </c>
      <c r="D3387" t="s">
        <v>25</v>
      </c>
      <c r="E3387" t="s">
        <v>26</v>
      </c>
      <c r="F3387" t="s">
        <v>68</v>
      </c>
      <c r="G3387" t="s">
        <v>6790</v>
      </c>
      <c r="H3387" t="s">
        <v>21</v>
      </c>
      <c r="I3387" t="s">
        <v>22</v>
      </c>
      <c r="J3387">
        <v>2</v>
      </c>
      <c r="K3387">
        <v>4288</v>
      </c>
      <c r="L3387">
        <v>8576</v>
      </c>
      <c r="M3387">
        <v>4938.7700000000004</v>
      </c>
      <c r="N3387">
        <v>3637.23</v>
      </c>
      <c r="O3387">
        <v>8248.25</v>
      </c>
    </row>
    <row r="3388" spans="1:15" x14ac:dyDescent="0.25">
      <c r="A3388" t="s">
        <v>6791</v>
      </c>
      <c r="B3388" s="2">
        <v>46278</v>
      </c>
      <c r="C3388" t="s">
        <v>16</v>
      </c>
      <c r="D3388" t="s">
        <v>110</v>
      </c>
      <c r="E3388" t="s">
        <v>111</v>
      </c>
      <c r="F3388" t="s">
        <v>275</v>
      </c>
      <c r="G3388" t="s">
        <v>6792</v>
      </c>
      <c r="H3388" t="s">
        <v>65</v>
      </c>
      <c r="I3388" t="s">
        <v>113</v>
      </c>
      <c r="J3388">
        <v>11</v>
      </c>
      <c r="K3388">
        <v>4217</v>
      </c>
      <c r="L3388">
        <v>46387</v>
      </c>
      <c r="M3388">
        <v>34169.660000000003</v>
      </c>
      <c r="N3388">
        <v>12217.34</v>
      </c>
      <c r="O3388">
        <v>53503.66</v>
      </c>
    </row>
    <row r="3389" spans="1:15" x14ac:dyDescent="0.25">
      <c r="A3389" t="s">
        <v>6793</v>
      </c>
      <c r="B3389" s="2">
        <v>45781</v>
      </c>
      <c r="C3389" t="s">
        <v>31</v>
      </c>
      <c r="D3389" t="s">
        <v>41</v>
      </c>
      <c r="E3389" t="s">
        <v>41</v>
      </c>
      <c r="F3389" t="s">
        <v>34</v>
      </c>
      <c r="G3389" t="s">
        <v>6794</v>
      </c>
      <c r="H3389" t="s">
        <v>65</v>
      </c>
      <c r="I3389" t="s">
        <v>66</v>
      </c>
      <c r="J3389">
        <v>4</v>
      </c>
      <c r="K3389">
        <v>36782</v>
      </c>
      <c r="L3389">
        <v>147128</v>
      </c>
      <c r="M3389">
        <v>118081.91</v>
      </c>
      <c r="N3389">
        <v>29046.09</v>
      </c>
      <c r="O3389">
        <v>134375.57999999999</v>
      </c>
    </row>
    <row r="3390" spans="1:15" x14ac:dyDescent="0.25">
      <c r="A3390" t="s">
        <v>6795</v>
      </c>
      <c r="B3390" s="2">
        <v>46071</v>
      </c>
      <c r="C3390" t="s">
        <v>31</v>
      </c>
      <c r="D3390" t="s">
        <v>52</v>
      </c>
      <c r="E3390" t="s">
        <v>53</v>
      </c>
      <c r="F3390" t="s">
        <v>93</v>
      </c>
      <c r="G3390" t="s">
        <v>6796</v>
      </c>
      <c r="H3390" t="s">
        <v>65</v>
      </c>
      <c r="I3390" t="s">
        <v>66</v>
      </c>
      <c r="J3390">
        <v>9</v>
      </c>
      <c r="K3390">
        <v>34528</v>
      </c>
      <c r="L3390">
        <v>310752</v>
      </c>
      <c r="M3390">
        <v>206554.47</v>
      </c>
      <c r="N3390">
        <v>104197.53</v>
      </c>
      <c r="O3390">
        <v>323775.8</v>
      </c>
    </row>
    <row r="3391" spans="1:15" x14ac:dyDescent="0.25">
      <c r="A3391" t="s">
        <v>6797</v>
      </c>
      <c r="B3391" s="2">
        <v>46183</v>
      </c>
      <c r="C3391" t="s">
        <v>16</v>
      </c>
      <c r="D3391" t="s">
        <v>17</v>
      </c>
      <c r="E3391" t="s">
        <v>18</v>
      </c>
      <c r="F3391" t="s">
        <v>93</v>
      </c>
      <c r="G3391" t="s">
        <v>6798</v>
      </c>
      <c r="H3391" t="s">
        <v>21</v>
      </c>
      <c r="I3391" t="s">
        <v>91</v>
      </c>
      <c r="J3391">
        <v>4</v>
      </c>
      <c r="K3391">
        <v>69553</v>
      </c>
      <c r="L3391">
        <v>278212</v>
      </c>
      <c r="M3391">
        <v>191528.84</v>
      </c>
      <c r="N3391">
        <v>86683.16</v>
      </c>
      <c r="O3391">
        <v>282425.44</v>
      </c>
    </row>
    <row r="3392" spans="1:15" x14ac:dyDescent="0.25">
      <c r="A3392" t="s">
        <v>6799</v>
      </c>
      <c r="B3392" s="2">
        <v>46230</v>
      </c>
      <c r="C3392" t="s">
        <v>16</v>
      </c>
      <c r="D3392" t="s">
        <v>17</v>
      </c>
      <c r="E3392" t="s">
        <v>18</v>
      </c>
      <c r="F3392" t="s">
        <v>275</v>
      </c>
      <c r="G3392" t="s">
        <v>6800</v>
      </c>
      <c r="H3392" t="s">
        <v>65</v>
      </c>
      <c r="I3392" t="s">
        <v>113</v>
      </c>
      <c r="J3392">
        <v>3</v>
      </c>
      <c r="K3392">
        <v>43989</v>
      </c>
      <c r="L3392">
        <v>131967</v>
      </c>
      <c r="M3392">
        <v>102741.18</v>
      </c>
      <c r="N3392">
        <v>29225.82</v>
      </c>
      <c r="O3392">
        <v>119448.47</v>
      </c>
    </row>
    <row r="3393" spans="1:15" x14ac:dyDescent="0.25">
      <c r="A3393" t="s">
        <v>6801</v>
      </c>
      <c r="B3393" s="2">
        <v>46187</v>
      </c>
      <c r="C3393" t="s">
        <v>24</v>
      </c>
      <c r="D3393" t="s">
        <v>25</v>
      </c>
      <c r="E3393" t="s">
        <v>26</v>
      </c>
      <c r="F3393" t="s">
        <v>42</v>
      </c>
      <c r="G3393" t="s">
        <v>6802</v>
      </c>
      <c r="H3393" t="s">
        <v>65</v>
      </c>
      <c r="I3393" t="s">
        <v>66</v>
      </c>
      <c r="J3393">
        <v>16</v>
      </c>
      <c r="K3393">
        <v>41738</v>
      </c>
      <c r="L3393">
        <v>667808</v>
      </c>
      <c r="M3393">
        <v>441211.57</v>
      </c>
      <c r="N3393">
        <v>226596.43</v>
      </c>
      <c r="O3393">
        <v>775206.41</v>
      </c>
    </row>
    <row r="3394" spans="1:15" x14ac:dyDescent="0.25">
      <c r="A3394" t="s">
        <v>6803</v>
      </c>
      <c r="B3394" s="2">
        <v>45839</v>
      </c>
      <c r="C3394" t="s">
        <v>31</v>
      </c>
      <c r="D3394" t="s">
        <v>52</v>
      </c>
      <c r="E3394" t="s">
        <v>53</v>
      </c>
      <c r="F3394" t="s">
        <v>54</v>
      </c>
      <c r="G3394" t="s">
        <v>6804</v>
      </c>
      <c r="H3394" t="s">
        <v>21</v>
      </c>
      <c r="I3394" t="s">
        <v>29</v>
      </c>
      <c r="J3394">
        <v>20</v>
      </c>
      <c r="K3394">
        <v>35473</v>
      </c>
      <c r="L3394">
        <v>709460</v>
      </c>
      <c r="M3394">
        <v>505340.58</v>
      </c>
      <c r="N3394">
        <v>204119.42</v>
      </c>
      <c r="O3394">
        <v>837700.57</v>
      </c>
    </row>
    <row r="3395" spans="1:15" x14ac:dyDescent="0.25">
      <c r="A3395" t="s">
        <v>6805</v>
      </c>
      <c r="B3395" s="2">
        <v>45845</v>
      </c>
      <c r="C3395" t="s">
        <v>24</v>
      </c>
      <c r="D3395" t="s">
        <v>62</v>
      </c>
      <c r="E3395" t="s">
        <v>73</v>
      </c>
      <c r="F3395" t="s">
        <v>186</v>
      </c>
      <c r="G3395" t="s">
        <v>6806</v>
      </c>
      <c r="H3395" t="s">
        <v>65</v>
      </c>
      <c r="I3395" t="s">
        <v>66</v>
      </c>
      <c r="J3395">
        <v>16</v>
      </c>
      <c r="K3395">
        <v>64717</v>
      </c>
      <c r="L3395">
        <v>1035472</v>
      </c>
      <c r="M3395">
        <v>853475.85</v>
      </c>
      <c r="N3395">
        <v>181996.15</v>
      </c>
      <c r="O3395">
        <v>1188637.51</v>
      </c>
    </row>
    <row r="3396" spans="1:15" x14ac:dyDescent="0.25">
      <c r="A3396" t="s">
        <v>6807</v>
      </c>
      <c r="B3396" s="2">
        <v>46079</v>
      </c>
      <c r="C3396" t="s">
        <v>16</v>
      </c>
      <c r="D3396" t="s">
        <v>17</v>
      </c>
      <c r="E3396" t="s">
        <v>18</v>
      </c>
      <c r="F3396" t="s">
        <v>42</v>
      </c>
      <c r="G3396" t="s">
        <v>6808</v>
      </c>
      <c r="H3396" t="s">
        <v>38</v>
      </c>
      <c r="I3396" t="s">
        <v>50</v>
      </c>
      <c r="J3396">
        <v>5</v>
      </c>
      <c r="K3396">
        <v>58059</v>
      </c>
      <c r="L3396">
        <v>290295</v>
      </c>
      <c r="M3396">
        <v>219262.72</v>
      </c>
      <c r="N3396">
        <v>71032.28</v>
      </c>
      <c r="O3396">
        <v>261398.37</v>
      </c>
    </row>
    <row r="3397" spans="1:15" x14ac:dyDescent="0.25">
      <c r="A3397" t="s">
        <v>6809</v>
      </c>
      <c r="B3397" s="2">
        <v>45758</v>
      </c>
      <c r="C3397" t="s">
        <v>31</v>
      </c>
      <c r="D3397" t="s">
        <v>32</v>
      </c>
      <c r="E3397" t="s">
        <v>33</v>
      </c>
      <c r="F3397" t="s">
        <v>100</v>
      </c>
      <c r="G3397" t="s">
        <v>6810</v>
      </c>
      <c r="H3397" t="s">
        <v>65</v>
      </c>
      <c r="I3397" t="s">
        <v>113</v>
      </c>
      <c r="J3397">
        <v>10</v>
      </c>
      <c r="K3397">
        <v>51479</v>
      </c>
      <c r="L3397">
        <v>514790</v>
      </c>
      <c r="M3397">
        <v>375838.46</v>
      </c>
      <c r="N3397">
        <v>138951.54</v>
      </c>
      <c r="O3397">
        <v>501154.22</v>
      </c>
    </row>
    <row r="3398" spans="1:15" x14ac:dyDescent="0.25">
      <c r="A3398" t="s">
        <v>6811</v>
      </c>
      <c r="B3398" s="2">
        <v>46047</v>
      </c>
      <c r="C3398" t="s">
        <v>16</v>
      </c>
      <c r="D3398" t="s">
        <v>17</v>
      </c>
      <c r="E3398" t="s">
        <v>18</v>
      </c>
      <c r="F3398" t="s">
        <v>27</v>
      </c>
      <c r="G3398" t="s">
        <v>6812</v>
      </c>
      <c r="H3398" t="s">
        <v>70</v>
      </c>
      <c r="I3398" t="s">
        <v>121</v>
      </c>
      <c r="J3398">
        <v>2</v>
      </c>
      <c r="K3398">
        <v>9939</v>
      </c>
      <c r="L3398">
        <v>19878</v>
      </c>
      <c r="M3398">
        <v>15468.6</v>
      </c>
      <c r="N3398">
        <v>4409.3999999999996</v>
      </c>
      <c r="O3398">
        <v>19018.25</v>
      </c>
    </row>
    <row r="3399" spans="1:15" x14ac:dyDescent="0.25">
      <c r="A3399" t="s">
        <v>6813</v>
      </c>
      <c r="B3399" s="2">
        <v>46387</v>
      </c>
      <c r="C3399" t="s">
        <v>16</v>
      </c>
      <c r="D3399" t="s">
        <v>17</v>
      </c>
      <c r="E3399" t="s">
        <v>18</v>
      </c>
      <c r="F3399" t="s">
        <v>86</v>
      </c>
      <c r="G3399" t="s">
        <v>6814</v>
      </c>
      <c r="H3399" t="s">
        <v>65</v>
      </c>
      <c r="I3399" t="s">
        <v>154</v>
      </c>
      <c r="J3399">
        <v>15</v>
      </c>
      <c r="K3399">
        <v>50666</v>
      </c>
      <c r="L3399">
        <v>759990</v>
      </c>
      <c r="M3399">
        <v>541732.02</v>
      </c>
      <c r="N3399">
        <v>218257.98</v>
      </c>
      <c r="O3399">
        <v>831199.3</v>
      </c>
    </row>
    <row r="3400" spans="1:15" x14ac:dyDescent="0.25">
      <c r="A3400" t="s">
        <v>6815</v>
      </c>
      <c r="B3400" s="2">
        <v>46155</v>
      </c>
      <c r="C3400" t="s">
        <v>31</v>
      </c>
      <c r="D3400" t="s">
        <v>52</v>
      </c>
      <c r="E3400" t="s">
        <v>53</v>
      </c>
      <c r="F3400" t="s">
        <v>89</v>
      </c>
      <c r="G3400" t="s">
        <v>6816</v>
      </c>
      <c r="H3400" t="s">
        <v>21</v>
      </c>
      <c r="I3400" t="s">
        <v>29</v>
      </c>
      <c r="J3400">
        <v>2</v>
      </c>
      <c r="K3400">
        <v>34822</v>
      </c>
      <c r="L3400">
        <v>69644</v>
      </c>
      <c r="M3400">
        <v>40217.949999999997</v>
      </c>
      <c r="N3400">
        <v>29426.05</v>
      </c>
      <c r="O3400">
        <v>83549.279999999999</v>
      </c>
    </row>
    <row r="3401" spans="1:15" x14ac:dyDescent="0.25">
      <c r="A3401" t="s">
        <v>6817</v>
      </c>
      <c r="B3401" s="2">
        <v>45865</v>
      </c>
      <c r="C3401" t="s">
        <v>24</v>
      </c>
      <c r="D3401" t="s">
        <v>25</v>
      </c>
      <c r="E3401" t="s">
        <v>26</v>
      </c>
      <c r="F3401" t="s">
        <v>142</v>
      </c>
      <c r="G3401" t="s">
        <v>6818</v>
      </c>
      <c r="H3401" t="s">
        <v>65</v>
      </c>
      <c r="I3401" t="s">
        <v>154</v>
      </c>
      <c r="J3401">
        <v>4</v>
      </c>
      <c r="K3401">
        <v>73641</v>
      </c>
      <c r="L3401">
        <v>294564</v>
      </c>
      <c r="M3401">
        <v>204423</v>
      </c>
      <c r="N3401">
        <v>90141</v>
      </c>
      <c r="O3401">
        <v>317691.03999999998</v>
      </c>
    </row>
    <row r="3402" spans="1:15" x14ac:dyDescent="0.25">
      <c r="A3402" t="s">
        <v>6819</v>
      </c>
      <c r="B3402" s="2">
        <v>46090</v>
      </c>
      <c r="C3402" t="s">
        <v>16</v>
      </c>
      <c r="D3402" t="s">
        <v>84</v>
      </c>
      <c r="E3402" t="s">
        <v>85</v>
      </c>
      <c r="F3402" t="s">
        <v>48</v>
      </c>
      <c r="G3402" t="s">
        <v>6820</v>
      </c>
      <c r="H3402" t="s">
        <v>38</v>
      </c>
      <c r="I3402" t="s">
        <v>50</v>
      </c>
      <c r="J3402">
        <v>5</v>
      </c>
      <c r="K3402">
        <v>51572</v>
      </c>
      <c r="L3402">
        <v>257860</v>
      </c>
      <c r="M3402">
        <v>206633.98</v>
      </c>
      <c r="N3402">
        <v>51226.02</v>
      </c>
      <c r="O3402">
        <v>238285.85</v>
      </c>
    </row>
    <row r="3403" spans="1:15" x14ac:dyDescent="0.25">
      <c r="A3403" t="s">
        <v>6821</v>
      </c>
      <c r="B3403" s="2">
        <v>45808</v>
      </c>
      <c r="C3403" t="s">
        <v>16</v>
      </c>
      <c r="D3403" t="s">
        <v>110</v>
      </c>
      <c r="E3403" t="s">
        <v>111</v>
      </c>
      <c r="F3403" t="s">
        <v>59</v>
      </c>
      <c r="G3403" t="s">
        <v>6822</v>
      </c>
      <c r="H3403" t="s">
        <v>38</v>
      </c>
      <c r="I3403" t="s">
        <v>39</v>
      </c>
      <c r="J3403">
        <v>1</v>
      </c>
      <c r="K3403">
        <v>56498</v>
      </c>
      <c r="L3403">
        <v>56498</v>
      </c>
      <c r="M3403">
        <v>34094.589999999997</v>
      </c>
      <c r="N3403">
        <v>22403.41</v>
      </c>
      <c r="O3403">
        <v>51721.48</v>
      </c>
    </row>
    <row r="3404" spans="1:15" x14ac:dyDescent="0.25">
      <c r="A3404" t="s">
        <v>6823</v>
      </c>
      <c r="B3404" s="2">
        <v>46147</v>
      </c>
      <c r="C3404" t="s">
        <v>31</v>
      </c>
      <c r="D3404" t="s">
        <v>41</v>
      </c>
      <c r="E3404" t="s">
        <v>41</v>
      </c>
      <c r="F3404" t="s">
        <v>42</v>
      </c>
      <c r="G3404" t="s">
        <v>6824</v>
      </c>
      <c r="H3404" t="s">
        <v>70</v>
      </c>
      <c r="I3404" t="s">
        <v>124</v>
      </c>
      <c r="J3404">
        <v>19</v>
      </c>
      <c r="K3404">
        <v>58332</v>
      </c>
      <c r="L3404">
        <v>1108308</v>
      </c>
      <c r="M3404">
        <v>657987.30000000005</v>
      </c>
      <c r="N3404">
        <v>450320.7</v>
      </c>
      <c r="O3404">
        <v>1317252.6499999999</v>
      </c>
    </row>
    <row r="3405" spans="1:15" x14ac:dyDescent="0.25">
      <c r="A3405" t="s">
        <v>6825</v>
      </c>
      <c r="B3405" s="2">
        <v>45694</v>
      </c>
      <c r="C3405" t="s">
        <v>45</v>
      </c>
      <c r="D3405" t="s">
        <v>46</v>
      </c>
      <c r="E3405" t="s">
        <v>47</v>
      </c>
      <c r="F3405" t="s">
        <v>107</v>
      </c>
      <c r="G3405" t="s">
        <v>6826</v>
      </c>
      <c r="H3405" t="s">
        <v>70</v>
      </c>
      <c r="I3405" t="s">
        <v>121</v>
      </c>
      <c r="J3405">
        <v>15</v>
      </c>
      <c r="K3405">
        <v>51722</v>
      </c>
      <c r="L3405">
        <v>775830</v>
      </c>
      <c r="M3405">
        <v>536022.79</v>
      </c>
      <c r="N3405">
        <v>239807.21</v>
      </c>
      <c r="O3405">
        <v>703048.56</v>
      </c>
    </row>
    <row r="3406" spans="1:15" x14ac:dyDescent="0.25">
      <c r="A3406" t="s">
        <v>6827</v>
      </c>
      <c r="B3406" s="2">
        <v>45760</v>
      </c>
      <c r="C3406" t="s">
        <v>24</v>
      </c>
      <c r="D3406" t="s">
        <v>25</v>
      </c>
      <c r="E3406" t="s">
        <v>26</v>
      </c>
      <c r="F3406" t="s">
        <v>275</v>
      </c>
      <c r="G3406" t="s">
        <v>6828</v>
      </c>
      <c r="H3406" t="s">
        <v>38</v>
      </c>
      <c r="I3406" t="s">
        <v>78</v>
      </c>
      <c r="J3406">
        <v>20</v>
      </c>
      <c r="K3406">
        <v>44591</v>
      </c>
      <c r="L3406">
        <v>891820</v>
      </c>
      <c r="M3406">
        <v>647651.97</v>
      </c>
      <c r="N3406">
        <v>244168.03</v>
      </c>
      <c r="O3406">
        <v>822109.36</v>
      </c>
    </row>
    <row r="3407" spans="1:15" x14ac:dyDescent="0.25">
      <c r="A3407" t="s">
        <v>6829</v>
      </c>
      <c r="B3407" s="2">
        <v>45944</v>
      </c>
      <c r="C3407" t="s">
        <v>24</v>
      </c>
      <c r="D3407" t="s">
        <v>62</v>
      </c>
      <c r="E3407" t="s">
        <v>63</v>
      </c>
      <c r="F3407" t="s">
        <v>115</v>
      </c>
      <c r="G3407" t="s">
        <v>6830</v>
      </c>
      <c r="H3407" t="s">
        <v>70</v>
      </c>
      <c r="I3407" t="s">
        <v>124</v>
      </c>
      <c r="J3407">
        <v>19</v>
      </c>
      <c r="K3407">
        <v>71555</v>
      </c>
      <c r="L3407">
        <v>1359545</v>
      </c>
      <c r="M3407">
        <v>907513.93</v>
      </c>
      <c r="N3407">
        <v>452031.07</v>
      </c>
      <c r="O3407">
        <v>1228049.31</v>
      </c>
    </row>
    <row r="3408" spans="1:15" x14ac:dyDescent="0.25">
      <c r="A3408" t="s">
        <v>6831</v>
      </c>
      <c r="B3408" s="2">
        <v>45845</v>
      </c>
      <c r="C3408" t="s">
        <v>16</v>
      </c>
      <c r="D3408" t="s">
        <v>110</v>
      </c>
      <c r="E3408" t="s">
        <v>111</v>
      </c>
      <c r="F3408" t="s">
        <v>128</v>
      </c>
      <c r="G3408" t="s">
        <v>6832</v>
      </c>
      <c r="H3408" t="s">
        <v>38</v>
      </c>
      <c r="I3408" t="s">
        <v>78</v>
      </c>
      <c r="J3408">
        <v>17</v>
      </c>
      <c r="K3408">
        <v>14085</v>
      </c>
      <c r="L3408">
        <v>239445</v>
      </c>
      <c r="M3408">
        <v>133965.72</v>
      </c>
      <c r="N3408">
        <v>105479.28</v>
      </c>
      <c r="O3408">
        <v>219271.44</v>
      </c>
    </row>
    <row r="3409" spans="1:15" x14ac:dyDescent="0.25">
      <c r="A3409" t="s">
        <v>6833</v>
      </c>
      <c r="B3409" s="2">
        <v>45828</v>
      </c>
      <c r="C3409" t="s">
        <v>45</v>
      </c>
      <c r="D3409" t="s">
        <v>46</v>
      </c>
      <c r="E3409" t="s">
        <v>47</v>
      </c>
      <c r="F3409" t="s">
        <v>59</v>
      </c>
      <c r="G3409" t="s">
        <v>6834</v>
      </c>
      <c r="H3409" t="s">
        <v>70</v>
      </c>
      <c r="I3409" t="s">
        <v>71</v>
      </c>
      <c r="J3409">
        <v>10</v>
      </c>
      <c r="K3409">
        <v>21892</v>
      </c>
      <c r="L3409">
        <v>218920</v>
      </c>
      <c r="M3409">
        <v>174056.62</v>
      </c>
      <c r="N3409">
        <v>44863.38</v>
      </c>
      <c r="O3409">
        <v>252676.96</v>
      </c>
    </row>
    <row r="3410" spans="1:15" x14ac:dyDescent="0.25">
      <c r="A3410" t="s">
        <v>6835</v>
      </c>
      <c r="B3410" s="2">
        <v>45694</v>
      </c>
      <c r="C3410" t="s">
        <v>31</v>
      </c>
      <c r="D3410" t="s">
        <v>52</v>
      </c>
      <c r="E3410" t="s">
        <v>53</v>
      </c>
      <c r="F3410" t="s">
        <v>139</v>
      </c>
      <c r="G3410" t="s">
        <v>6836</v>
      </c>
      <c r="H3410" t="s">
        <v>70</v>
      </c>
      <c r="I3410" t="s">
        <v>121</v>
      </c>
      <c r="J3410">
        <v>16</v>
      </c>
      <c r="K3410">
        <v>6011</v>
      </c>
      <c r="L3410">
        <v>96176</v>
      </c>
      <c r="M3410">
        <v>58977.5</v>
      </c>
      <c r="N3410">
        <v>37198.5</v>
      </c>
      <c r="O3410">
        <v>108853.03</v>
      </c>
    </row>
    <row r="3411" spans="1:15" x14ac:dyDescent="0.25">
      <c r="A3411" t="s">
        <v>6837</v>
      </c>
      <c r="B3411" s="2">
        <v>45979</v>
      </c>
      <c r="C3411" t="s">
        <v>16</v>
      </c>
      <c r="D3411" t="s">
        <v>110</v>
      </c>
      <c r="E3411" t="s">
        <v>111</v>
      </c>
      <c r="F3411" t="s">
        <v>59</v>
      </c>
      <c r="G3411" t="s">
        <v>6838</v>
      </c>
      <c r="H3411" t="s">
        <v>21</v>
      </c>
      <c r="I3411" t="s">
        <v>29</v>
      </c>
      <c r="J3411">
        <v>15</v>
      </c>
      <c r="K3411">
        <v>67458</v>
      </c>
      <c r="L3411">
        <v>1011870</v>
      </c>
      <c r="M3411">
        <v>828803.9</v>
      </c>
      <c r="N3411">
        <v>183066.1</v>
      </c>
      <c r="O3411">
        <v>1117720.21</v>
      </c>
    </row>
    <row r="3412" spans="1:15" x14ac:dyDescent="0.25">
      <c r="A3412" t="s">
        <v>6839</v>
      </c>
      <c r="B3412" s="2">
        <v>45853</v>
      </c>
      <c r="C3412" t="s">
        <v>31</v>
      </c>
      <c r="D3412" t="s">
        <v>41</v>
      </c>
      <c r="E3412" t="s">
        <v>41</v>
      </c>
      <c r="F3412" t="s">
        <v>186</v>
      </c>
      <c r="G3412" t="s">
        <v>6840</v>
      </c>
      <c r="H3412" t="s">
        <v>21</v>
      </c>
      <c r="I3412" t="s">
        <v>91</v>
      </c>
      <c r="J3412">
        <v>16</v>
      </c>
      <c r="K3412">
        <v>65939</v>
      </c>
      <c r="L3412">
        <v>1055024</v>
      </c>
      <c r="M3412">
        <v>886435.6</v>
      </c>
      <c r="N3412">
        <v>168588.4</v>
      </c>
      <c r="O3412">
        <v>1087136.17</v>
      </c>
    </row>
    <row r="3413" spans="1:15" x14ac:dyDescent="0.25">
      <c r="A3413" t="s">
        <v>6841</v>
      </c>
      <c r="B3413" s="2">
        <v>46073</v>
      </c>
      <c r="C3413" t="s">
        <v>24</v>
      </c>
      <c r="D3413" t="s">
        <v>25</v>
      </c>
      <c r="E3413" t="s">
        <v>26</v>
      </c>
      <c r="F3413" t="s">
        <v>139</v>
      </c>
      <c r="G3413" t="s">
        <v>6842</v>
      </c>
      <c r="H3413" t="s">
        <v>38</v>
      </c>
      <c r="I3413" t="s">
        <v>78</v>
      </c>
      <c r="J3413">
        <v>9</v>
      </c>
      <c r="K3413">
        <v>50070</v>
      </c>
      <c r="L3413">
        <v>450630</v>
      </c>
      <c r="M3413">
        <v>376351.58</v>
      </c>
      <c r="N3413">
        <v>74278.42</v>
      </c>
      <c r="O3413">
        <v>455867.95</v>
      </c>
    </row>
    <row r="3414" spans="1:15" x14ac:dyDescent="0.25">
      <c r="A3414" t="s">
        <v>6843</v>
      </c>
      <c r="B3414" s="2">
        <v>45986</v>
      </c>
      <c r="C3414" t="s">
        <v>16</v>
      </c>
      <c r="D3414" t="s">
        <v>110</v>
      </c>
      <c r="E3414" t="s">
        <v>111</v>
      </c>
      <c r="F3414" t="s">
        <v>186</v>
      </c>
      <c r="G3414" t="s">
        <v>6844</v>
      </c>
      <c r="H3414" t="s">
        <v>65</v>
      </c>
      <c r="I3414" t="s">
        <v>66</v>
      </c>
      <c r="J3414">
        <v>7</v>
      </c>
      <c r="K3414">
        <v>79255</v>
      </c>
      <c r="L3414">
        <v>554785</v>
      </c>
      <c r="M3414">
        <v>325039.39</v>
      </c>
      <c r="N3414">
        <v>229745.61</v>
      </c>
      <c r="O3414">
        <v>589528.79</v>
      </c>
    </row>
    <row r="3415" spans="1:15" x14ac:dyDescent="0.25">
      <c r="A3415" t="s">
        <v>6845</v>
      </c>
      <c r="B3415" s="2">
        <v>45927</v>
      </c>
      <c r="C3415" t="s">
        <v>24</v>
      </c>
      <c r="D3415" t="s">
        <v>62</v>
      </c>
      <c r="E3415" t="s">
        <v>73</v>
      </c>
      <c r="F3415" t="s">
        <v>142</v>
      </c>
      <c r="G3415" t="s">
        <v>6846</v>
      </c>
      <c r="H3415" t="s">
        <v>70</v>
      </c>
      <c r="I3415" t="s">
        <v>124</v>
      </c>
      <c r="J3415">
        <v>18</v>
      </c>
      <c r="K3415">
        <v>11672</v>
      </c>
      <c r="L3415">
        <v>210096</v>
      </c>
      <c r="M3415">
        <v>176308.63</v>
      </c>
      <c r="N3415">
        <v>33787.370000000003</v>
      </c>
      <c r="O3415">
        <v>205097.88</v>
      </c>
    </row>
    <row r="3416" spans="1:15" x14ac:dyDescent="0.25">
      <c r="A3416" t="s">
        <v>6847</v>
      </c>
      <c r="B3416" s="2">
        <v>46287</v>
      </c>
      <c r="C3416" t="s">
        <v>16</v>
      </c>
      <c r="D3416" t="s">
        <v>17</v>
      </c>
      <c r="E3416" t="s">
        <v>18</v>
      </c>
      <c r="F3416" t="s">
        <v>42</v>
      </c>
      <c r="G3416" t="s">
        <v>6848</v>
      </c>
      <c r="H3416" t="s">
        <v>70</v>
      </c>
      <c r="I3416" t="s">
        <v>121</v>
      </c>
      <c r="J3416">
        <v>9</v>
      </c>
      <c r="K3416">
        <v>65712</v>
      </c>
      <c r="L3416">
        <v>591408</v>
      </c>
      <c r="M3416">
        <v>375967.44</v>
      </c>
      <c r="N3416">
        <v>215440.56</v>
      </c>
      <c r="O3416">
        <v>622098.96</v>
      </c>
    </row>
    <row r="3417" spans="1:15" x14ac:dyDescent="0.25">
      <c r="A3417" t="s">
        <v>6849</v>
      </c>
      <c r="B3417" s="2">
        <v>46080</v>
      </c>
      <c r="C3417" t="s">
        <v>24</v>
      </c>
      <c r="D3417" t="s">
        <v>62</v>
      </c>
      <c r="E3417" t="s">
        <v>73</v>
      </c>
      <c r="F3417" t="s">
        <v>27</v>
      </c>
      <c r="G3417" t="s">
        <v>6850</v>
      </c>
      <c r="H3417" t="s">
        <v>65</v>
      </c>
      <c r="I3417" t="s">
        <v>113</v>
      </c>
      <c r="J3417">
        <v>11</v>
      </c>
      <c r="K3417">
        <v>27755</v>
      </c>
      <c r="L3417">
        <v>305305</v>
      </c>
      <c r="M3417">
        <v>249172.59</v>
      </c>
      <c r="N3417">
        <v>56132.41</v>
      </c>
      <c r="O3417">
        <v>306673.8</v>
      </c>
    </row>
    <row r="3418" spans="1:15" x14ac:dyDescent="0.25">
      <c r="A3418" t="s">
        <v>6851</v>
      </c>
      <c r="B3418" s="2">
        <v>46269</v>
      </c>
      <c r="C3418" t="s">
        <v>31</v>
      </c>
      <c r="D3418" t="s">
        <v>52</v>
      </c>
      <c r="E3418" t="s">
        <v>53</v>
      </c>
      <c r="F3418" t="s">
        <v>139</v>
      </c>
      <c r="G3418" t="s">
        <v>6852</v>
      </c>
      <c r="H3418" t="s">
        <v>65</v>
      </c>
      <c r="I3418" t="s">
        <v>66</v>
      </c>
      <c r="J3418">
        <v>13</v>
      </c>
      <c r="K3418">
        <v>56813</v>
      </c>
      <c r="L3418">
        <v>738569</v>
      </c>
      <c r="M3418">
        <v>516822.6</v>
      </c>
      <c r="N3418">
        <v>221746.4</v>
      </c>
      <c r="O3418">
        <v>876290.14</v>
      </c>
    </row>
    <row r="3419" spans="1:15" x14ac:dyDescent="0.25">
      <c r="A3419" t="s">
        <v>6853</v>
      </c>
      <c r="B3419" s="2">
        <v>45986</v>
      </c>
      <c r="C3419" t="s">
        <v>31</v>
      </c>
      <c r="D3419" t="s">
        <v>52</v>
      </c>
      <c r="E3419" t="s">
        <v>53</v>
      </c>
      <c r="F3419" t="s">
        <v>139</v>
      </c>
      <c r="G3419" t="s">
        <v>6854</v>
      </c>
      <c r="H3419" t="s">
        <v>70</v>
      </c>
      <c r="I3419" t="s">
        <v>124</v>
      </c>
      <c r="J3419">
        <v>4</v>
      </c>
      <c r="K3419">
        <v>78688</v>
      </c>
      <c r="L3419">
        <v>314752</v>
      </c>
      <c r="M3419">
        <v>218607.52</v>
      </c>
      <c r="N3419">
        <v>96144.48</v>
      </c>
      <c r="O3419">
        <v>334140.90000000002</v>
      </c>
    </row>
    <row r="3420" spans="1:15" x14ac:dyDescent="0.25">
      <c r="A3420" t="s">
        <v>6855</v>
      </c>
      <c r="B3420" s="2">
        <v>46260</v>
      </c>
      <c r="C3420" t="s">
        <v>45</v>
      </c>
      <c r="D3420" t="s">
        <v>46</v>
      </c>
      <c r="E3420" t="s">
        <v>47</v>
      </c>
      <c r="F3420" t="s">
        <v>34</v>
      </c>
      <c r="G3420" t="s">
        <v>6856</v>
      </c>
      <c r="H3420" t="s">
        <v>65</v>
      </c>
      <c r="I3420" t="s">
        <v>113</v>
      </c>
      <c r="J3420">
        <v>5</v>
      </c>
      <c r="K3420">
        <v>16424</v>
      </c>
      <c r="L3420">
        <v>82120</v>
      </c>
      <c r="M3420">
        <v>69339.7</v>
      </c>
      <c r="N3420">
        <v>12780.3</v>
      </c>
      <c r="O3420">
        <v>77173.78</v>
      </c>
    </row>
    <row r="3421" spans="1:15" x14ac:dyDescent="0.25">
      <c r="A3421" t="s">
        <v>6857</v>
      </c>
      <c r="B3421" s="2">
        <v>46205</v>
      </c>
      <c r="C3421" t="s">
        <v>31</v>
      </c>
      <c r="D3421" t="s">
        <v>52</v>
      </c>
      <c r="E3421" t="s">
        <v>53</v>
      </c>
      <c r="F3421" t="s">
        <v>93</v>
      </c>
      <c r="G3421" t="s">
        <v>6858</v>
      </c>
      <c r="H3421" t="s">
        <v>21</v>
      </c>
      <c r="I3421" t="s">
        <v>91</v>
      </c>
      <c r="J3421">
        <v>4</v>
      </c>
      <c r="K3421">
        <v>4117</v>
      </c>
      <c r="L3421">
        <v>16468</v>
      </c>
      <c r="M3421">
        <v>10984.45</v>
      </c>
      <c r="N3421">
        <v>5483.55</v>
      </c>
      <c r="O3421">
        <v>18443.830000000002</v>
      </c>
    </row>
    <row r="3422" spans="1:15" x14ac:dyDescent="0.25">
      <c r="A3422" t="s">
        <v>6859</v>
      </c>
      <c r="B3422" s="2">
        <v>46068</v>
      </c>
      <c r="C3422" t="s">
        <v>16</v>
      </c>
      <c r="D3422" t="s">
        <v>17</v>
      </c>
      <c r="E3422" t="s">
        <v>18</v>
      </c>
      <c r="F3422" t="s">
        <v>34</v>
      </c>
      <c r="G3422" t="s">
        <v>6860</v>
      </c>
      <c r="H3422" t="s">
        <v>65</v>
      </c>
      <c r="I3422" t="s">
        <v>154</v>
      </c>
      <c r="J3422">
        <v>17</v>
      </c>
      <c r="K3422">
        <v>29405</v>
      </c>
      <c r="L3422">
        <v>499885</v>
      </c>
      <c r="M3422">
        <v>316083.17</v>
      </c>
      <c r="N3422">
        <v>183801.83</v>
      </c>
      <c r="O3422">
        <v>472677.4</v>
      </c>
    </row>
    <row r="3423" spans="1:15" x14ac:dyDescent="0.25">
      <c r="A3423" t="s">
        <v>6861</v>
      </c>
      <c r="B3423" s="2">
        <v>46366</v>
      </c>
      <c r="C3423" t="s">
        <v>45</v>
      </c>
      <c r="D3423" t="s">
        <v>46</v>
      </c>
      <c r="E3423" t="s">
        <v>47</v>
      </c>
      <c r="F3423" t="s">
        <v>59</v>
      </c>
      <c r="G3423" t="s">
        <v>6862</v>
      </c>
      <c r="H3423" t="s">
        <v>70</v>
      </c>
      <c r="I3423" t="s">
        <v>71</v>
      </c>
      <c r="J3423">
        <v>1</v>
      </c>
      <c r="K3423">
        <v>21649</v>
      </c>
      <c r="L3423">
        <v>21649</v>
      </c>
      <c r="M3423">
        <v>18350.91</v>
      </c>
      <c r="N3423">
        <v>3298.09</v>
      </c>
      <c r="O3423">
        <v>24497.43</v>
      </c>
    </row>
    <row r="3424" spans="1:15" x14ac:dyDescent="0.25">
      <c r="A3424" t="s">
        <v>6863</v>
      </c>
      <c r="B3424" s="2">
        <v>45947</v>
      </c>
      <c r="C3424" t="s">
        <v>45</v>
      </c>
      <c r="D3424" t="s">
        <v>80</v>
      </c>
      <c r="E3424" t="s">
        <v>81</v>
      </c>
      <c r="F3424" t="s">
        <v>107</v>
      </c>
      <c r="G3424" t="s">
        <v>6864</v>
      </c>
      <c r="H3424" t="s">
        <v>65</v>
      </c>
      <c r="I3424" t="s">
        <v>113</v>
      </c>
      <c r="J3424">
        <v>2</v>
      </c>
      <c r="K3424">
        <v>78840</v>
      </c>
      <c r="L3424">
        <v>157680</v>
      </c>
      <c r="M3424">
        <v>99413.22</v>
      </c>
      <c r="N3424">
        <v>58266.78</v>
      </c>
      <c r="O3424">
        <v>182501.72</v>
      </c>
    </row>
    <row r="3425" spans="1:15" x14ac:dyDescent="0.25">
      <c r="A3425" t="s">
        <v>6865</v>
      </c>
      <c r="B3425" s="2">
        <v>46256</v>
      </c>
      <c r="C3425" t="s">
        <v>24</v>
      </c>
      <c r="D3425" t="s">
        <v>62</v>
      </c>
      <c r="E3425" t="s">
        <v>73</v>
      </c>
      <c r="F3425" t="s">
        <v>19</v>
      </c>
      <c r="G3425" t="s">
        <v>6866</v>
      </c>
      <c r="H3425" t="s">
        <v>38</v>
      </c>
      <c r="I3425" t="s">
        <v>39</v>
      </c>
      <c r="J3425">
        <v>4</v>
      </c>
      <c r="K3425">
        <v>553</v>
      </c>
      <c r="L3425">
        <v>2212</v>
      </c>
      <c r="M3425">
        <v>1522.71</v>
      </c>
      <c r="N3425">
        <v>689.29</v>
      </c>
      <c r="O3425">
        <v>2089.8000000000002</v>
      </c>
    </row>
    <row r="3426" spans="1:15" x14ac:dyDescent="0.25">
      <c r="A3426" t="s">
        <v>6867</v>
      </c>
      <c r="B3426" s="2">
        <v>45740</v>
      </c>
      <c r="C3426" t="s">
        <v>45</v>
      </c>
      <c r="D3426" t="s">
        <v>46</v>
      </c>
      <c r="E3426" t="s">
        <v>47</v>
      </c>
      <c r="F3426" t="s">
        <v>27</v>
      </c>
      <c r="G3426" t="s">
        <v>6868</v>
      </c>
      <c r="H3426" t="s">
        <v>70</v>
      </c>
      <c r="I3426" t="s">
        <v>71</v>
      </c>
      <c r="J3426">
        <v>18</v>
      </c>
      <c r="K3426">
        <v>26936</v>
      </c>
      <c r="L3426">
        <v>484848</v>
      </c>
      <c r="M3426">
        <v>293403.89</v>
      </c>
      <c r="N3426">
        <v>191444.11</v>
      </c>
      <c r="O3426">
        <v>504725.01</v>
      </c>
    </row>
    <row r="3427" spans="1:15" x14ac:dyDescent="0.25">
      <c r="A3427" t="s">
        <v>6869</v>
      </c>
      <c r="B3427" s="2">
        <v>46255</v>
      </c>
      <c r="C3427" t="s">
        <v>31</v>
      </c>
      <c r="D3427" t="s">
        <v>52</v>
      </c>
      <c r="E3427" t="s">
        <v>53</v>
      </c>
      <c r="F3427" t="s">
        <v>42</v>
      </c>
      <c r="G3427" t="s">
        <v>6870</v>
      </c>
      <c r="H3427" t="s">
        <v>21</v>
      </c>
      <c r="I3427" t="s">
        <v>29</v>
      </c>
      <c r="J3427">
        <v>10</v>
      </c>
      <c r="K3427">
        <v>51479</v>
      </c>
      <c r="L3427">
        <v>514790</v>
      </c>
      <c r="M3427">
        <v>324903.11</v>
      </c>
      <c r="N3427">
        <v>189886.89</v>
      </c>
      <c r="O3427">
        <v>554066.82999999996</v>
      </c>
    </row>
    <row r="3428" spans="1:15" x14ac:dyDescent="0.25">
      <c r="A3428" t="s">
        <v>6871</v>
      </c>
      <c r="B3428" s="2">
        <v>45707</v>
      </c>
      <c r="C3428" t="s">
        <v>16</v>
      </c>
      <c r="D3428" t="s">
        <v>110</v>
      </c>
      <c r="E3428" t="s">
        <v>111</v>
      </c>
      <c r="F3428" t="s">
        <v>27</v>
      </c>
      <c r="G3428" t="s">
        <v>6872</v>
      </c>
      <c r="H3428" t="s">
        <v>38</v>
      </c>
      <c r="I3428" t="s">
        <v>50</v>
      </c>
      <c r="J3428">
        <v>19</v>
      </c>
      <c r="K3428">
        <v>45315</v>
      </c>
      <c r="L3428">
        <v>860985</v>
      </c>
      <c r="M3428">
        <v>723703.61</v>
      </c>
      <c r="N3428">
        <v>137281.39000000001</v>
      </c>
      <c r="O3428">
        <v>806410.72</v>
      </c>
    </row>
    <row r="3429" spans="1:15" x14ac:dyDescent="0.25">
      <c r="A3429" t="s">
        <v>6873</v>
      </c>
      <c r="B3429" s="2">
        <v>45781</v>
      </c>
      <c r="C3429" t="s">
        <v>31</v>
      </c>
      <c r="D3429" t="s">
        <v>32</v>
      </c>
      <c r="E3429" t="s">
        <v>33</v>
      </c>
      <c r="F3429" t="s">
        <v>186</v>
      </c>
      <c r="G3429" t="s">
        <v>6874</v>
      </c>
      <c r="H3429" t="s">
        <v>65</v>
      </c>
      <c r="I3429" t="s">
        <v>66</v>
      </c>
      <c r="J3429">
        <v>18</v>
      </c>
      <c r="K3429">
        <v>31292</v>
      </c>
      <c r="L3429">
        <v>563256</v>
      </c>
      <c r="M3429">
        <v>447739.37</v>
      </c>
      <c r="N3429">
        <v>115516.63</v>
      </c>
      <c r="O3429">
        <v>528773.32999999996</v>
      </c>
    </row>
    <row r="3430" spans="1:15" x14ac:dyDescent="0.25">
      <c r="A3430" t="s">
        <v>6875</v>
      </c>
      <c r="B3430" s="2">
        <v>46379</v>
      </c>
      <c r="C3430" t="s">
        <v>31</v>
      </c>
      <c r="D3430" t="s">
        <v>52</v>
      </c>
      <c r="E3430" t="s">
        <v>53</v>
      </c>
      <c r="F3430" t="s">
        <v>115</v>
      </c>
      <c r="G3430" t="s">
        <v>6876</v>
      </c>
      <c r="H3430" t="s">
        <v>21</v>
      </c>
      <c r="I3430" t="s">
        <v>22</v>
      </c>
      <c r="J3430">
        <v>2</v>
      </c>
      <c r="K3430">
        <v>45933</v>
      </c>
      <c r="L3430">
        <v>91866</v>
      </c>
      <c r="M3430">
        <v>53667.46</v>
      </c>
      <c r="N3430">
        <v>38198.54</v>
      </c>
      <c r="O3430">
        <v>107955.61</v>
      </c>
    </row>
    <row r="3431" spans="1:15" x14ac:dyDescent="0.25">
      <c r="A3431" t="s">
        <v>6877</v>
      </c>
      <c r="B3431" s="2">
        <v>46309</v>
      </c>
      <c r="C3431" t="s">
        <v>45</v>
      </c>
      <c r="D3431" t="s">
        <v>80</v>
      </c>
      <c r="E3431" t="s">
        <v>81</v>
      </c>
      <c r="F3431" t="s">
        <v>115</v>
      </c>
      <c r="G3431" t="s">
        <v>6878</v>
      </c>
      <c r="H3431" t="s">
        <v>65</v>
      </c>
      <c r="I3431" t="s">
        <v>66</v>
      </c>
      <c r="J3431">
        <v>19</v>
      </c>
      <c r="K3431">
        <v>33765</v>
      </c>
      <c r="L3431">
        <v>641535</v>
      </c>
      <c r="M3431">
        <v>413049.32</v>
      </c>
      <c r="N3431">
        <v>228485.68</v>
      </c>
      <c r="O3431">
        <v>758547.6</v>
      </c>
    </row>
    <row r="3432" spans="1:15" x14ac:dyDescent="0.25">
      <c r="A3432" t="s">
        <v>6879</v>
      </c>
      <c r="B3432" s="2">
        <v>46093</v>
      </c>
      <c r="C3432" t="s">
        <v>45</v>
      </c>
      <c r="D3432" t="s">
        <v>57</v>
      </c>
      <c r="E3432" t="s">
        <v>58</v>
      </c>
      <c r="F3432" t="s">
        <v>115</v>
      </c>
      <c r="G3432" t="s">
        <v>6880</v>
      </c>
      <c r="H3432" t="s">
        <v>21</v>
      </c>
      <c r="I3432" t="s">
        <v>22</v>
      </c>
      <c r="J3432">
        <v>3</v>
      </c>
      <c r="K3432">
        <v>58683</v>
      </c>
      <c r="L3432">
        <v>176049</v>
      </c>
      <c r="M3432">
        <v>99782.18</v>
      </c>
      <c r="N3432">
        <v>76266.820000000007</v>
      </c>
      <c r="O3432">
        <v>196735.32</v>
      </c>
    </row>
    <row r="3433" spans="1:15" x14ac:dyDescent="0.25">
      <c r="A3433" t="s">
        <v>6881</v>
      </c>
      <c r="B3433" s="2">
        <v>46205</v>
      </c>
      <c r="C3433" t="s">
        <v>31</v>
      </c>
      <c r="D3433" t="s">
        <v>41</v>
      </c>
      <c r="E3433" t="s">
        <v>41</v>
      </c>
      <c r="F3433" t="s">
        <v>54</v>
      </c>
      <c r="G3433" t="s">
        <v>6882</v>
      </c>
      <c r="H3433" t="s">
        <v>65</v>
      </c>
      <c r="I3433" t="s">
        <v>154</v>
      </c>
      <c r="J3433">
        <v>10</v>
      </c>
      <c r="K3433">
        <v>21940</v>
      </c>
      <c r="L3433">
        <v>219400</v>
      </c>
      <c r="M3433">
        <v>146088.62</v>
      </c>
      <c r="N3433">
        <v>73311.38</v>
      </c>
      <c r="O3433">
        <v>228757.83</v>
      </c>
    </row>
    <row r="3434" spans="1:15" x14ac:dyDescent="0.25">
      <c r="A3434" t="s">
        <v>6883</v>
      </c>
      <c r="B3434" s="2">
        <v>46159</v>
      </c>
      <c r="C3434" t="s">
        <v>31</v>
      </c>
      <c r="D3434" t="s">
        <v>32</v>
      </c>
      <c r="E3434" t="s">
        <v>33</v>
      </c>
      <c r="F3434" t="s">
        <v>74</v>
      </c>
      <c r="G3434" t="s">
        <v>6884</v>
      </c>
      <c r="H3434" t="s">
        <v>65</v>
      </c>
      <c r="I3434" t="s">
        <v>66</v>
      </c>
      <c r="J3434">
        <v>20</v>
      </c>
      <c r="K3434">
        <v>52095</v>
      </c>
      <c r="L3434">
        <v>1041900</v>
      </c>
      <c r="M3434">
        <v>669377.71</v>
      </c>
      <c r="N3434">
        <v>372522.29</v>
      </c>
      <c r="O3434">
        <v>953137.72</v>
      </c>
    </row>
    <row r="3435" spans="1:15" x14ac:dyDescent="0.25">
      <c r="A3435" t="s">
        <v>6885</v>
      </c>
      <c r="B3435" s="2">
        <v>45744</v>
      </c>
      <c r="C3435" t="s">
        <v>45</v>
      </c>
      <c r="D3435" t="s">
        <v>80</v>
      </c>
      <c r="E3435" t="s">
        <v>81</v>
      </c>
      <c r="F3435" t="s">
        <v>86</v>
      </c>
      <c r="G3435" t="s">
        <v>6886</v>
      </c>
      <c r="H3435" t="s">
        <v>21</v>
      </c>
      <c r="I3435" t="s">
        <v>22</v>
      </c>
      <c r="J3435">
        <v>20</v>
      </c>
      <c r="K3435">
        <v>18882</v>
      </c>
      <c r="L3435">
        <v>377640</v>
      </c>
      <c r="M3435">
        <v>312164.2</v>
      </c>
      <c r="N3435">
        <v>65475.8</v>
      </c>
      <c r="O3435">
        <v>441318.67</v>
      </c>
    </row>
    <row r="3436" spans="1:15" x14ac:dyDescent="0.25">
      <c r="A3436" t="s">
        <v>6887</v>
      </c>
      <c r="B3436" s="2">
        <v>45839</v>
      </c>
      <c r="C3436" t="s">
        <v>16</v>
      </c>
      <c r="D3436" t="s">
        <v>110</v>
      </c>
      <c r="E3436" t="s">
        <v>111</v>
      </c>
      <c r="F3436" t="s">
        <v>100</v>
      </c>
      <c r="G3436" t="s">
        <v>6888</v>
      </c>
      <c r="H3436" t="s">
        <v>65</v>
      </c>
      <c r="I3436" t="s">
        <v>66</v>
      </c>
      <c r="J3436">
        <v>14</v>
      </c>
      <c r="K3436">
        <v>17650</v>
      </c>
      <c r="L3436">
        <v>247100</v>
      </c>
      <c r="M3436">
        <v>159019.85</v>
      </c>
      <c r="N3436">
        <v>88080.15</v>
      </c>
      <c r="O3436">
        <v>256698.22</v>
      </c>
    </row>
    <row r="3437" spans="1:15" x14ac:dyDescent="0.25">
      <c r="A3437" t="s">
        <v>6889</v>
      </c>
      <c r="B3437" s="2">
        <v>45670</v>
      </c>
      <c r="C3437" t="s">
        <v>24</v>
      </c>
      <c r="D3437" t="s">
        <v>62</v>
      </c>
      <c r="E3437" t="s">
        <v>63</v>
      </c>
      <c r="F3437" t="s">
        <v>59</v>
      </c>
      <c r="G3437" t="s">
        <v>6890</v>
      </c>
      <c r="H3437" t="s">
        <v>38</v>
      </c>
      <c r="I3437" t="s">
        <v>78</v>
      </c>
      <c r="J3437">
        <v>14</v>
      </c>
      <c r="K3437">
        <v>52869</v>
      </c>
      <c r="L3437">
        <v>740166</v>
      </c>
      <c r="M3437">
        <v>611100.68000000005</v>
      </c>
      <c r="N3437">
        <v>129065.32</v>
      </c>
      <c r="O3437">
        <v>750819.12</v>
      </c>
    </row>
    <row r="3438" spans="1:15" x14ac:dyDescent="0.25">
      <c r="A3438" t="s">
        <v>6891</v>
      </c>
      <c r="B3438" s="2">
        <v>46028</v>
      </c>
      <c r="C3438" t="s">
        <v>16</v>
      </c>
      <c r="D3438" t="s">
        <v>110</v>
      </c>
      <c r="E3438" t="s">
        <v>111</v>
      </c>
      <c r="F3438" t="s">
        <v>19</v>
      </c>
      <c r="G3438" t="s">
        <v>6892</v>
      </c>
      <c r="H3438" t="s">
        <v>70</v>
      </c>
      <c r="I3438" t="s">
        <v>121</v>
      </c>
      <c r="J3438">
        <v>9</v>
      </c>
      <c r="K3438">
        <v>8893</v>
      </c>
      <c r="L3438">
        <v>80037</v>
      </c>
      <c r="M3438">
        <v>67608.41</v>
      </c>
      <c r="N3438">
        <v>12428.59</v>
      </c>
      <c r="O3438">
        <v>89215.74</v>
      </c>
    </row>
    <row r="3439" spans="1:15" x14ac:dyDescent="0.25">
      <c r="A3439" t="s">
        <v>6893</v>
      </c>
      <c r="B3439" s="2">
        <v>46058</v>
      </c>
      <c r="C3439" t="s">
        <v>31</v>
      </c>
      <c r="D3439" t="s">
        <v>32</v>
      </c>
      <c r="E3439" t="s">
        <v>33</v>
      </c>
      <c r="F3439" t="s">
        <v>128</v>
      </c>
      <c r="G3439" t="s">
        <v>6894</v>
      </c>
      <c r="H3439" t="s">
        <v>70</v>
      </c>
      <c r="I3439" t="s">
        <v>124</v>
      </c>
      <c r="J3439">
        <v>12</v>
      </c>
      <c r="K3439">
        <v>76881</v>
      </c>
      <c r="L3439">
        <v>922572</v>
      </c>
      <c r="M3439">
        <v>537302.06999999995</v>
      </c>
      <c r="N3439">
        <v>385269.93</v>
      </c>
      <c r="O3439">
        <v>856725.67</v>
      </c>
    </row>
    <row r="3440" spans="1:15" x14ac:dyDescent="0.25">
      <c r="A3440" t="s">
        <v>6895</v>
      </c>
      <c r="B3440" s="2">
        <v>46084</v>
      </c>
      <c r="C3440" t="s">
        <v>45</v>
      </c>
      <c r="D3440" t="s">
        <v>46</v>
      </c>
      <c r="E3440" t="s">
        <v>47</v>
      </c>
      <c r="F3440" t="s">
        <v>186</v>
      </c>
      <c r="G3440" t="s">
        <v>6896</v>
      </c>
      <c r="H3440" t="s">
        <v>38</v>
      </c>
      <c r="I3440" t="s">
        <v>50</v>
      </c>
      <c r="J3440">
        <v>17</v>
      </c>
      <c r="K3440">
        <v>21938</v>
      </c>
      <c r="L3440">
        <v>372946</v>
      </c>
      <c r="M3440">
        <v>291576.45</v>
      </c>
      <c r="N3440">
        <v>81369.55</v>
      </c>
      <c r="O3440">
        <v>408374.11</v>
      </c>
    </row>
    <row r="3441" spans="1:15" x14ac:dyDescent="0.25">
      <c r="A3441" t="s">
        <v>6897</v>
      </c>
      <c r="B3441" s="2">
        <v>46174</v>
      </c>
      <c r="C3441" t="s">
        <v>16</v>
      </c>
      <c r="D3441" t="s">
        <v>110</v>
      </c>
      <c r="E3441" t="s">
        <v>111</v>
      </c>
      <c r="F3441" t="s">
        <v>34</v>
      </c>
      <c r="G3441" t="s">
        <v>6898</v>
      </c>
      <c r="H3441" t="s">
        <v>21</v>
      </c>
      <c r="I3441" t="s">
        <v>22</v>
      </c>
      <c r="J3441">
        <v>16</v>
      </c>
      <c r="K3441">
        <v>23991</v>
      </c>
      <c r="L3441">
        <v>383856</v>
      </c>
      <c r="M3441">
        <v>269983.46000000002</v>
      </c>
      <c r="N3441">
        <v>113872.54</v>
      </c>
      <c r="O3441">
        <v>458935.66</v>
      </c>
    </row>
    <row r="3442" spans="1:15" x14ac:dyDescent="0.25">
      <c r="A3442" t="s">
        <v>6899</v>
      </c>
      <c r="B3442" s="2">
        <v>46157</v>
      </c>
      <c r="C3442" t="s">
        <v>16</v>
      </c>
      <c r="D3442" t="s">
        <v>84</v>
      </c>
      <c r="E3442" t="s">
        <v>85</v>
      </c>
      <c r="F3442" t="s">
        <v>48</v>
      </c>
      <c r="G3442" t="s">
        <v>6900</v>
      </c>
      <c r="H3442" t="s">
        <v>70</v>
      </c>
      <c r="I3442" t="s">
        <v>121</v>
      </c>
      <c r="J3442">
        <v>2</v>
      </c>
      <c r="K3442">
        <v>26229</v>
      </c>
      <c r="L3442">
        <v>52458</v>
      </c>
      <c r="M3442">
        <v>31286.44</v>
      </c>
      <c r="N3442">
        <v>21171.56</v>
      </c>
      <c r="O3442">
        <v>52449.79</v>
      </c>
    </row>
    <row r="3443" spans="1:15" x14ac:dyDescent="0.25">
      <c r="A3443" t="s">
        <v>6901</v>
      </c>
      <c r="B3443" s="2">
        <v>46348</v>
      </c>
      <c r="C3443" t="s">
        <v>31</v>
      </c>
      <c r="D3443" t="s">
        <v>32</v>
      </c>
      <c r="E3443" t="s">
        <v>33</v>
      </c>
      <c r="F3443" t="s">
        <v>142</v>
      </c>
      <c r="G3443" t="s">
        <v>6902</v>
      </c>
      <c r="H3443" t="s">
        <v>70</v>
      </c>
      <c r="I3443" t="s">
        <v>121</v>
      </c>
      <c r="J3443">
        <v>20</v>
      </c>
      <c r="K3443">
        <v>77167</v>
      </c>
      <c r="L3443">
        <v>1543340</v>
      </c>
      <c r="M3443">
        <v>1001748.09</v>
      </c>
      <c r="N3443">
        <v>541591.91</v>
      </c>
      <c r="O3443">
        <v>1555980.27</v>
      </c>
    </row>
    <row r="3444" spans="1:15" x14ac:dyDescent="0.25">
      <c r="A3444" t="s">
        <v>6903</v>
      </c>
      <c r="B3444" s="2">
        <v>46116</v>
      </c>
      <c r="C3444" t="s">
        <v>45</v>
      </c>
      <c r="D3444" t="s">
        <v>80</v>
      </c>
      <c r="E3444" t="s">
        <v>81</v>
      </c>
      <c r="F3444" t="s">
        <v>74</v>
      </c>
      <c r="G3444" t="s">
        <v>1077</v>
      </c>
      <c r="H3444" t="s">
        <v>21</v>
      </c>
      <c r="I3444" t="s">
        <v>91</v>
      </c>
      <c r="J3444">
        <v>16</v>
      </c>
      <c r="K3444">
        <v>68971</v>
      </c>
      <c r="L3444">
        <v>1103536</v>
      </c>
      <c r="M3444">
        <v>797189.66</v>
      </c>
      <c r="N3444">
        <v>306346.34000000003</v>
      </c>
      <c r="O3444">
        <v>1028895.02</v>
      </c>
    </row>
    <row r="3445" spans="1:15" x14ac:dyDescent="0.25">
      <c r="A3445" t="s">
        <v>6904</v>
      </c>
      <c r="B3445" s="2">
        <v>45691</v>
      </c>
      <c r="C3445" t="s">
        <v>16</v>
      </c>
      <c r="D3445" t="s">
        <v>110</v>
      </c>
      <c r="E3445" t="s">
        <v>111</v>
      </c>
      <c r="F3445" t="s">
        <v>107</v>
      </c>
      <c r="G3445" t="s">
        <v>6905</v>
      </c>
      <c r="H3445" t="s">
        <v>21</v>
      </c>
      <c r="I3445" t="s">
        <v>22</v>
      </c>
      <c r="J3445">
        <v>20</v>
      </c>
      <c r="K3445">
        <v>37205</v>
      </c>
      <c r="L3445">
        <v>744100</v>
      </c>
      <c r="M3445">
        <v>437496.54</v>
      </c>
      <c r="N3445">
        <v>306603.46000000002</v>
      </c>
      <c r="O3445">
        <v>878180.54</v>
      </c>
    </row>
    <row r="3446" spans="1:15" x14ac:dyDescent="0.25">
      <c r="A3446" t="s">
        <v>6906</v>
      </c>
      <c r="B3446" s="2">
        <v>45958</v>
      </c>
      <c r="C3446" t="s">
        <v>24</v>
      </c>
      <c r="D3446" t="s">
        <v>62</v>
      </c>
      <c r="E3446" t="s">
        <v>73</v>
      </c>
      <c r="F3446" t="s">
        <v>107</v>
      </c>
      <c r="G3446" t="s">
        <v>6907</v>
      </c>
      <c r="H3446" t="s">
        <v>21</v>
      </c>
      <c r="I3446" t="s">
        <v>29</v>
      </c>
      <c r="J3446">
        <v>10</v>
      </c>
      <c r="K3446">
        <v>53297</v>
      </c>
      <c r="L3446">
        <v>532970</v>
      </c>
      <c r="M3446">
        <v>398342.22</v>
      </c>
      <c r="N3446">
        <v>134627.78</v>
      </c>
      <c r="O3446">
        <v>576332.16</v>
      </c>
    </row>
    <row r="3447" spans="1:15" x14ac:dyDescent="0.25">
      <c r="A3447" t="s">
        <v>6908</v>
      </c>
      <c r="B3447" s="2">
        <v>46169</v>
      </c>
      <c r="C3447" t="s">
        <v>45</v>
      </c>
      <c r="D3447" t="s">
        <v>57</v>
      </c>
      <c r="E3447" t="s">
        <v>58</v>
      </c>
      <c r="F3447" t="s">
        <v>27</v>
      </c>
      <c r="G3447" t="s">
        <v>6909</v>
      </c>
      <c r="H3447" t="s">
        <v>65</v>
      </c>
      <c r="I3447" t="s">
        <v>154</v>
      </c>
      <c r="J3447">
        <v>17</v>
      </c>
      <c r="K3447">
        <v>32627</v>
      </c>
      <c r="L3447">
        <v>554659</v>
      </c>
      <c r="M3447">
        <v>386375.02</v>
      </c>
      <c r="N3447">
        <v>168283.98</v>
      </c>
      <c r="O3447">
        <v>559677.94999999995</v>
      </c>
    </row>
    <row r="3448" spans="1:15" x14ac:dyDescent="0.25">
      <c r="A3448" t="s">
        <v>6910</v>
      </c>
      <c r="B3448" s="2">
        <v>45873</v>
      </c>
      <c r="C3448" t="s">
        <v>16</v>
      </c>
      <c r="D3448" t="s">
        <v>84</v>
      </c>
      <c r="E3448" t="s">
        <v>85</v>
      </c>
      <c r="F3448" t="s">
        <v>107</v>
      </c>
      <c r="G3448" t="s">
        <v>6911</v>
      </c>
      <c r="H3448" t="s">
        <v>65</v>
      </c>
      <c r="I3448" t="s">
        <v>66</v>
      </c>
      <c r="J3448">
        <v>16</v>
      </c>
      <c r="K3448">
        <v>6835</v>
      </c>
      <c r="L3448">
        <v>109360</v>
      </c>
      <c r="M3448">
        <v>87652.79</v>
      </c>
      <c r="N3448">
        <v>21707.21</v>
      </c>
      <c r="O3448">
        <v>130951.44</v>
      </c>
    </row>
    <row r="3449" spans="1:15" x14ac:dyDescent="0.25">
      <c r="A3449" t="s">
        <v>6912</v>
      </c>
      <c r="B3449" s="2">
        <v>45776</v>
      </c>
      <c r="C3449" t="s">
        <v>45</v>
      </c>
      <c r="D3449" t="s">
        <v>46</v>
      </c>
      <c r="E3449" t="s">
        <v>47</v>
      </c>
      <c r="F3449" t="s">
        <v>19</v>
      </c>
      <c r="G3449" t="s">
        <v>6913</v>
      </c>
      <c r="H3449" t="s">
        <v>21</v>
      </c>
      <c r="I3449" t="s">
        <v>91</v>
      </c>
      <c r="J3449">
        <v>6</v>
      </c>
      <c r="K3449">
        <v>20622</v>
      </c>
      <c r="L3449">
        <v>123732</v>
      </c>
      <c r="M3449">
        <v>69091.23</v>
      </c>
      <c r="N3449">
        <v>54640.77</v>
      </c>
      <c r="O3449">
        <v>118494.75</v>
      </c>
    </row>
    <row r="3450" spans="1:15" x14ac:dyDescent="0.25">
      <c r="A3450" t="s">
        <v>6914</v>
      </c>
      <c r="B3450" s="2">
        <v>46363</v>
      </c>
      <c r="C3450" t="s">
        <v>16</v>
      </c>
      <c r="D3450" t="s">
        <v>84</v>
      </c>
      <c r="E3450" t="s">
        <v>85</v>
      </c>
      <c r="F3450" t="s">
        <v>74</v>
      </c>
      <c r="G3450" t="s">
        <v>6915</v>
      </c>
      <c r="H3450" t="s">
        <v>21</v>
      </c>
      <c r="I3450" t="s">
        <v>22</v>
      </c>
      <c r="J3450">
        <v>12</v>
      </c>
      <c r="K3450">
        <v>40144</v>
      </c>
      <c r="L3450">
        <v>481728</v>
      </c>
      <c r="M3450">
        <v>333099.40000000002</v>
      </c>
      <c r="N3450">
        <v>148628.6</v>
      </c>
      <c r="O3450">
        <v>475581.86</v>
      </c>
    </row>
    <row r="3451" spans="1:15" x14ac:dyDescent="0.25">
      <c r="A3451" t="s">
        <v>6916</v>
      </c>
      <c r="B3451" s="2">
        <v>46038</v>
      </c>
      <c r="C3451" t="s">
        <v>45</v>
      </c>
      <c r="D3451" t="s">
        <v>80</v>
      </c>
      <c r="E3451" t="s">
        <v>81</v>
      </c>
      <c r="F3451" t="s">
        <v>186</v>
      </c>
      <c r="G3451" t="s">
        <v>4288</v>
      </c>
      <c r="H3451" t="s">
        <v>70</v>
      </c>
      <c r="I3451" t="s">
        <v>121</v>
      </c>
      <c r="J3451">
        <v>3</v>
      </c>
      <c r="K3451">
        <v>34551</v>
      </c>
      <c r="L3451">
        <v>103653</v>
      </c>
      <c r="M3451">
        <v>72058.34</v>
      </c>
      <c r="N3451">
        <v>31594.66</v>
      </c>
      <c r="O3451">
        <v>95638.15</v>
      </c>
    </row>
    <row r="3452" spans="1:15" x14ac:dyDescent="0.25">
      <c r="A3452" t="s">
        <v>6917</v>
      </c>
      <c r="B3452" s="2">
        <v>45856</v>
      </c>
      <c r="C3452" t="s">
        <v>45</v>
      </c>
      <c r="D3452" t="s">
        <v>57</v>
      </c>
      <c r="E3452" t="s">
        <v>58</v>
      </c>
      <c r="F3452" t="s">
        <v>107</v>
      </c>
      <c r="G3452" t="s">
        <v>6918</v>
      </c>
      <c r="H3452" t="s">
        <v>70</v>
      </c>
      <c r="I3452" t="s">
        <v>121</v>
      </c>
      <c r="J3452">
        <v>6</v>
      </c>
      <c r="K3452">
        <v>3232</v>
      </c>
      <c r="L3452">
        <v>19392</v>
      </c>
      <c r="M3452">
        <v>11826.77</v>
      </c>
      <c r="N3452">
        <v>7565.23</v>
      </c>
      <c r="O3452">
        <v>23077.55</v>
      </c>
    </row>
    <row r="3453" spans="1:15" x14ac:dyDescent="0.25">
      <c r="A3453" t="s">
        <v>6919</v>
      </c>
      <c r="B3453" s="2">
        <v>46149</v>
      </c>
      <c r="C3453" t="s">
        <v>31</v>
      </c>
      <c r="D3453" t="s">
        <v>32</v>
      </c>
      <c r="E3453" t="s">
        <v>33</v>
      </c>
      <c r="F3453" t="s">
        <v>142</v>
      </c>
      <c r="G3453" t="s">
        <v>6920</v>
      </c>
      <c r="H3453" t="s">
        <v>21</v>
      </c>
      <c r="I3453" t="s">
        <v>29</v>
      </c>
      <c r="J3453">
        <v>16</v>
      </c>
      <c r="K3453">
        <v>11487</v>
      </c>
      <c r="L3453">
        <v>183792</v>
      </c>
      <c r="M3453">
        <v>146513.78</v>
      </c>
      <c r="N3453">
        <v>37278.22</v>
      </c>
      <c r="O3453">
        <v>168665.9</v>
      </c>
    </row>
    <row r="3454" spans="1:15" x14ac:dyDescent="0.25">
      <c r="A3454" t="s">
        <v>6921</v>
      </c>
      <c r="B3454" s="2">
        <v>46374</v>
      </c>
      <c r="C3454" t="s">
        <v>24</v>
      </c>
      <c r="D3454" t="s">
        <v>62</v>
      </c>
      <c r="E3454" t="s">
        <v>63</v>
      </c>
      <c r="F3454" t="s">
        <v>34</v>
      </c>
      <c r="G3454" t="s">
        <v>6922</v>
      </c>
      <c r="H3454" t="s">
        <v>38</v>
      </c>
      <c r="I3454" t="s">
        <v>39</v>
      </c>
      <c r="J3454">
        <v>6</v>
      </c>
      <c r="K3454">
        <v>46585</v>
      </c>
      <c r="L3454">
        <v>279510</v>
      </c>
      <c r="M3454">
        <v>213426.2</v>
      </c>
      <c r="N3454">
        <v>66083.8</v>
      </c>
      <c r="O3454">
        <v>304068.78000000003</v>
      </c>
    </row>
    <row r="3455" spans="1:15" x14ac:dyDescent="0.25">
      <c r="A3455" t="s">
        <v>6923</v>
      </c>
      <c r="B3455" s="2">
        <v>45677</v>
      </c>
      <c r="C3455" t="s">
        <v>45</v>
      </c>
      <c r="D3455" t="s">
        <v>80</v>
      </c>
      <c r="E3455" t="s">
        <v>81</v>
      </c>
      <c r="F3455" t="s">
        <v>54</v>
      </c>
      <c r="G3455" t="s">
        <v>6924</v>
      </c>
      <c r="H3455" t="s">
        <v>65</v>
      </c>
      <c r="I3455" t="s">
        <v>66</v>
      </c>
      <c r="J3455">
        <v>2</v>
      </c>
      <c r="K3455">
        <v>24904</v>
      </c>
      <c r="L3455">
        <v>49808</v>
      </c>
      <c r="M3455">
        <v>41439.800000000003</v>
      </c>
      <c r="N3455">
        <v>8368.2000000000007</v>
      </c>
      <c r="O3455">
        <v>53296.53</v>
      </c>
    </row>
    <row r="3456" spans="1:15" x14ac:dyDescent="0.25">
      <c r="A3456" t="s">
        <v>6925</v>
      </c>
      <c r="B3456" s="2">
        <v>45892</v>
      </c>
      <c r="C3456" t="s">
        <v>16</v>
      </c>
      <c r="D3456" t="s">
        <v>17</v>
      </c>
      <c r="E3456" t="s">
        <v>18</v>
      </c>
      <c r="F3456" t="s">
        <v>128</v>
      </c>
      <c r="G3456" t="s">
        <v>6926</v>
      </c>
      <c r="H3456" t="s">
        <v>38</v>
      </c>
      <c r="I3456" t="s">
        <v>39</v>
      </c>
      <c r="J3456">
        <v>18</v>
      </c>
      <c r="K3456">
        <v>63067</v>
      </c>
      <c r="L3456">
        <v>1135206</v>
      </c>
      <c r="M3456">
        <v>829369.03</v>
      </c>
      <c r="N3456">
        <v>305836.96999999997</v>
      </c>
      <c r="O3456">
        <v>1285385.1599999999</v>
      </c>
    </row>
    <row r="3457" spans="1:15" x14ac:dyDescent="0.25">
      <c r="A3457" t="s">
        <v>6927</v>
      </c>
      <c r="B3457" s="2">
        <v>45744</v>
      </c>
      <c r="C3457" t="s">
        <v>24</v>
      </c>
      <c r="D3457" t="s">
        <v>62</v>
      </c>
      <c r="E3457" t="s">
        <v>63</v>
      </c>
      <c r="F3457" t="s">
        <v>186</v>
      </c>
      <c r="G3457" t="s">
        <v>6928</v>
      </c>
      <c r="H3457" t="s">
        <v>65</v>
      </c>
      <c r="I3457" t="s">
        <v>113</v>
      </c>
      <c r="J3457">
        <v>19</v>
      </c>
      <c r="K3457">
        <v>48189</v>
      </c>
      <c r="L3457">
        <v>915591</v>
      </c>
      <c r="M3457">
        <v>690909.62</v>
      </c>
      <c r="N3457">
        <v>224681.38</v>
      </c>
      <c r="O3457">
        <v>882178.69</v>
      </c>
    </row>
    <row r="3458" spans="1:15" x14ac:dyDescent="0.25">
      <c r="A3458" t="s">
        <v>6929</v>
      </c>
      <c r="B3458" s="2">
        <v>45746</v>
      </c>
      <c r="C3458" t="s">
        <v>31</v>
      </c>
      <c r="D3458" t="s">
        <v>32</v>
      </c>
      <c r="E3458" t="s">
        <v>33</v>
      </c>
      <c r="F3458" t="s">
        <v>19</v>
      </c>
      <c r="G3458" t="s">
        <v>6930</v>
      </c>
      <c r="H3458" t="s">
        <v>21</v>
      </c>
      <c r="I3458" t="s">
        <v>29</v>
      </c>
      <c r="J3458">
        <v>8</v>
      </c>
      <c r="K3458">
        <v>41905</v>
      </c>
      <c r="L3458">
        <v>335240</v>
      </c>
      <c r="M3458">
        <v>203952.47</v>
      </c>
      <c r="N3458">
        <v>131287.53</v>
      </c>
      <c r="O3458">
        <v>327911.59999999998</v>
      </c>
    </row>
    <row r="3459" spans="1:15" x14ac:dyDescent="0.25">
      <c r="A3459" t="s">
        <v>6931</v>
      </c>
      <c r="B3459" s="2">
        <v>45723</v>
      </c>
      <c r="C3459" t="s">
        <v>24</v>
      </c>
      <c r="D3459" t="s">
        <v>62</v>
      </c>
      <c r="E3459" t="s">
        <v>63</v>
      </c>
      <c r="F3459" t="s">
        <v>89</v>
      </c>
      <c r="G3459" t="s">
        <v>6932</v>
      </c>
      <c r="H3459" t="s">
        <v>21</v>
      </c>
      <c r="I3459" t="s">
        <v>91</v>
      </c>
      <c r="J3459">
        <v>16</v>
      </c>
      <c r="K3459">
        <v>61315</v>
      </c>
      <c r="L3459">
        <v>981040</v>
      </c>
      <c r="M3459">
        <v>600384.98</v>
      </c>
      <c r="N3459">
        <v>380655.02</v>
      </c>
      <c r="O3459">
        <v>998767.08</v>
      </c>
    </row>
    <row r="3460" spans="1:15" x14ac:dyDescent="0.25">
      <c r="A3460" t="s">
        <v>6933</v>
      </c>
      <c r="B3460" s="2">
        <v>45870</v>
      </c>
      <c r="C3460" t="s">
        <v>16</v>
      </c>
      <c r="D3460" t="s">
        <v>84</v>
      </c>
      <c r="E3460" t="s">
        <v>85</v>
      </c>
      <c r="F3460" t="s">
        <v>89</v>
      </c>
      <c r="G3460" t="s">
        <v>6934</v>
      </c>
      <c r="H3460" t="s">
        <v>38</v>
      </c>
      <c r="I3460" t="s">
        <v>39</v>
      </c>
      <c r="J3460">
        <v>18</v>
      </c>
      <c r="K3460">
        <v>78810</v>
      </c>
      <c r="L3460">
        <v>1418580</v>
      </c>
      <c r="M3460">
        <v>862651.61</v>
      </c>
      <c r="N3460">
        <v>555928.39</v>
      </c>
      <c r="O3460">
        <v>1315555.8400000001</v>
      </c>
    </row>
    <row r="3461" spans="1:15" x14ac:dyDescent="0.25">
      <c r="A3461" t="s">
        <v>6935</v>
      </c>
      <c r="B3461" s="2">
        <v>45841</v>
      </c>
      <c r="C3461" t="s">
        <v>16</v>
      </c>
      <c r="D3461" t="s">
        <v>17</v>
      </c>
      <c r="E3461" t="s">
        <v>18</v>
      </c>
      <c r="F3461" t="s">
        <v>74</v>
      </c>
      <c r="G3461" t="s">
        <v>6936</v>
      </c>
      <c r="H3461" t="s">
        <v>70</v>
      </c>
      <c r="I3461" t="s">
        <v>121</v>
      </c>
      <c r="J3461">
        <v>10</v>
      </c>
      <c r="K3461">
        <v>34211</v>
      </c>
      <c r="L3461">
        <v>342110</v>
      </c>
      <c r="M3461">
        <v>277929.81</v>
      </c>
      <c r="N3461">
        <v>64180.19</v>
      </c>
      <c r="O3461">
        <v>354021.97</v>
      </c>
    </row>
    <row r="3462" spans="1:15" x14ac:dyDescent="0.25">
      <c r="A3462" t="s">
        <v>6937</v>
      </c>
      <c r="B3462" s="2">
        <v>45875</v>
      </c>
      <c r="C3462" t="s">
        <v>45</v>
      </c>
      <c r="D3462" t="s">
        <v>80</v>
      </c>
      <c r="E3462" t="s">
        <v>81</v>
      </c>
      <c r="F3462" t="s">
        <v>27</v>
      </c>
      <c r="G3462" t="s">
        <v>6938</v>
      </c>
      <c r="H3462" t="s">
        <v>65</v>
      </c>
      <c r="I3462" t="s">
        <v>154</v>
      </c>
      <c r="J3462">
        <v>17</v>
      </c>
      <c r="K3462">
        <v>68801</v>
      </c>
      <c r="L3462">
        <v>1169617</v>
      </c>
      <c r="M3462">
        <v>793352.85</v>
      </c>
      <c r="N3462">
        <v>376264.15</v>
      </c>
      <c r="O3462">
        <v>1124403.82</v>
      </c>
    </row>
    <row r="3463" spans="1:15" x14ac:dyDescent="0.25">
      <c r="A3463" t="s">
        <v>6939</v>
      </c>
      <c r="B3463" s="2">
        <v>45893</v>
      </c>
      <c r="C3463" t="s">
        <v>16</v>
      </c>
      <c r="D3463" t="s">
        <v>17</v>
      </c>
      <c r="E3463" t="s">
        <v>18</v>
      </c>
      <c r="F3463" t="s">
        <v>93</v>
      </c>
      <c r="G3463" t="s">
        <v>6940</v>
      </c>
      <c r="H3463" t="s">
        <v>65</v>
      </c>
      <c r="I3463" t="s">
        <v>66</v>
      </c>
      <c r="J3463">
        <v>3</v>
      </c>
      <c r="K3463">
        <v>49148</v>
      </c>
      <c r="L3463">
        <v>147444</v>
      </c>
      <c r="M3463">
        <v>81095.25</v>
      </c>
      <c r="N3463">
        <v>66348.75</v>
      </c>
      <c r="O3463">
        <v>144534.98000000001</v>
      </c>
    </row>
    <row r="3464" spans="1:15" x14ac:dyDescent="0.25">
      <c r="A3464" t="s">
        <v>6941</v>
      </c>
      <c r="B3464" s="2">
        <v>46290</v>
      </c>
      <c r="C3464" t="s">
        <v>45</v>
      </c>
      <c r="D3464" t="s">
        <v>80</v>
      </c>
      <c r="E3464" t="s">
        <v>81</v>
      </c>
      <c r="F3464" t="s">
        <v>27</v>
      </c>
      <c r="G3464" t="s">
        <v>6942</v>
      </c>
      <c r="H3464" t="s">
        <v>65</v>
      </c>
      <c r="I3464" t="s">
        <v>113</v>
      </c>
      <c r="J3464">
        <v>12</v>
      </c>
      <c r="K3464">
        <v>74803</v>
      </c>
      <c r="L3464">
        <v>897636</v>
      </c>
      <c r="M3464">
        <v>617561.07999999996</v>
      </c>
      <c r="N3464">
        <v>280074.92</v>
      </c>
      <c r="O3464">
        <v>900309.9</v>
      </c>
    </row>
    <row r="3465" spans="1:15" x14ac:dyDescent="0.25">
      <c r="A3465" t="s">
        <v>6943</v>
      </c>
      <c r="B3465" s="2">
        <v>45741</v>
      </c>
      <c r="C3465" t="s">
        <v>31</v>
      </c>
      <c r="D3465" t="s">
        <v>32</v>
      </c>
      <c r="E3465" t="s">
        <v>33</v>
      </c>
      <c r="F3465" t="s">
        <v>275</v>
      </c>
      <c r="G3465" t="s">
        <v>6944</v>
      </c>
      <c r="H3465" t="s">
        <v>38</v>
      </c>
      <c r="I3465" t="s">
        <v>78</v>
      </c>
      <c r="J3465">
        <v>20</v>
      </c>
      <c r="K3465">
        <v>61455</v>
      </c>
      <c r="L3465">
        <v>1229100</v>
      </c>
      <c r="M3465">
        <v>1009960.62</v>
      </c>
      <c r="N3465">
        <v>219139.38</v>
      </c>
      <c r="O3465">
        <v>1419751.35</v>
      </c>
    </row>
    <row r="3466" spans="1:15" x14ac:dyDescent="0.25">
      <c r="A3466" t="s">
        <v>6945</v>
      </c>
      <c r="B3466" s="2">
        <v>46092</v>
      </c>
      <c r="C3466" t="s">
        <v>24</v>
      </c>
      <c r="D3466" t="s">
        <v>62</v>
      </c>
      <c r="E3466" t="s">
        <v>63</v>
      </c>
      <c r="F3466" t="s">
        <v>93</v>
      </c>
      <c r="G3466" t="s">
        <v>6946</v>
      </c>
      <c r="H3466" t="s">
        <v>65</v>
      </c>
      <c r="I3466" t="s">
        <v>154</v>
      </c>
      <c r="J3466">
        <v>19</v>
      </c>
      <c r="K3466">
        <v>5453</v>
      </c>
      <c r="L3466">
        <v>103607</v>
      </c>
      <c r="M3466">
        <v>76725.37</v>
      </c>
      <c r="N3466">
        <v>26881.63</v>
      </c>
      <c r="O3466">
        <v>107351</v>
      </c>
    </row>
    <row r="3467" spans="1:15" x14ac:dyDescent="0.25">
      <c r="A3467" t="s">
        <v>6947</v>
      </c>
      <c r="B3467" s="2">
        <v>46015</v>
      </c>
      <c r="C3467" t="s">
        <v>24</v>
      </c>
      <c r="D3467" t="s">
        <v>62</v>
      </c>
      <c r="E3467" t="s">
        <v>63</v>
      </c>
      <c r="F3467" t="s">
        <v>93</v>
      </c>
      <c r="G3467" t="s">
        <v>6948</v>
      </c>
      <c r="H3467" t="s">
        <v>21</v>
      </c>
      <c r="I3467" t="s">
        <v>29</v>
      </c>
      <c r="J3467">
        <v>20</v>
      </c>
      <c r="K3467">
        <v>23335</v>
      </c>
      <c r="L3467">
        <v>466700</v>
      </c>
      <c r="M3467">
        <v>344062.15</v>
      </c>
      <c r="N3467">
        <v>122637.85</v>
      </c>
      <c r="O3467">
        <v>534336.37</v>
      </c>
    </row>
    <row r="3468" spans="1:15" x14ac:dyDescent="0.25">
      <c r="A3468" t="s">
        <v>6949</v>
      </c>
      <c r="B3468" s="2">
        <v>46064</v>
      </c>
      <c r="C3468" t="s">
        <v>31</v>
      </c>
      <c r="D3468" t="s">
        <v>32</v>
      </c>
      <c r="E3468" t="s">
        <v>33</v>
      </c>
      <c r="F3468" t="s">
        <v>68</v>
      </c>
      <c r="G3468" t="s">
        <v>6950</v>
      </c>
      <c r="H3468" t="s">
        <v>38</v>
      </c>
      <c r="I3468" t="s">
        <v>50</v>
      </c>
      <c r="J3468">
        <v>4</v>
      </c>
      <c r="K3468">
        <v>72565</v>
      </c>
      <c r="L3468">
        <v>290260</v>
      </c>
      <c r="M3468">
        <v>188906.34</v>
      </c>
      <c r="N3468">
        <v>101353.66</v>
      </c>
      <c r="O3468">
        <v>267529.39</v>
      </c>
    </row>
    <row r="3469" spans="1:15" x14ac:dyDescent="0.25">
      <c r="A3469" t="s">
        <v>6951</v>
      </c>
      <c r="B3469" s="2">
        <v>46277</v>
      </c>
      <c r="C3469" t="s">
        <v>31</v>
      </c>
      <c r="D3469" t="s">
        <v>52</v>
      </c>
      <c r="E3469" t="s">
        <v>53</v>
      </c>
      <c r="F3469" t="s">
        <v>48</v>
      </c>
      <c r="G3469" t="s">
        <v>6952</v>
      </c>
      <c r="H3469" t="s">
        <v>38</v>
      </c>
      <c r="I3469" t="s">
        <v>39</v>
      </c>
      <c r="J3469">
        <v>17</v>
      </c>
      <c r="K3469">
        <v>78286</v>
      </c>
      <c r="L3469">
        <v>1330862</v>
      </c>
      <c r="M3469">
        <v>825604.9</v>
      </c>
      <c r="N3469">
        <v>505257.1</v>
      </c>
      <c r="O3469">
        <v>1339121.55</v>
      </c>
    </row>
    <row r="3470" spans="1:15" x14ac:dyDescent="0.25">
      <c r="A3470" t="s">
        <v>6953</v>
      </c>
      <c r="B3470" s="2">
        <v>46355</v>
      </c>
      <c r="C3470" t="s">
        <v>31</v>
      </c>
      <c r="D3470" t="s">
        <v>52</v>
      </c>
      <c r="E3470" t="s">
        <v>53</v>
      </c>
      <c r="F3470" t="s">
        <v>128</v>
      </c>
      <c r="G3470" t="s">
        <v>6954</v>
      </c>
      <c r="H3470" t="s">
        <v>38</v>
      </c>
      <c r="I3470" t="s">
        <v>50</v>
      </c>
      <c r="J3470">
        <v>2</v>
      </c>
      <c r="K3470">
        <v>62549</v>
      </c>
      <c r="L3470">
        <v>125098</v>
      </c>
      <c r="M3470">
        <v>92857.67</v>
      </c>
      <c r="N3470">
        <v>32240.33</v>
      </c>
      <c r="O3470">
        <v>121127.39</v>
      </c>
    </row>
    <row r="3471" spans="1:15" x14ac:dyDescent="0.25">
      <c r="A3471" t="s">
        <v>6955</v>
      </c>
      <c r="B3471" s="2">
        <v>45847</v>
      </c>
      <c r="C3471" t="s">
        <v>45</v>
      </c>
      <c r="D3471" t="s">
        <v>57</v>
      </c>
      <c r="E3471" t="s">
        <v>58</v>
      </c>
      <c r="F3471" t="s">
        <v>86</v>
      </c>
      <c r="G3471" t="s">
        <v>6956</v>
      </c>
      <c r="H3471" t="s">
        <v>70</v>
      </c>
      <c r="I3471" t="s">
        <v>121</v>
      </c>
      <c r="J3471">
        <v>3</v>
      </c>
      <c r="K3471">
        <v>12788</v>
      </c>
      <c r="L3471">
        <v>38364</v>
      </c>
      <c r="M3471">
        <v>30057.34</v>
      </c>
      <c r="N3471">
        <v>8306.66</v>
      </c>
      <c r="O3471">
        <v>45135.89</v>
      </c>
    </row>
    <row r="3472" spans="1:15" x14ac:dyDescent="0.25">
      <c r="A3472" t="s">
        <v>6957</v>
      </c>
      <c r="B3472" s="2">
        <v>45959</v>
      </c>
      <c r="C3472" t="s">
        <v>24</v>
      </c>
      <c r="D3472" t="s">
        <v>62</v>
      </c>
      <c r="E3472" t="s">
        <v>63</v>
      </c>
      <c r="F3472" t="s">
        <v>93</v>
      </c>
      <c r="G3472" t="s">
        <v>6958</v>
      </c>
      <c r="H3472" t="s">
        <v>70</v>
      </c>
      <c r="I3472" t="s">
        <v>121</v>
      </c>
      <c r="J3472">
        <v>6</v>
      </c>
      <c r="K3472">
        <v>75104</v>
      </c>
      <c r="L3472">
        <v>450624</v>
      </c>
      <c r="M3472">
        <v>370280.33</v>
      </c>
      <c r="N3472">
        <v>80343.67</v>
      </c>
      <c r="O3472">
        <v>485340.59</v>
      </c>
    </row>
    <row r="3473" spans="1:15" x14ac:dyDescent="0.25">
      <c r="A3473" t="s">
        <v>6959</v>
      </c>
      <c r="B3473" s="2">
        <v>46208</v>
      </c>
      <c r="C3473" t="s">
        <v>45</v>
      </c>
      <c r="D3473" t="s">
        <v>57</v>
      </c>
      <c r="E3473" t="s">
        <v>58</v>
      </c>
      <c r="F3473" t="s">
        <v>139</v>
      </c>
      <c r="G3473" t="s">
        <v>6960</v>
      </c>
      <c r="H3473" t="s">
        <v>38</v>
      </c>
      <c r="I3473" t="s">
        <v>39</v>
      </c>
      <c r="J3473">
        <v>18</v>
      </c>
      <c r="K3473">
        <v>64162</v>
      </c>
      <c r="L3473">
        <v>1154916</v>
      </c>
      <c r="M3473">
        <v>756445.92</v>
      </c>
      <c r="N3473">
        <v>398470.08</v>
      </c>
      <c r="O3473">
        <v>1208916.5</v>
      </c>
    </row>
    <row r="3474" spans="1:15" x14ac:dyDescent="0.25">
      <c r="A3474" t="s">
        <v>6961</v>
      </c>
      <c r="B3474" s="2">
        <v>45709</v>
      </c>
      <c r="C3474" t="s">
        <v>45</v>
      </c>
      <c r="D3474" t="s">
        <v>80</v>
      </c>
      <c r="E3474" t="s">
        <v>81</v>
      </c>
      <c r="F3474" t="s">
        <v>89</v>
      </c>
      <c r="G3474" t="s">
        <v>6962</v>
      </c>
      <c r="H3474" t="s">
        <v>21</v>
      </c>
      <c r="I3474" t="s">
        <v>29</v>
      </c>
      <c r="J3474">
        <v>14</v>
      </c>
      <c r="K3474">
        <v>45896</v>
      </c>
      <c r="L3474">
        <v>642544</v>
      </c>
      <c r="M3474">
        <v>359742.6</v>
      </c>
      <c r="N3474">
        <v>282801.40000000002</v>
      </c>
      <c r="O3474">
        <v>640632.68999999994</v>
      </c>
    </row>
    <row r="3475" spans="1:15" x14ac:dyDescent="0.25">
      <c r="A3475" t="s">
        <v>6963</v>
      </c>
      <c r="B3475" s="2">
        <v>46115</v>
      </c>
      <c r="C3475" t="s">
        <v>31</v>
      </c>
      <c r="D3475" t="s">
        <v>52</v>
      </c>
      <c r="E3475" t="s">
        <v>53</v>
      </c>
      <c r="F3475" t="s">
        <v>48</v>
      </c>
      <c r="G3475" t="s">
        <v>6964</v>
      </c>
      <c r="H3475" t="s">
        <v>38</v>
      </c>
      <c r="I3475" t="s">
        <v>39</v>
      </c>
      <c r="J3475">
        <v>13</v>
      </c>
      <c r="K3475">
        <v>49084</v>
      </c>
      <c r="L3475">
        <v>638092</v>
      </c>
      <c r="M3475">
        <v>450432.52</v>
      </c>
      <c r="N3475">
        <v>187659.48</v>
      </c>
      <c r="O3475">
        <v>618098.94999999995</v>
      </c>
    </row>
    <row r="3476" spans="1:15" x14ac:dyDescent="0.25">
      <c r="A3476" t="s">
        <v>6965</v>
      </c>
      <c r="B3476" s="2">
        <v>46065</v>
      </c>
      <c r="C3476" t="s">
        <v>31</v>
      </c>
      <c r="D3476" t="s">
        <v>52</v>
      </c>
      <c r="E3476" t="s">
        <v>53</v>
      </c>
      <c r="F3476" t="s">
        <v>275</v>
      </c>
      <c r="G3476" t="s">
        <v>6966</v>
      </c>
      <c r="H3476" t="s">
        <v>38</v>
      </c>
      <c r="I3476" t="s">
        <v>50</v>
      </c>
      <c r="J3476">
        <v>19</v>
      </c>
      <c r="K3476">
        <v>74978</v>
      </c>
      <c r="L3476">
        <v>1424582</v>
      </c>
      <c r="M3476">
        <v>939091.59</v>
      </c>
      <c r="N3476">
        <v>485490.41</v>
      </c>
      <c r="O3476">
        <v>1344751.08</v>
      </c>
    </row>
    <row r="3477" spans="1:15" x14ac:dyDescent="0.25">
      <c r="A3477" t="s">
        <v>6967</v>
      </c>
      <c r="B3477" s="2">
        <v>45779</v>
      </c>
      <c r="C3477" t="s">
        <v>45</v>
      </c>
      <c r="D3477" t="s">
        <v>46</v>
      </c>
      <c r="E3477" t="s">
        <v>47</v>
      </c>
      <c r="F3477" t="s">
        <v>89</v>
      </c>
      <c r="G3477" t="s">
        <v>6968</v>
      </c>
      <c r="H3477" t="s">
        <v>21</v>
      </c>
      <c r="I3477" t="s">
        <v>29</v>
      </c>
      <c r="J3477">
        <v>17</v>
      </c>
      <c r="K3477">
        <v>11033</v>
      </c>
      <c r="L3477">
        <v>187561</v>
      </c>
      <c r="M3477">
        <v>125660.58</v>
      </c>
      <c r="N3477">
        <v>61900.42</v>
      </c>
      <c r="O3477">
        <v>182951.38</v>
      </c>
    </row>
    <row r="3478" spans="1:15" x14ac:dyDescent="0.25">
      <c r="A3478" t="s">
        <v>6969</v>
      </c>
      <c r="B3478" s="2">
        <v>46277</v>
      </c>
      <c r="C3478" t="s">
        <v>24</v>
      </c>
      <c r="D3478" t="s">
        <v>62</v>
      </c>
      <c r="E3478" t="s">
        <v>63</v>
      </c>
      <c r="F3478" t="s">
        <v>142</v>
      </c>
      <c r="G3478" t="s">
        <v>6970</v>
      </c>
      <c r="H3478" t="s">
        <v>65</v>
      </c>
      <c r="I3478" t="s">
        <v>154</v>
      </c>
      <c r="J3478">
        <v>16</v>
      </c>
      <c r="K3478">
        <v>25177</v>
      </c>
      <c r="L3478">
        <v>402832</v>
      </c>
      <c r="M3478">
        <v>242246.23</v>
      </c>
      <c r="N3478">
        <v>160585.76999999999</v>
      </c>
      <c r="O3478">
        <v>398826.28</v>
      </c>
    </row>
    <row r="3479" spans="1:15" x14ac:dyDescent="0.25">
      <c r="A3479" t="s">
        <v>6971</v>
      </c>
      <c r="B3479" s="2">
        <v>46095</v>
      </c>
      <c r="C3479" t="s">
        <v>45</v>
      </c>
      <c r="D3479" t="s">
        <v>80</v>
      </c>
      <c r="E3479" t="s">
        <v>81</v>
      </c>
      <c r="F3479" t="s">
        <v>128</v>
      </c>
      <c r="G3479" t="s">
        <v>6972</v>
      </c>
      <c r="H3479" t="s">
        <v>21</v>
      </c>
      <c r="I3479" t="s">
        <v>91</v>
      </c>
      <c r="J3479">
        <v>5</v>
      </c>
      <c r="K3479">
        <v>78383</v>
      </c>
      <c r="L3479">
        <v>391915</v>
      </c>
      <c r="M3479">
        <v>321941.82</v>
      </c>
      <c r="N3479">
        <v>69973.179999999993</v>
      </c>
      <c r="O3479">
        <v>457171.46</v>
      </c>
    </row>
    <row r="3480" spans="1:15" x14ac:dyDescent="0.25">
      <c r="A3480" t="s">
        <v>6973</v>
      </c>
      <c r="B3480" s="2">
        <v>46059</v>
      </c>
      <c r="C3480" t="s">
        <v>45</v>
      </c>
      <c r="D3480" t="s">
        <v>46</v>
      </c>
      <c r="E3480" t="s">
        <v>47</v>
      </c>
      <c r="F3480" t="s">
        <v>115</v>
      </c>
      <c r="G3480" t="s">
        <v>6974</v>
      </c>
      <c r="H3480" t="s">
        <v>38</v>
      </c>
      <c r="I3480" t="s">
        <v>78</v>
      </c>
      <c r="J3480">
        <v>19</v>
      </c>
      <c r="K3480">
        <v>51949</v>
      </c>
      <c r="L3480">
        <v>987031</v>
      </c>
      <c r="M3480">
        <v>818385.35</v>
      </c>
      <c r="N3480">
        <v>168645.65</v>
      </c>
      <c r="O3480">
        <v>1110893.46</v>
      </c>
    </row>
    <row r="3481" spans="1:15" x14ac:dyDescent="0.25">
      <c r="A3481" t="s">
        <v>6975</v>
      </c>
      <c r="B3481" s="2">
        <v>46022</v>
      </c>
      <c r="C3481" t="s">
        <v>16</v>
      </c>
      <c r="D3481" t="s">
        <v>110</v>
      </c>
      <c r="E3481" t="s">
        <v>111</v>
      </c>
      <c r="F3481" t="s">
        <v>59</v>
      </c>
      <c r="G3481" t="s">
        <v>6976</v>
      </c>
      <c r="H3481" t="s">
        <v>38</v>
      </c>
      <c r="I3481" t="s">
        <v>78</v>
      </c>
      <c r="J3481">
        <v>9</v>
      </c>
      <c r="K3481">
        <v>16334</v>
      </c>
      <c r="L3481">
        <v>147006</v>
      </c>
      <c r="M3481">
        <v>97215.26</v>
      </c>
      <c r="N3481">
        <v>49790.74</v>
      </c>
      <c r="O3481">
        <v>142272.4</v>
      </c>
    </row>
    <row r="3482" spans="1:15" x14ac:dyDescent="0.25">
      <c r="A3482" t="s">
        <v>6977</v>
      </c>
      <c r="B3482" s="2">
        <v>45965</v>
      </c>
      <c r="C3482" t="s">
        <v>31</v>
      </c>
      <c r="D3482" t="s">
        <v>32</v>
      </c>
      <c r="E3482" t="s">
        <v>33</v>
      </c>
      <c r="F3482" t="s">
        <v>74</v>
      </c>
      <c r="G3482" t="s">
        <v>6978</v>
      </c>
      <c r="H3482" t="s">
        <v>38</v>
      </c>
      <c r="I3482" t="s">
        <v>39</v>
      </c>
      <c r="J3482">
        <v>8</v>
      </c>
      <c r="K3482">
        <v>23663</v>
      </c>
      <c r="L3482">
        <v>189304</v>
      </c>
      <c r="M3482">
        <v>108911.84</v>
      </c>
      <c r="N3482">
        <v>80392.160000000003</v>
      </c>
      <c r="O3482">
        <v>198101.52</v>
      </c>
    </row>
    <row r="3483" spans="1:15" x14ac:dyDescent="0.25">
      <c r="A3483" t="s">
        <v>6979</v>
      </c>
      <c r="B3483" s="2">
        <v>45737</v>
      </c>
      <c r="C3483" t="s">
        <v>45</v>
      </c>
      <c r="D3483" t="s">
        <v>80</v>
      </c>
      <c r="E3483" t="s">
        <v>81</v>
      </c>
      <c r="F3483" t="s">
        <v>86</v>
      </c>
      <c r="G3483" t="s">
        <v>6980</v>
      </c>
      <c r="H3483" t="s">
        <v>70</v>
      </c>
      <c r="I3483" t="s">
        <v>121</v>
      </c>
      <c r="J3483">
        <v>12</v>
      </c>
      <c r="K3483">
        <v>34021</v>
      </c>
      <c r="L3483">
        <v>408252</v>
      </c>
      <c r="M3483">
        <v>247969.77</v>
      </c>
      <c r="N3483">
        <v>160282.23000000001</v>
      </c>
      <c r="O3483">
        <v>378008.48</v>
      </c>
    </row>
    <row r="3484" spans="1:15" x14ac:dyDescent="0.25">
      <c r="A3484" t="s">
        <v>6981</v>
      </c>
      <c r="B3484" s="2">
        <v>45720</v>
      </c>
      <c r="C3484" t="s">
        <v>45</v>
      </c>
      <c r="D3484" t="s">
        <v>80</v>
      </c>
      <c r="E3484" t="s">
        <v>81</v>
      </c>
      <c r="F3484" t="s">
        <v>42</v>
      </c>
      <c r="G3484" t="s">
        <v>6982</v>
      </c>
      <c r="H3484" t="s">
        <v>70</v>
      </c>
      <c r="I3484" t="s">
        <v>124</v>
      </c>
      <c r="J3484">
        <v>10</v>
      </c>
      <c r="K3484">
        <v>39317</v>
      </c>
      <c r="L3484">
        <v>393170</v>
      </c>
      <c r="M3484">
        <v>279472.63</v>
      </c>
      <c r="N3484">
        <v>113697.37</v>
      </c>
      <c r="O3484">
        <v>399500.71</v>
      </c>
    </row>
    <row r="3485" spans="1:15" x14ac:dyDescent="0.25">
      <c r="A3485" t="s">
        <v>6983</v>
      </c>
      <c r="B3485" s="2">
        <v>46056</v>
      </c>
      <c r="C3485" t="s">
        <v>24</v>
      </c>
      <c r="D3485" t="s">
        <v>25</v>
      </c>
      <c r="E3485" t="s">
        <v>26</v>
      </c>
      <c r="F3485" t="s">
        <v>68</v>
      </c>
      <c r="G3485" t="s">
        <v>6984</v>
      </c>
      <c r="H3485" t="s">
        <v>21</v>
      </c>
      <c r="I3485" t="s">
        <v>22</v>
      </c>
      <c r="J3485">
        <v>6</v>
      </c>
      <c r="K3485">
        <v>56323</v>
      </c>
      <c r="L3485">
        <v>337938</v>
      </c>
      <c r="M3485">
        <v>205999.46</v>
      </c>
      <c r="N3485">
        <v>131938.54</v>
      </c>
      <c r="O3485">
        <v>379444.89</v>
      </c>
    </row>
    <row r="3486" spans="1:15" x14ac:dyDescent="0.25">
      <c r="A3486" t="s">
        <v>6985</v>
      </c>
      <c r="B3486" s="2">
        <v>45759</v>
      </c>
      <c r="C3486" t="s">
        <v>16</v>
      </c>
      <c r="D3486" t="s">
        <v>84</v>
      </c>
      <c r="E3486" t="s">
        <v>85</v>
      </c>
      <c r="F3486" t="s">
        <v>59</v>
      </c>
      <c r="G3486" t="s">
        <v>6986</v>
      </c>
      <c r="H3486" t="s">
        <v>70</v>
      </c>
      <c r="I3486" t="s">
        <v>124</v>
      </c>
      <c r="J3486">
        <v>15</v>
      </c>
      <c r="K3486">
        <v>41090</v>
      </c>
      <c r="L3486">
        <v>616350</v>
      </c>
      <c r="M3486">
        <v>345909.11</v>
      </c>
      <c r="N3486">
        <v>270440.89</v>
      </c>
      <c r="O3486">
        <v>645126.34</v>
      </c>
    </row>
    <row r="3487" spans="1:15" x14ac:dyDescent="0.25">
      <c r="A3487" t="s">
        <v>6987</v>
      </c>
      <c r="B3487" s="2">
        <v>45741</v>
      </c>
      <c r="C3487" t="s">
        <v>31</v>
      </c>
      <c r="D3487" t="s">
        <v>52</v>
      </c>
      <c r="E3487" t="s">
        <v>53</v>
      </c>
      <c r="F3487" t="s">
        <v>275</v>
      </c>
      <c r="G3487" t="s">
        <v>6988</v>
      </c>
      <c r="H3487" t="s">
        <v>38</v>
      </c>
      <c r="I3487" t="s">
        <v>50</v>
      </c>
      <c r="J3487">
        <v>8</v>
      </c>
      <c r="K3487">
        <v>71218</v>
      </c>
      <c r="L3487">
        <v>569744</v>
      </c>
      <c r="M3487">
        <v>375279.83</v>
      </c>
      <c r="N3487">
        <v>194464.17</v>
      </c>
      <c r="O3487">
        <v>595024.97</v>
      </c>
    </row>
    <row r="3488" spans="1:15" x14ac:dyDescent="0.25">
      <c r="A3488" t="s">
        <v>6989</v>
      </c>
      <c r="B3488" s="2">
        <v>46274</v>
      </c>
      <c r="C3488" t="s">
        <v>45</v>
      </c>
      <c r="D3488" t="s">
        <v>46</v>
      </c>
      <c r="E3488" t="s">
        <v>47</v>
      </c>
      <c r="F3488" t="s">
        <v>115</v>
      </c>
      <c r="G3488" t="s">
        <v>6990</v>
      </c>
      <c r="H3488" t="s">
        <v>70</v>
      </c>
      <c r="I3488" t="s">
        <v>71</v>
      </c>
      <c r="J3488">
        <v>14</v>
      </c>
      <c r="K3488">
        <v>74118</v>
      </c>
      <c r="L3488">
        <v>1037652</v>
      </c>
      <c r="M3488">
        <v>625482.28</v>
      </c>
      <c r="N3488">
        <v>412169.72</v>
      </c>
      <c r="O3488">
        <v>1146283.26</v>
      </c>
    </row>
    <row r="3489" spans="1:15" x14ac:dyDescent="0.25">
      <c r="A3489" t="s">
        <v>6991</v>
      </c>
      <c r="B3489" s="2">
        <v>45852</v>
      </c>
      <c r="C3489" t="s">
        <v>45</v>
      </c>
      <c r="D3489" t="s">
        <v>80</v>
      </c>
      <c r="E3489" t="s">
        <v>81</v>
      </c>
      <c r="F3489" t="s">
        <v>89</v>
      </c>
      <c r="G3489" t="s">
        <v>6992</v>
      </c>
      <c r="H3489" t="s">
        <v>65</v>
      </c>
      <c r="I3489" t="s">
        <v>154</v>
      </c>
      <c r="J3489">
        <v>8</v>
      </c>
      <c r="K3489">
        <v>24082</v>
      </c>
      <c r="L3489">
        <v>192656</v>
      </c>
      <c r="M3489">
        <v>149336.73000000001</v>
      </c>
      <c r="N3489">
        <v>43319.27</v>
      </c>
      <c r="O3489">
        <v>222281.44</v>
      </c>
    </row>
    <row r="3490" spans="1:15" x14ac:dyDescent="0.25">
      <c r="A3490" t="s">
        <v>6993</v>
      </c>
      <c r="B3490" s="2">
        <v>46262</v>
      </c>
      <c r="C3490" t="s">
        <v>45</v>
      </c>
      <c r="D3490" t="s">
        <v>57</v>
      </c>
      <c r="E3490" t="s">
        <v>58</v>
      </c>
      <c r="F3490" t="s">
        <v>100</v>
      </c>
      <c r="G3490" t="s">
        <v>6994</v>
      </c>
      <c r="H3490" t="s">
        <v>70</v>
      </c>
      <c r="I3490" t="s">
        <v>71</v>
      </c>
      <c r="J3490">
        <v>18</v>
      </c>
      <c r="K3490">
        <v>42137</v>
      </c>
      <c r="L3490">
        <v>758466</v>
      </c>
      <c r="M3490">
        <v>638897.81000000006</v>
      </c>
      <c r="N3490">
        <v>119568.19</v>
      </c>
      <c r="O3490">
        <v>819707.24</v>
      </c>
    </row>
    <row r="3491" spans="1:15" x14ac:dyDescent="0.25">
      <c r="A3491" t="s">
        <v>6995</v>
      </c>
      <c r="B3491" s="2">
        <v>45702</v>
      </c>
      <c r="C3491" t="s">
        <v>16</v>
      </c>
      <c r="D3491" t="s">
        <v>84</v>
      </c>
      <c r="E3491" t="s">
        <v>85</v>
      </c>
      <c r="F3491" t="s">
        <v>74</v>
      </c>
      <c r="G3491" t="s">
        <v>6996</v>
      </c>
      <c r="H3491" t="s">
        <v>70</v>
      </c>
      <c r="I3491" t="s">
        <v>121</v>
      </c>
      <c r="J3491">
        <v>14</v>
      </c>
      <c r="K3491">
        <v>18474</v>
      </c>
      <c r="L3491">
        <v>258636</v>
      </c>
      <c r="M3491">
        <v>166709.82999999999</v>
      </c>
      <c r="N3491">
        <v>91926.17</v>
      </c>
      <c r="O3491">
        <v>246421.18</v>
      </c>
    </row>
    <row r="3492" spans="1:15" x14ac:dyDescent="0.25">
      <c r="A3492" t="s">
        <v>6997</v>
      </c>
      <c r="B3492" s="2">
        <v>46086</v>
      </c>
      <c r="C3492" t="s">
        <v>31</v>
      </c>
      <c r="D3492" t="s">
        <v>41</v>
      </c>
      <c r="E3492" t="s">
        <v>41</v>
      </c>
      <c r="F3492" t="s">
        <v>27</v>
      </c>
      <c r="G3492" t="s">
        <v>6998</v>
      </c>
      <c r="H3492" t="s">
        <v>38</v>
      </c>
      <c r="I3492" t="s">
        <v>39</v>
      </c>
      <c r="J3492">
        <v>10</v>
      </c>
      <c r="K3492">
        <v>79198</v>
      </c>
      <c r="L3492">
        <v>791980</v>
      </c>
      <c r="M3492">
        <v>487428.17</v>
      </c>
      <c r="N3492">
        <v>304551.83</v>
      </c>
      <c r="O3492">
        <v>780111.6</v>
      </c>
    </row>
    <row r="3493" spans="1:15" x14ac:dyDescent="0.25">
      <c r="A3493" t="s">
        <v>6999</v>
      </c>
      <c r="B3493" s="2">
        <v>45842</v>
      </c>
      <c r="C3493" t="s">
        <v>45</v>
      </c>
      <c r="D3493" t="s">
        <v>57</v>
      </c>
      <c r="E3493" t="s">
        <v>58</v>
      </c>
      <c r="F3493" t="s">
        <v>275</v>
      </c>
      <c r="G3493" t="s">
        <v>7000</v>
      </c>
      <c r="H3493" t="s">
        <v>70</v>
      </c>
      <c r="I3493" t="s">
        <v>121</v>
      </c>
      <c r="J3493">
        <v>1</v>
      </c>
      <c r="K3493">
        <v>9988</v>
      </c>
      <c r="L3493">
        <v>9988</v>
      </c>
      <c r="M3493">
        <v>6823.8</v>
      </c>
      <c r="N3493">
        <v>3164.2</v>
      </c>
      <c r="O3493">
        <v>9375.7099999999991</v>
      </c>
    </row>
    <row r="3494" spans="1:15" x14ac:dyDescent="0.25">
      <c r="A3494" t="s">
        <v>7001</v>
      </c>
      <c r="B3494" s="2">
        <v>45697</v>
      </c>
      <c r="C3494" t="s">
        <v>45</v>
      </c>
      <c r="D3494" t="s">
        <v>57</v>
      </c>
      <c r="E3494" t="s">
        <v>58</v>
      </c>
      <c r="F3494" t="s">
        <v>142</v>
      </c>
      <c r="G3494" t="s">
        <v>7002</v>
      </c>
      <c r="H3494" t="s">
        <v>65</v>
      </c>
      <c r="I3494" t="s">
        <v>154</v>
      </c>
      <c r="J3494">
        <v>19</v>
      </c>
      <c r="K3494">
        <v>54075</v>
      </c>
      <c r="L3494">
        <v>1027425</v>
      </c>
      <c r="M3494">
        <v>667580.96</v>
      </c>
      <c r="N3494">
        <v>359844.04</v>
      </c>
      <c r="O3494">
        <v>1210760.97</v>
      </c>
    </row>
    <row r="3495" spans="1:15" x14ac:dyDescent="0.25">
      <c r="A3495" t="s">
        <v>7003</v>
      </c>
      <c r="B3495" s="2">
        <v>46361</v>
      </c>
      <c r="C3495" t="s">
        <v>16</v>
      </c>
      <c r="D3495" t="s">
        <v>84</v>
      </c>
      <c r="E3495" t="s">
        <v>85</v>
      </c>
      <c r="F3495" t="s">
        <v>115</v>
      </c>
      <c r="G3495" t="s">
        <v>7004</v>
      </c>
      <c r="H3495" t="s">
        <v>38</v>
      </c>
      <c r="I3495" t="s">
        <v>50</v>
      </c>
      <c r="J3495">
        <v>1</v>
      </c>
      <c r="K3495">
        <v>40018</v>
      </c>
      <c r="L3495">
        <v>40018</v>
      </c>
      <c r="M3495">
        <v>24363.3</v>
      </c>
      <c r="N3495">
        <v>15654.7</v>
      </c>
      <c r="O3495">
        <v>36045.410000000003</v>
      </c>
    </row>
    <row r="3496" spans="1:15" x14ac:dyDescent="0.25">
      <c r="A3496" t="s">
        <v>7005</v>
      </c>
      <c r="B3496" s="2">
        <v>46022</v>
      </c>
      <c r="C3496" t="s">
        <v>45</v>
      </c>
      <c r="D3496" t="s">
        <v>57</v>
      </c>
      <c r="E3496" t="s">
        <v>58</v>
      </c>
      <c r="F3496" t="s">
        <v>115</v>
      </c>
      <c r="G3496" t="s">
        <v>7006</v>
      </c>
      <c r="H3496" t="s">
        <v>70</v>
      </c>
      <c r="I3496" t="s">
        <v>71</v>
      </c>
      <c r="J3496">
        <v>13</v>
      </c>
      <c r="K3496">
        <v>56785</v>
      </c>
      <c r="L3496">
        <v>738205</v>
      </c>
      <c r="M3496">
        <v>474512.62</v>
      </c>
      <c r="N3496">
        <v>263692.38</v>
      </c>
      <c r="O3496">
        <v>772922.4</v>
      </c>
    </row>
    <row r="3497" spans="1:15" x14ac:dyDescent="0.25">
      <c r="A3497" t="s">
        <v>7007</v>
      </c>
      <c r="B3497" s="2">
        <v>45964</v>
      </c>
      <c r="C3497" t="s">
        <v>45</v>
      </c>
      <c r="D3497" t="s">
        <v>57</v>
      </c>
      <c r="E3497" t="s">
        <v>58</v>
      </c>
      <c r="F3497" t="s">
        <v>74</v>
      </c>
      <c r="G3497" t="s">
        <v>7008</v>
      </c>
      <c r="H3497" t="s">
        <v>38</v>
      </c>
      <c r="I3497" t="s">
        <v>78</v>
      </c>
      <c r="J3497">
        <v>2</v>
      </c>
      <c r="K3497">
        <v>63637</v>
      </c>
      <c r="L3497">
        <v>127274</v>
      </c>
      <c r="M3497">
        <v>83892.6</v>
      </c>
      <c r="N3497">
        <v>43381.4</v>
      </c>
      <c r="O3497">
        <v>122165.23</v>
      </c>
    </row>
    <row r="3498" spans="1:15" x14ac:dyDescent="0.25">
      <c r="A3498" t="s">
        <v>7009</v>
      </c>
      <c r="B3498" s="2">
        <v>45981</v>
      </c>
      <c r="C3498" t="s">
        <v>45</v>
      </c>
      <c r="D3498" t="s">
        <v>57</v>
      </c>
      <c r="E3498" t="s">
        <v>58</v>
      </c>
      <c r="F3498" t="s">
        <v>27</v>
      </c>
      <c r="G3498" t="s">
        <v>7010</v>
      </c>
      <c r="H3498" t="s">
        <v>38</v>
      </c>
      <c r="I3498" t="s">
        <v>50</v>
      </c>
      <c r="J3498">
        <v>1</v>
      </c>
      <c r="K3498">
        <v>60643</v>
      </c>
      <c r="L3498">
        <v>60643</v>
      </c>
      <c r="M3498">
        <v>34630.769999999997</v>
      </c>
      <c r="N3498">
        <v>26012.23</v>
      </c>
      <c r="O3498">
        <v>58864.58</v>
      </c>
    </row>
    <row r="3499" spans="1:15" x14ac:dyDescent="0.25">
      <c r="A3499" t="s">
        <v>7011</v>
      </c>
      <c r="B3499" s="2">
        <v>45682</v>
      </c>
      <c r="C3499" t="s">
        <v>31</v>
      </c>
      <c r="D3499" t="s">
        <v>41</v>
      </c>
      <c r="E3499" t="s">
        <v>41</v>
      </c>
      <c r="F3499" t="s">
        <v>93</v>
      </c>
      <c r="G3499" t="s">
        <v>7012</v>
      </c>
      <c r="H3499" t="s">
        <v>38</v>
      </c>
      <c r="I3499" t="s">
        <v>39</v>
      </c>
      <c r="J3499">
        <v>15</v>
      </c>
      <c r="K3499">
        <v>72896</v>
      </c>
      <c r="L3499">
        <v>1093440</v>
      </c>
      <c r="M3499">
        <v>905961.48</v>
      </c>
      <c r="N3499">
        <v>187478.52</v>
      </c>
      <c r="O3499">
        <v>1081161.43</v>
      </c>
    </row>
    <row r="3500" spans="1:15" x14ac:dyDescent="0.25">
      <c r="A3500" t="s">
        <v>7013</v>
      </c>
      <c r="B3500" s="2">
        <v>46107</v>
      </c>
      <c r="C3500" t="s">
        <v>31</v>
      </c>
      <c r="D3500" t="s">
        <v>32</v>
      </c>
      <c r="E3500" t="s">
        <v>33</v>
      </c>
      <c r="F3500" t="s">
        <v>42</v>
      </c>
      <c r="G3500" t="s">
        <v>7014</v>
      </c>
      <c r="H3500" t="s">
        <v>65</v>
      </c>
      <c r="I3500" t="s">
        <v>154</v>
      </c>
      <c r="J3500">
        <v>2</v>
      </c>
      <c r="K3500">
        <v>45908</v>
      </c>
      <c r="L3500">
        <v>91816</v>
      </c>
      <c r="M3500">
        <v>65266.31</v>
      </c>
      <c r="N3500">
        <v>26549.69</v>
      </c>
      <c r="O3500">
        <v>110158.3</v>
      </c>
    </row>
    <row r="3501" spans="1:15" x14ac:dyDescent="0.25">
      <c r="A3501" t="s">
        <v>7015</v>
      </c>
      <c r="B3501" s="2">
        <v>46247</v>
      </c>
      <c r="C3501" t="s">
        <v>24</v>
      </c>
      <c r="D3501" t="s">
        <v>62</v>
      </c>
      <c r="E3501" t="s">
        <v>63</v>
      </c>
      <c r="F3501" t="s">
        <v>186</v>
      </c>
      <c r="G3501" t="s">
        <v>7016</v>
      </c>
      <c r="H3501" t="s">
        <v>70</v>
      </c>
      <c r="I3501" t="s">
        <v>71</v>
      </c>
      <c r="J3501">
        <v>17</v>
      </c>
      <c r="K3501">
        <v>46739</v>
      </c>
      <c r="L3501">
        <v>794563</v>
      </c>
      <c r="M3501">
        <v>554033.55000000005</v>
      </c>
      <c r="N3501">
        <v>240529.45</v>
      </c>
      <c r="O3501">
        <v>805808.35</v>
      </c>
    </row>
    <row r="3502" spans="1:15" x14ac:dyDescent="0.25">
      <c r="A3502" t="s">
        <v>7017</v>
      </c>
      <c r="B3502" s="2">
        <v>46249</v>
      </c>
      <c r="C3502" t="s">
        <v>24</v>
      </c>
      <c r="D3502" t="s">
        <v>62</v>
      </c>
      <c r="E3502" t="s">
        <v>63</v>
      </c>
      <c r="F3502" t="s">
        <v>68</v>
      </c>
      <c r="G3502" t="s">
        <v>7018</v>
      </c>
      <c r="H3502" t="s">
        <v>70</v>
      </c>
      <c r="I3502" t="s">
        <v>121</v>
      </c>
      <c r="J3502">
        <v>9</v>
      </c>
      <c r="K3502">
        <v>33385</v>
      </c>
      <c r="L3502">
        <v>300465</v>
      </c>
      <c r="M3502">
        <v>236791.57</v>
      </c>
      <c r="N3502">
        <v>63673.43</v>
      </c>
      <c r="O3502">
        <v>321903.58</v>
      </c>
    </row>
    <row r="3503" spans="1:15" x14ac:dyDescent="0.25">
      <c r="A3503" t="s">
        <v>7019</v>
      </c>
      <c r="B3503" s="2">
        <v>46210</v>
      </c>
      <c r="C3503" t="s">
        <v>45</v>
      </c>
      <c r="D3503" t="s">
        <v>46</v>
      </c>
      <c r="E3503" t="s">
        <v>47</v>
      </c>
      <c r="F3503" t="s">
        <v>27</v>
      </c>
      <c r="G3503" t="s">
        <v>7020</v>
      </c>
      <c r="H3503" t="s">
        <v>38</v>
      </c>
      <c r="I3503" t="s">
        <v>50</v>
      </c>
      <c r="J3503">
        <v>7</v>
      </c>
      <c r="K3503">
        <v>70564</v>
      </c>
      <c r="L3503">
        <v>493948</v>
      </c>
      <c r="M3503">
        <v>310895.43</v>
      </c>
      <c r="N3503">
        <v>183052.57</v>
      </c>
      <c r="O3503">
        <v>557617.61</v>
      </c>
    </row>
    <row r="3504" spans="1:15" x14ac:dyDescent="0.25">
      <c r="A3504" t="s">
        <v>7021</v>
      </c>
      <c r="B3504" s="2">
        <v>46267</v>
      </c>
      <c r="C3504" t="s">
        <v>24</v>
      </c>
      <c r="D3504" t="s">
        <v>62</v>
      </c>
      <c r="E3504" t="s">
        <v>63</v>
      </c>
      <c r="F3504" t="s">
        <v>42</v>
      </c>
      <c r="G3504" t="s">
        <v>7022</v>
      </c>
      <c r="H3504" t="s">
        <v>21</v>
      </c>
      <c r="I3504" t="s">
        <v>29</v>
      </c>
      <c r="J3504">
        <v>1</v>
      </c>
      <c r="K3504">
        <v>17431</v>
      </c>
      <c r="L3504">
        <v>17431</v>
      </c>
      <c r="M3504">
        <v>13499.77</v>
      </c>
      <c r="N3504">
        <v>3931.23</v>
      </c>
      <c r="O3504">
        <v>17320.59</v>
      </c>
    </row>
    <row r="3505" spans="1:15" x14ac:dyDescent="0.25">
      <c r="A3505" t="s">
        <v>7023</v>
      </c>
      <c r="B3505" s="2">
        <v>45857</v>
      </c>
      <c r="C3505" t="s">
        <v>16</v>
      </c>
      <c r="D3505" t="s">
        <v>110</v>
      </c>
      <c r="E3505" t="s">
        <v>111</v>
      </c>
      <c r="F3505" t="s">
        <v>42</v>
      </c>
      <c r="G3505" t="s">
        <v>7024</v>
      </c>
      <c r="H3505" t="s">
        <v>65</v>
      </c>
      <c r="I3505" t="s">
        <v>154</v>
      </c>
      <c r="J3505">
        <v>16</v>
      </c>
      <c r="K3505">
        <v>20169</v>
      </c>
      <c r="L3505">
        <v>322704</v>
      </c>
      <c r="M3505">
        <v>270028.09999999998</v>
      </c>
      <c r="N3505">
        <v>52675.9</v>
      </c>
      <c r="O3505">
        <v>307462.46999999997</v>
      </c>
    </row>
    <row r="3506" spans="1:15" x14ac:dyDescent="0.25">
      <c r="A3506" t="s">
        <v>7025</v>
      </c>
      <c r="B3506" s="2">
        <v>45689</v>
      </c>
      <c r="C3506" t="s">
        <v>31</v>
      </c>
      <c r="D3506" t="s">
        <v>52</v>
      </c>
      <c r="E3506" t="s">
        <v>53</v>
      </c>
      <c r="F3506" t="s">
        <v>27</v>
      </c>
      <c r="G3506" t="s">
        <v>7026</v>
      </c>
      <c r="H3506" t="s">
        <v>70</v>
      </c>
      <c r="I3506" t="s">
        <v>71</v>
      </c>
      <c r="J3506">
        <v>7</v>
      </c>
      <c r="K3506">
        <v>16627</v>
      </c>
      <c r="L3506">
        <v>116389</v>
      </c>
      <c r="M3506">
        <v>73917.84</v>
      </c>
      <c r="N3506">
        <v>42471.16</v>
      </c>
      <c r="O3506">
        <v>113529.29</v>
      </c>
    </row>
    <row r="3507" spans="1:15" x14ac:dyDescent="0.25">
      <c r="A3507" t="s">
        <v>7027</v>
      </c>
      <c r="B3507" s="2">
        <v>45706</v>
      </c>
      <c r="C3507" t="s">
        <v>16</v>
      </c>
      <c r="D3507" t="s">
        <v>17</v>
      </c>
      <c r="E3507" t="s">
        <v>18</v>
      </c>
      <c r="F3507" t="s">
        <v>59</v>
      </c>
      <c r="G3507" t="s">
        <v>7028</v>
      </c>
      <c r="H3507" t="s">
        <v>70</v>
      </c>
      <c r="I3507" t="s">
        <v>121</v>
      </c>
      <c r="J3507">
        <v>4</v>
      </c>
      <c r="K3507">
        <v>75259</v>
      </c>
      <c r="L3507">
        <v>301036</v>
      </c>
      <c r="M3507">
        <v>233145.93</v>
      </c>
      <c r="N3507">
        <v>67890.070000000007</v>
      </c>
      <c r="O3507">
        <v>320203.95</v>
      </c>
    </row>
    <row r="3508" spans="1:15" x14ac:dyDescent="0.25">
      <c r="A3508" t="s">
        <v>7029</v>
      </c>
      <c r="B3508" s="2">
        <v>46220</v>
      </c>
      <c r="C3508" t="s">
        <v>45</v>
      </c>
      <c r="D3508" t="s">
        <v>46</v>
      </c>
      <c r="E3508" t="s">
        <v>47</v>
      </c>
      <c r="F3508" t="s">
        <v>34</v>
      </c>
      <c r="G3508" t="s">
        <v>7030</v>
      </c>
      <c r="H3508" t="s">
        <v>21</v>
      </c>
      <c r="I3508" t="s">
        <v>29</v>
      </c>
      <c r="J3508">
        <v>13</v>
      </c>
      <c r="K3508">
        <v>20364</v>
      </c>
      <c r="L3508">
        <v>264732</v>
      </c>
      <c r="M3508">
        <v>184624.98</v>
      </c>
      <c r="N3508">
        <v>80107.02</v>
      </c>
      <c r="O3508">
        <v>283321.51</v>
      </c>
    </row>
    <row r="3509" spans="1:15" x14ac:dyDescent="0.25">
      <c r="A3509" t="s">
        <v>7031</v>
      </c>
      <c r="B3509" s="2">
        <v>46341</v>
      </c>
      <c r="C3509" t="s">
        <v>16</v>
      </c>
      <c r="D3509" t="s">
        <v>17</v>
      </c>
      <c r="E3509" t="s">
        <v>18</v>
      </c>
      <c r="F3509" t="s">
        <v>139</v>
      </c>
      <c r="G3509" t="s">
        <v>7032</v>
      </c>
      <c r="H3509" t="s">
        <v>70</v>
      </c>
      <c r="I3509" t="s">
        <v>124</v>
      </c>
      <c r="J3509">
        <v>4</v>
      </c>
      <c r="K3509">
        <v>32927</v>
      </c>
      <c r="L3509">
        <v>131708</v>
      </c>
      <c r="M3509">
        <v>87289.09</v>
      </c>
      <c r="N3509">
        <v>44418.91</v>
      </c>
      <c r="O3509">
        <v>142922.57</v>
      </c>
    </row>
    <row r="3510" spans="1:15" x14ac:dyDescent="0.25">
      <c r="A3510" t="s">
        <v>7033</v>
      </c>
      <c r="B3510" s="2">
        <v>45956</v>
      </c>
      <c r="C3510" t="s">
        <v>24</v>
      </c>
      <c r="D3510" t="s">
        <v>25</v>
      </c>
      <c r="E3510" t="s">
        <v>26</v>
      </c>
      <c r="F3510" t="s">
        <v>186</v>
      </c>
      <c r="G3510" t="s">
        <v>7034</v>
      </c>
      <c r="H3510" t="s">
        <v>70</v>
      </c>
      <c r="I3510" t="s">
        <v>71</v>
      </c>
      <c r="J3510">
        <v>2</v>
      </c>
      <c r="K3510">
        <v>40410</v>
      </c>
      <c r="L3510">
        <v>80820</v>
      </c>
      <c r="M3510">
        <v>47208.88</v>
      </c>
      <c r="N3510">
        <v>33611.120000000003</v>
      </c>
      <c r="O3510">
        <v>89902.64</v>
      </c>
    </row>
    <row r="3511" spans="1:15" x14ac:dyDescent="0.25">
      <c r="A3511" t="s">
        <v>7035</v>
      </c>
      <c r="B3511" s="2">
        <v>45697</v>
      </c>
      <c r="C3511" t="s">
        <v>16</v>
      </c>
      <c r="D3511" t="s">
        <v>84</v>
      </c>
      <c r="E3511" t="s">
        <v>85</v>
      </c>
      <c r="F3511" t="s">
        <v>115</v>
      </c>
      <c r="G3511" t="s">
        <v>4945</v>
      </c>
      <c r="H3511" t="s">
        <v>21</v>
      </c>
      <c r="I3511" t="s">
        <v>22</v>
      </c>
      <c r="J3511">
        <v>20</v>
      </c>
      <c r="K3511">
        <v>31443</v>
      </c>
      <c r="L3511">
        <v>628860</v>
      </c>
      <c r="M3511">
        <v>444302.35</v>
      </c>
      <c r="N3511">
        <v>184557.65</v>
      </c>
      <c r="O3511">
        <v>690751.9</v>
      </c>
    </row>
    <row r="3512" spans="1:15" x14ac:dyDescent="0.25">
      <c r="A3512" t="s">
        <v>7036</v>
      </c>
      <c r="B3512" s="2">
        <v>46182</v>
      </c>
      <c r="C3512" t="s">
        <v>31</v>
      </c>
      <c r="D3512" t="s">
        <v>32</v>
      </c>
      <c r="E3512" t="s">
        <v>33</v>
      </c>
      <c r="F3512" t="s">
        <v>93</v>
      </c>
      <c r="G3512" t="s">
        <v>7037</v>
      </c>
      <c r="H3512" t="s">
        <v>38</v>
      </c>
      <c r="I3512" t="s">
        <v>50</v>
      </c>
      <c r="J3512">
        <v>2</v>
      </c>
      <c r="K3512">
        <v>51023</v>
      </c>
      <c r="L3512">
        <v>102046</v>
      </c>
      <c r="M3512">
        <v>80762.09</v>
      </c>
      <c r="N3512">
        <v>21283.91</v>
      </c>
      <c r="O3512">
        <v>111534.01</v>
      </c>
    </row>
    <row r="3513" spans="1:15" x14ac:dyDescent="0.25">
      <c r="A3513" t="s">
        <v>7038</v>
      </c>
      <c r="B3513" s="2">
        <v>46004</v>
      </c>
      <c r="C3513" t="s">
        <v>24</v>
      </c>
      <c r="D3513" t="s">
        <v>62</v>
      </c>
      <c r="E3513" t="s">
        <v>73</v>
      </c>
      <c r="F3513" t="s">
        <v>34</v>
      </c>
      <c r="G3513" t="s">
        <v>7039</v>
      </c>
      <c r="H3513" t="s">
        <v>65</v>
      </c>
      <c r="I3513" t="s">
        <v>113</v>
      </c>
      <c r="J3513">
        <v>3</v>
      </c>
      <c r="K3513">
        <v>47473</v>
      </c>
      <c r="L3513">
        <v>142419</v>
      </c>
      <c r="M3513">
        <v>106551.9</v>
      </c>
      <c r="N3513">
        <v>35867.1</v>
      </c>
      <c r="O3513">
        <v>140241.65</v>
      </c>
    </row>
    <row r="3514" spans="1:15" x14ac:dyDescent="0.25">
      <c r="A3514" t="s">
        <v>7040</v>
      </c>
      <c r="B3514" s="2">
        <v>45999</v>
      </c>
      <c r="C3514" t="s">
        <v>16</v>
      </c>
      <c r="D3514" t="s">
        <v>84</v>
      </c>
      <c r="E3514" t="s">
        <v>85</v>
      </c>
      <c r="F3514" t="s">
        <v>86</v>
      </c>
      <c r="G3514" t="s">
        <v>7041</v>
      </c>
      <c r="H3514" t="s">
        <v>38</v>
      </c>
      <c r="I3514" t="s">
        <v>78</v>
      </c>
      <c r="J3514">
        <v>1</v>
      </c>
      <c r="K3514">
        <v>29111</v>
      </c>
      <c r="L3514">
        <v>29111</v>
      </c>
      <c r="M3514">
        <v>16620.79</v>
      </c>
      <c r="N3514">
        <v>12490.21</v>
      </c>
      <c r="O3514">
        <v>26981.5</v>
      </c>
    </row>
    <row r="3515" spans="1:15" x14ac:dyDescent="0.25">
      <c r="A3515" t="s">
        <v>7042</v>
      </c>
      <c r="B3515" s="2">
        <v>46239</v>
      </c>
      <c r="C3515" t="s">
        <v>24</v>
      </c>
      <c r="D3515" t="s">
        <v>25</v>
      </c>
      <c r="E3515" t="s">
        <v>26</v>
      </c>
      <c r="F3515" t="s">
        <v>107</v>
      </c>
      <c r="G3515" t="s">
        <v>7043</v>
      </c>
      <c r="H3515" t="s">
        <v>65</v>
      </c>
      <c r="I3515" t="s">
        <v>113</v>
      </c>
      <c r="J3515">
        <v>19</v>
      </c>
      <c r="K3515">
        <v>27665</v>
      </c>
      <c r="L3515">
        <v>525635</v>
      </c>
      <c r="M3515">
        <v>324302.78999999998</v>
      </c>
      <c r="N3515">
        <v>201332.21</v>
      </c>
      <c r="O3515">
        <v>630123.53</v>
      </c>
    </row>
    <row r="3516" spans="1:15" x14ac:dyDescent="0.25">
      <c r="A3516" t="s">
        <v>7044</v>
      </c>
      <c r="B3516" s="2">
        <v>46320</v>
      </c>
      <c r="C3516" t="s">
        <v>16</v>
      </c>
      <c r="D3516" t="s">
        <v>110</v>
      </c>
      <c r="E3516" t="s">
        <v>111</v>
      </c>
      <c r="F3516" t="s">
        <v>34</v>
      </c>
      <c r="G3516" t="s">
        <v>7045</v>
      </c>
      <c r="H3516" t="s">
        <v>70</v>
      </c>
      <c r="I3516" t="s">
        <v>124</v>
      </c>
      <c r="J3516">
        <v>2</v>
      </c>
      <c r="K3516">
        <v>47818</v>
      </c>
      <c r="L3516">
        <v>95636</v>
      </c>
      <c r="M3516">
        <v>75922.87</v>
      </c>
      <c r="N3516">
        <v>19713.13</v>
      </c>
      <c r="O3516">
        <v>92764.33</v>
      </c>
    </row>
    <row r="3517" spans="1:15" x14ac:dyDescent="0.25">
      <c r="A3517" t="s">
        <v>7046</v>
      </c>
      <c r="B3517" s="2">
        <v>45785</v>
      </c>
      <c r="C3517" t="s">
        <v>16</v>
      </c>
      <c r="D3517" t="s">
        <v>84</v>
      </c>
      <c r="E3517" t="s">
        <v>85</v>
      </c>
      <c r="F3517" t="s">
        <v>19</v>
      </c>
      <c r="G3517" t="s">
        <v>7047</v>
      </c>
      <c r="H3517" t="s">
        <v>65</v>
      </c>
      <c r="I3517" t="s">
        <v>66</v>
      </c>
      <c r="J3517">
        <v>2</v>
      </c>
      <c r="K3517">
        <v>3847</v>
      </c>
      <c r="L3517">
        <v>7694</v>
      </c>
      <c r="M3517">
        <v>5479.87</v>
      </c>
      <c r="N3517">
        <v>2214.13</v>
      </c>
      <c r="O3517">
        <v>7074.8</v>
      </c>
    </row>
    <row r="3518" spans="1:15" x14ac:dyDescent="0.25">
      <c r="A3518" t="s">
        <v>7048</v>
      </c>
      <c r="B3518" s="2">
        <v>45807</v>
      </c>
      <c r="C3518" t="s">
        <v>31</v>
      </c>
      <c r="D3518" t="s">
        <v>41</v>
      </c>
      <c r="E3518" t="s">
        <v>41</v>
      </c>
      <c r="F3518" t="s">
        <v>19</v>
      </c>
      <c r="G3518" t="s">
        <v>7049</v>
      </c>
      <c r="H3518" t="s">
        <v>70</v>
      </c>
      <c r="I3518" t="s">
        <v>121</v>
      </c>
      <c r="J3518">
        <v>10</v>
      </c>
      <c r="K3518">
        <v>78891</v>
      </c>
      <c r="L3518">
        <v>788910</v>
      </c>
      <c r="M3518">
        <v>439754.84</v>
      </c>
      <c r="N3518">
        <v>349155.16</v>
      </c>
      <c r="O3518">
        <v>823757.63</v>
      </c>
    </row>
    <row r="3519" spans="1:15" x14ac:dyDescent="0.25">
      <c r="A3519" t="s">
        <v>7050</v>
      </c>
      <c r="B3519" s="2">
        <v>46212</v>
      </c>
      <c r="C3519" t="s">
        <v>24</v>
      </c>
      <c r="D3519" t="s">
        <v>25</v>
      </c>
      <c r="E3519" t="s">
        <v>26</v>
      </c>
      <c r="F3519" t="s">
        <v>74</v>
      </c>
      <c r="G3519" t="s">
        <v>7051</v>
      </c>
      <c r="H3519" t="s">
        <v>65</v>
      </c>
      <c r="I3519" t="s">
        <v>66</v>
      </c>
      <c r="J3519">
        <v>2</v>
      </c>
      <c r="K3519">
        <v>47894</v>
      </c>
      <c r="L3519">
        <v>95788</v>
      </c>
      <c r="M3519">
        <v>68763.78</v>
      </c>
      <c r="N3519">
        <v>27024.22</v>
      </c>
      <c r="O3519">
        <v>102461.28</v>
      </c>
    </row>
    <row r="3520" spans="1:15" x14ac:dyDescent="0.25">
      <c r="A3520" t="s">
        <v>7052</v>
      </c>
      <c r="B3520" s="2">
        <v>46032</v>
      </c>
      <c r="C3520" t="s">
        <v>24</v>
      </c>
      <c r="D3520" t="s">
        <v>62</v>
      </c>
      <c r="E3520" t="s">
        <v>73</v>
      </c>
      <c r="F3520" t="s">
        <v>74</v>
      </c>
      <c r="G3520" t="s">
        <v>7053</v>
      </c>
      <c r="H3520" t="s">
        <v>21</v>
      </c>
      <c r="I3520" t="s">
        <v>29</v>
      </c>
      <c r="J3520">
        <v>20</v>
      </c>
      <c r="K3520">
        <v>31202</v>
      </c>
      <c r="L3520">
        <v>624040</v>
      </c>
      <c r="M3520">
        <v>512505.31</v>
      </c>
      <c r="N3520">
        <v>111534.69</v>
      </c>
      <c r="O3520">
        <v>614947.92000000004</v>
      </c>
    </row>
    <row r="3521" spans="1:15" x14ac:dyDescent="0.25">
      <c r="A3521" t="s">
        <v>7054</v>
      </c>
      <c r="B3521" s="2">
        <v>45799</v>
      </c>
      <c r="C3521" t="s">
        <v>45</v>
      </c>
      <c r="D3521" t="s">
        <v>57</v>
      </c>
      <c r="E3521" t="s">
        <v>58</v>
      </c>
      <c r="F3521" t="s">
        <v>54</v>
      </c>
      <c r="G3521" t="s">
        <v>7055</v>
      </c>
      <c r="H3521" t="s">
        <v>70</v>
      </c>
      <c r="I3521" t="s">
        <v>121</v>
      </c>
      <c r="J3521">
        <v>8</v>
      </c>
      <c r="K3521">
        <v>30934</v>
      </c>
      <c r="L3521">
        <v>247472</v>
      </c>
      <c r="M3521">
        <v>199069.93</v>
      </c>
      <c r="N3521">
        <v>48402.07</v>
      </c>
      <c r="O3521">
        <v>257195.99</v>
      </c>
    </row>
    <row r="3522" spans="1:15" x14ac:dyDescent="0.25">
      <c r="A3522" t="s">
        <v>7056</v>
      </c>
      <c r="B3522" s="2">
        <v>46286</v>
      </c>
      <c r="C3522" t="s">
        <v>16</v>
      </c>
      <c r="D3522" t="s">
        <v>17</v>
      </c>
      <c r="E3522" t="s">
        <v>18</v>
      </c>
      <c r="F3522" t="s">
        <v>19</v>
      </c>
      <c r="G3522" t="s">
        <v>7057</v>
      </c>
      <c r="H3522" t="s">
        <v>38</v>
      </c>
      <c r="I3522" t="s">
        <v>78</v>
      </c>
      <c r="J3522">
        <v>4</v>
      </c>
      <c r="K3522">
        <v>32338</v>
      </c>
      <c r="L3522">
        <v>129352</v>
      </c>
      <c r="M3522">
        <v>80155.22</v>
      </c>
      <c r="N3522">
        <v>49196.78</v>
      </c>
      <c r="O3522">
        <v>135940.10999999999</v>
      </c>
    </row>
    <row r="3523" spans="1:15" x14ac:dyDescent="0.25">
      <c r="A3523" t="s">
        <v>7058</v>
      </c>
      <c r="B3523" s="2">
        <v>45903</v>
      </c>
      <c r="C3523" t="s">
        <v>16</v>
      </c>
      <c r="D3523" t="s">
        <v>84</v>
      </c>
      <c r="E3523" t="s">
        <v>85</v>
      </c>
      <c r="F3523" t="s">
        <v>275</v>
      </c>
      <c r="G3523" t="s">
        <v>7059</v>
      </c>
      <c r="H3523" t="s">
        <v>38</v>
      </c>
      <c r="I3523" t="s">
        <v>39</v>
      </c>
      <c r="J3523">
        <v>16</v>
      </c>
      <c r="K3523">
        <v>26108</v>
      </c>
      <c r="L3523">
        <v>417728</v>
      </c>
      <c r="M3523">
        <v>344475.95</v>
      </c>
      <c r="N3523">
        <v>73252.05</v>
      </c>
      <c r="O3523">
        <v>381843.89</v>
      </c>
    </row>
    <row r="3524" spans="1:15" x14ac:dyDescent="0.25">
      <c r="A3524" t="s">
        <v>7060</v>
      </c>
      <c r="B3524" s="2">
        <v>46322</v>
      </c>
      <c r="C3524" t="s">
        <v>24</v>
      </c>
      <c r="D3524" t="s">
        <v>62</v>
      </c>
      <c r="E3524" t="s">
        <v>73</v>
      </c>
      <c r="F3524" t="s">
        <v>54</v>
      </c>
      <c r="G3524" t="s">
        <v>7061</v>
      </c>
      <c r="H3524" t="s">
        <v>65</v>
      </c>
      <c r="I3524" t="s">
        <v>66</v>
      </c>
      <c r="J3524">
        <v>16</v>
      </c>
      <c r="K3524">
        <v>12327</v>
      </c>
      <c r="L3524">
        <v>197232</v>
      </c>
      <c r="M3524">
        <v>148237.37</v>
      </c>
      <c r="N3524">
        <v>48994.63</v>
      </c>
      <c r="O3524">
        <v>197124.73</v>
      </c>
    </row>
    <row r="3525" spans="1:15" x14ac:dyDescent="0.25">
      <c r="A3525" t="s">
        <v>7062</v>
      </c>
      <c r="B3525" s="2">
        <v>45716</v>
      </c>
      <c r="C3525" t="s">
        <v>31</v>
      </c>
      <c r="D3525" t="s">
        <v>32</v>
      </c>
      <c r="E3525" t="s">
        <v>33</v>
      </c>
      <c r="F3525" t="s">
        <v>68</v>
      </c>
      <c r="G3525" t="s">
        <v>7063</v>
      </c>
      <c r="H3525" t="s">
        <v>65</v>
      </c>
      <c r="I3525" t="s">
        <v>154</v>
      </c>
      <c r="J3525">
        <v>18</v>
      </c>
      <c r="K3525">
        <v>30410</v>
      </c>
      <c r="L3525">
        <v>547380</v>
      </c>
      <c r="M3525">
        <v>431478.19</v>
      </c>
      <c r="N3525">
        <v>115901.81</v>
      </c>
      <c r="O3525">
        <v>601734.54</v>
      </c>
    </row>
    <row r="3526" spans="1:15" x14ac:dyDescent="0.25">
      <c r="A3526" t="s">
        <v>7064</v>
      </c>
      <c r="B3526" s="2">
        <v>46324</v>
      </c>
      <c r="C3526" t="s">
        <v>16</v>
      </c>
      <c r="D3526" t="s">
        <v>84</v>
      </c>
      <c r="E3526" t="s">
        <v>85</v>
      </c>
      <c r="F3526" t="s">
        <v>68</v>
      </c>
      <c r="G3526" t="s">
        <v>7065</v>
      </c>
      <c r="H3526" t="s">
        <v>65</v>
      </c>
      <c r="I3526" t="s">
        <v>66</v>
      </c>
      <c r="J3526">
        <v>4</v>
      </c>
      <c r="K3526">
        <v>79047</v>
      </c>
      <c r="L3526">
        <v>316188</v>
      </c>
      <c r="M3526">
        <v>252908.34</v>
      </c>
      <c r="N3526">
        <v>63279.66</v>
      </c>
      <c r="O3526">
        <v>370735.11</v>
      </c>
    </row>
    <row r="3527" spans="1:15" x14ac:dyDescent="0.25">
      <c r="A3527" t="s">
        <v>7066</v>
      </c>
      <c r="B3527" s="2">
        <v>45731</v>
      </c>
      <c r="C3527" t="s">
        <v>24</v>
      </c>
      <c r="D3527" t="s">
        <v>25</v>
      </c>
      <c r="E3527" t="s">
        <v>26</v>
      </c>
      <c r="F3527" t="s">
        <v>68</v>
      </c>
      <c r="G3527" t="s">
        <v>7067</v>
      </c>
      <c r="H3527" t="s">
        <v>65</v>
      </c>
      <c r="I3527" t="s">
        <v>154</v>
      </c>
      <c r="J3527">
        <v>12</v>
      </c>
      <c r="K3527">
        <v>62457</v>
      </c>
      <c r="L3527">
        <v>749484</v>
      </c>
      <c r="M3527">
        <v>425167.13</v>
      </c>
      <c r="N3527">
        <v>324316.87</v>
      </c>
      <c r="O3527">
        <v>735882.72</v>
      </c>
    </row>
    <row r="3528" spans="1:15" x14ac:dyDescent="0.25">
      <c r="A3528" t="s">
        <v>7068</v>
      </c>
      <c r="B3528" s="2">
        <v>46152</v>
      </c>
      <c r="C3528" t="s">
        <v>16</v>
      </c>
      <c r="D3528" t="s">
        <v>17</v>
      </c>
      <c r="E3528" t="s">
        <v>18</v>
      </c>
      <c r="F3528" t="s">
        <v>107</v>
      </c>
      <c r="G3528" t="s">
        <v>7069</v>
      </c>
      <c r="H3528" t="s">
        <v>70</v>
      </c>
      <c r="I3528" t="s">
        <v>124</v>
      </c>
      <c r="J3528">
        <v>2</v>
      </c>
      <c r="K3528">
        <v>65295</v>
      </c>
      <c r="L3528">
        <v>130590</v>
      </c>
      <c r="M3528">
        <v>77922.880000000005</v>
      </c>
      <c r="N3528">
        <v>52667.12</v>
      </c>
      <c r="O3528">
        <v>118151.55</v>
      </c>
    </row>
    <row r="3529" spans="1:15" x14ac:dyDescent="0.25">
      <c r="A3529" t="s">
        <v>7070</v>
      </c>
      <c r="B3529" s="2">
        <v>46039</v>
      </c>
      <c r="C3529" t="s">
        <v>45</v>
      </c>
      <c r="D3529" t="s">
        <v>80</v>
      </c>
      <c r="E3529" t="s">
        <v>81</v>
      </c>
      <c r="F3529" t="s">
        <v>19</v>
      </c>
      <c r="G3529" t="s">
        <v>7071</v>
      </c>
      <c r="H3529" t="s">
        <v>21</v>
      </c>
      <c r="I3529" t="s">
        <v>22</v>
      </c>
      <c r="J3529">
        <v>7</v>
      </c>
      <c r="K3529">
        <v>68533</v>
      </c>
      <c r="L3529">
        <v>479731</v>
      </c>
      <c r="M3529">
        <v>318518.39</v>
      </c>
      <c r="N3529">
        <v>161212.60999999999</v>
      </c>
      <c r="O3529">
        <v>455078.06</v>
      </c>
    </row>
    <row r="3530" spans="1:15" x14ac:dyDescent="0.25">
      <c r="A3530" t="s">
        <v>7072</v>
      </c>
      <c r="B3530" s="2">
        <v>45681</v>
      </c>
      <c r="C3530" t="s">
        <v>31</v>
      </c>
      <c r="D3530" t="s">
        <v>41</v>
      </c>
      <c r="E3530" t="s">
        <v>41</v>
      </c>
      <c r="F3530" t="s">
        <v>19</v>
      </c>
      <c r="G3530" t="s">
        <v>7073</v>
      </c>
      <c r="H3530" t="s">
        <v>38</v>
      </c>
      <c r="I3530" t="s">
        <v>78</v>
      </c>
      <c r="J3530">
        <v>16</v>
      </c>
      <c r="K3530">
        <v>57042</v>
      </c>
      <c r="L3530">
        <v>912672</v>
      </c>
      <c r="M3530">
        <v>715604.06</v>
      </c>
      <c r="N3530">
        <v>197067.94</v>
      </c>
      <c r="O3530">
        <v>933751.28</v>
      </c>
    </row>
    <row r="3531" spans="1:15" x14ac:dyDescent="0.25">
      <c r="A3531" t="s">
        <v>7074</v>
      </c>
      <c r="B3531" s="2">
        <v>46112</v>
      </c>
      <c r="C3531" t="s">
        <v>24</v>
      </c>
      <c r="D3531" t="s">
        <v>62</v>
      </c>
      <c r="E3531" t="s">
        <v>73</v>
      </c>
      <c r="F3531" t="s">
        <v>19</v>
      </c>
      <c r="G3531" t="s">
        <v>7075</v>
      </c>
      <c r="H3531" t="s">
        <v>38</v>
      </c>
      <c r="I3531" t="s">
        <v>78</v>
      </c>
      <c r="J3531">
        <v>12</v>
      </c>
      <c r="K3531">
        <v>7511</v>
      </c>
      <c r="L3531">
        <v>90132</v>
      </c>
      <c r="M3531">
        <v>55765.35</v>
      </c>
      <c r="N3531">
        <v>34366.65</v>
      </c>
      <c r="O3531">
        <v>93844.64</v>
      </c>
    </row>
    <row r="3532" spans="1:15" x14ac:dyDescent="0.25">
      <c r="A3532" t="s">
        <v>7076</v>
      </c>
      <c r="B3532" s="2">
        <v>45810</v>
      </c>
      <c r="C3532" t="s">
        <v>45</v>
      </c>
      <c r="D3532" t="s">
        <v>80</v>
      </c>
      <c r="E3532" t="s">
        <v>81</v>
      </c>
      <c r="F3532" t="s">
        <v>54</v>
      </c>
      <c r="G3532" t="s">
        <v>7077</v>
      </c>
      <c r="H3532" t="s">
        <v>70</v>
      </c>
      <c r="I3532" t="s">
        <v>121</v>
      </c>
      <c r="J3532">
        <v>12</v>
      </c>
      <c r="K3532">
        <v>1624</v>
      </c>
      <c r="L3532">
        <v>19488</v>
      </c>
      <c r="M3532">
        <v>13278.02</v>
      </c>
      <c r="N3532">
        <v>6209.98</v>
      </c>
      <c r="O3532">
        <v>22360.6</v>
      </c>
    </row>
    <row r="3533" spans="1:15" x14ac:dyDescent="0.25">
      <c r="A3533" t="s">
        <v>7078</v>
      </c>
      <c r="B3533" s="2">
        <v>45852</v>
      </c>
      <c r="C3533" t="s">
        <v>24</v>
      </c>
      <c r="D3533" t="s">
        <v>62</v>
      </c>
      <c r="E3533" t="s">
        <v>73</v>
      </c>
      <c r="F3533" t="s">
        <v>128</v>
      </c>
      <c r="G3533" t="s">
        <v>7079</v>
      </c>
      <c r="H3533" t="s">
        <v>21</v>
      </c>
      <c r="I3533" t="s">
        <v>22</v>
      </c>
      <c r="J3533">
        <v>11</v>
      </c>
      <c r="K3533">
        <v>36421</v>
      </c>
      <c r="L3533">
        <v>400631</v>
      </c>
      <c r="M3533">
        <v>338178.2</v>
      </c>
      <c r="N3533">
        <v>62452.800000000003</v>
      </c>
      <c r="O3533">
        <v>428001.32</v>
      </c>
    </row>
    <row r="3534" spans="1:15" x14ac:dyDescent="0.25">
      <c r="A3534" t="s">
        <v>7080</v>
      </c>
      <c r="B3534" s="2">
        <v>45739</v>
      </c>
      <c r="C3534" t="s">
        <v>31</v>
      </c>
      <c r="D3534" t="s">
        <v>41</v>
      </c>
      <c r="E3534" t="s">
        <v>41</v>
      </c>
      <c r="F3534" t="s">
        <v>275</v>
      </c>
      <c r="G3534" t="s">
        <v>7081</v>
      </c>
      <c r="H3534" t="s">
        <v>70</v>
      </c>
      <c r="I3534" t="s">
        <v>121</v>
      </c>
      <c r="J3534">
        <v>20</v>
      </c>
      <c r="K3534">
        <v>64065</v>
      </c>
      <c r="L3534">
        <v>1281300</v>
      </c>
      <c r="M3534">
        <v>765893.65</v>
      </c>
      <c r="N3534">
        <v>515406.35</v>
      </c>
      <c r="O3534">
        <v>1197106.44</v>
      </c>
    </row>
    <row r="3535" spans="1:15" x14ac:dyDescent="0.25">
      <c r="A3535" t="s">
        <v>7082</v>
      </c>
      <c r="B3535" s="2">
        <v>46209</v>
      </c>
      <c r="C3535" t="s">
        <v>31</v>
      </c>
      <c r="D3535" t="s">
        <v>32</v>
      </c>
      <c r="E3535" t="s">
        <v>33</v>
      </c>
      <c r="F3535" t="s">
        <v>93</v>
      </c>
      <c r="G3535" t="s">
        <v>7083</v>
      </c>
      <c r="H3535" t="s">
        <v>65</v>
      </c>
      <c r="I3535" t="s">
        <v>66</v>
      </c>
      <c r="J3535">
        <v>13</v>
      </c>
      <c r="K3535">
        <v>77325</v>
      </c>
      <c r="L3535">
        <v>1005225</v>
      </c>
      <c r="M3535">
        <v>702331.72</v>
      </c>
      <c r="N3535">
        <v>302893.28000000003</v>
      </c>
      <c r="O3535">
        <v>936942.16</v>
      </c>
    </row>
    <row r="3536" spans="1:15" x14ac:dyDescent="0.25">
      <c r="A3536" t="s">
        <v>7084</v>
      </c>
      <c r="B3536" s="2">
        <v>46212</v>
      </c>
      <c r="C3536" t="s">
        <v>16</v>
      </c>
      <c r="D3536" t="s">
        <v>84</v>
      </c>
      <c r="E3536" t="s">
        <v>85</v>
      </c>
      <c r="F3536" t="s">
        <v>42</v>
      </c>
      <c r="G3536" t="s">
        <v>7085</v>
      </c>
      <c r="H3536" t="s">
        <v>65</v>
      </c>
      <c r="I3536" t="s">
        <v>154</v>
      </c>
      <c r="J3536">
        <v>18</v>
      </c>
      <c r="K3536">
        <v>25184</v>
      </c>
      <c r="L3536">
        <v>453312</v>
      </c>
      <c r="M3536">
        <v>268626.43</v>
      </c>
      <c r="N3536">
        <v>184685.57</v>
      </c>
      <c r="O3536">
        <v>520948.16</v>
      </c>
    </row>
    <row r="3537" spans="1:15" x14ac:dyDescent="0.25">
      <c r="A3537" t="s">
        <v>7086</v>
      </c>
      <c r="B3537" s="2">
        <v>45761</v>
      </c>
      <c r="C3537" t="s">
        <v>24</v>
      </c>
      <c r="D3537" t="s">
        <v>25</v>
      </c>
      <c r="E3537" t="s">
        <v>26</v>
      </c>
      <c r="F3537" t="s">
        <v>42</v>
      </c>
      <c r="G3537" t="s">
        <v>7087</v>
      </c>
      <c r="H3537" t="s">
        <v>21</v>
      </c>
      <c r="I3537" t="s">
        <v>91</v>
      </c>
      <c r="J3537">
        <v>3</v>
      </c>
      <c r="K3537">
        <v>23747</v>
      </c>
      <c r="L3537">
        <v>71241</v>
      </c>
      <c r="M3537">
        <v>49527.01</v>
      </c>
      <c r="N3537">
        <v>21713.99</v>
      </c>
      <c r="O3537">
        <v>66214.83</v>
      </c>
    </row>
    <row r="3538" spans="1:15" x14ac:dyDescent="0.25">
      <c r="A3538" t="s">
        <v>7088</v>
      </c>
      <c r="B3538" s="2">
        <v>45758</v>
      </c>
      <c r="C3538" t="s">
        <v>45</v>
      </c>
      <c r="D3538" t="s">
        <v>57</v>
      </c>
      <c r="E3538" t="s">
        <v>58</v>
      </c>
      <c r="F3538" t="s">
        <v>68</v>
      </c>
      <c r="G3538" t="s">
        <v>7089</v>
      </c>
      <c r="H3538" t="s">
        <v>70</v>
      </c>
      <c r="I3538" t="s">
        <v>124</v>
      </c>
      <c r="J3538">
        <v>12</v>
      </c>
      <c r="K3538">
        <v>54984</v>
      </c>
      <c r="L3538">
        <v>659808</v>
      </c>
      <c r="M3538">
        <v>504209.03</v>
      </c>
      <c r="N3538">
        <v>155598.97</v>
      </c>
      <c r="O3538">
        <v>603091.61</v>
      </c>
    </row>
    <row r="3539" spans="1:15" x14ac:dyDescent="0.25">
      <c r="A3539" t="s">
        <v>7090</v>
      </c>
      <c r="B3539" s="2">
        <v>45677</v>
      </c>
      <c r="C3539" t="s">
        <v>24</v>
      </c>
      <c r="D3539" t="s">
        <v>62</v>
      </c>
      <c r="E3539" t="s">
        <v>63</v>
      </c>
      <c r="F3539" t="s">
        <v>42</v>
      </c>
      <c r="G3539" t="s">
        <v>7091</v>
      </c>
      <c r="H3539" t="s">
        <v>65</v>
      </c>
      <c r="I3539" t="s">
        <v>113</v>
      </c>
      <c r="J3539">
        <v>13</v>
      </c>
      <c r="K3539">
        <v>39342</v>
      </c>
      <c r="L3539">
        <v>511446</v>
      </c>
      <c r="M3539">
        <v>426434.67</v>
      </c>
      <c r="N3539">
        <v>85011.33</v>
      </c>
      <c r="O3539">
        <v>524349.32999999996</v>
      </c>
    </row>
    <row r="3540" spans="1:15" x14ac:dyDescent="0.25">
      <c r="A3540" t="s">
        <v>7092</v>
      </c>
      <c r="B3540" s="2">
        <v>45817</v>
      </c>
      <c r="C3540" t="s">
        <v>24</v>
      </c>
      <c r="D3540" t="s">
        <v>25</v>
      </c>
      <c r="E3540" t="s">
        <v>26</v>
      </c>
      <c r="F3540" t="s">
        <v>19</v>
      </c>
      <c r="G3540" t="s">
        <v>7093</v>
      </c>
      <c r="H3540" t="s">
        <v>65</v>
      </c>
      <c r="I3540" t="s">
        <v>66</v>
      </c>
      <c r="J3540">
        <v>10</v>
      </c>
      <c r="K3540">
        <v>34927</v>
      </c>
      <c r="L3540">
        <v>349270</v>
      </c>
      <c r="M3540">
        <v>291751.76</v>
      </c>
      <c r="N3540">
        <v>57518.239999999998</v>
      </c>
      <c r="O3540">
        <v>336692.61</v>
      </c>
    </row>
    <row r="3541" spans="1:15" x14ac:dyDescent="0.25">
      <c r="A3541" t="s">
        <v>7094</v>
      </c>
      <c r="B3541" s="2">
        <v>46378</v>
      </c>
      <c r="C3541" t="s">
        <v>45</v>
      </c>
      <c r="D3541" t="s">
        <v>80</v>
      </c>
      <c r="E3541" t="s">
        <v>81</v>
      </c>
      <c r="F3541" t="s">
        <v>107</v>
      </c>
      <c r="G3541" t="s">
        <v>7095</v>
      </c>
      <c r="H3541" t="s">
        <v>21</v>
      </c>
      <c r="I3541" t="s">
        <v>22</v>
      </c>
      <c r="J3541">
        <v>11</v>
      </c>
      <c r="K3541">
        <v>21001</v>
      </c>
      <c r="L3541">
        <v>231011</v>
      </c>
      <c r="M3541">
        <v>195970.67</v>
      </c>
      <c r="N3541">
        <v>35040.33</v>
      </c>
      <c r="O3541">
        <v>252614.14</v>
      </c>
    </row>
    <row r="3542" spans="1:15" x14ac:dyDescent="0.25">
      <c r="A3542" t="s">
        <v>7096</v>
      </c>
      <c r="B3542" s="2">
        <v>46304</v>
      </c>
      <c r="C3542" t="s">
        <v>45</v>
      </c>
      <c r="D3542" t="s">
        <v>80</v>
      </c>
      <c r="E3542" t="s">
        <v>81</v>
      </c>
      <c r="F3542" t="s">
        <v>139</v>
      </c>
      <c r="G3542" t="s">
        <v>7097</v>
      </c>
      <c r="H3542" t="s">
        <v>70</v>
      </c>
      <c r="I3542" t="s">
        <v>121</v>
      </c>
      <c r="J3542">
        <v>4</v>
      </c>
      <c r="K3542">
        <v>68623</v>
      </c>
      <c r="L3542">
        <v>274492</v>
      </c>
      <c r="M3542">
        <v>197717.68</v>
      </c>
      <c r="N3542">
        <v>76774.320000000007</v>
      </c>
      <c r="O3542">
        <v>280335.64</v>
      </c>
    </row>
    <row r="3543" spans="1:15" x14ac:dyDescent="0.25">
      <c r="A3543" t="s">
        <v>7098</v>
      </c>
      <c r="B3543" s="2">
        <v>45772</v>
      </c>
      <c r="C3543" t="s">
        <v>31</v>
      </c>
      <c r="D3543" t="s">
        <v>41</v>
      </c>
      <c r="E3543" t="s">
        <v>41</v>
      </c>
      <c r="F3543" t="s">
        <v>34</v>
      </c>
      <c r="G3543" t="s">
        <v>7099</v>
      </c>
      <c r="H3543" t="s">
        <v>38</v>
      </c>
      <c r="I3543" t="s">
        <v>39</v>
      </c>
      <c r="J3543">
        <v>17</v>
      </c>
      <c r="K3543">
        <v>43184</v>
      </c>
      <c r="L3543">
        <v>734128</v>
      </c>
      <c r="M3543">
        <v>482946.41</v>
      </c>
      <c r="N3543">
        <v>251181.59</v>
      </c>
      <c r="O3543">
        <v>751378.94</v>
      </c>
    </row>
    <row r="3544" spans="1:15" x14ac:dyDescent="0.25">
      <c r="A3544" t="s">
        <v>7100</v>
      </c>
      <c r="B3544" s="2">
        <v>45972</v>
      </c>
      <c r="C3544" t="s">
        <v>24</v>
      </c>
      <c r="D3544" t="s">
        <v>62</v>
      </c>
      <c r="E3544" t="s">
        <v>63</v>
      </c>
      <c r="F3544" t="s">
        <v>107</v>
      </c>
      <c r="G3544" t="s">
        <v>7101</v>
      </c>
      <c r="H3544" t="s">
        <v>65</v>
      </c>
      <c r="I3544" t="s">
        <v>66</v>
      </c>
      <c r="J3544">
        <v>8</v>
      </c>
      <c r="K3544">
        <v>41850</v>
      </c>
      <c r="L3544">
        <v>334800</v>
      </c>
      <c r="M3544">
        <v>201117.43</v>
      </c>
      <c r="N3544">
        <v>133682.57</v>
      </c>
      <c r="O3544">
        <v>340224.98</v>
      </c>
    </row>
    <row r="3545" spans="1:15" x14ac:dyDescent="0.25">
      <c r="A3545" t="s">
        <v>7102</v>
      </c>
      <c r="B3545" s="2">
        <v>45768</v>
      </c>
      <c r="C3545" t="s">
        <v>24</v>
      </c>
      <c r="D3545" t="s">
        <v>62</v>
      </c>
      <c r="E3545" t="s">
        <v>73</v>
      </c>
      <c r="F3545" t="s">
        <v>93</v>
      </c>
      <c r="G3545" t="s">
        <v>7103</v>
      </c>
      <c r="H3545" t="s">
        <v>65</v>
      </c>
      <c r="I3545" t="s">
        <v>66</v>
      </c>
      <c r="J3545">
        <v>2</v>
      </c>
      <c r="K3545">
        <v>55976</v>
      </c>
      <c r="L3545">
        <v>111952</v>
      </c>
      <c r="M3545">
        <v>72053.649999999994</v>
      </c>
      <c r="N3545">
        <v>39898.35</v>
      </c>
      <c r="O3545">
        <v>117496.78</v>
      </c>
    </row>
    <row r="3546" spans="1:15" x14ac:dyDescent="0.25">
      <c r="A3546" t="s">
        <v>7104</v>
      </c>
      <c r="B3546" s="2">
        <v>46362</v>
      </c>
      <c r="C3546" t="s">
        <v>16</v>
      </c>
      <c r="D3546" t="s">
        <v>84</v>
      </c>
      <c r="E3546" t="s">
        <v>85</v>
      </c>
      <c r="F3546" t="s">
        <v>68</v>
      </c>
      <c r="G3546" t="s">
        <v>7105</v>
      </c>
      <c r="H3546" t="s">
        <v>70</v>
      </c>
      <c r="I3546" t="s">
        <v>124</v>
      </c>
      <c r="J3546">
        <v>1</v>
      </c>
      <c r="K3546">
        <v>49610</v>
      </c>
      <c r="L3546">
        <v>49610</v>
      </c>
      <c r="M3546">
        <v>35356.35</v>
      </c>
      <c r="N3546">
        <v>14253.65</v>
      </c>
      <c r="O3546">
        <v>49278.54</v>
      </c>
    </row>
    <row r="3547" spans="1:15" x14ac:dyDescent="0.25">
      <c r="A3547" t="s">
        <v>7106</v>
      </c>
      <c r="B3547" s="2">
        <v>45716</v>
      </c>
      <c r="C3547" t="s">
        <v>31</v>
      </c>
      <c r="D3547" t="s">
        <v>32</v>
      </c>
      <c r="E3547" t="s">
        <v>33</v>
      </c>
      <c r="F3547" t="s">
        <v>89</v>
      </c>
      <c r="G3547" t="s">
        <v>7107</v>
      </c>
      <c r="H3547" t="s">
        <v>65</v>
      </c>
      <c r="I3547" t="s">
        <v>66</v>
      </c>
      <c r="J3547">
        <v>14</v>
      </c>
      <c r="K3547">
        <v>38808</v>
      </c>
      <c r="L3547">
        <v>543312</v>
      </c>
      <c r="M3547">
        <v>416395.45</v>
      </c>
      <c r="N3547">
        <v>126916.55</v>
      </c>
      <c r="O3547">
        <v>504910.21</v>
      </c>
    </row>
    <row r="3548" spans="1:15" x14ac:dyDescent="0.25">
      <c r="A3548" t="s">
        <v>7108</v>
      </c>
      <c r="B3548" s="2">
        <v>45807</v>
      </c>
      <c r="C3548" t="s">
        <v>31</v>
      </c>
      <c r="D3548" t="s">
        <v>32</v>
      </c>
      <c r="E3548" t="s">
        <v>33</v>
      </c>
      <c r="F3548" t="s">
        <v>93</v>
      </c>
      <c r="G3548" t="s">
        <v>7109</v>
      </c>
      <c r="H3548" t="s">
        <v>70</v>
      </c>
      <c r="I3548" t="s">
        <v>124</v>
      </c>
      <c r="J3548">
        <v>4</v>
      </c>
      <c r="K3548">
        <v>24112</v>
      </c>
      <c r="L3548">
        <v>96448</v>
      </c>
      <c r="M3548">
        <v>62632.28</v>
      </c>
      <c r="N3548">
        <v>33815.72</v>
      </c>
      <c r="O3548">
        <v>99246.22</v>
      </c>
    </row>
    <row r="3549" spans="1:15" x14ac:dyDescent="0.25">
      <c r="A3549" t="s">
        <v>7110</v>
      </c>
      <c r="B3549" s="2">
        <v>46365</v>
      </c>
      <c r="C3549" t="s">
        <v>16</v>
      </c>
      <c r="D3549" t="s">
        <v>110</v>
      </c>
      <c r="E3549" t="s">
        <v>111</v>
      </c>
      <c r="F3549" t="s">
        <v>48</v>
      </c>
      <c r="G3549" t="s">
        <v>7111</v>
      </c>
      <c r="H3549" t="s">
        <v>70</v>
      </c>
      <c r="I3549" t="s">
        <v>71</v>
      </c>
      <c r="J3549">
        <v>6</v>
      </c>
      <c r="K3549">
        <v>7411</v>
      </c>
      <c r="L3549">
        <v>44466</v>
      </c>
      <c r="M3549">
        <v>34011.870000000003</v>
      </c>
      <c r="N3549">
        <v>10454.129999999999</v>
      </c>
      <c r="O3549">
        <v>42803</v>
      </c>
    </row>
    <row r="3550" spans="1:15" x14ac:dyDescent="0.25">
      <c r="A3550" t="s">
        <v>7112</v>
      </c>
      <c r="B3550" s="2">
        <v>46153</v>
      </c>
      <c r="C3550" t="s">
        <v>16</v>
      </c>
      <c r="D3550" t="s">
        <v>84</v>
      </c>
      <c r="E3550" t="s">
        <v>85</v>
      </c>
      <c r="F3550" t="s">
        <v>74</v>
      </c>
      <c r="G3550" t="s">
        <v>7113</v>
      </c>
      <c r="H3550" t="s">
        <v>65</v>
      </c>
      <c r="I3550" t="s">
        <v>154</v>
      </c>
      <c r="J3550">
        <v>16</v>
      </c>
      <c r="K3550">
        <v>22280</v>
      </c>
      <c r="L3550">
        <v>356480</v>
      </c>
      <c r="M3550">
        <v>231370.73</v>
      </c>
      <c r="N3550">
        <v>125109.27</v>
      </c>
      <c r="O3550">
        <v>363737.02</v>
      </c>
    </row>
    <row r="3551" spans="1:15" x14ac:dyDescent="0.25">
      <c r="A3551" t="s">
        <v>7114</v>
      </c>
      <c r="B3551" s="2">
        <v>46226</v>
      </c>
      <c r="C3551" t="s">
        <v>31</v>
      </c>
      <c r="D3551" t="s">
        <v>32</v>
      </c>
      <c r="E3551" t="s">
        <v>33</v>
      </c>
      <c r="F3551" t="s">
        <v>93</v>
      </c>
      <c r="G3551" t="s">
        <v>7115</v>
      </c>
      <c r="H3551" t="s">
        <v>70</v>
      </c>
      <c r="I3551" t="s">
        <v>71</v>
      </c>
      <c r="J3551">
        <v>20</v>
      </c>
      <c r="K3551">
        <v>75245</v>
      </c>
      <c r="L3551">
        <v>1504900</v>
      </c>
      <c r="M3551">
        <v>1104286.92</v>
      </c>
      <c r="N3551">
        <v>400613.08</v>
      </c>
      <c r="O3551">
        <v>1354887.17</v>
      </c>
    </row>
    <row r="3552" spans="1:15" x14ac:dyDescent="0.25">
      <c r="A3552" t="s">
        <v>7116</v>
      </c>
      <c r="B3552" s="2">
        <v>45888</v>
      </c>
      <c r="C3552" t="s">
        <v>16</v>
      </c>
      <c r="D3552" t="s">
        <v>110</v>
      </c>
      <c r="E3552" t="s">
        <v>111</v>
      </c>
      <c r="F3552" t="s">
        <v>59</v>
      </c>
      <c r="G3552" t="s">
        <v>7117</v>
      </c>
      <c r="H3552" t="s">
        <v>70</v>
      </c>
      <c r="I3552" t="s">
        <v>124</v>
      </c>
      <c r="J3552">
        <v>5</v>
      </c>
      <c r="K3552">
        <v>30360</v>
      </c>
      <c r="L3552">
        <v>151800</v>
      </c>
      <c r="M3552">
        <v>93721.73</v>
      </c>
      <c r="N3552">
        <v>58078.27</v>
      </c>
      <c r="O3552">
        <v>175230.16</v>
      </c>
    </row>
    <row r="3553" spans="1:15" x14ac:dyDescent="0.25">
      <c r="A3553" t="s">
        <v>7118</v>
      </c>
      <c r="B3553" s="2">
        <v>46152</v>
      </c>
      <c r="C3553" t="s">
        <v>45</v>
      </c>
      <c r="D3553" t="s">
        <v>57</v>
      </c>
      <c r="E3553" t="s">
        <v>58</v>
      </c>
      <c r="F3553" t="s">
        <v>115</v>
      </c>
      <c r="G3553" t="s">
        <v>5844</v>
      </c>
      <c r="H3553" t="s">
        <v>21</v>
      </c>
      <c r="I3553" t="s">
        <v>29</v>
      </c>
      <c r="J3553">
        <v>8</v>
      </c>
      <c r="K3553">
        <v>30141</v>
      </c>
      <c r="L3553">
        <v>241128</v>
      </c>
      <c r="M3553">
        <v>186619.42</v>
      </c>
      <c r="N3553">
        <v>54508.58</v>
      </c>
      <c r="O3553">
        <v>276473.67</v>
      </c>
    </row>
    <row r="3554" spans="1:15" x14ac:dyDescent="0.25">
      <c r="A3554" t="s">
        <v>7119</v>
      </c>
      <c r="B3554" s="2">
        <v>46071</v>
      </c>
      <c r="C3554" t="s">
        <v>16</v>
      </c>
      <c r="D3554" t="s">
        <v>84</v>
      </c>
      <c r="E3554" t="s">
        <v>85</v>
      </c>
      <c r="F3554" t="s">
        <v>186</v>
      </c>
      <c r="G3554" t="s">
        <v>7120</v>
      </c>
      <c r="H3554" t="s">
        <v>38</v>
      </c>
      <c r="I3554" t="s">
        <v>39</v>
      </c>
      <c r="J3554">
        <v>12</v>
      </c>
      <c r="K3554">
        <v>43688</v>
      </c>
      <c r="L3554">
        <v>524256</v>
      </c>
      <c r="M3554">
        <v>411809.39</v>
      </c>
      <c r="N3554">
        <v>112446.61</v>
      </c>
      <c r="O3554">
        <v>586757.51</v>
      </c>
    </row>
    <row r="3555" spans="1:15" x14ac:dyDescent="0.25">
      <c r="A3555" t="s">
        <v>7121</v>
      </c>
      <c r="B3555" s="2">
        <v>46296</v>
      </c>
      <c r="C3555" t="s">
        <v>45</v>
      </c>
      <c r="D3555" t="s">
        <v>80</v>
      </c>
      <c r="E3555" t="s">
        <v>81</v>
      </c>
      <c r="F3555" t="s">
        <v>275</v>
      </c>
      <c r="G3555" t="s">
        <v>7122</v>
      </c>
      <c r="H3555" t="s">
        <v>38</v>
      </c>
      <c r="I3555" t="s">
        <v>39</v>
      </c>
      <c r="J3555">
        <v>10</v>
      </c>
      <c r="K3555">
        <v>79023</v>
      </c>
      <c r="L3555">
        <v>790230</v>
      </c>
      <c r="M3555">
        <v>609200.86</v>
      </c>
      <c r="N3555">
        <v>181029.14</v>
      </c>
      <c r="O3555">
        <v>741930.43</v>
      </c>
    </row>
    <row r="3556" spans="1:15" x14ac:dyDescent="0.25">
      <c r="A3556" t="s">
        <v>7123</v>
      </c>
      <c r="B3556" s="2">
        <v>45671</v>
      </c>
      <c r="C3556" t="s">
        <v>31</v>
      </c>
      <c r="D3556" t="s">
        <v>32</v>
      </c>
      <c r="E3556" t="s">
        <v>33</v>
      </c>
      <c r="F3556" t="s">
        <v>86</v>
      </c>
      <c r="G3556" t="s">
        <v>7124</v>
      </c>
      <c r="H3556" t="s">
        <v>70</v>
      </c>
      <c r="I3556" t="s">
        <v>71</v>
      </c>
      <c r="J3556">
        <v>7</v>
      </c>
      <c r="K3556">
        <v>40011</v>
      </c>
      <c r="L3556">
        <v>280077</v>
      </c>
      <c r="M3556">
        <v>222393.68</v>
      </c>
      <c r="N3556">
        <v>57683.32</v>
      </c>
      <c r="O3556">
        <v>286139.88</v>
      </c>
    </row>
    <row r="3557" spans="1:15" x14ac:dyDescent="0.25">
      <c r="A3557" t="s">
        <v>7125</v>
      </c>
      <c r="B3557" s="2">
        <v>46115</v>
      </c>
      <c r="C3557" t="s">
        <v>45</v>
      </c>
      <c r="D3557" t="s">
        <v>46</v>
      </c>
      <c r="E3557" t="s">
        <v>47</v>
      </c>
      <c r="F3557" t="s">
        <v>142</v>
      </c>
      <c r="G3557" t="s">
        <v>7126</v>
      </c>
      <c r="H3557" t="s">
        <v>38</v>
      </c>
      <c r="I3557" t="s">
        <v>78</v>
      </c>
      <c r="J3557">
        <v>13</v>
      </c>
      <c r="K3557">
        <v>60161</v>
      </c>
      <c r="L3557">
        <v>782093</v>
      </c>
      <c r="M3557">
        <v>614232.49</v>
      </c>
      <c r="N3557">
        <v>167860.51</v>
      </c>
      <c r="O3557">
        <v>794479.95</v>
      </c>
    </row>
    <row r="3558" spans="1:15" x14ac:dyDescent="0.25">
      <c r="A3558" t="s">
        <v>7127</v>
      </c>
      <c r="B3558" s="2">
        <v>45775</v>
      </c>
      <c r="C3558" t="s">
        <v>16</v>
      </c>
      <c r="D3558" t="s">
        <v>110</v>
      </c>
      <c r="E3558" t="s">
        <v>111</v>
      </c>
      <c r="F3558" t="s">
        <v>186</v>
      </c>
      <c r="G3558" t="s">
        <v>7128</v>
      </c>
      <c r="H3558" t="s">
        <v>21</v>
      </c>
      <c r="I3558" t="s">
        <v>29</v>
      </c>
      <c r="J3558">
        <v>19</v>
      </c>
      <c r="K3558">
        <v>43065</v>
      </c>
      <c r="L3558">
        <v>818235</v>
      </c>
      <c r="M3558">
        <v>579535.18000000005</v>
      </c>
      <c r="N3558">
        <v>238699.82</v>
      </c>
      <c r="O3558">
        <v>904513.54</v>
      </c>
    </row>
    <row r="3559" spans="1:15" x14ac:dyDescent="0.25">
      <c r="A3559" t="s">
        <v>7129</v>
      </c>
      <c r="B3559" s="2">
        <v>46271</v>
      </c>
      <c r="C3559" t="s">
        <v>16</v>
      </c>
      <c r="D3559" t="s">
        <v>17</v>
      </c>
      <c r="E3559" t="s">
        <v>18</v>
      </c>
      <c r="F3559" t="s">
        <v>48</v>
      </c>
      <c r="G3559" t="s">
        <v>7130</v>
      </c>
      <c r="H3559" t="s">
        <v>70</v>
      </c>
      <c r="I3559" t="s">
        <v>71</v>
      </c>
      <c r="J3559">
        <v>20</v>
      </c>
      <c r="K3559">
        <v>79009</v>
      </c>
      <c r="L3559">
        <v>1580180</v>
      </c>
      <c r="M3559">
        <v>996004.47</v>
      </c>
      <c r="N3559">
        <v>584175.53</v>
      </c>
      <c r="O3559">
        <v>1668871.34</v>
      </c>
    </row>
    <row r="3560" spans="1:15" x14ac:dyDescent="0.25">
      <c r="A3560" t="s">
        <v>7131</v>
      </c>
      <c r="B3560" s="2">
        <v>46068</v>
      </c>
      <c r="C3560" t="s">
        <v>24</v>
      </c>
      <c r="D3560" t="s">
        <v>62</v>
      </c>
      <c r="E3560" t="s">
        <v>73</v>
      </c>
      <c r="F3560" t="s">
        <v>115</v>
      </c>
      <c r="G3560" t="s">
        <v>7132</v>
      </c>
      <c r="H3560" t="s">
        <v>21</v>
      </c>
      <c r="I3560" t="s">
        <v>22</v>
      </c>
      <c r="J3560">
        <v>3</v>
      </c>
      <c r="K3560">
        <v>66756</v>
      </c>
      <c r="L3560">
        <v>200268</v>
      </c>
      <c r="M3560">
        <v>148179.74</v>
      </c>
      <c r="N3560">
        <v>52088.26</v>
      </c>
      <c r="O3560">
        <v>234658.7</v>
      </c>
    </row>
    <row r="3561" spans="1:15" x14ac:dyDescent="0.25">
      <c r="A3561" t="s">
        <v>7133</v>
      </c>
      <c r="B3561" s="2">
        <v>46239</v>
      </c>
      <c r="C3561" t="s">
        <v>24</v>
      </c>
      <c r="D3561" t="s">
        <v>25</v>
      </c>
      <c r="E3561" t="s">
        <v>26</v>
      </c>
      <c r="F3561" t="s">
        <v>93</v>
      </c>
      <c r="G3561" t="s">
        <v>7134</v>
      </c>
      <c r="H3561" t="s">
        <v>70</v>
      </c>
      <c r="I3561" t="s">
        <v>124</v>
      </c>
      <c r="J3561">
        <v>6</v>
      </c>
      <c r="K3561">
        <v>75484</v>
      </c>
      <c r="L3561">
        <v>452904</v>
      </c>
      <c r="M3561">
        <v>273135.69</v>
      </c>
      <c r="N3561">
        <v>179768.31</v>
      </c>
      <c r="O3561">
        <v>453418.34</v>
      </c>
    </row>
    <row r="3562" spans="1:15" x14ac:dyDescent="0.25">
      <c r="A3562" t="s">
        <v>7135</v>
      </c>
      <c r="B3562" s="2">
        <v>46319</v>
      </c>
      <c r="C3562" t="s">
        <v>45</v>
      </c>
      <c r="D3562" t="s">
        <v>57</v>
      </c>
      <c r="E3562" t="s">
        <v>58</v>
      </c>
      <c r="F3562" t="s">
        <v>186</v>
      </c>
      <c r="G3562" t="s">
        <v>7136</v>
      </c>
      <c r="H3562" t="s">
        <v>65</v>
      </c>
      <c r="I3562" t="s">
        <v>154</v>
      </c>
      <c r="J3562">
        <v>2</v>
      </c>
      <c r="K3562">
        <v>42765</v>
      </c>
      <c r="L3562">
        <v>85530</v>
      </c>
      <c r="M3562">
        <v>49542.34</v>
      </c>
      <c r="N3562">
        <v>35987.660000000003</v>
      </c>
      <c r="O3562">
        <v>87688.6</v>
      </c>
    </row>
    <row r="3563" spans="1:15" x14ac:dyDescent="0.25">
      <c r="A3563" t="s">
        <v>7137</v>
      </c>
      <c r="B3563" s="2">
        <v>45960</v>
      </c>
      <c r="C3563" t="s">
        <v>16</v>
      </c>
      <c r="D3563" t="s">
        <v>110</v>
      </c>
      <c r="E3563" t="s">
        <v>111</v>
      </c>
      <c r="F3563" t="s">
        <v>86</v>
      </c>
      <c r="G3563" t="s">
        <v>7138</v>
      </c>
      <c r="H3563" t="s">
        <v>65</v>
      </c>
      <c r="I3563" t="s">
        <v>113</v>
      </c>
      <c r="J3563">
        <v>13</v>
      </c>
      <c r="K3563">
        <v>51165</v>
      </c>
      <c r="L3563">
        <v>665145</v>
      </c>
      <c r="M3563">
        <v>544716.16</v>
      </c>
      <c r="N3563">
        <v>120428.84</v>
      </c>
      <c r="O3563">
        <v>605197.52</v>
      </c>
    </row>
    <row r="3564" spans="1:15" x14ac:dyDescent="0.25">
      <c r="A3564" t="s">
        <v>7139</v>
      </c>
      <c r="B3564" s="2">
        <v>46306</v>
      </c>
      <c r="C3564" t="s">
        <v>45</v>
      </c>
      <c r="D3564" t="s">
        <v>57</v>
      </c>
      <c r="E3564" t="s">
        <v>58</v>
      </c>
      <c r="F3564" t="s">
        <v>42</v>
      </c>
      <c r="G3564" t="s">
        <v>7140</v>
      </c>
      <c r="H3564" t="s">
        <v>38</v>
      </c>
      <c r="I3564" t="s">
        <v>78</v>
      </c>
      <c r="J3564">
        <v>1</v>
      </c>
      <c r="K3564">
        <v>20857</v>
      </c>
      <c r="L3564">
        <v>20857</v>
      </c>
      <c r="M3564">
        <v>11570.89</v>
      </c>
      <c r="N3564">
        <v>9286.11</v>
      </c>
      <c r="O3564">
        <v>21975.79</v>
      </c>
    </row>
    <row r="3565" spans="1:15" x14ac:dyDescent="0.25">
      <c r="A3565" t="s">
        <v>7141</v>
      </c>
      <c r="B3565" s="2">
        <v>46373</v>
      </c>
      <c r="C3565" t="s">
        <v>24</v>
      </c>
      <c r="D3565" t="s">
        <v>62</v>
      </c>
      <c r="E3565" t="s">
        <v>63</v>
      </c>
      <c r="F3565" t="s">
        <v>68</v>
      </c>
      <c r="G3565" t="s">
        <v>7142</v>
      </c>
      <c r="H3565" t="s">
        <v>38</v>
      </c>
      <c r="I3565" t="s">
        <v>50</v>
      </c>
      <c r="J3565">
        <v>18</v>
      </c>
      <c r="K3565">
        <v>17366</v>
      </c>
      <c r="L3565">
        <v>312588</v>
      </c>
      <c r="M3565">
        <v>256402.59</v>
      </c>
      <c r="N3565">
        <v>56185.41</v>
      </c>
      <c r="O3565">
        <v>282636.37</v>
      </c>
    </row>
    <row r="3566" spans="1:15" x14ac:dyDescent="0.25">
      <c r="A3566" t="s">
        <v>7143</v>
      </c>
      <c r="B3566" s="2">
        <v>46121</v>
      </c>
      <c r="C3566" t="s">
        <v>45</v>
      </c>
      <c r="D3566" t="s">
        <v>57</v>
      </c>
      <c r="E3566" t="s">
        <v>58</v>
      </c>
      <c r="F3566" t="s">
        <v>142</v>
      </c>
      <c r="G3566" t="s">
        <v>7144</v>
      </c>
      <c r="H3566" t="s">
        <v>70</v>
      </c>
      <c r="I3566" t="s">
        <v>71</v>
      </c>
      <c r="J3566">
        <v>19</v>
      </c>
      <c r="K3566">
        <v>39776</v>
      </c>
      <c r="L3566">
        <v>755744</v>
      </c>
      <c r="M3566">
        <v>431903.27</v>
      </c>
      <c r="N3566">
        <v>323840.73</v>
      </c>
      <c r="O3566">
        <v>848221.15</v>
      </c>
    </row>
    <row r="3567" spans="1:15" x14ac:dyDescent="0.25">
      <c r="A3567" t="s">
        <v>7145</v>
      </c>
      <c r="B3567" s="2">
        <v>46025</v>
      </c>
      <c r="C3567" t="s">
        <v>24</v>
      </c>
      <c r="D3567" t="s">
        <v>62</v>
      </c>
      <c r="E3567" t="s">
        <v>63</v>
      </c>
      <c r="F3567" t="s">
        <v>89</v>
      </c>
      <c r="G3567" t="s">
        <v>7146</v>
      </c>
      <c r="H3567" t="s">
        <v>21</v>
      </c>
      <c r="I3567" t="s">
        <v>91</v>
      </c>
      <c r="J3567">
        <v>8</v>
      </c>
      <c r="K3567">
        <v>20649</v>
      </c>
      <c r="L3567">
        <v>165192</v>
      </c>
      <c r="M3567">
        <v>137977.64000000001</v>
      </c>
      <c r="N3567">
        <v>27214.36</v>
      </c>
      <c r="O3567">
        <v>187640.33</v>
      </c>
    </row>
    <row r="3568" spans="1:15" x14ac:dyDescent="0.25">
      <c r="A3568" t="s">
        <v>7147</v>
      </c>
      <c r="B3568" s="2">
        <v>46012</v>
      </c>
      <c r="C3568" t="s">
        <v>31</v>
      </c>
      <c r="D3568" t="s">
        <v>52</v>
      </c>
      <c r="E3568" t="s">
        <v>53</v>
      </c>
      <c r="F3568" t="s">
        <v>19</v>
      </c>
      <c r="G3568" t="s">
        <v>7148</v>
      </c>
      <c r="H3568" t="s">
        <v>70</v>
      </c>
      <c r="I3568" t="s">
        <v>124</v>
      </c>
      <c r="J3568">
        <v>8</v>
      </c>
      <c r="K3568">
        <v>64288</v>
      </c>
      <c r="L3568">
        <v>514304</v>
      </c>
      <c r="M3568">
        <v>405325.6</v>
      </c>
      <c r="N3568">
        <v>108978.4</v>
      </c>
      <c r="O3568">
        <v>578345.46</v>
      </c>
    </row>
    <row r="3569" spans="1:15" x14ac:dyDescent="0.25">
      <c r="A3569" t="s">
        <v>7149</v>
      </c>
      <c r="B3569" s="2">
        <v>45987</v>
      </c>
      <c r="C3569" t="s">
        <v>16</v>
      </c>
      <c r="D3569" t="s">
        <v>110</v>
      </c>
      <c r="E3569" t="s">
        <v>111</v>
      </c>
      <c r="F3569" t="s">
        <v>100</v>
      </c>
      <c r="G3569" t="s">
        <v>7150</v>
      </c>
      <c r="H3569" t="s">
        <v>70</v>
      </c>
      <c r="I3569" t="s">
        <v>121</v>
      </c>
      <c r="J3569">
        <v>1</v>
      </c>
      <c r="K3569">
        <v>28661</v>
      </c>
      <c r="L3569">
        <v>28661</v>
      </c>
      <c r="M3569">
        <v>22874.07</v>
      </c>
      <c r="N3569">
        <v>5786.93</v>
      </c>
      <c r="O3569">
        <v>32098.79</v>
      </c>
    </row>
    <row r="3570" spans="1:15" x14ac:dyDescent="0.25">
      <c r="A3570" t="s">
        <v>7151</v>
      </c>
      <c r="B3570" s="2">
        <v>46210</v>
      </c>
      <c r="C3570" t="s">
        <v>24</v>
      </c>
      <c r="D3570" t="s">
        <v>62</v>
      </c>
      <c r="E3570" t="s">
        <v>73</v>
      </c>
      <c r="F3570" t="s">
        <v>59</v>
      </c>
      <c r="G3570" t="s">
        <v>3306</v>
      </c>
      <c r="H3570" t="s">
        <v>21</v>
      </c>
      <c r="I3570" t="s">
        <v>91</v>
      </c>
      <c r="J3570">
        <v>3</v>
      </c>
      <c r="K3570">
        <v>56959</v>
      </c>
      <c r="L3570">
        <v>170877</v>
      </c>
      <c r="M3570">
        <v>116042.96</v>
      </c>
      <c r="N3570">
        <v>54834.04</v>
      </c>
      <c r="O3570">
        <v>169197.23</v>
      </c>
    </row>
    <row r="3571" spans="1:15" x14ac:dyDescent="0.25">
      <c r="A3571" t="s">
        <v>7152</v>
      </c>
      <c r="B3571" s="2">
        <v>45755</v>
      </c>
      <c r="C3571" t="s">
        <v>16</v>
      </c>
      <c r="D3571" t="s">
        <v>17</v>
      </c>
      <c r="E3571" t="s">
        <v>18</v>
      </c>
      <c r="F3571" t="s">
        <v>100</v>
      </c>
      <c r="G3571" t="s">
        <v>7153</v>
      </c>
      <c r="H3571" t="s">
        <v>65</v>
      </c>
      <c r="I3571" t="s">
        <v>154</v>
      </c>
      <c r="J3571">
        <v>11</v>
      </c>
      <c r="K3571">
        <v>52930</v>
      </c>
      <c r="L3571">
        <v>582230</v>
      </c>
      <c r="M3571">
        <v>371742.99</v>
      </c>
      <c r="N3571">
        <v>210487.01</v>
      </c>
      <c r="O3571">
        <v>588233.84</v>
      </c>
    </row>
    <row r="3572" spans="1:15" x14ac:dyDescent="0.25">
      <c r="A3572" t="s">
        <v>7154</v>
      </c>
      <c r="B3572" s="2">
        <v>45829</v>
      </c>
      <c r="C3572" t="s">
        <v>24</v>
      </c>
      <c r="D3572" t="s">
        <v>25</v>
      </c>
      <c r="E3572" t="s">
        <v>26</v>
      </c>
      <c r="F3572" t="s">
        <v>186</v>
      </c>
      <c r="G3572" t="s">
        <v>7155</v>
      </c>
      <c r="H3572" t="s">
        <v>70</v>
      </c>
      <c r="I3572" t="s">
        <v>121</v>
      </c>
      <c r="J3572">
        <v>7</v>
      </c>
      <c r="K3572">
        <v>72546</v>
      </c>
      <c r="L3572">
        <v>507822</v>
      </c>
      <c r="M3572">
        <v>395131.66</v>
      </c>
      <c r="N3572">
        <v>112690.34</v>
      </c>
      <c r="O3572">
        <v>526748.44999999995</v>
      </c>
    </row>
    <row r="3573" spans="1:15" x14ac:dyDescent="0.25">
      <c r="A3573" t="s">
        <v>7156</v>
      </c>
      <c r="B3573" s="2">
        <v>45790</v>
      </c>
      <c r="C3573" t="s">
        <v>45</v>
      </c>
      <c r="D3573" t="s">
        <v>80</v>
      </c>
      <c r="E3573" t="s">
        <v>81</v>
      </c>
      <c r="F3573" t="s">
        <v>93</v>
      </c>
      <c r="G3573" t="s">
        <v>7157</v>
      </c>
      <c r="H3573" t="s">
        <v>65</v>
      </c>
      <c r="I3573" t="s">
        <v>154</v>
      </c>
      <c r="J3573">
        <v>4</v>
      </c>
      <c r="K3573">
        <v>5276</v>
      </c>
      <c r="L3573">
        <v>21104</v>
      </c>
      <c r="M3573">
        <v>13861.31</v>
      </c>
      <c r="N3573">
        <v>7242.69</v>
      </c>
      <c r="O3573">
        <v>21900.92</v>
      </c>
    </row>
    <row r="3574" spans="1:15" x14ac:dyDescent="0.25">
      <c r="A3574" t="s">
        <v>7158</v>
      </c>
      <c r="B3574" s="2">
        <v>45903</v>
      </c>
      <c r="C3574" t="s">
        <v>24</v>
      </c>
      <c r="D3574" t="s">
        <v>62</v>
      </c>
      <c r="E3574" t="s">
        <v>73</v>
      </c>
      <c r="F3574" t="s">
        <v>89</v>
      </c>
      <c r="G3574" t="s">
        <v>7159</v>
      </c>
      <c r="H3574" t="s">
        <v>65</v>
      </c>
      <c r="I3574" t="s">
        <v>66</v>
      </c>
      <c r="J3574">
        <v>16</v>
      </c>
      <c r="K3574">
        <v>9836</v>
      </c>
      <c r="L3574">
        <v>157376</v>
      </c>
      <c r="M3574">
        <v>121952.81</v>
      </c>
      <c r="N3574">
        <v>35423.19</v>
      </c>
      <c r="O3574">
        <v>161603.07999999999</v>
      </c>
    </row>
    <row r="3575" spans="1:15" x14ac:dyDescent="0.25">
      <c r="A3575" t="s">
        <v>7160</v>
      </c>
      <c r="B3575" s="2">
        <v>45848</v>
      </c>
      <c r="C3575" t="s">
        <v>24</v>
      </c>
      <c r="D3575" t="s">
        <v>62</v>
      </c>
      <c r="E3575" t="s">
        <v>73</v>
      </c>
      <c r="F3575" t="s">
        <v>34</v>
      </c>
      <c r="G3575" t="s">
        <v>7161</v>
      </c>
      <c r="H3575" t="s">
        <v>38</v>
      </c>
      <c r="I3575" t="s">
        <v>78</v>
      </c>
      <c r="J3575">
        <v>4</v>
      </c>
      <c r="K3575">
        <v>17399</v>
      </c>
      <c r="L3575">
        <v>69596</v>
      </c>
      <c r="M3575">
        <v>42390.04</v>
      </c>
      <c r="N3575">
        <v>27205.96</v>
      </c>
      <c r="O3575">
        <v>73068.59</v>
      </c>
    </row>
    <row r="3576" spans="1:15" x14ac:dyDescent="0.25">
      <c r="A3576" t="s">
        <v>7162</v>
      </c>
      <c r="B3576" s="2">
        <v>45828</v>
      </c>
      <c r="C3576" t="s">
        <v>31</v>
      </c>
      <c r="D3576" t="s">
        <v>32</v>
      </c>
      <c r="E3576" t="s">
        <v>33</v>
      </c>
      <c r="F3576" t="s">
        <v>86</v>
      </c>
      <c r="G3576" t="s">
        <v>7163</v>
      </c>
      <c r="H3576" t="s">
        <v>38</v>
      </c>
      <c r="I3576" t="s">
        <v>50</v>
      </c>
      <c r="J3576">
        <v>5</v>
      </c>
      <c r="K3576">
        <v>67966</v>
      </c>
      <c r="L3576">
        <v>339830</v>
      </c>
      <c r="M3576">
        <v>260868.75</v>
      </c>
      <c r="N3576">
        <v>78961.25</v>
      </c>
      <c r="O3576">
        <v>349996.65</v>
      </c>
    </row>
    <row r="3577" spans="1:15" x14ac:dyDescent="0.25">
      <c r="A3577" t="s">
        <v>7164</v>
      </c>
      <c r="B3577" s="2">
        <v>45892</v>
      </c>
      <c r="C3577" t="s">
        <v>24</v>
      </c>
      <c r="D3577" t="s">
        <v>25</v>
      </c>
      <c r="E3577" t="s">
        <v>26</v>
      </c>
      <c r="F3577" t="s">
        <v>186</v>
      </c>
      <c r="G3577" t="s">
        <v>7165</v>
      </c>
      <c r="H3577" t="s">
        <v>65</v>
      </c>
      <c r="I3577" t="s">
        <v>154</v>
      </c>
      <c r="J3577">
        <v>11</v>
      </c>
      <c r="K3577">
        <v>29048</v>
      </c>
      <c r="L3577">
        <v>319528</v>
      </c>
      <c r="M3577">
        <v>240565.78</v>
      </c>
      <c r="N3577">
        <v>78962.22</v>
      </c>
      <c r="O3577">
        <v>367436.62</v>
      </c>
    </row>
    <row r="3578" spans="1:15" x14ac:dyDescent="0.25">
      <c r="A3578" t="s">
        <v>7166</v>
      </c>
      <c r="B3578" s="2">
        <v>46076</v>
      </c>
      <c r="C3578" t="s">
        <v>45</v>
      </c>
      <c r="D3578" t="s">
        <v>46</v>
      </c>
      <c r="E3578" t="s">
        <v>47</v>
      </c>
      <c r="F3578" t="s">
        <v>42</v>
      </c>
      <c r="G3578" t="s">
        <v>7167</v>
      </c>
      <c r="H3578" t="s">
        <v>21</v>
      </c>
      <c r="I3578" t="s">
        <v>22</v>
      </c>
      <c r="J3578">
        <v>10</v>
      </c>
      <c r="K3578">
        <v>25266</v>
      </c>
      <c r="L3578">
        <v>252660</v>
      </c>
      <c r="M3578">
        <v>146492.73000000001</v>
      </c>
      <c r="N3578">
        <v>106167.27</v>
      </c>
      <c r="O3578">
        <v>240733.31</v>
      </c>
    </row>
    <row r="3579" spans="1:15" x14ac:dyDescent="0.25">
      <c r="A3579" t="s">
        <v>7168</v>
      </c>
      <c r="B3579" s="2">
        <v>46176</v>
      </c>
      <c r="C3579" t="s">
        <v>24</v>
      </c>
      <c r="D3579" t="s">
        <v>25</v>
      </c>
      <c r="E3579" t="s">
        <v>26</v>
      </c>
      <c r="F3579" t="s">
        <v>68</v>
      </c>
      <c r="G3579" t="s">
        <v>7169</v>
      </c>
      <c r="H3579" t="s">
        <v>21</v>
      </c>
      <c r="I3579" t="s">
        <v>29</v>
      </c>
      <c r="J3579">
        <v>5</v>
      </c>
      <c r="K3579">
        <v>57011</v>
      </c>
      <c r="L3579">
        <v>285055</v>
      </c>
      <c r="M3579">
        <v>164436.35999999999</v>
      </c>
      <c r="N3579">
        <v>120618.64</v>
      </c>
      <c r="O3579">
        <v>329941.03999999998</v>
      </c>
    </row>
    <row r="3580" spans="1:15" x14ac:dyDescent="0.25">
      <c r="A3580" t="s">
        <v>7170</v>
      </c>
      <c r="B3580" s="2">
        <v>45827</v>
      </c>
      <c r="C3580" t="s">
        <v>31</v>
      </c>
      <c r="D3580" t="s">
        <v>52</v>
      </c>
      <c r="E3580" t="s">
        <v>53</v>
      </c>
      <c r="F3580" t="s">
        <v>142</v>
      </c>
      <c r="G3580" t="s">
        <v>7171</v>
      </c>
      <c r="H3580" t="s">
        <v>70</v>
      </c>
      <c r="I3580" t="s">
        <v>121</v>
      </c>
      <c r="J3580">
        <v>18</v>
      </c>
      <c r="K3580">
        <v>65631</v>
      </c>
      <c r="L3580">
        <v>1181358</v>
      </c>
      <c r="M3580">
        <v>862320.96</v>
      </c>
      <c r="N3580">
        <v>319037.03999999998</v>
      </c>
      <c r="O3580">
        <v>1084526.31</v>
      </c>
    </row>
    <row r="3581" spans="1:15" x14ac:dyDescent="0.25">
      <c r="A3581" t="s">
        <v>7172</v>
      </c>
      <c r="B3581" s="2">
        <v>46022</v>
      </c>
      <c r="C3581" t="s">
        <v>16</v>
      </c>
      <c r="D3581" t="s">
        <v>110</v>
      </c>
      <c r="E3581" t="s">
        <v>111</v>
      </c>
      <c r="F3581" t="s">
        <v>48</v>
      </c>
      <c r="G3581" t="s">
        <v>7173</v>
      </c>
      <c r="H3581" t="s">
        <v>21</v>
      </c>
      <c r="I3581" t="s">
        <v>29</v>
      </c>
      <c r="J3581">
        <v>15</v>
      </c>
      <c r="K3581">
        <v>29970</v>
      </c>
      <c r="L3581">
        <v>449550</v>
      </c>
      <c r="M3581">
        <v>323646.38</v>
      </c>
      <c r="N3581">
        <v>125903.62</v>
      </c>
      <c r="O3581">
        <v>467461.05</v>
      </c>
    </row>
    <row r="3582" spans="1:15" x14ac:dyDescent="0.25">
      <c r="A3582" t="s">
        <v>7174</v>
      </c>
      <c r="B3582" s="2">
        <v>45996</v>
      </c>
      <c r="C3582" t="s">
        <v>31</v>
      </c>
      <c r="D3582" t="s">
        <v>32</v>
      </c>
      <c r="E3582" t="s">
        <v>33</v>
      </c>
      <c r="F3582" t="s">
        <v>89</v>
      </c>
      <c r="G3582" t="s">
        <v>7175</v>
      </c>
      <c r="H3582" t="s">
        <v>21</v>
      </c>
      <c r="I3582" t="s">
        <v>22</v>
      </c>
      <c r="J3582">
        <v>17</v>
      </c>
      <c r="K3582">
        <v>70180</v>
      </c>
      <c r="L3582">
        <v>1193060</v>
      </c>
      <c r="M3582">
        <v>767369.48</v>
      </c>
      <c r="N3582">
        <v>425690.52</v>
      </c>
      <c r="O3582">
        <v>1187532.03</v>
      </c>
    </row>
    <row r="3583" spans="1:15" x14ac:dyDescent="0.25">
      <c r="A3583" t="s">
        <v>7176</v>
      </c>
      <c r="B3583" s="2">
        <v>46075</v>
      </c>
      <c r="C3583" t="s">
        <v>24</v>
      </c>
      <c r="D3583" t="s">
        <v>25</v>
      </c>
      <c r="E3583" t="s">
        <v>26</v>
      </c>
      <c r="F3583" t="s">
        <v>128</v>
      </c>
      <c r="G3583" t="s">
        <v>7177</v>
      </c>
      <c r="H3583" t="s">
        <v>38</v>
      </c>
      <c r="I3583" t="s">
        <v>50</v>
      </c>
      <c r="J3583">
        <v>13</v>
      </c>
      <c r="K3583">
        <v>10010</v>
      </c>
      <c r="L3583">
        <v>130130</v>
      </c>
      <c r="M3583">
        <v>83655.19</v>
      </c>
      <c r="N3583">
        <v>46474.81</v>
      </c>
      <c r="O3583">
        <v>124212.03</v>
      </c>
    </row>
    <row r="3584" spans="1:15" x14ac:dyDescent="0.25">
      <c r="A3584" t="s">
        <v>7178</v>
      </c>
      <c r="B3584" s="2">
        <v>45700</v>
      </c>
      <c r="C3584" t="s">
        <v>24</v>
      </c>
      <c r="D3584" t="s">
        <v>62</v>
      </c>
      <c r="E3584" t="s">
        <v>73</v>
      </c>
      <c r="F3584" t="s">
        <v>186</v>
      </c>
      <c r="G3584" t="s">
        <v>7179</v>
      </c>
      <c r="H3584" t="s">
        <v>70</v>
      </c>
      <c r="I3584" t="s">
        <v>71</v>
      </c>
      <c r="J3584">
        <v>18</v>
      </c>
      <c r="K3584">
        <v>64974</v>
      </c>
      <c r="L3584">
        <v>1169532</v>
      </c>
      <c r="M3584">
        <v>884539.03</v>
      </c>
      <c r="N3584">
        <v>284992.96999999997</v>
      </c>
      <c r="O3584">
        <v>1292674.8400000001</v>
      </c>
    </row>
    <row r="3585" spans="1:15" x14ac:dyDescent="0.25">
      <c r="A3585" t="s">
        <v>7180</v>
      </c>
      <c r="B3585" s="2">
        <v>45962</v>
      </c>
      <c r="C3585" t="s">
        <v>24</v>
      </c>
      <c r="D3585" t="s">
        <v>25</v>
      </c>
      <c r="E3585" t="s">
        <v>26</v>
      </c>
      <c r="F3585" t="s">
        <v>34</v>
      </c>
      <c r="G3585" t="s">
        <v>7181</v>
      </c>
      <c r="H3585" t="s">
        <v>65</v>
      </c>
      <c r="I3585" t="s">
        <v>154</v>
      </c>
      <c r="J3585">
        <v>16</v>
      </c>
      <c r="K3585">
        <v>47380</v>
      </c>
      <c r="L3585">
        <v>758080</v>
      </c>
      <c r="M3585">
        <v>547406.75</v>
      </c>
      <c r="N3585">
        <v>210673.25</v>
      </c>
      <c r="O3585">
        <v>793797.42</v>
      </c>
    </row>
    <row r="3586" spans="1:15" x14ac:dyDescent="0.25">
      <c r="A3586" t="s">
        <v>7182</v>
      </c>
      <c r="B3586" s="2">
        <v>45666</v>
      </c>
      <c r="C3586" t="s">
        <v>16</v>
      </c>
      <c r="D3586" t="s">
        <v>110</v>
      </c>
      <c r="E3586" t="s">
        <v>111</v>
      </c>
      <c r="F3586" t="s">
        <v>142</v>
      </c>
      <c r="G3586" t="s">
        <v>7183</v>
      </c>
      <c r="H3586" t="s">
        <v>38</v>
      </c>
      <c r="I3586" t="s">
        <v>39</v>
      </c>
      <c r="J3586">
        <v>19</v>
      </c>
      <c r="K3586">
        <v>67895</v>
      </c>
      <c r="L3586">
        <v>1290005</v>
      </c>
      <c r="M3586">
        <v>822588.75</v>
      </c>
      <c r="N3586">
        <v>467416.25</v>
      </c>
      <c r="O3586">
        <v>1471235.09</v>
      </c>
    </row>
    <row r="3587" spans="1:15" x14ac:dyDescent="0.25">
      <c r="A3587" t="s">
        <v>7184</v>
      </c>
      <c r="B3587" s="2">
        <v>46377</v>
      </c>
      <c r="C3587" t="s">
        <v>45</v>
      </c>
      <c r="D3587" t="s">
        <v>57</v>
      </c>
      <c r="E3587" t="s">
        <v>58</v>
      </c>
      <c r="F3587" t="s">
        <v>93</v>
      </c>
      <c r="G3587" t="s">
        <v>7185</v>
      </c>
      <c r="H3587" t="s">
        <v>21</v>
      </c>
      <c r="I3587" t="s">
        <v>29</v>
      </c>
      <c r="J3587">
        <v>10</v>
      </c>
      <c r="K3587">
        <v>35345</v>
      </c>
      <c r="L3587">
        <v>353450</v>
      </c>
      <c r="M3587">
        <v>215319.01</v>
      </c>
      <c r="N3587">
        <v>138130.99</v>
      </c>
      <c r="O3587">
        <v>325176.14</v>
      </c>
    </row>
    <row r="3588" spans="1:15" x14ac:dyDescent="0.25">
      <c r="A3588" t="s">
        <v>7186</v>
      </c>
      <c r="B3588" s="2">
        <v>46015</v>
      </c>
      <c r="C3588" t="s">
        <v>31</v>
      </c>
      <c r="D3588" t="s">
        <v>52</v>
      </c>
      <c r="E3588" t="s">
        <v>53</v>
      </c>
      <c r="F3588" t="s">
        <v>48</v>
      </c>
      <c r="G3588" t="s">
        <v>7187</v>
      </c>
      <c r="H3588" t="s">
        <v>21</v>
      </c>
      <c r="I3588" t="s">
        <v>22</v>
      </c>
      <c r="J3588">
        <v>19</v>
      </c>
      <c r="K3588">
        <v>63209</v>
      </c>
      <c r="L3588">
        <v>1200971</v>
      </c>
      <c r="M3588">
        <v>945764.85</v>
      </c>
      <c r="N3588">
        <v>255206.15</v>
      </c>
      <c r="O3588">
        <v>1202459.08</v>
      </c>
    </row>
    <row r="3589" spans="1:15" x14ac:dyDescent="0.25">
      <c r="A3589" t="s">
        <v>7188</v>
      </c>
      <c r="B3589" s="2">
        <v>45962</v>
      </c>
      <c r="C3589" t="s">
        <v>24</v>
      </c>
      <c r="D3589" t="s">
        <v>62</v>
      </c>
      <c r="E3589" t="s">
        <v>63</v>
      </c>
      <c r="F3589" t="s">
        <v>86</v>
      </c>
      <c r="G3589" t="s">
        <v>7189</v>
      </c>
      <c r="H3589" t="s">
        <v>21</v>
      </c>
      <c r="I3589" t="s">
        <v>91</v>
      </c>
      <c r="J3589">
        <v>10</v>
      </c>
      <c r="K3589">
        <v>67050</v>
      </c>
      <c r="L3589">
        <v>670500</v>
      </c>
      <c r="M3589">
        <v>407726.93</v>
      </c>
      <c r="N3589">
        <v>262773.07</v>
      </c>
      <c r="O3589">
        <v>642368.52</v>
      </c>
    </row>
    <row r="3590" spans="1:15" x14ac:dyDescent="0.25">
      <c r="A3590" t="s">
        <v>7190</v>
      </c>
      <c r="B3590" s="2">
        <v>46227</v>
      </c>
      <c r="C3590" t="s">
        <v>24</v>
      </c>
      <c r="D3590" t="s">
        <v>62</v>
      </c>
      <c r="E3590" t="s">
        <v>73</v>
      </c>
      <c r="F3590" t="s">
        <v>54</v>
      </c>
      <c r="G3590" t="s">
        <v>7191</v>
      </c>
      <c r="H3590" t="s">
        <v>70</v>
      </c>
      <c r="I3590" t="s">
        <v>124</v>
      </c>
      <c r="J3590">
        <v>9</v>
      </c>
      <c r="K3590">
        <v>77535</v>
      </c>
      <c r="L3590">
        <v>697815</v>
      </c>
      <c r="M3590">
        <v>402872.86</v>
      </c>
      <c r="N3590">
        <v>294942.14</v>
      </c>
      <c r="O3590">
        <v>629362.65</v>
      </c>
    </row>
    <row r="3591" spans="1:15" x14ac:dyDescent="0.25">
      <c r="A3591" t="s">
        <v>7192</v>
      </c>
      <c r="B3591" s="2">
        <v>45882</v>
      </c>
      <c r="C3591" t="s">
        <v>45</v>
      </c>
      <c r="D3591" t="s">
        <v>46</v>
      </c>
      <c r="E3591" t="s">
        <v>47</v>
      </c>
      <c r="F3591" t="s">
        <v>59</v>
      </c>
      <c r="G3591" t="s">
        <v>7193</v>
      </c>
      <c r="H3591" t="s">
        <v>21</v>
      </c>
      <c r="I3591" t="s">
        <v>29</v>
      </c>
      <c r="J3591">
        <v>7</v>
      </c>
      <c r="K3591">
        <v>23504</v>
      </c>
      <c r="L3591">
        <v>164528</v>
      </c>
      <c r="M3591">
        <v>93021.96</v>
      </c>
      <c r="N3591">
        <v>71506.039999999994</v>
      </c>
      <c r="O3591">
        <v>151336.69</v>
      </c>
    </row>
    <row r="3592" spans="1:15" x14ac:dyDescent="0.25">
      <c r="A3592" t="s">
        <v>7194</v>
      </c>
      <c r="B3592" s="2">
        <v>45791</v>
      </c>
      <c r="C3592" t="s">
        <v>45</v>
      </c>
      <c r="D3592" t="s">
        <v>57</v>
      </c>
      <c r="E3592" t="s">
        <v>58</v>
      </c>
      <c r="F3592" t="s">
        <v>142</v>
      </c>
      <c r="G3592" t="s">
        <v>7195</v>
      </c>
      <c r="H3592" t="s">
        <v>65</v>
      </c>
      <c r="I3592" t="s">
        <v>154</v>
      </c>
      <c r="J3592">
        <v>6</v>
      </c>
      <c r="K3592">
        <v>21296</v>
      </c>
      <c r="L3592">
        <v>127776</v>
      </c>
      <c r="M3592">
        <v>76928.22</v>
      </c>
      <c r="N3592">
        <v>50847.78</v>
      </c>
      <c r="O3592">
        <v>115055.62</v>
      </c>
    </row>
    <row r="3593" spans="1:15" x14ac:dyDescent="0.25">
      <c r="A3593" t="s">
        <v>7196</v>
      </c>
      <c r="B3593" s="2">
        <v>46305</v>
      </c>
      <c r="C3593" t="s">
        <v>16</v>
      </c>
      <c r="D3593" t="s">
        <v>17</v>
      </c>
      <c r="E3593" t="s">
        <v>18</v>
      </c>
      <c r="F3593" t="s">
        <v>68</v>
      </c>
      <c r="G3593" t="s">
        <v>7197</v>
      </c>
      <c r="H3593" t="s">
        <v>70</v>
      </c>
      <c r="I3593" t="s">
        <v>124</v>
      </c>
      <c r="J3593">
        <v>9</v>
      </c>
      <c r="K3593">
        <v>26216</v>
      </c>
      <c r="L3593">
        <v>235944</v>
      </c>
      <c r="M3593">
        <v>166453.28</v>
      </c>
      <c r="N3593">
        <v>69490.720000000001</v>
      </c>
      <c r="O3593">
        <v>243828.71</v>
      </c>
    </row>
    <row r="3594" spans="1:15" x14ac:dyDescent="0.25">
      <c r="A3594" t="s">
        <v>7198</v>
      </c>
      <c r="B3594" s="2">
        <v>46169</v>
      </c>
      <c r="C3594" t="s">
        <v>31</v>
      </c>
      <c r="D3594" t="s">
        <v>41</v>
      </c>
      <c r="E3594" t="s">
        <v>41</v>
      </c>
      <c r="F3594" t="s">
        <v>68</v>
      </c>
      <c r="G3594" t="s">
        <v>7199</v>
      </c>
      <c r="H3594" t="s">
        <v>38</v>
      </c>
      <c r="I3594" t="s">
        <v>39</v>
      </c>
      <c r="J3594">
        <v>6</v>
      </c>
      <c r="K3594">
        <v>1164</v>
      </c>
      <c r="L3594">
        <v>6984</v>
      </c>
      <c r="M3594">
        <v>5428.56</v>
      </c>
      <c r="N3594">
        <v>1555.44</v>
      </c>
      <c r="O3594">
        <v>7568.81</v>
      </c>
    </row>
    <row r="3595" spans="1:15" x14ac:dyDescent="0.25">
      <c r="A3595" t="s">
        <v>7200</v>
      </c>
      <c r="B3595" s="2">
        <v>46193</v>
      </c>
      <c r="C3595" t="s">
        <v>31</v>
      </c>
      <c r="D3595" t="s">
        <v>41</v>
      </c>
      <c r="E3595" t="s">
        <v>41</v>
      </c>
      <c r="F3595" t="s">
        <v>54</v>
      </c>
      <c r="G3595" t="s">
        <v>7201</v>
      </c>
      <c r="H3595" t="s">
        <v>65</v>
      </c>
      <c r="I3595" t="s">
        <v>154</v>
      </c>
      <c r="J3595">
        <v>6</v>
      </c>
      <c r="K3595">
        <v>9496</v>
      </c>
      <c r="L3595">
        <v>56976</v>
      </c>
      <c r="M3595">
        <v>47614.2</v>
      </c>
      <c r="N3595">
        <v>9361.7999999999993</v>
      </c>
      <c r="O3595">
        <v>67427.17</v>
      </c>
    </row>
    <row r="3596" spans="1:15" x14ac:dyDescent="0.25">
      <c r="A3596" t="s">
        <v>7202</v>
      </c>
      <c r="B3596" s="2">
        <v>45782</v>
      </c>
      <c r="C3596" t="s">
        <v>45</v>
      </c>
      <c r="D3596" t="s">
        <v>46</v>
      </c>
      <c r="E3596" t="s">
        <v>47</v>
      </c>
      <c r="F3596" t="s">
        <v>89</v>
      </c>
      <c r="G3596" t="s">
        <v>7203</v>
      </c>
      <c r="H3596" t="s">
        <v>38</v>
      </c>
      <c r="I3596" t="s">
        <v>50</v>
      </c>
      <c r="J3596">
        <v>5</v>
      </c>
      <c r="K3596">
        <v>14868</v>
      </c>
      <c r="L3596">
        <v>74340</v>
      </c>
      <c r="M3596">
        <v>59957.39</v>
      </c>
      <c r="N3596">
        <v>14382.61</v>
      </c>
      <c r="O3596">
        <v>85808.26</v>
      </c>
    </row>
    <row r="3597" spans="1:15" x14ac:dyDescent="0.25">
      <c r="A3597" t="s">
        <v>7204</v>
      </c>
      <c r="B3597" s="2">
        <v>45921</v>
      </c>
      <c r="C3597" t="s">
        <v>31</v>
      </c>
      <c r="D3597" t="s">
        <v>41</v>
      </c>
      <c r="E3597" t="s">
        <v>41</v>
      </c>
      <c r="F3597" t="s">
        <v>142</v>
      </c>
      <c r="G3597" t="s">
        <v>7205</v>
      </c>
      <c r="H3597" t="s">
        <v>65</v>
      </c>
      <c r="I3597" t="s">
        <v>66</v>
      </c>
      <c r="J3597">
        <v>17</v>
      </c>
      <c r="K3597">
        <v>9253</v>
      </c>
      <c r="L3597">
        <v>157301</v>
      </c>
      <c r="M3597">
        <v>90013.31</v>
      </c>
      <c r="N3597">
        <v>67287.69</v>
      </c>
      <c r="O3597">
        <v>174422.36</v>
      </c>
    </row>
    <row r="3598" spans="1:15" x14ac:dyDescent="0.25">
      <c r="A3598" t="s">
        <v>7206</v>
      </c>
      <c r="B3598" s="2">
        <v>46386</v>
      </c>
      <c r="C3598" t="s">
        <v>45</v>
      </c>
      <c r="D3598" t="s">
        <v>46</v>
      </c>
      <c r="E3598" t="s">
        <v>47</v>
      </c>
      <c r="F3598" t="s">
        <v>86</v>
      </c>
      <c r="G3598" t="s">
        <v>7207</v>
      </c>
      <c r="H3598" t="s">
        <v>70</v>
      </c>
      <c r="I3598" t="s">
        <v>71</v>
      </c>
      <c r="J3598">
        <v>16</v>
      </c>
      <c r="K3598">
        <v>72135</v>
      </c>
      <c r="L3598">
        <v>1154160</v>
      </c>
      <c r="M3598">
        <v>839204.35</v>
      </c>
      <c r="N3598">
        <v>314955.65000000002</v>
      </c>
      <c r="O3598">
        <v>1217745.49</v>
      </c>
    </row>
    <row r="3599" spans="1:15" x14ac:dyDescent="0.25">
      <c r="A3599" t="s">
        <v>7208</v>
      </c>
      <c r="B3599" s="2">
        <v>45686</v>
      </c>
      <c r="C3599" t="s">
        <v>24</v>
      </c>
      <c r="D3599" t="s">
        <v>62</v>
      </c>
      <c r="E3599" t="s">
        <v>73</v>
      </c>
      <c r="F3599" t="s">
        <v>93</v>
      </c>
      <c r="G3599" t="s">
        <v>7209</v>
      </c>
      <c r="H3599" t="s">
        <v>38</v>
      </c>
      <c r="I3599" t="s">
        <v>39</v>
      </c>
      <c r="J3599">
        <v>12</v>
      </c>
      <c r="K3599">
        <v>20267</v>
      </c>
      <c r="L3599">
        <v>243204</v>
      </c>
      <c r="M3599">
        <v>149084.72</v>
      </c>
      <c r="N3599">
        <v>94119.28</v>
      </c>
      <c r="O3599">
        <v>290926.75</v>
      </c>
    </row>
    <row r="3600" spans="1:15" x14ac:dyDescent="0.25">
      <c r="A3600" t="s">
        <v>7210</v>
      </c>
      <c r="B3600" s="2">
        <v>46373</v>
      </c>
      <c r="C3600" t="s">
        <v>45</v>
      </c>
      <c r="D3600" t="s">
        <v>46</v>
      </c>
      <c r="E3600" t="s">
        <v>47</v>
      </c>
      <c r="F3600" t="s">
        <v>59</v>
      </c>
      <c r="G3600" t="s">
        <v>7211</v>
      </c>
      <c r="H3600" t="s">
        <v>70</v>
      </c>
      <c r="I3600" t="s">
        <v>71</v>
      </c>
      <c r="J3600">
        <v>18</v>
      </c>
      <c r="K3600">
        <v>21830</v>
      </c>
      <c r="L3600">
        <v>392940</v>
      </c>
      <c r="M3600">
        <v>264102.06</v>
      </c>
      <c r="N3600">
        <v>128837.94</v>
      </c>
      <c r="O3600">
        <v>426477.46</v>
      </c>
    </row>
    <row r="3601" spans="1:15" x14ac:dyDescent="0.25">
      <c r="A3601" t="s">
        <v>7212</v>
      </c>
      <c r="B3601" s="2">
        <v>45982</v>
      </c>
      <c r="C3601" t="s">
        <v>31</v>
      </c>
      <c r="D3601" t="s">
        <v>41</v>
      </c>
      <c r="E3601" t="s">
        <v>41</v>
      </c>
      <c r="F3601" t="s">
        <v>27</v>
      </c>
      <c r="G3601" t="s">
        <v>7213</v>
      </c>
      <c r="H3601" t="s">
        <v>65</v>
      </c>
      <c r="I3601" t="s">
        <v>154</v>
      </c>
      <c r="J3601">
        <v>5</v>
      </c>
      <c r="K3601">
        <v>15582</v>
      </c>
      <c r="L3601">
        <v>77910</v>
      </c>
      <c r="M3601">
        <v>58588.86</v>
      </c>
      <c r="N3601">
        <v>19321.14</v>
      </c>
      <c r="O3601">
        <v>92695.43</v>
      </c>
    </row>
    <row r="3602" spans="1:15" x14ac:dyDescent="0.25">
      <c r="A3602" t="s">
        <v>7214</v>
      </c>
      <c r="B3602" s="2">
        <v>45706</v>
      </c>
      <c r="C3602" t="s">
        <v>45</v>
      </c>
      <c r="D3602" t="s">
        <v>80</v>
      </c>
      <c r="E3602" t="s">
        <v>81</v>
      </c>
      <c r="F3602" t="s">
        <v>89</v>
      </c>
      <c r="G3602" t="s">
        <v>7215</v>
      </c>
      <c r="H3602" t="s">
        <v>65</v>
      </c>
      <c r="I3602" t="s">
        <v>154</v>
      </c>
      <c r="J3602">
        <v>14</v>
      </c>
      <c r="K3602">
        <v>53095</v>
      </c>
      <c r="L3602">
        <v>743330</v>
      </c>
      <c r="M3602">
        <v>513880.97</v>
      </c>
      <c r="N3602">
        <v>229449.03</v>
      </c>
      <c r="O3602">
        <v>717228.11</v>
      </c>
    </row>
    <row r="3603" spans="1:15" x14ac:dyDescent="0.25">
      <c r="A3603" t="s">
        <v>7216</v>
      </c>
      <c r="B3603" s="2">
        <v>45887</v>
      </c>
      <c r="C3603" t="s">
        <v>24</v>
      </c>
      <c r="D3603" t="s">
        <v>62</v>
      </c>
      <c r="E3603" t="s">
        <v>73</v>
      </c>
      <c r="F3603" t="s">
        <v>93</v>
      </c>
      <c r="G3603" t="s">
        <v>444</v>
      </c>
      <c r="H3603" t="s">
        <v>21</v>
      </c>
      <c r="I3603" t="s">
        <v>22</v>
      </c>
      <c r="J3603">
        <v>12</v>
      </c>
      <c r="K3603">
        <v>45550</v>
      </c>
      <c r="L3603">
        <v>546600</v>
      </c>
      <c r="M3603">
        <v>302625.09999999998</v>
      </c>
      <c r="N3603">
        <v>243974.9</v>
      </c>
      <c r="O3603">
        <v>532909.75</v>
      </c>
    </row>
    <row r="3604" spans="1:15" x14ac:dyDescent="0.25">
      <c r="A3604" t="s">
        <v>7217</v>
      </c>
      <c r="B3604" s="2">
        <v>45689</v>
      </c>
      <c r="C3604" t="s">
        <v>45</v>
      </c>
      <c r="D3604" t="s">
        <v>57</v>
      </c>
      <c r="E3604" t="s">
        <v>58</v>
      </c>
      <c r="F3604" t="s">
        <v>142</v>
      </c>
      <c r="G3604" t="s">
        <v>7218</v>
      </c>
      <c r="H3604" t="s">
        <v>65</v>
      </c>
      <c r="I3604" t="s">
        <v>113</v>
      </c>
      <c r="J3604">
        <v>16</v>
      </c>
      <c r="K3604">
        <v>63685</v>
      </c>
      <c r="L3604">
        <v>1018960</v>
      </c>
      <c r="M3604">
        <v>859994.55</v>
      </c>
      <c r="N3604">
        <v>158965.45000000001</v>
      </c>
      <c r="O3604">
        <v>1019542.44</v>
      </c>
    </row>
    <row r="3605" spans="1:15" x14ac:dyDescent="0.25">
      <c r="A3605" t="s">
        <v>7219</v>
      </c>
      <c r="B3605" s="2">
        <v>45850</v>
      </c>
      <c r="C3605" t="s">
        <v>16</v>
      </c>
      <c r="D3605" t="s">
        <v>84</v>
      </c>
      <c r="E3605" t="s">
        <v>85</v>
      </c>
      <c r="F3605" t="s">
        <v>42</v>
      </c>
      <c r="G3605" t="s">
        <v>7220</v>
      </c>
      <c r="H3605" t="s">
        <v>65</v>
      </c>
      <c r="I3605" t="s">
        <v>66</v>
      </c>
      <c r="J3605">
        <v>10</v>
      </c>
      <c r="K3605">
        <v>60408</v>
      </c>
      <c r="L3605">
        <v>604080</v>
      </c>
      <c r="M3605">
        <v>434569.39</v>
      </c>
      <c r="N3605">
        <v>169510.61</v>
      </c>
      <c r="O3605">
        <v>692712.89</v>
      </c>
    </row>
    <row r="3606" spans="1:15" x14ac:dyDescent="0.25">
      <c r="A3606" t="s">
        <v>7221</v>
      </c>
      <c r="B3606" s="2">
        <v>46358</v>
      </c>
      <c r="C3606" t="s">
        <v>45</v>
      </c>
      <c r="D3606" t="s">
        <v>46</v>
      </c>
      <c r="E3606" t="s">
        <v>47</v>
      </c>
      <c r="F3606" t="s">
        <v>93</v>
      </c>
      <c r="G3606" t="s">
        <v>7222</v>
      </c>
      <c r="H3606" t="s">
        <v>70</v>
      </c>
      <c r="I3606" t="s">
        <v>121</v>
      </c>
      <c r="J3606">
        <v>18</v>
      </c>
      <c r="K3606">
        <v>48949</v>
      </c>
      <c r="L3606">
        <v>881082</v>
      </c>
      <c r="M3606">
        <v>619010.64</v>
      </c>
      <c r="N3606">
        <v>262071.36</v>
      </c>
      <c r="O3606">
        <v>918346.39</v>
      </c>
    </row>
    <row r="3607" spans="1:15" x14ac:dyDescent="0.25">
      <c r="A3607" t="s">
        <v>7223</v>
      </c>
      <c r="B3607" s="2">
        <v>46014</v>
      </c>
      <c r="C3607" t="s">
        <v>24</v>
      </c>
      <c r="D3607" t="s">
        <v>62</v>
      </c>
      <c r="E3607" t="s">
        <v>73</v>
      </c>
      <c r="F3607" t="s">
        <v>275</v>
      </c>
      <c r="G3607" t="s">
        <v>7224</v>
      </c>
      <c r="H3607" t="s">
        <v>21</v>
      </c>
      <c r="I3607" t="s">
        <v>29</v>
      </c>
      <c r="J3607">
        <v>20</v>
      </c>
      <c r="K3607">
        <v>5153</v>
      </c>
      <c r="L3607">
        <v>103060</v>
      </c>
      <c r="M3607">
        <v>62833.39</v>
      </c>
      <c r="N3607">
        <v>40226.61</v>
      </c>
      <c r="O3607">
        <v>111817.08</v>
      </c>
    </row>
    <row r="3608" spans="1:15" x14ac:dyDescent="0.25">
      <c r="A3608" t="s">
        <v>7225</v>
      </c>
      <c r="B3608" s="2">
        <v>45893</v>
      </c>
      <c r="C3608" t="s">
        <v>24</v>
      </c>
      <c r="D3608" t="s">
        <v>62</v>
      </c>
      <c r="E3608" t="s">
        <v>73</v>
      </c>
      <c r="F3608" t="s">
        <v>48</v>
      </c>
      <c r="G3608" t="s">
        <v>7226</v>
      </c>
      <c r="H3608" t="s">
        <v>38</v>
      </c>
      <c r="I3608" t="s">
        <v>39</v>
      </c>
      <c r="J3608">
        <v>4</v>
      </c>
      <c r="K3608">
        <v>25862</v>
      </c>
      <c r="L3608">
        <v>103448</v>
      </c>
      <c r="M3608">
        <v>65337.41</v>
      </c>
      <c r="N3608">
        <v>38110.589999999997</v>
      </c>
      <c r="O3608">
        <v>111838.42</v>
      </c>
    </row>
    <row r="3609" spans="1:15" x14ac:dyDescent="0.25">
      <c r="A3609" t="s">
        <v>7227</v>
      </c>
      <c r="B3609" s="2">
        <v>46365</v>
      </c>
      <c r="C3609" t="s">
        <v>31</v>
      </c>
      <c r="D3609" t="s">
        <v>41</v>
      </c>
      <c r="E3609" t="s">
        <v>41</v>
      </c>
      <c r="F3609" t="s">
        <v>86</v>
      </c>
      <c r="G3609" t="s">
        <v>7228</v>
      </c>
      <c r="H3609" t="s">
        <v>65</v>
      </c>
      <c r="I3609" t="s">
        <v>113</v>
      </c>
      <c r="J3609">
        <v>20</v>
      </c>
      <c r="K3609">
        <v>70023</v>
      </c>
      <c r="L3609">
        <v>1400460</v>
      </c>
      <c r="M3609">
        <v>885878.53</v>
      </c>
      <c r="N3609">
        <v>514581.47</v>
      </c>
      <c r="O3609">
        <v>1272043.1000000001</v>
      </c>
    </row>
    <row r="3610" spans="1:15" x14ac:dyDescent="0.25">
      <c r="A3610" t="s">
        <v>7229</v>
      </c>
      <c r="B3610" s="2">
        <v>45803</v>
      </c>
      <c r="C3610" t="s">
        <v>16</v>
      </c>
      <c r="D3610" t="s">
        <v>84</v>
      </c>
      <c r="E3610" t="s">
        <v>85</v>
      </c>
      <c r="F3610" t="s">
        <v>100</v>
      </c>
      <c r="G3610" t="s">
        <v>7230</v>
      </c>
      <c r="H3610" t="s">
        <v>21</v>
      </c>
      <c r="I3610" t="s">
        <v>91</v>
      </c>
      <c r="J3610">
        <v>1</v>
      </c>
      <c r="K3610">
        <v>11541</v>
      </c>
      <c r="L3610">
        <v>11541</v>
      </c>
      <c r="M3610">
        <v>7263.76</v>
      </c>
      <c r="N3610">
        <v>4277.24</v>
      </c>
      <c r="O3610">
        <v>13041.6</v>
      </c>
    </row>
    <row r="3611" spans="1:15" x14ac:dyDescent="0.25">
      <c r="A3611" t="s">
        <v>7231</v>
      </c>
      <c r="B3611" s="2">
        <v>45700</v>
      </c>
      <c r="C3611" t="s">
        <v>24</v>
      </c>
      <c r="D3611" t="s">
        <v>62</v>
      </c>
      <c r="E3611" t="s">
        <v>73</v>
      </c>
      <c r="F3611" t="s">
        <v>89</v>
      </c>
      <c r="G3611" t="s">
        <v>7232</v>
      </c>
      <c r="H3611" t="s">
        <v>65</v>
      </c>
      <c r="I3611" t="s">
        <v>66</v>
      </c>
      <c r="J3611">
        <v>14</v>
      </c>
      <c r="K3611">
        <v>31512</v>
      </c>
      <c r="L3611">
        <v>441168</v>
      </c>
      <c r="M3611">
        <v>313831.45</v>
      </c>
      <c r="N3611">
        <v>127336.55</v>
      </c>
      <c r="O3611">
        <v>464570.29</v>
      </c>
    </row>
    <row r="3612" spans="1:15" x14ac:dyDescent="0.25">
      <c r="A3612" t="s">
        <v>7233</v>
      </c>
      <c r="B3612" s="2">
        <v>45990</v>
      </c>
      <c r="C3612" t="s">
        <v>45</v>
      </c>
      <c r="D3612" t="s">
        <v>46</v>
      </c>
      <c r="E3612" t="s">
        <v>47</v>
      </c>
      <c r="F3612" t="s">
        <v>100</v>
      </c>
      <c r="G3612" t="s">
        <v>7234</v>
      </c>
      <c r="H3612" t="s">
        <v>70</v>
      </c>
      <c r="I3612" t="s">
        <v>121</v>
      </c>
      <c r="J3612">
        <v>12</v>
      </c>
      <c r="K3612">
        <v>78114</v>
      </c>
      <c r="L3612">
        <v>937368</v>
      </c>
      <c r="M3612">
        <v>574608.93000000005</v>
      </c>
      <c r="N3612">
        <v>362759.07</v>
      </c>
      <c r="O3612">
        <v>1067612.8400000001</v>
      </c>
    </row>
    <row r="3613" spans="1:15" x14ac:dyDescent="0.25">
      <c r="A3613" t="s">
        <v>7235</v>
      </c>
      <c r="B3613" s="2">
        <v>45847</v>
      </c>
      <c r="C3613" t="s">
        <v>24</v>
      </c>
      <c r="D3613" t="s">
        <v>62</v>
      </c>
      <c r="E3613" t="s">
        <v>63</v>
      </c>
      <c r="F3613" t="s">
        <v>100</v>
      </c>
      <c r="G3613" t="s">
        <v>7236</v>
      </c>
      <c r="H3613" t="s">
        <v>21</v>
      </c>
      <c r="I3613" t="s">
        <v>91</v>
      </c>
      <c r="J3613">
        <v>6</v>
      </c>
      <c r="K3613">
        <v>27070</v>
      </c>
      <c r="L3613">
        <v>162420</v>
      </c>
      <c r="M3613">
        <v>107225.49</v>
      </c>
      <c r="N3613">
        <v>55194.51</v>
      </c>
      <c r="O3613">
        <v>168925.04</v>
      </c>
    </row>
    <row r="3614" spans="1:15" x14ac:dyDescent="0.25">
      <c r="A3614" t="s">
        <v>7237</v>
      </c>
      <c r="B3614" s="2">
        <v>46059</v>
      </c>
      <c r="C3614" t="s">
        <v>16</v>
      </c>
      <c r="D3614" t="s">
        <v>110</v>
      </c>
      <c r="E3614" t="s">
        <v>111</v>
      </c>
      <c r="F3614" t="s">
        <v>48</v>
      </c>
      <c r="G3614" t="s">
        <v>7238</v>
      </c>
      <c r="H3614" t="s">
        <v>70</v>
      </c>
      <c r="I3614" t="s">
        <v>124</v>
      </c>
      <c r="J3614">
        <v>10</v>
      </c>
      <c r="K3614">
        <v>553</v>
      </c>
      <c r="L3614">
        <v>5530</v>
      </c>
      <c r="M3614">
        <v>4013.32</v>
      </c>
      <c r="N3614">
        <v>1516.68</v>
      </c>
      <c r="O3614">
        <v>5814.24</v>
      </c>
    </row>
    <row r="3615" spans="1:15" x14ac:dyDescent="0.25">
      <c r="A3615" t="s">
        <v>7239</v>
      </c>
      <c r="B3615" s="2">
        <v>46253</v>
      </c>
      <c r="C3615" t="s">
        <v>16</v>
      </c>
      <c r="D3615" t="s">
        <v>17</v>
      </c>
      <c r="E3615" t="s">
        <v>18</v>
      </c>
      <c r="F3615" t="s">
        <v>275</v>
      </c>
      <c r="G3615" t="s">
        <v>7240</v>
      </c>
      <c r="H3615" t="s">
        <v>21</v>
      </c>
      <c r="I3615" t="s">
        <v>22</v>
      </c>
      <c r="J3615">
        <v>13</v>
      </c>
      <c r="K3615">
        <v>30859</v>
      </c>
      <c r="L3615">
        <v>401167</v>
      </c>
      <c r="M3615">
        <v>328674.8</v>
      </c>
      <c r="N3615">
        <v>72492.2</v>
      </c>
      <c r="O3615">
        <v>472576.98</v>
      </c>
    </row>
    <row r="3616" spans="1:15" x14ac:dyDescent="0.25">
      <c r="A3616" t="s">
        <v>7241</v>
      </c>
      <c r="B3616" s="2">
        <v>45723</v>
      </c>
      <c r="C3616" t="s">
        <v>45</v>
      </c>
      <c r="D3616" t="s">
        <v>80</v>
      </c>
      <c r="E3616" t="s">
        <v>81</v>
      </c>
      <c r="F3616" t="s">
        <v>74</v>
      </c>
      <c r="G3616" t="s">
        <v>7242</v>
      </c>
      <c r="H3616" t="s">
        <v>65</v>
      </c>
      <c r="I3616" t="s">
        <v>66</v>
      </c>
      <c r="J3616">
        <v>5</v>
      </c>
      <c r="K3616">
        <v>59121</v>
      </c>
      <c r="L3616">
        <v>295605</v>
      </c>
      <c r="M3616">
        <v>167124.69</v>
      </c>
      <c r="N3616">
        <v>128480.31</v>
      </c>
      <c r="O3616">
        <v>295196</v>
      </c>
    </row>
    <row r="3617" spans="1:15" x14ac:dyDescent="0.25">
      <c r="A3617" t="s">
        <v>7243</v>
      </c>
      <c r="B3617" s="2">
        <v>45811</v>
      </c>
      <c r="C3617" t="s">
        <v>24</v>
      </c>
      <c r="D3617" t="s">
        <v>62</v>
      </c>
      <c r="E3617" t="s">
        <v>73</v>
      </c>
      <c r="F3617" t="s">
        <v>59</v>
      </c>
      <c r="G3617" t="s">
        <v>7244</v>
      </c>
      <c r="H3617" t="s">
        <v>38</v>
      </c>
      <c r="I3617" t="s">
        <v>78</v>
      </c>
      <c r="J3617">
        <v>18</v>
      </c>
      <c r="K3617">
        <v>55185</v>
      </c>
      <c r="L3617">
        <v>993330</v>
      </c>
      <c r="M3617">
        <v>682166.23</v>
      </c>
      <c r="N3617">
        <v>311163.77</v>
      </c>
      <c r="O3617">
        <v>1051869.1399999999</v>
      </c>
    </row>
    <row r="3618" spans="1:15" x14ac:dyDescent="0.25">
      <c r="A3618" t="s">
        <v>7245</v>
      </c>
      <c r="B3618" s="2">
        <v>45672</v>
      </c>
      <c r="C3618" t="s">
        <v>31</v>
      </c>
      <c r="D3618" t="s">
        <v>52</v>
      </c>
      <c r="E3618" t="s">
        <v>53</v>
      </c>
      <c r="F3618" t="s">
        <v>42</v>
      </c>
      <c r="G3618" t="s">
        <v>7246</v>
      </c>
      <c r="H3618" t="s">
        <v>21</v>
      </c>
      <c r="I3618" t="s">
        <v>29</v>
      </c>
      <c r="J3618">
        <v>3</v>
      </c>
      <c r="K3618">
        <v>43230</v>
      </c>
      <c r="L3618">
        <v>129690</v>
      </c>
      <c r="M3618">
        <v>107412.74</v>
      </c>
      <c r="N3618">
        <v>22277.26</v>
      </c>
      <c r="O3618">
        <v>142446.81</v>
      </c>
    </row>
    <row r="3619" spans="1:15" x14ac:dyDescent="0.25">
      <c r="A3619" t="s">
        <v>7247</v>
      </c>
      <c r="B3619" s="2">
        <v>46327</v>
      </c>
      <c r="C3619" t="s">
        <v>24</v>
      </c>
      <c r="D3619" t="s">
        <v>62</v>
      </c>
      <c r="E3619" t="s">
        <v>73</v>
      </c>
      <c r="F3619" t="s">
        <v>74</v>
      </c>
      <c r="G3619" t="s">
        <v>7248</v>
      </c>
      <c r="H3619" t="s">
        <v>38</v>
      </c>
      <c r="I3619" t="s">
        <v>78</v>
      </c>
      <c r="J3619">
        <v>12</v>
      </c>
      <c r="K3619">
        <v>19573</v>
      </c>
      <c r="L3619">
        <v>234876</v>
      </c>
      <c r="M3619">
        <v>131054.54</v>
      </c>
      <c r="N3619">
        <v>103821.46</v>
      </c>
      <c r="O3619">
        <v>269887.15000000002</v>
      </c>
    </row>
    <row r="3620" spans="1:15" x14ac:dyDescent="0.25">
      <c r="A3620" t="s">
        <v>7249</v>
      </c>
      <c r="B3620" s="2">
        <v>45746</v>
      </c>
      <c r="C3620" t="s">
        <v>16</v>
      </c>
      <c r="D3620" t="s">
        <v>17</v>
      </c>
      <c r="E3620" t="s">
        <v>18</v>
      </c>
      <c r="F3620" t="s">
        <v>27</v>
      </c>
      <c r="G3620" t="s">
        <v>7250</v>
      </c>
      <c r="H3620" t="s">
        <v>38</v>
      </c>
      <c r="I3620" t="s">
        <v>39</v>
      </c>
      <c r="J3620">
        <v>13</v>
      </c>
      <c r="K3620">
        <v>25473</v>
      </c>
      <c r="L3620">
        <v>331149</v>
      </c>
      <c r="M3620">
        <v>251791.79</v>
      </c>
      <c r="N3620">
        <v>79357.210000000006</v>
      </c>
      <c r="O3620">
        <v>361989.45</v>
      </c>
    </row>
    <row r="3621" spans="1:15" x14ac:dyDescent="0.25">
      <c r="A3621" t="s">
        <v>7251</v>
      </c>
      <c r="B3621" s="2">
        <v>46348</v>
      </c>
      <c r="C3621" t="s">
        <v>24</v>
      </c>
      <c r="D3621" t="s">
        <v>25</v>
      </c>
      <c r="E3621" t="s">
        <v>26</v>
      </c>
      <c r="F3621" t="s">
        <v>275</v>
      </c>
      <c r="G3621" t="s">
        <v>7252</v>
      </c>
      <c r="H3621" t="s">
        <v>65</v>
      </c>
      <c r="I3621" t="s">
        <v>66</v>
      </c>
      <c r="J3621">
        <v>20</v>
      </c>
      <c r="K3621">
        <v>59402</v>
      </c>
      <c r="L3621">
        <v>1188040</v>
      </c>
      <c r="M3621">
        <v>921267.68</v>
      </c>
      <c r="N3621">
        <v>266772.32</v>
      </c>
      <c r="O3621">
        <v>1152096.68</v>
      </c>
    </row>
    <row r="3622" spans="1:15" x14ac:dyDescent="0.25">
      <c r="A3622" t="s">
        <v>7253</v>
      </c>
      <c r="B3622" s="2">
        <v>46303</v>
      </c>
      <c r="C3622" t="s">
        <v>31</v>
      </c>
      <c r="D3622" t="s">
        <v>41</v>
      </c>
      <c r="E3622" t="s">
        <v>41</v>
      </c>
      <c r="F3622" t="s">
        <v>42</v>
      </c>
      <c r="G3622" t="s">
        <v>7254</v>
      </c>
      <c r="H3622" t="s">
        <v>38</v>
      </c>
      <c r="I3622" t="s">
        <v>39</v>
      </c>
      <c r="J3622">
        <v>1</v>
      </c>
      <c r="K3622">
        <v>33856</v>
      </c>
      <c r="L3622">
        <v>33856</v>
      </c>
      <c r="M3622">
        <v>27790.240000000002</v>
      </c>
      <c r="N3622">
        <v>6065.76</v>
      </c>
      <c r="O3622">
        <v>34906.69</v>
      </c>
    </row>
    <row r="3623" spans="1:15" x14ac:dyDescent="0.25">
      <c r="A3623" t="s">
        <v>7255</v>
      </c>
      <c r="B3623" s="2">
        <v>45832</v>
      </c>
      <c r="C3623" t="s">
        <v>24</v>
      </c>
      <c r="D3623" t="s">
        <v>62</v>
      </c>
      <c r="E3623" t="s">
        <v>73</v>
      </c>
      <c r="F3623" t="s">
        <v>48</v>
      </c>
      <c r="G3623" t="s">
        <v>7256</v>
      </c>
      <c r="H3623" t="s">
        <v>65</v>
      </c>
      <c r="I3623" t="s">
        <v>66</v>
      </c>
      <c r="J3623">
        <v>11</v>
      </c>
      <c r="K3623">
        <v>37122</v>
      </c>
      <c r="L3623">
        <v>408342</v>
      </c>
      <c r="M3623">
        <v>342428.57</v>
      </c>
      <c r="N3623">
        <v>65913.429999999993</v>
      </c>
      <c r="O3623">
        <v>469650.24</v>
      </c>
    </row>
    <row r="3624" spans="1:15" x14ac:dyDescent="0.25">
      <c r="A3624" t="s">
        <v>7257</v>
      </c>
      <c r="B3624" s="2">
        <v>46372</v>
      </c>
      <c r="C3624" t="s">
        <v>45</v>
      </c>
      <c r="D3624" t="s">
        <v>46</v>
      </c>
      <c r="E3624" t="s">
        <v>47</v>
      </c>
      <c r="F3624" t="s">
        <v>139</v>
      </c>
      <c r="G3624" t="s">
        <v>7258</v>
      </c>
      <c r="H3624" t="s">
        <v>21</v>
      </c>
      <c r="I3624" t="s">
        <v>29</v>
      </c>
      <c r="J3624">
        <v>20</v>
      </c>
      <c r="K3624">
        <v>2546</v>
      </c>
      <c r="L3624">
        <v>50920</v>
      </c>
      <c r="M3624">
        <v>43109.61</v>
      </c>
      <c r="N3624">
        <v>7810.39</v>
      </c>
      <c r="O3624">
        <v>50497.91</v>
      </c>
    </row>
    <row r="3625" spans="1:15" x14ac:dyDescent="0.25">
      <c r="A3625" t="s">
        <v>7259</v>
      </c>
      <c r="B3625" s="2">
        <v>46050</v>
      </c>
      <c r="C3625" t="s">
        <v>24</v>
      </c>
      <c r="D3625" t="s">
        <v>25</v>
      </c>
      <c r="E3625" t="s">
        <v>26</v>
      </c>
      <c r="F3625" t="s">
        <v>89</v>
      </c>
      <c r="G3625" t="s">
        <v>4532</v>
      </c>
      <c r="H3625" t="s">
        <v>21</v>
      </c>
      <c r="I3625" t="s">
        <v>22</v>
      </c>
      <c r="J3625">
        <v>18</v>
      </c>
      <c r="K3625">
        <v>72729</v>
      </c>
      <c r="L3625">
        <v>1309122</v>
      </c>
      <c r="M3625">
        <v>869343.14</v>
      </c>
      <c r="N3625">
        <v>439778.86</v>
      </c>
      <c r="O3625">
        <v>1323469.1499999999</v>
      </c>
    </row>
    <row r="3626" spans="1:15" x14ac:dyDescent="0.25">
      <c r="A3626" t="s">
        <v>7260</v>
      </c>
      <c r="B3626" s="2">
        <v>46170</v>
      </c>
      <c r="C3626" t="s">
        <v>45</v>
      </c>
      <c r="D3626" t="s">
        <v>57</v>
      </c>
      <c r="E3626" t="s">
        <v>58</v>
      </c>
      <c r="F3626" t="s">
        <v>139</v>
      </c>
      <c r="G3626" t="s">
        <v>7261</v>
      </c>
      <c r="H3626" t="s">
        <v>38</v>
      </c>
      <c r="I3626" t="s">
        <v>78</v>
      </c>
      <c r="J3626">
        <v>12</v>
      </c>
      <c r="K3626">
        <v>29515</v>
      </c>
      <c r="L3626">
        <v>354180</v>
      </c>
      <c r="M3626">
        <v>223084.67</v>
      </c>
      <c r="N3626">
        <v>131095.32999999999</v>
      </c>
      <c r="O3626">
        <v>353216.73</v>
      </c>
    </row>
    <row r="3627" spans="1:15" x14ac:dyDescent="0.25">
      <c r="A3627" t="s">
        <v>7262</v>
      </c>
      <c r="B3627" s="2">
        <v>46230</v>
      </c>
      <c r="C3627" t="s">
        <v>31</v>
      </c>
      <c r="D3627" t="s">
        <v>32</v>
      </c>
      <c r="E3627" t="s">
        <v>33</v>
      </c>
      <c r="F3627" t="s">
        <v>19</v>
      </c>
      <c r="G3627" t="s">
        <v>7263</v>
      </c>
      <c r="H3627" t="s">
        <v>65</v>
      </c>
      <c r="I3627" t="s">
        <v>113</v>
      </c>
      <c r="J3627">
        <v>6</v>
      </c>
      <c r="K3627">
        <v>70342</v>
      </c>
      <c r="L3627">
        <v>422052</v>
      </c>
      <c r="M3627">
        <v>289961.98</v>
      </c>
      <c r="N3627">
        <v>132090.01999999999</v>
      </c>
      <c r="O3627">
        <v>481754.51</v>
      </c>
    </row>
    <row r="3628" spans="1:15" x14ac:dyDescent="0.25">
      <c r="A3628" t="s">
        <v>7264</v>
      </c>
      <c r="B3628" s="2">
        <v>46046</v>
      </c>
      <c r="C3628" t="s">
        <v>31</v>
      </c>
      <c r="D3628" t="s">
        <v>52</v>
      </c>
      <c r="E3628" t="s">
        <v>53</v>
      </c>
      <c r="F3628" t="s">
        <v>93</v>
      </c>
      <c r="G3628" t="s">
        <v>7265</v>
      </c>
      <c r="H3628" t="s">
        <v>38</v>
      </c>
      <c r="I3628" t="s">
        <v>78</v>
      </c>
      <c r="J3628">
        <v>14</v>
      </c>
      <c r="K3628">
        <v>20906</v>
      </c>
      <c r="L3628">
        <v>292684</v>
      </c>
      <c r="M3628">
        <v>196228.18</v>
      </c>
      <c r="N3628">
        <v>96455.82</v>
      </c>
      <c r="O3628">
        <v>279871.26</v>
      </c>
    </row>
    <row r="3629" spans="1:15" x14ac:dyDescent="0.25">
      <c r="A3629" t="s">
        <v>7266</v>
      </c>
      <c r="B3629" s="2">
        <v>45794</v>
      </c>
      <c r="C3629" t="s">
        <v>24</v>
      </c>
      <c r="D3629" t="s">
        <v>62</v>
      </c>
      <c r="E3629" t="s">
        <v>63</v>
      </c>
      <c r="F3629" t="s">
        <v>27</v>
      </c>
      <c r="G3629" t="s">
        <v>7267</v>
      </c>
      <c r="H3629" t="s">
        <v>65</v>
      </c>
      <c r="I3629" t="s">
        <v>113</v>
      </c>
      <c r="J3629">
        <v>5</v>
      </c>
      <c r="K3629">
        <v>26339</v>
      </c>
      <c r="L3629">
        <v>131695</v>
      </c>
      <c r="M3629">
        <v>86135.48</v>
      </c>
      <c r="N3629">
        <v>45559.519999999997</v>
      </c>
      <c r="O3629">
        <v>154670.95000000001</v>
      </c>
    </row>
    <row r="3630" spans="1:15" x14ac:dyDescent="0.25">
      <c r="A3630" t="s">
        <v>7268</v>
      </c>
      <c r="B3630" s="2">
        <v>46263</v>
      </c>
      <c r="C3630" t="s">
        <v>24</v>
      </c>
      <c r="D3630" t="s">
        <v>25</v>
      </c>
      <c r="E3630" t="s">
        <v>26</v>
      </c>
      <c r="F3630" t="s">
        <v>186</v>
      </c>
      <c r="G3630" t="s">
        <v>7269</v>
      </c>
      <c r="H3630" t="s">
        <v>38</v>
      </c>
      <c r="I3630" t="s">
        <v>50</v>
      </c>
      <c r="J3630">
        <v>19</v>
      </c>
      <c r="K3630">
        <v>30818</v>
      </c>
      <c r="L3630">
        <v>585542</v>
      </c>
      <c r="M3630">
        <v>344569</v>
      </c>
      <c r="N3630">
        <v>240973</v>
      </c>
      <c r="O3630">
        <v>694382.04</v>
      </c>
    </row>
    <row r="3631" spans="1:15" x14ac:dyDescent="0.25">
      <c r="A3631" t="s">
        <v>7270</v>
      </c>
      <c r="B3631" s="2">
        <v>46080</v>
      </c>
      <c r="C3631" t="s">
        <v>31</v>
      </c>
      <c r="D3631" t="s">
        <v>52</v>
      </c>
      <c r="E3631" t="s">
        <v>53</v>
      </c>
      <c r="F3631" t="s">
        <v>93</v>
      </c>
      <c r="G3631" t="s">
        <v>7271</v>
      </c>
      <c r="H3631" t="s">
        <v>70</v>
      </c>
      <c r="I3631" t="s">
        <v>71</v>
      </c>
      <c r="J3631">
        <v>7</v>
      </c>
      <c r="K3631">
        <v>59861</v>
      </c>
      <c r="L3631">
        <v>419027</v>
      </c>
      <c r="M3631">
        <v>310070.59000000003</v>
      </c>
      <c r="N3631">
        <v>108956.41</v>
      </c>
      <c r="O3631">
        <v>469479.4</v>
      </c>
    </row>
    <row r="3632" spans="1:15" x14ac:dyDescent="0.25">
      <c r="A3632" t="s">
        <v>7272</v>
      </c>
      <c r="B3632" s="2">
        <v>45927</v>
      </c>
      <c r="C3632" t="s">
        <v>16</v>
      </c>
      <c r="D3632" t="s">
        <v>110</v>
      </c>
      <c r="E3632" t="s">
        <v>111</v>
      </c>
      <c r="F3632" t="s">
        <v>142</v>
      </c>
      <c r="G3632" t="s">
        <v>7273</v>
      </c>
      <c r="H3632" t="s">
        <v>38</v>
      </c>
      <c r="I3632" t="s">
        <v>39</v>
      </c>
      <c r="J3632">
        <v>6</v>
      </c>
      <c r="K3632">
        <v>18718</v>
      </c>
      <c r="L3632">
        <v>112308</v>
      </c>
      <c r="M3632">
        <v>62334.26</v>
      </c>
      <c r="N3632">
        <v>49973.74</v>
      </c>
      <c r="O3632">
        <v>126497.31</v>
      </c>
    </row>
    <row r="3633" spans="1:15" x14ac:dyDescent="0.25">
      <c r="A3633" t="s">
        <v>7274</v>
      </c>
      <c r="B3633" s="2">
        <v>45733</v>
      </c>
      <c r="C3633" t="s">
        <v>45</v>
      </c>
      <c r="D3633" t="s">
        <v>46</v>
      </c>
      <c r="E3633" t="s">
        <v>47</v>
      </c>
      <c r="F3633" t="s">
        <v>27</v>
      </c>
      <c r="G3633" t="s">
        <v>7275</v>
      </c>
      <c r="H3633" t="s">
        <v>21</v>
      </c>
      <c r="I3633" t="s">
        <v>91</v>
      </c>
      <c r="J3633">
        <v>6</v>
      </c>
      <c r="K3633">
        <v>18694</v>
      </c>
      <c r="L3633">
        <v>112164</v>
      </c>
      <c r="M3633">
        <v>71736.14</v>
      </c>
      <c r="N3633">
        <v>40427.86</v>
      </c>
      <c r="O3633">
        <v>102220.43</v>
      </c>
    </row>
    <row r="3634" spans="1:15" x14ac:dyDescent="0.25">
      <c r="A3634" t="s">
        <v>7276</v>
      </c>
      <c r="B3634" s="2">
        <v>46109</v>
      </c>
      <c r="C3634" t="s">
        <v>45</v>
      </c>
      <c r="D3634" t="s">
        <v>46</v>
      </c>
      <c r="E3634" t="s">
        <v>47</v>
      </c>
      <c r="F3634" t="s">
        <v>115</v>
      </c>
      <c r="G3634" t="s">
        <v>7277</v>
      </c>
      <c r="H3634" t="s">
        <v>70</v>
      </c>
      <c r="I3634" t="s">
        <v>71</v>
      </c>
      <c r="J3634">
        <v>11</v>
      </c>
      <c r="K3634">
        <v>3507</v>
      </c>
      <c r="L3634">
        <v>38577</v>
      </c>
      <c r="M3634">
        <v>21629.7</v>
      </c>
      <c r="N3634">
        <v>16947.3</v>
      </c>
      <c r="O3634">
        <v>45867.25</v>
      </c>
    </row>
    <row r="3635" spans="1:15" x14ac:dyDescent="0.25">
      <c r="A3635" t="s">
        <v>7278</v>
      </c>
      <c r="B3635" s="2">
        <v>45752</v>
      </c>
      <c r="C3635" t="s">
        <v>31</v>
      </c>
      <c r="D3635" t="s">
        <v>52</v>
      </c>
      <c r="E3635" t="s">
        <v>53</v>
      </c>
      <c r="F3635" t="s">
        <v>100</v>
      </c>
      <c r="G3635" t="s">
        <v>7279</v>
      </c>
      <c r="H3635" t="s">
        <v>65</v>
      </c>
      <c r="I3635" t="s">
        <v>154</v>
      </c>
      <c r="J3635">
        <v>9</v>
      </c>
      <c r="K3635">
        <v>8383</v>
      </c>
      <c r="L3635">
        <v>75447</v>
      </c>
      <c r="M3635">
        <v>58477.13</v>
      </c>
      <c r="N3635">
        <v>16969.87</v>
      </c>
      <c r="O3635">
        <v>73148.55</v>
      </c>
    </row>
    <row r="3636" spans="1:15" x14ac:dyDescent="0.25">
      <c r="A3636" t="s">
        <v>7280</v>
      </c>
      <c r="B3636" s="2">
        <v>45848</v>
      </c>
      <c r="C3636" t="s">
        <v>45</v>
      </c>
      <c r="D3636" t="s">
        <v>80</v>
      </c>
      <c r="E3636" t="s">
        <v>81</v>
      </c>
      <c r="F3636" t="s">
        <v>186</v>
      </c>
      <c r="G3636" t="s">
        <v>7281</v>
      </c>
      <c r="H3636" t="s">
        <v>65</v>
      </c>
      <c r="I3636" t="s">
        <v>66</v>
      </c>
      <c r="J3636">
        <v>13</v>
      </c>
      <c r="K3636">
        <v>50915</v>
      </c>
      <c r="L3636">
        <v>661895</v>
      </c>
      <c r="M3636">
        <v>443257.24</v>
      </c>
      <c r="N3636">
        <v>218637.76</v>
      </c>
      <c r="O3636">
        <v>618699.66</v>
      </c>
    </row>
    <row r="3637" spans="1:15" x14ac:dyDescent="0.25">
      <c r="A3637" t="s">
        <v>7282</v>
      </c>
      <c r="B3637" s="2">
        <v>46053</v>
      </c>
      <c r="C3637" t="s">
        <v>45</v>
      </c>
      <c r="D3637" t="s">
        <v>57</v>
      </c>
      <c r="E3637" t="s">
        <v>58</v>
      </c>
      <c r="F3637" t="s">
        <v>139</v>
      </c>
      <c r="G3637" t="s">
        <v>7283</v>
      </c>
      <c r="H3637" t="s">
        <v>38</v>
      </c>
      <c r="I3637" t="s">
        <v>50</v>
      </c>
      <c r="J3637">
        <v>9</v>
      </c>
      <c r="K3637">
        <v>52699</v>
      </c>
      <c r="L3637">
        <v>474291</v>
      </c>
      <c r="M3637">
        <v>341006.51</v>
      </c>
      <c r="N3637">
        <v>133284.49</v>
      </c>
      <c r="O3637">
        <v>515367.37</v>
      </c>
    </row>
    <row r="3638" spans="1:15" x14ac:dyDescent="0.25">
      <c r="A3638" t="s">
        <v>7284</v>
      </c>
      <c r="B3638" s="2">
        <v>45877</v>
      </c>
      <c r="C3638" t="s">
        <v>24</v>
      </c>
      <c r="D3638" t="s">
        <v>25</v>
      </c>
      <c r="E3638" t="s">
        <v>26</v>
      </c>
      <c r="F3638" t="s">
        <v>86</v>
      </c>
      <c r="G3638" t="s">
        <v>7285</v>
      </c>
      <c r="H3638" t="s">
        <v>70</v>
      </c>
      <c r="I3638" t="s">
        <v>121</v>
      </c>
      <c r="J3638">
        <v>9</v>
      </c>
      <c r="K3638">
        <v>66401</v>
      </c>
      <c r="L3638">
        <v>597609</v>
      </c>
      <c r="M3638">
        <v>390511.95</v>
      </c>
      <c r="N3638">
        <v>207097.05</v>
      </c>
      <c r="O3638">
        <v>576013.68000000005</v>
      </c>
    </row>
    <row r="3639" spans="1:15" x14ac:dyDescent="0.25">
      <c r="A3639" t="s">
        <v>7286</v>
      </c>
      <c r="B3639" s="2">
        <v>45716</v>
      </c>
      <c r="C3639" t="s">
        <v>16</v>
      </c>
      <c r="D3639" t="s">
        <v>84</v>
      </c>
      <c r="E3639" t="s">
        <v>85</v>
      </c>
      <c r="F3639" t="s">
        <v>74</v>
      </c>
      <c r="G3639" t="s">
        <v>7287</v>
      </c>
      <c r="H3639" t="s">
        <v>65</v>
      </c>
      <c r="I3639" t="s">
        <v>113</v>
      </c>
      <c r="J3639">
        <v>11</v>
      </c>
      <c r="K3639">
        <v>20344</v>
      </c>
      <c r="L3639">
        <v>223784</v>
      </c>
      <c r="M3639">
        <v>138565.21</v>
      </c>
      <c r="N3639">
        <v>85218.79</v>
      </c>
      <c r="O3639">
        <v>201849.69</v>
      </c>
    </row>
    <row r="3640" spans="1:15" x14ac:dyDescent="0.25">
      <c r="A3640" t="s">
        <v>7288</v>
      </c>
      <c r="B3640" s="2">
        <v>45829</v>
      </c>
      <c r="C3640" t="s">
        <v>45</v>
      </c>
      <c r="D3640" t="s">
        <v>57</v>
      </c>
      <c r="E3640" t="s">
        <v>58</v>
      </c>
      <c r="F3640" t="s">
        <v>115</v>
      </c>
      <c r="G3640" t="s">
        <v>7289</v>
      </c>
      <c r="H3640" t="s">
        <v>38</v>
      </c>
      <c r="I3640" t="s">
        <v>39</v>
      </c>
      <c r="J3640">
        <v>10</v>
      </c>
      <c r="K3640">
        <v>18497</v>
      </c>
      <c r="L3640">
        <v>184970</v>
      </c>
      <c r="M3640">
        <v>104941.12</v>
      </c>
      <c r="N3640">
        <v>80028.88</v>
      </c>
      <c r="O3640">
        <v>187767.59</v>
      </c>
    </row>
    <row r="3641" spans="1:15" x14ac:dyDescent="0.25">
      <c r="A3641" t="s">
        <v>7290</v>
      </c>
      <c r="B3641" s="2">
        <v>45867</v>
      </c>
      <c r="C3641" t="s">
        <v>16</v>
      </c>
      <c r="D3641" t="s">
        <v>84</v>
      </c>
      <c r="E3641" t="s">
        <v>85</v>
      </c>
      <c r="F3641" t="s">
        <v>100</v>
      </c>
      <c r="G3641" t="s">
        <v>1533</v>
      </c>
      <c r="H3641" t="s">
        <v>38</v>
      </c>
      <c r="I3641" t="s">
        <v>50</v>
      </c>
      <c r="J3641">
        <v>4</v>
      </c>
      <c r="K3641">
        <v>36805</v>
      </c>
      <c r="L3641">
        <v>147220</v>
      </c>
      <c r="M3641">
        <v>86433.4</v>
      </c>
      <c r="N3641">
        <v>60786.6</v>
      </c>
      <c r="O3641">
        <v>167096.01</v>
      </c>
    </row>
    <row r="3642" spans="1:15" x14ac:dyDescent="0.25">
      <c r="A3642" t="s">
        <v>7291</v>
      </c>
      <c r="B3642" s="2">
        <v>45820</v>
      </c>
      <c r="C3642" t="s">
        <v>24</v>
      </c>
      <c r="D3642" t="s">
        <v>62</v>
      </c>
      <c r="E3642" t="s">
        <v>73</v>
      </c>
      <c r="F3642" t="s">
        <v>59</v>
      </c>
      <c r="G3642" t="s">
        <v>7292</v>
      </c>
      <c r="H3642" t="s">
        <v>38</v>
      </c>
      <c r="I3642" t="s">
        <v>78</v>
      </c>
      <c r="J3642">
        <v>17</v>
      </c>
      <c r="K3642">
        <v>7084</v>
      </c>
      <c r="L3642">
        <v>120428</v>
      </c>
      <c r="M3642">
        <v>98058.97</v>
      </c>
      <c r="N3642">
        <v>22369.03</v>
      </c>
      <c r="O3642">
        <v>134291.47</v>
      </c>
    </row>
    <row r="3643" spans="1:15" x14ac:dyDescent="0.25">
      <c r="A3643" t="s">
        <v>7293</v>
      </c>
      <c r="B3643" s="2">
        <v>46322</v>
      </c>
      <c r="C3643" t="s">
        <v>45</v>
      </c>
      <c r="D3643" t="s">
        <v>57</v>
      </c>
      <c r="E3643" t="s">
        <v>58</v>
      </c>
      <c r="F3643" t="s">
        <v>186</v>
      </c>
      <c r="G3643" t="s">
        <v>7294</v>
      </c>
      <c r="H3643" t="s">
        <v>21</v>
      </c>
      <c r="I3643" t="s">
        <v>29</v>
      </c>
      <c r="J3643">
        <v>4</v>
      </c>
      <c r="K3643">
        <v>5158</v>
      </c>
      <c r="L3643">
        <v>20632</v>
      </c>
      <c r="M3643">
        <v>11448.91</v>
      </c>
      <c r="N3643">
        <v>9183.09</v>
      </c>
      <c r="O3643">
        <v>23639.51</v>
      </c>
    </row>
    <row r="3644" spans="1:15" x14ac:dyDescent="0.25">
      <c r="A3644" t="s">
        <v>7295</v>
      </c>
      <c r="B3644" s="2">
        <v>45908</v>
      </c>
      <c r="C3644" t="s">
        <v>16</v>
      </c>
      <c r="D3644" t="s">
        <v>110</v>
      </c>
      <c r="E3644" t="s">
        <v>111</v>
      </c>
      <c r="F3644" t="s">
        <v>27</v>
      </c>
      <c r="G3644" t="s">
        <v>7296</v>
      </c>
      <c r="H3644" t="s">
        <v>65</v>
      </c>
      <c r="I3644" t="s">
        <v>113</v>
      </c>
      <c r="J3644">
        <v>10</v>
      </c>
      <c r="K3644">
        <v>79310</v>
      </c>
      <c r="L3644">
        <v>793100</v>
      </c>
      <c r="M3644">
        <v>595911.4</v>
      </c>
      <c r="N3644">
        <v>197188.6</v>
      </c>
      <c r="O3644">
        <v>940863.29</v>
      </c>
    </row>
    <row r="3645" spans="1:15" x14ac:dyDescent="0.25">
      <c r="A3645" t="s">
        <v>7297</v>
      </c>
      <c r="B3645" s="2">
        <v>45712</v>
      </c>
      <c r="C3645" t="s">
        <v>24</v>
      </c>
      <c r="D3645" t="s">
        <v>25</v>
      </c>
      <c r="E3645" t="s">
        <v>26</v>
      </c>
      <c r="F3645" t="s">
        <v>86</v>
      </c>
      <c r="G3645" t="s">
        <v>7298</v>
      </c>
      <c r="H3645" t="s">
        <v>70</v>
      </c>
      <c r="I3645" t="s">
        <v>121</v>
      </c>
      <c r="J3645">
        <v>11</v>
      </c>
      <c r="K3645">
        <v>2820</v>
      </c>
      <c r="L3645">
        <v>31020</v>
      </c>
      <c r="M3645">
        <v>21053.360000000001</v>
      </c>
      <c r="N3645">
        <v>9966.64</v>
      </c>
      <c r="O3645">
        <v>28944.240000000002</v>
      </c>
    </row>
    <row r="3646" spans="1:15" x14ac:dyDescent="0.25">
      <c r="A3646" t="s">
        <v>7299</v>
      </c>
      <c r="B3646" s="2">
        <v>46009</v>
      </c>
      <c r="C3646" t="s">
        <v>16</v>
      </c>
      <c r="D3646" t="s">
        <v>110</v>
      </c>
      <c r="E3646" t="s">
        <v>111</v>
      </c>
      <c r="F3646" t="s">
        <v>93</v>
      </c>
      <c r="G3646" t="s">
        <v>7300</v>
      </c>
      <c r="H3646" t="s">
        <v>70</v>
      </c>
      <c r="I3646" t="s">
        <v>121</v>
      </c>
      <c r="J3646">
        <v>14</v>
      </c>
      <c r="K3646">
        <v>51170</v>
      </c>
      <c r="L3646">
        <v>716380</v>
      </c>
      <c r="M3646">
        <v>555911.52</v>
      </c>
      <c r="N3646">
        <v>160468.48000000001</v>
      </c>
      <c r="O3646">
        <v>853668.18</v>
      </c>
    </row>
    <row r="3647" spans="1:15" x14ac:dyDescent="0.25">
      <c r="A3647" t="s">
        <v>7301</v>
      </c>
      <c r="B3647" s="2">
        <v>46340</v>
      </c>
      <c r="C3647" t="s">
        <v>24</v>
      </c>
      <c r="D3647" t="s">
        <v>62</v>
      </c>
      <c r="E3647" t="s">
        <v>73</v>
      </c>
      <c r="F3647" t="s">
        <v>68</v>
      </c>
      <c r="G3647" t="s">
        <v>7302</v>
      </c>
      <c r="H3647" t="s">
        <v>70</v>
      </c>
      <c r="I3647" t="s">
        <v>121</v>
      </c>
      <c r="J3647">
        <v>3</v>
      </c>
      <c r="K3647">
        <v>12917</v>
      </c>
      <c r="L3647">
        <v>38751</v>
      </c>
      <c r="M3647">
        <v>23692.52</v>
      </c>
      <c r="N3647">
        <v>15058.48</v>
      </c>
      <c r="O3647">
        <v>35055.800000000003</v>
      </c>
    </row>
    <row r="3648" spans="1:15" x14ac:dyDescent="0.25">
      <c r="A3648" t="s">
        <v>7303</v>
      </c>
      <c r="B3648" s="2">
        <v>46378</v>
      </c>
      <c r="C3648" t="s">
        <v>45</v>
      </c>
      <c r="D3648" t="s">
        <v>46</v>
      </c>
      <c r="E3648" t="s">
        <v>47</v>
      </c>
      <c r="F3648" t="s">
        <v>34</v>
      </c>
      <c r="G3648" t="s">
        <v>7304</v>
      </c>
      <c r="H3648" t="s">
        <v>21</v>
      </c>
      <c r="I3648" t="s">
        <v>91</v>
      </c>
      <c r="J3648">
        <v>14</v>
      </c>
      <c r="K3648">
        <v>13042</v>
      </c>
      <c r="L3648">
        <v>182588</v>
      </c>
      <c r="M3648">
        <v>118604.79</v>
      </c>
      <c r="N3648">
        <v>63983.21</v>
      </c>
      <c r="O3648">
        <v>194695.5</v>
      </c>
    </row>
    <row r="3649" spans="1:15" x14ac:dyDescent="0.25">
      <c r="A3649" t="s">
        <v>7305</v>
      </c>
      <c r="B3649" s="2">
        <v>45941</v>
      </c>
      <c r="C3649" t="s">
        <v>31</v>
      </c>
      <c r="D3649" t="s">
        <v>41</v>
      </c>
      <c r="E3649" t="s">
        <v>41</v>
      </c>
      <c r="F3649" t="s">
        <v>115</v>
      </c>
      <c r="G3649" t="s">
        <v>7306</v>
      </c>
      <c r="H3649" t="s">
        <v>70</v>
      </c>
      <c r="I3649" t="s">
        <v>124</v>
      </c>
      <c r="J3649">
        <v>12</v>
      </c>
      <c r="K3649">
        <v>70177</v>
      </c>
      <c r="L3649">
        <v>842124</v>
      </c>
      <c r="M3649">
        <v>592326.93000000005</v>
      </c>
      <c r="N3649">
        <v>249797.07</v>
      </c>
      <c r="O3649">
        <v>833464.64</v>
      </c>
    </row>
    <row r="3650" spans="1:15" x14ac:dyDescent="0.25">
      <c r="A3650" t="s">
        <v>7307</v>
      </c>
      <c r="B3650" s="2">
        <v>46127</v>
      </c>
      <c r="C3650" t="s">
        <v>16</v>
      </c>
      <c r="D3650" t="s">
        <v>110</v>
      </c>
      <c r="E3650" t="s">
        <v>111</v>
      </c>
      <c r="F3650" t="s">
        <v>19</v>
      </c>
      <c r="G3650" t="s">
        <v>7308</v>
      </c>
      <c r="H3650" t="s">
        <v>65</v>
      </c>
      <c r="I3650" t="s">
        <v>113</v>
      </c>
      <c r="J3650">
        <v>1</v>
      </c>
      <c r="K3650">
        <v>61834</v>
      </c>
      <c r="L3650">
        <v>61834</v>
      </c>
      <c r="M3650">
        <v>37062.339999999997</v>
      </c>
      <c r="N3650">
        <v>24771.66</v>
      </c>
      <c r="O3650">
        <v>72851.429999999993</v>
      </c>
    </row>
    <row r="3651" spans="1:15" x14ac:dyDescent="0.25">
      <c r="A3651" t="s">
        <v>7309</v>
      </c>
      <c r="B3651" s="2">
        <v>46293</v>
      </c>
      <c r="C3651" t="s">
        <v>45</v>
      </c>
      <c r="D3651" t="s">
        <v>46</v>
      </c>
      <c r="E3651" t="s">
        <v>47</v>
      </c>
      <c r="F3651" t="s">
        <v>27</v>
      </c>
      <c r="G3651" t="s">
        <v>7310</v>
      </c>
      <c r="H3651" t="s">
        <v>70</v>
      </c>
      <c r="I3651" t="s">
        <v>71</v>
      </c>
      <c r="J3651">
        <v>3</v>
      </c>
      <c r="K3651">
        <v>45146</v>
      </c>
      <c r="L3651">
        <v>135438</v>
      </c>
      <c r="M3651">
        <v>80105.710000000006</v>
      </c>
      <c r="N3651">
        <v>55332.29</v>
      </c>
      <c r="O3651">
        <v>130688.85</v>
      </c>
    </row>
    <row r="3652" spans="1:15" x14ac:dyDescent="0.25">
      <c r="A3652" t="s">
        <v>7311</v>
      </c>
      <c r="B3652" s="2">
        <v>45846</v>
      </c>
      <c r="C3652" t="s">
        <v>45</v>
      </c>
      <c r="D3652" t="s">
        <v>46</v>
      </c>
      <c r="E3652" t="s">
        <v>47</v>
      </c>
      <c r="F3652" t="s">
        <v>128</v>
      </c>
      <c r="G3652" t="s">
        <v>7312</v>
      </c>
      <c r="H3652" t="s">
        <v>38</v>
      </c>
      <c r="I3652" t="s">
        <v>39</v>
      </c>
      <c r="J3652">
        <v>17</v>
      </c>
      <c r="K3652">
        <v>67687</v>
      </c>
      <c r="L3652">
        <v>1150679</v>
      </c>
      <c r="M3652">
        <v>889343.46</v>
      </c>
      <c r="N3652">
        <v>261335.54</v>
      </c>
      <c r="O3652">
        <v>1189930.06</v>
      </c>
    </row>
    <row r="3653" spans="1:15" x14ac:dyDescent="0.25">
      <c r="A3653" t="s">
        <v>7313</v>
      </c>
      <c r="B3653" s="2">
        <v>46112</v>
      </c>
      <c r="C3653" t="s">
        <v>16</v>
      </c>
      <c r="D3653" t="s">
        <v>84</v>
      </c>
      <c r="E3653" t="s">
        <v>85</v>
      </c>
      <c r="F3653" t="s">
        <v>186</v>
      </c>
      <c r="G3653" t="s">
        <v>7314</v>
      </c>
      <c r="H3653" t="s">
        <v>38</v>
      </c>
      <c r="I3653" t="s">
        <v>39</v>
      </c>
      <c r="J3653">
        <v>12</v>
      </c>
      <c r="K3653">
        <v>63621</v>
      </c>
      <c r="L3653">
        <v>763452</v>
      </c>
      <c r="M3653">
        <v>483672.66</v>
      </c>
      <c r="N3653">
        <v>279779.34000000003</v>
      </c>
      <c r="O3653">
        <v>833124.2</v>
      </c>
    </row>
    <row r="3654" spans="1:15" x14ac:dyDescent="0.25">
      <c r="A3654" t="s">
        <v>7315</v>
      </c>
      <c r="B3654" s="2">
        <v>46349</v>
      </c>
      <c r="C3654" t="s">
        <v>45</v>
      </c>
      <c r="D3654" t="s">
        <v>57</v>
      </c>
      <c r="E3654" t="s">
        <v>58</v>
      </c>
      <c r="F3654" t="s">
        <v>59</v>
      </c>
      <c r="G3654" t="s">
        <v>7316</v>
      </c>
      <c r="H3654" t="s">
        <v>70</v>
      </c>
      <c r="I3654" t="s">
        <v>124</v>
      </c>
      <c r="J3654">
        <v>20</v>
      </c>
      <c r="K3654">
        <v>78476</v>
      </c>
      <c r="L3654">
        <v>1569520</v>
      </c>
      <c r="M3654">
        <v>913863</v>
      </c>
      <c r="N3654">
        <v>655657</v>
      </c>
      <c r="O3654">
        <v>1747334.73</v>
      </c>
    </row>
    <row r="3655" spans="1:15" x14ac:dyDescent="0.25">
      <c r="A3655" t="s">
        <v>7317</v>
      </c>
      <c r="B3655" s="2">
        <v>46148</v>
      </c>
      <c r="C3655" t="s">
        <v>24</v>
      </c>
      <c r="D3655" t="s">
        <v>25</v>
      </c>
      <c r="E3655" t="s">
        <v>26</v>
      </c>
      <c r="F3655" t="s">
        <v>59</v>
      </c>
      <c r="G3655" t="s">
        <v>7318</v>
      </c>
      <c r="H3655" t="s">
        <v>21</v>
      </c>
      <c r="I3655" t="s">
        <v>22</v>
      </c>
      <c r="J3655">
        <v>12</v>
      </c>
      <c r="K3655">
        <v>9859</v>
      </c>
      <c r="L3655">
        <v>118308</v>
      </c>
      <c r="M3655">
        <v>90506.74</v>
      </c>
      <c r="N3655">
        <v>27801.26</v>
      </c>
      <c r="O3655">
        <v>120914.79</v>
      </c>
    </row>
    <row r="3656" spans="1:15" x14ac:dyDescent="0.25">
      <c r="A3656" t="s">
        <v>7319</v>
      </c>
      <c r="B3656" s="2">
        <v>46328</v>
      </c>
      <c r="C3656" t="s">
        <v>31</v>
      </c>
      <c r="D3656" t="s">
        <v>32</v>
      </c>
      <c r="E3656" t="s">
        <v>33</v>
      </c>
      <c r="F3656" t="s">
        <v>128</v>
      </c>
      <c r="G3656" t="s">
        <v>7320</v>
      </c>
      <c r="H3656" t="s">
        <v>70</v>
      </c>
      <c r="I3656" t="s">
        <v>121</v>
      </c>
      <c r="J3656">
        <v>16</v>
      </c>
      <c r="K3656">
        <v>59320</v>
      </c>
      <c r="L3656">
        <v>949120</v>
      </c>
      <c r="M3656">
        <v>774353.58</v>
      </c>
      <c r="N3656">
        <v>174766.42</v>
      </c>
      <c r="O3656">
        <v>890450.95</v>
      </c>
    </row>
    <row r="3657" spans="1:15" x14ac:dyDescent="0.25">
      <c r="A3657" t="s">
        <v>7321</v>
      </c>
      <c r="B3657" s="2">
        <v>45919</v>
      </c>
      <c r="C3657" t="s">
        <v>16</v>
      </c>
      <c r="D3657" t="s">
        <v>17</v>
      </c>
      <c r="E3657" t="s">
        <v>18</v>
      </c>
      <c r="F3657" t="s">
        <v>186</v>
      </c>
      <c r="G3657" t="s">
        <v>7322</v>
      </c>
      <c r="H3657" t="s">
        <v>38</v>
      </c>
      <c r="I3657" t="s">
        <v>39</v>
      </c>
      <c r="J3657">
        <v>18</v>
      </c>
      <c r="K3657">
        <v>39157</v>
      </c>
      <c r="L3657">
        <v>704826</v>
      </c>
      <c r="M3657">
        <v>472806.83</v>
      </c>
      <c r="N3657">
        <v>232019.17</v>
      </c>
      <c r="O3657">
        <v>693539.31</v>
      </c>
    </row>
    <row r="3658" spans="1:15" x14ac:dyDescent="0.25">
      <c r="A3658" t="s">
        <v>7323</v>
      </c>
      <c r="B3658" s="2">
        <v>46113</v>
      </c>
      <c r="C3658" t="s">
        <v>16</v>
      </c>
      <c r="D3658" t="s">
        <v>84</v>
      </c>
      <c r="E3658" t="s">
        <v>85</v>
      </c>
      <c r="F3658" t="s">
        <v>93</v>
      </c>
      <c r="G3658" t="s">
        <v>7324</v>
      </c>
      <c r="H3658" t="s">
        <v>21</v>
      </c>
      <c r="I3658" t="s">
        <v>22</v>
      </c>
      <c r="J3658">
        <v>1</v>
      </c>
      <c r="K3658">
        <v>64409</v>
      </c>
      <c r="L3658">
        <v>64409</v>
      </c>
      <c r="M3658">
        <v>48907.17</v>
      </c>
      <c r="N3658">
        <v>15501.83</v>
      </c>
      <c r="O3658">
        <v>58111.19</v>
      </c>
    </row>
    <row r="3659" spans="1:15" x14ac:dyDescent="0.25">
      <c r="A3659" t="s">
        <v>7325</v>
      </c>
      <c r="B3659" s="2">
        <v>46056</v>
      </c>
      <c r="C3659" t="s">
        <v>45</v>
      </c>
      <c r="D3659" t="s">
        <v>80</v>
      </c>
      <c r="E3659" t="s">
        <v>81</v>
      </c>
      <c r="F3659" t="s">
        <v>186</v>
      </c>
      <c r="G3659" t="s">
        <v>7326</v>
      </c>
      <c r="H3659" t="s">
        <v>65</v>
      </c>
      <c r="I3659" t="s">
        <v>113</v>
      </c>
      <c r="J3659">
        <v>5</v>
      </c>
      <c r="K3659">
        <v>18614</v>
      </c>
      <c r="L3659">
        <v>93070</v>
      </c>
      <c r="M3659">
        <v>58770.63</v>
      </c>
      <c r="N3659">
        <v>34299.370000000003</v>
      </c>
      <c r="O3659">
        <v>89999.35</v>
      </c>
    </row>
    <row r="3660" spans="1:15" x14ac:dyDescent="0.25">
      <c r="A3660" t="s">
        <v>7327</v>
      </c>
      <c r="B3660" s="2">
        <v>45669</v>
      </c>
      <c r="C3660" t="s">
        <v>24</v>
      </c>
      <c r="D3660" t="s">
        <v>25</v>
      </c>
      <c r="E3660" t="s">
        <v>26</v>
      </c>
      <c r="F3660" t="s">
        <v>19</v>
      </c>
      <c r="G3660" t="s">
        <v>7328</v>
      </c>
      <c r="H3660" t="s">
        <v>21</v>
      </c>
      <c r="I3660" t="s">
        <v>22</v>
      </c>
      <c r="J3660">
        <v>6</v>
      </c>
      <c r="K3660">
        <v>26721</v>
      </c>
      <c r="L3660">
        <v>160326</v>
      </c>
      <c r="M3660">
        <v>99816.44</v>
      </c>
      <c r="N3660">
        <v>60509.56</v>
      </c>
      <c r="O3660">
        <v>186638.96</v>
      </c>
    </row>
    <row r="3661" spans="1:15" x14ac:dyDescent="0.25">
      <c r="A3661" t="s">
        <v>7329</v>
      </c>
      <c r="B3661" s="2">
        <v>45859</v>
      </c>
      <c r="C3661" t="s">
        <v>31</v>
      </c>
      <c r="D3661" t="s">
        <v>41</v>
      </c>
      <c r="E3661" t="s">
        <v>41</v>
      </c>
      <c r="F3661" t="s">
        <v>89</v>
      </c>
      <c r="G3661" t="s">
        <v>7330</v>
      </c>
      <c r="H3661" t="s">
        <v>65</v>
      </c>
      <c r="I3661" t="s">
        <v>113</v>
      </c>
      <c r="J3661">
        <v>14</v>
      </c>
      <c r="K3661">
        <v>19991</v>
      </c>
      <c r="L3661">
        <v>279874</v>
      </c>
      <c r="M3661">
        <v>200406.43</v>
      </c>
      <c r="N3661">
        <v>79467.570000000007</v>
      </c>
      <c r="O3661">
        <v>318992.21000000002</v>
      </c>
    </row>
    <row r="3662" spans="1:15" x14ac:dyDescent="0.25">
      <c r="A3662" t="s">
        <v>7331</v>
      </c>
      <c r="B3662" s="2">
        <v>46276</v>
      </c>
      <c r="C3662" t="s">
        <v>45</v>
      </c>
      <c r="D3662" t="s">
        <v>57</v>
      </c>
      <c r="E3662" t="s">
        <v>58</v>
      </c>
      <c r="F3662" t="s">
        <v>34</v>
      </c>
      <c r="G3662" t="s">
        <v>7332</v>
      </c>
      <c r="H3662" t="s">
        <v>65</v>
      </c>
      <c r="I3662" t="s">
        <v>113</v>
      </c>
      <c r="J3662">
        <v>11</v>
      </c>
      <c r="K3662">
        <v>2551</v>
      </c>
      <c r="L3662">
        <v>28061</v>
      </c>
      <c r="M3662">
        <v>19316.25</v>
      </c>
      <c r="N3662">
        <v>8744.75</v>
      </c>
      <c r="O3662">
        <v>29680.92</v>
      </c>
    </row>
    <row r="3663" spans="1:15" x14ac:dyDescent="0.25">
      <c r="A3663" t="s">
        <v>7333</v>
      </c>
      <c r="B3663" s="2">
        <v>46294</v>
      </c>
      <c r="C3663" t="s">
        <v>24</v>
      </c>
      <c r="D3663" t="s">
        <v>25</v>
      </c>
      <c r="E3663" t="s">
        <v>26</v>
      </c>
      <c r="F3663" t="s">
        <v>59</v>
      </c>
      <c r="G3663" t="s">
        <v>7334</v>
      </c>
      <c r="H3663" t="s">
        <v>65</v>
      </c>
      <c r="I3663" t="s">
        <v>66</v>
      </c>
      <c r="J3663">
        <v>19</v>
      </c>
      <c r="K3663">
        <v>47911</v>
      </c>
      <c r="L3663">
        <v>910309</v>
      </c>
      <c r="M3663">
        <v>662424.72</v>
      </c>
      <c r="N3663">
        <v>247884.28</v>
      </c>
      <c r="O3663">
        <v>881540.82</v>
      </c>
    </row>
    <row r="3664" spans="1:15" x14ac:dyDescent="0.25">
      <c r="A3664" t="s">
        <v>7335</v>
      </c>
      <c r="B3664" s="2">
        <v>46232</v>
      </c>
      <c r="C3664" t="s">
        <v>45</v>
      </c>
      <c r="D3664" t="s">
        <v>46</v>
      </c>
      <c r="E3664" t="s">
        <v>47</v>
      </c>
      <c r="F3664" t="s">
        <v>27</v>
      </c>
      <c r="G3664" t="s">
        <v>7336</v>
      </c>
      <c r="H3664" t="s">
        <v>38</v>
      </c>
      <c r="I3664" t="s">
        <v>50</v>
      </c>
      <c r="J3664">
        <v>15</v>
      </c>
      <c r="K3664">
        <v>46171</v>
      </c>
      <c r="L3664">
        <v>692565</v>
      </c>
      <c r="M3664">
        <v>534062.49</v>
      </c>
      <c r="N3664">
        <v>158502.51</v>
      </c>
      <c r="O3664">
        <v>683521.5</v>
      </c>
    </row>
    <row r="3665" spans="1:15" x14ac:dyDescent="0.25">
      <c r="A3665" t="s">
        <v>7337</v>
      </c>
      <c r="B3665" s="2">
        <v>46372</v>
      </c>
      <c r="C3665" t="s">
        <v>16</v>
      </c>
      <c r="D3665" t="s">
        <v>110</v>
      </c>
      <c r="E3665" t="s">
        <v>111</v>
      </c>
      <c r="F3665" t="s">
        <v>34</v>
      </c>
      <c r="G3665" t="s">
        <v>7338</v>
      </c>
      <c r="H3665" t="s">
        <v>70</v>
      </c>
      <c r="I3665" t="s">
        <v>71</v>
      </c>
      <c r="J3665">
        <v>17</v>
      </c>
      <c r="K3665">
        <v>8876</v>
      </c>
      <c r="L3665">
        <v>150892</v>
      </c>
      <c r="M3665">
        <v>93246.55</v>
      </c>
      <c r="N3665">
        <v>57645.45</v>
      </c>
      <c r="O3665">
        <v>164835.06</v>
      </c>
    </row>
    <row r="3666" spans="1:15" x14ac:dyDescent="0.25">
      <c r="A3666" t="s">
        <v>7339</v>
      </c>
      <c r="B3666" s="2">
        <v>45871</v>
      </c>
      <c r="C3666" t="s">
        <v>45</v>
      </c>
      <c r="D3666" t="s">
        <v>80</v>
      </c>
      <c r="E3666" t="s">
        <v>81</v>
      </c>
      <c r="F3666" t="s">
        <v>42</v>
      </c>
      <c r="G3666" t="s">
        <v>7340</v>
      </c>
      <c r="H3666" t="s">
        <v>21</v>
      </c>
      <c r="I3666" t="s">
        <v>91</v>
      </c>
      <c r="J3666">
        <v>3</v>
      </c>
      <c r="K3666">
        <v>45806</v>
      </c>
      <c r="L3666">
        <v>137418</v>
      </c>
      <c r="M3666">
        <v>87210.73</v>
      </c>
      <c r="N3666">
        <v>50207.27</v>
      </c>
      <c r="O3666">
        <v>156579.06</v>
      </c>
    </row>
    <row r="3667" spans="1:15" x14ac:dyDescent="0.25">
      <c r="A3667" t="s">
        <v>7341</v>
      </c>
      <c r="B3667" s="2">
        <v>46090</v>
      </c>
      <c r="C3667" t="s">
        <v>16</v>
      </c>
      <c r="D3667" t="s">
        <v>110</v>
      </c>
      <c r="E3667" t="s">
        <v>111</v>
      </c>
      <c r="F3667" t="s">
        <v>86</v>
      </c>
      <c r="G3667" t="s">
        <v>7342</v>
      </c>
      <c r="H3667" t="s">
        <v>65</v>
      </c>
      <c r="I3667" t="s">
        <v>113</v>
      </c>
      <c r="J3667">
        <v>9</v>
      </c>
      <c r="K3667">
        <v>58844</v>
      </c>
      <c r="L3667">
        <v>529596</v>
      </c>
      <c r="M3667">
        <v>346651.88</v>
      </c>
      <c r="N3667">
        <v>182944.12</v>
      </c>
      <c r="O3667">
        <v>545007.76</v>
      </c>
    </row>
    <row r="3668" spans="1:15" x14ac:dyDescent="0.25">
      <c r="A3668" t="s">
        <v>7343</v>
      </c>
      <c r="B3668" s="2">
        <v>45842</v>
      </c>
      <c r="C3668" t="s">
        <v>24</v>
      </c>
      <c r="D3668" t="s">
        <v>25</v>
      </c>
      <c r="E3668" t="s">
        <v>26</v>
      </c>
      <c r="F3668" t="s">
        <v>93</v>
      </c>
      <c r="G3668" t="s">
        <v>7344</v>
      </c>
      <c r="H3668" t="s">
        <v>21</v>
      </c>
      <c r="I3668" t="s">
        <v>29</v>
      </c>
      <c r="J3668">
        <v>18</v>
      </c>
      <c r="K3668">
        <v>64042</v>
      </c>
      <c r="L3668">
        <v>1152756</v>
      </c>
      <c r="M3668">
        <v>856893.86</v>
      </c>
      <c r="N3668">
        <v>295862.14</v>
      </c>
      <c r="O3668">
        <v>1262073.3700000001</v>
      </c>
    </row>
    <row r="3669" spans="1:15" x14ac:dyDescent="0.25">
      <c r="A3669" t="s">
        <v>7345</v>
      </c>
      <c r="B3669" s="2">
        <v>46345</v>
      </c>
      <c r="C3669" t="s">
        <v>31</v>
      </c>
      <c r="D3669" t="s">
        <v>52</v>
      </c>
      <c r="E3669" t="s">
        <v>53</v>
      </c>
      <c r="F3669" t="s">
        <v>19</v>
      </c>
      <c r="G3669" t="s">
        <v>7346</v>
      </c>
      <c r="H3669" t="s">
        <v>38</v>
      </c>
      <c r="I3669" t="s">
        <v>78</v>
      </c>
      <c r="J3669">
        <v>14</v>
      </c>
      <c r="K3669">
        <v>59523</v>
      </c>
      <c r="L3669">
        <v>833322</v>
      </c>
      <c r="M3669">
        <v>681056.31</v>
      </c>
      <c r="N3669">
        <v>152265.69</v>
      </c>
      <c r="O3669">
        <v>822230.12</v>
      </c>
    </row>
    <row r="3670" spans="1:15" x14ac:dyDescent="0.25">
      <c r="A3670" t="s">
        <v>7347</v>
      </c>
      <c r="B3670" s="2">
        <v>46100</v>
      </c>
      <c r="C3670" t="s">
        <v>45</v>
      </c>
      <c r="D3670" t="s">
        <v>80</v>
      </c>
      <c r="E3670" t="s">
        <v>81</v>
      </c>
      <c r="F3670" t="s">
        <v>59</v>
      </c>
      <c r="G3670" t="s">
        <v>7348</v>
      </c>
      <c r="H3670" t="s">
        <v>38</v>
      </c>
      <c r="I3670" t="s">
        <v>78</v>
      </c>
      <c r="J3670">
        <v>12</v>
      </c>
      <c r="K3670">
        <v>62055</v>
      </c>
      <c r="L3670">
        <v>744660</v>
      </c>
      <c r="M3670">
        <v>504831.08</v>
      </c>
      <c r="N3670">
        <v>239828.92</v>
      </c>
      <c r="O3670">
        <v>713457.57</v>
      </c>
    </row>
    <row r="3671" spans="1:15" x14ac:dyDescent="0.25">
      <c r="A3671" t="s">
        <v>7349</v>
      </c>
      <c r="B3671" s="2">
        <v>46160</v>
      </c>
      <c r="C3671" t="s">
        <v>45</v>
      </c>
      <c r="D3671" t="s">
        <v>57</v>
      </c>
      <c r="E3671" t="s">
        <v>58</v>
      </c>
      <c r="F3671" t="s">
        <v>19</v>
      </c>
      <c r="G3671" t="s">
        <v>7350</v>
      </c>
      <c r="H3671" t="s">
        <v>70</v>
      </c>
      <c r="I3671" t="s">
        <v>71</v>
      </c>
      <c r="J3671">
        <v>2</v>
      </c>
      <c r="K3671">
        <v>36463</v>
      </c>
      <c r="L3671">
        <v>72926</v>
      </c>
      <c r="M3671">
        <v>49409.57</v>
      </c>
      <c r="N3671">
        <v>23516.43</v>
      </c>
      <c r="O3671">
        <v>81570.259999999995</v>
      </c>
    </row>
    <row r="3672" spans="1:15" x14ac:dyDescent="0.25">
      <c r="A3672" t="s">
        <v>7351</v>
      </c>
      <c r="B3672" s="2">
        <v>46385</v>
      </c>
      <c r="C3672" t="s">
        <v>24</v>
      </c>
      <c r="D3672" t="s">
        <v>25</v>
      </c>
      <c r="E3672" t="s">
        <v>26</v>
      </c>
      <c r="F3672" t="s">
        <v>74</v>
      </c>
      <c r="G3672" t="s">
        <v>7352</v>
      </c>
      <c r="H3672" t="s">
        <v>65</v>
      </c>
      <c r="I3672" t="s">
        <v>154</v>
      </c>
      <c r="J3672">
        <v>8</v>
      </c>
      <c r="K3672">
        <v>12325</v>
      </c>
      <c r="L3672">
        <v>98600</v>
      </c>
      <c r="M3672">
        <v>64010.76</v>
      </c>
      <c r="N3672">
        <v>34589.24</v>
      </c>
      <c r="O3672">
        <v>99407.45</v>
      </c>
    </row>
    <row r="3673" spans="1:15" x14ac:dyDescent="0.25">
      <c r="A3673" t="s">
        <v>7353</v>
      </c>
      <c r="B3673" s="2">
        <v>46188</v>
      </c>
      <c r="C3673" t="s">
        <v>16</v>
      </c>
      <c r="D3673" t="s">
        <v>84</v>
      </c>
      <c r="E3673" t="s">
        <v>85</v>
      </c>
      <c r="F3673" t="s">
        <v>74</v>
      </c>
      <c r="G3673" t="s">
        <v>7354</v>
      </c>
      <c r="H3673" t="s">
        <v>21</v>
      </c>
      <c r="I3673" t="s">
        <v>22</v>
      </c>
      <c r="J3673">
        <v>8</v>
      </c>
      <c r="K3673">
        <v>33047</v>
      </c>
      <c r="L3673">
        <v>264376</v>
      </c>
      <c r="M3673">
        <v>150701.68</v>
      </c>
      <c r="N3673">
        <v>113674.32</v>
      </c>
      <c r="O3673">
        <v>297538.92</v>
      </c>
    </row>
    <row r="3674" spans="1:15" x14ac:dyDescent="0.25">
      <c r="A3674" t="s">
        <v>7355</v>
      </c>
      <c r="B3674" s="2">
        <v>46062</v>
      </c>
      <c r="C3674" t="s">
        <v>31</v>
      </c>
      <c r="D3674" t="s">
        <v>41</v>
      </c>
      <c r="E3674" t="s">
        <v>41</v>
      </c>
      <c r="F3674" t="s">
        <v>115</v>
      </c>
      <c r="G3674" t="s">
        <v>7356</v>
      </c>
      <c r="H3674" t="s">
        <v>38</v>
      </c>
      <c r="I3674" t="s">
        <v>39</v>
      </c>
      <c r="J3674">
        <v>18</v>
      </c>
      <c r="K3674">
        <v>31697</v>
      </c>
      <c r="L3674">
        <v>570546</v>
      </c>
      <c r="M3674">
        <v>356337.32</v>
      </c>
      <c r="N3674">
        <v>214208.68</v>
      </c>
      <c r="O3674">
        <v>595089.85</v>
      </c>
    </row>
    <row r="3675" spans="1:15" x14ac:dyDescent="0.25">
      <c r="A3675" t="s">
        <v>7357</v>
      </c>
      <c r="B3675" s="2">
        <v>45830</v>
      </c>
      <c r="C3675" t="s">
        <v>24</v>
      </c>
      <c r="D3675" t="s">
        <v>25</v>
      </c>
      <c r="E3675" t="s">
        <v>26</v>
      </c>
      <c r="F3675" t="s">
        <v>115</v>
      </c>
      <c r="G3675" t="s">
        <v>7358</v>
      </c>
      <c r="H3675" t="s">
        <v>70</v>
      </c>
      <c r="I3675" t="s">
        <v>124</v>
      </c>
      <c r="J3675">
        <v>5</v>
      </c>
      <c r="K3675">
        <v>35557</v>
      </c>
      <c r="L3675">
        <v>177785</v>
      </c>
      <c r="M3675">
        <v>113911.86</v>
      </c>
      <c r="N3675">
        <v>63873.14</v>
      </c>
      <c r="O3675">
        <v>194285.59</v>
      </c>
    </row>
    <row r="3676" spans="1:15" x14ac:dyDescent="0.25">
      <c r="A3676" t="s">
        <v>7359</v>
      </c>
      <c r="B3676" s="2">
        <v>46252</v>
      </c>
      <c r="C3676" t="s">
        <v>24</v>
      </c>
      <c r="D3676" t="s">
        <v>25</v>
      </c>
      <c r="E3676" t="s">
        <v>26</v>
      </c>
      <c r="F3676" t="s">
        <v>100</v>
      </c>
      <c r="G3676" t="s">
        <v>7360</v>
      </c>
      <c r="H3676" t="s">
        <v>21</v>
      </c>
      <c r="I3676" t="s">
        <v>22</v>
      </c>
      <c r="J3676">
        <v>12</v>
      </c>
      <c r="K3676">
        <v>51831</v>
      </c>
      <c r="L3676">
        <v>621972</v>
      </c>
      <c r="M3676">
        <v>511049.41</v>
      </c>
      <c r="N3676">
        <v>110922.59</v>
      </c>
      <c r="O3676">
        <v>716808.63</v>
      </c>
    </row>
    <row r="3677" spans="1:15" x14ac:dyDescent="0.25">
      <c r="A3677" t="s">
        <v>7361</v>
      </c>
      <c r="B3677" s="2">
        <v>46063</v>
      </c>
      <c r="C3677" t="s">
        <v>24</v>
      </c>
      <c r="D3677" t="s">
        <v>62</v>
      </c>
      <c r="E3677" t="s">
        <v>63</v>
      </c>
      <c r="F3677" t="s">
        <v>107</v>
      </c>
      <c r="G3677" t="s">
        <v>7362</v>
      </c>
      <c r="H3677" t="s">
        <v>65</v>
      </c>
      <c r="I3677" t="s">
        <v>154</v>
      </c>
      <c r="J3677">
        <v>9</v>
      </c>
      <c r="K3677">
        <v>29956</v>
      </c>
      <c r="L3677">
        <v>269604</v>
      </c>
      <c r="M3677">
        <v>168660.78</v>
      </c>
      <c r="N3677">
        <v>100943.22</v>
      </c>
      <c r="O3677">
        <v>262227.56</v>
      </c>
    </row>
    <row r="3678" spans="1:15" x14ac:dyDescent="0.25">
      <c r="A3678" t="s">
        <v>7363</v>
      </c>
      <c r="B3678" s="2">
        <v>45842</v>
      </c>
      <c r="C3678" t="s">
        <v>31</v>
      </c>
      <c r="D3678" t="s">
        <v>52</v>
      </c>
      <c r="E3678" t="s">
        <v>53</v>
      </c>
      <c r="F3678" t="s">
        <v>86</v>
      </c>
      <c r="G3678" t="s">
        <v>7364</v>
      </c>
      <c r="H3678" t="s">
        <v>38</v>
      </c>
      <c r="I3678" t="s">
        <v>39</v>
      </c>
      <c r="J3678">
        <v>4</v>
      </c>
      <c r="K3678">
        <v>59807</v>
      </c>
      <c r="L3678">
        <v>239228</v>
      </c>
      <c r="M3678">
        <v>147155.12</v>
      </c>
      <c r="N3678">
        <v>92072.88</v>
      </c>
      <c r="O3678">
        <v>228657.5</v>
      </c>
    </row>
    <row r="3679" spans="1:15" x14ac:dyDescent="0.25">
      <c r="A3679" t="s">
        <v>7365</v>
      </c>
      <c r="B3679" s="2">
        <v>45755</v>
      </c>
      <c r="C3679" t="s">
        <v>45</v>
      </c>
      <c r="D3679" t="s">
        <v>46</v>
      </c>
      <c r="E3679" t="s">
        <v>47</v>
      </c>
      <c r="F3679" t="s">
        <v>139</v>
      </c>
      <c r="G3679" t="s">
        <v>7366</v>
      </c>
      <c r="H3679" t="s">
        <v>38</v>
      </c>
      <c r="I3679" t="s">
        <v>39</v>
      </c>
      <c r="J3679">
        <v>13</v>
      </c>
      <c r="K3679">
        <v>16301</v>
      </c>
      <c r="L3679">
        <v>211913</v>
      </c>
      <c r="M3679">
        <v>146794.41</v>
      </c>
      <c r="N3679">
        <v>65118.59</v>
      </c>
      <c r="O3679">
        <v>248887.87</v>
      </c>
    </row>
    <row r="3680" spans="1:15" x14ac:dyDescent="0.25">
      <c r="A3680" t="s">
        <v>7367</v>
      </c>
      <c r="B3680" s="2">
        <v>46037</v>
      </c>
      <c r="C3680" t="s">
        <v>24</v>
      </c>
      <c r="D3680" t="s">
        <v>62</v>
      </c>
      <c r="E3680" t="s">
        <v>63</v>
      </c>
      <c r="F3680" t="s">
        <v>128</v>
      </c>
      <c r="G3680" t="s">
        <v>7368</v>
      </c>
      <c r="H3680" t="s">
        <v>38</v>
      </c>
      <c r="I3680" t="s">
        <v>50</v>
      </c>
      <c r="J3680">
        <v>3</v>
      </c>
      <c r="K3680">
        <v>19930</v>
      </c>
      <c r="L3680">
        <v>59790</v>
      </c>
      <c r="M3680">
        <v>47071.69</v>
      </c>
      <c r="N3680">
        <v>12718.31</v>
      </c>
      <c r="O3680">
        <v>65014.09</v>
      </c>
    </row>
    <row r="3681" spans="1:15" x14ac:dyDescent="0.25">
      <c r="A3681" t="s">
        <v>7369</v>
      </c>
      <c r="B3681" s="2">
        <v>46342</v>
      </c>
      <c r="C3681" t="s">
        <v>31</v>
      </c>
      <c r="D3681" t="s">
        <v>41</v>
      </c>
      <c r="E3681" t="s">
        <v>41</v>
      </c>
      <c r="F3681" t="s">
        <v>48</v>
      </c>
      <c r="G3681" t="s">
        <v>7370</v>
      </c>
      <c r="H3681" t="s">
        <v>38</v>
      </c>
      <c r="I3681" t="s">
        <v>50</v>
      </c>
      <c r="J3681">
        <v>2</v>
      </c>
      <c r="K3681">
        <v>12342</v>
      </c>
      <c r="L3681">
        <v>24684</v>
      </c>
      <c r="M3681">
        <v>18349.349999999999</v>
      </c>
      <c r="N3681">
        <v>6334.65</v>
      </c>
      <c r="O3681">
        <v>22967.14</v>
      </c>
    </row>
    <row r="3682" spans="1:15" x14ac:dyDescent="0.25">
      <c r="A3682" t="s">
        <v>7371</v>
      </c>
      <c r="B3682" s="2">
        <v>45825</v>
      </c>
      <c r="C3682" t="s">
        <v>31</v>
      </c>
      <c r="D3682" t="s">
        <v>41</v>
      </c>
      <c r="E3682" t="s">
        <v>41</v>
      </c>
      <c r="F3682" t="s">
        <v>142</v>
      </c>
      <c r="G3682" t="s">
        <v>7372</v>
      </c>
      <c r="H3682" t="s">
        <v>38</v>
      </c>
      <c r="I3682" t="s">
        <v>39</v>
      </c>
      <c r="J3682">
        <v>7</v>
      </c>
      <c r="K3682">
        <v>72333</v>
      </c>
      <c r="L3682">
        <v>506331</v>
      </c>
      <c r="M3682">
        <v>322494.57</v>
      </c>
      <c r="N3682">
        <v>183836.43</v>
      </c>
      <c r="O3682">
        <v>503310.44</v>
      </c>
    </row>
    <row r="3683" spans="1:15" x14ac:dyDescent="0.25">
      <c r="A3683" t="s">
        <v>7373</v>
      </c>
      <c r="B3683" s="2">
        <v>45978</v>
      </c>
      <c r="C3683" t="s">
        <v>45</v>
      </c>
      <c r="D3683" t="s">
        <v>46</v>
      </c>
      <c r="E3683" t="s">
        <v>47</v>
      </c>
      <c r="F3683" t="s">
        <v>93</v>
      </c>
      <c r="G3683" t="s">
        <v>7374</v>
      </c>
      <c r="H3683" t="s">
        <v>65</v>
      </c>
      <c r="I3683" t="s">
        <v>154</v>
      </c>
      <c r="J3683">
        <v>3</v>
      </c>
      <c r="K3683">
        <v>64711</v>
      </c>
      <c r="L3683">
        <v>194133</v>
      </c>
      <c r="M3683">
        <v>122180.05</v>
      </c>
      <c r="N3683">
        <v>71952.95</v>
      </c>
      <c r="O3683">
        <v>175520.3</v>
      </c>
    </row>
    <row r="3684" spans="1:15" x14ac:dyDescent="0.25">
      <c r="A3684" t="s">
        <v>7375</v>
      </c>
      <c r="B3684" s="2">
        <v>46362</v>
      </c>
      <c r="C3684" t="s">
        <v>45</v>
      </c>
      <c r="D3684" t="s">
        <v>57</v>
      </c>
      <c r="E3684" t="s">
        <v>58</v>
      </c>
      <c r="F3684" t="s">
        <v>93</v>
      </c>
      <c r="G3684" t="s">
        <v>7376</v>
      </c>
      <c r="H3684" t="s">
        <v>38</v>
      </c>
      <c r="I3684" t="s">
        <v>78</v>
      </c>
      <c r="J3684">
        <v>20</v>
      </c>
      <c r="K3684">
        <v>10601</v>
      </c>
      <c r="L3684">
        <v>212020</v>
      </c>
      <c r="M3684">
        <v>142739.6</v>
      </c>
      <c r="N3684">
        <v>69280.399999999994</v>
      </c>
      <c r="O3684">
        <v>253685.52</v>
      </c>
    </row>
    <row r="3685" spans="1:15" x14ac:dyDescent="0.25">
      <c r="A3685" t="s">
        <v>7377</v>
      </c>
      <c r="B3685" s="2">
        <v>46178</v>
      </c>
      <c r="C3685" t="s">
        <v>16</v>
      </c>
      <c r="D3685" t="s">
        <v>84</v>
      </c>
      <c r="E3685" t="s">
        <v>85</v>
      </c>
      <c r="F3685" t="s">
        <v>93</v>
      </c>
      <c r="G3685" t="s">
        <v>7378</v>
      </c>
      <c r="H3685" t="s">
        <v>21</v>
      </c>
      <c r="I3685" t="s">
        <v>22</v>
      </c>
      <c r="J3685">
        <v>4</v>
      </c>
      <c r="K3685">
        <v>70130</v>
      </c>
      <c r="L3685">
        <v>280520</v>
      </c>
      <c r="M3685">
        <v>199790.6</v>
      </c>
      <c r="N3685">
        <v>80729.399999999994</v>
      </c>
      <c r="O3685">
        <v>309295.84999999998</v>
      </c>
    </row>
    <row r="3686" spans="1:15" x14ac:dyDescent="0.25">
      <c r="A3686" t="s">
        <v>7379</v>
      </c>
      <c r="B3686" s="2">
        <v>46164</v>
      </c>
      <c r="C3686" t="s">
        <v>16</v>
      </c>
      <c r="D3686" t="s">
        <v>17</v>
      </c>
      <c r="E3686" t="s">
        <v>18</v>
      </c>
      <c r="F3686" t="s">
        <v>100</v>
      </c>
      <c r="G3686" t="s">
        <v>7380</v>
      </c>
      <c r="H3686" t="s">
        <v>65</v>
      </c>
      <c r="I3686" t="s">
        <v>113</v>
      </c>
      <c r="J3686">
        <v>20</v>
      </c>
      <c r="K3686">
        <v>74588</v>
      </c>
      <c r="L3686">
        <v>1491760</v>
      </c>
      <c r="M3686">
        <v>975396.65</v>
      </c>
      <c r="N3686">
        <v>516363.35</v>
      </c>
      <c r="O3686">
        <v>1591008.92</v>
      </c>
    </row>
    <row r="3687" spans="1:15" x14ac:dyDescent="0.25">
      <c r="A3687" t="s">
        <v>7381</v>
      </c>
      <c r="B3687" s="2">
        <v>45929</v>
      </c>
      <c r="C3687" t="s">
        <v>24</v>
      </c>
      <c r="D3687" t="s">
        <v>25</v>
      </c>
      <c r="E3687" t="s">
        <v>26</v>
      </c>
      <c r="F3687" t="s">
        <v>54</v>
      </c>
      <c r="G3687" t="s">
        <v>7382</v>
      </c>
      <c r="H3687" t="s">
        <v>38</v>
      </c>
      <c r="I3687" t="s">
        <v>50</v>
      </c>
      <c r="J3687">
        <v>11</v>
      </c>
      <c r="K3687">
        <v>35483</v>
      </c>
      <c r="L3687">
        <v>390313</v>
      </c>
      <c r="M3687">
        <v>301764.01</v>
      </c>
      <c r="N3687">
        <v>88548.99</v>
      </c>
      <c r="O3687">
        <v>433521.56</v>
      </c>
    </row>
    <row r="3688" spans="1:15" x14ac:dyDescent="0.25">
      <c r="A3688" t="s">
        <v>7383</v>
      </c>
      <c r="B3688" s="2">
        <v>45927</v>
      </c>
      <c r="C3688" t="s">
        <v>24</v>
      </c>
      <c r="D3688" t="s">
        <v>62</v>
      </c>
      <c r="E3688" t="s">
        <v>63</v>
      </c>
      <c r="F3688" t="s">
        <v>59</v>
      </c>
      <c r="G3688" t="s">
        <v>7384</v>
      </c>
      <c r="H3688" t="s">
        <v>70</v>
      </c>
      <c r="I3688" t="s">
        <v>121</v>
      </c>
      <c r="J3688">
        <v>14</v>
      </c>
      <c r="K3688">
        <v>71126</v>
      </c>
      <c r="L3688">
        <v>995764</v>
      </c>
      <c r="M3688">
        <v>719024.62</v>
      </c>
      <c r="N3688">
        <v>276739.38</v>
      </c>
      <c r="O3688">
        <v>1090623.6100000001</v>
      </c>
    </row>
    <row r="3689" spans="1:15" x14ac:dyDescent="0.25">
      <c r="A3689" t="s">
        <v>7385</v>
      </c>
      <c r="B3689" s="2">
        <v>46246</v>
      </c>
      <c r="C3689" t="s">
        <v>31</v>
      </c>
      <c r="D3689" t="s">
        <v>32</v>
      </c>
      <c r="E3689" t="s">
        <v>33</v>
      </c>
      <c r="F3689" t="s">
        <v>74</v>
      </c>
      <c r="G3689" t="s">
        <v>7386</v>
      </c>
      <c r="H3689" t="s">
        <v>70</v>
      </c>
      <c r="I3689" t="s">
        <v>121</v>
      </c>
      <c r="J3689">
        <v>18</v>
      </c>
      <c r="K3689">
        <v>15002</v>
      </c>
      <c r="L3689">
        <v>270036</v>
      </c>
      <c r="M3689">
        <v>202097.56</v>
      </c>
      <c r="N3689">
        <v>67938.44</v>
      </c>
      <c r="O3689">
        <v>272628.67</v>
      </c>
    </row>
    <row r="3690" spans="1:15" x14ac:dyDescent="0.25">
      <c r="A3690" t="s">
        <v>7387</v>
      </c>
      <c r="B3690" s="2">
        <v>46315</v>
      </c>
      <c r="C3690" t="s">
        <v>31</v>
      </c>
      <c r="D3690" t="s">
        <v>41</v>
      </c>
      <c r="E3690" t="s">
        <v>41</v>
      </c>
      <c r="F3690" t="s">
        <v>139</v>
      </c>
      <c r="G3690" t="s">
        <v>7388</v>
      </c>
      <c r="H3690" t="s">
        <v>21</v>
      </c>
      <c r="I3690" t="s">
        <v>91</v>
      </c>
      <c r="J3690">
        <v>19</v>
      </c>
      <c r="K3690">
        <v>51373</v>
      </c>
      <c r="L3690">
        <v>976087</v>
      </c>
      <c r="M3690">
        <v>606210.31999999995</v>
      </c>
      <c r="N3690">
        <v>369876.68</v>
      </c>
      <c r="O3690">
        <v>1068324.6599999999</v>
      </c>
    </row>
    <row r="3691" spans="1:15" x14ac:dyDescent="0.25">
      <c r="A3691" t="s">
        <v>7389</v>
      </c>
      <c r="B3691" s="2">
        <v>46215</v>
      </c>
      <c r="C3691" t="s">
        <v>31</v>
      </c>
      <c r="D3691" t="s">
        <v>52</v>
      </c>
      <c r="E3691" t="s">
        <v>53</v>
      </c>
      <c r="F3691" t="s">
        <v>142</v>
      </c>
      <c r="G3691" t="s">
        <v>7390</v>
      </c>
      <c r="H3691" t="s">
        <v>21</v>
      </c>
      <c r="I3691" t="s">
        <v>29</v>
      </c>
      <c r="J3691">
        <v>1</v>
      </c>
      <c r="K3691">
        <v>35458</v>
      </c>
      <c r="L3691">
        <v>35458</v>
      </c>
      <c r="M3691">
        <v>25895.200000000001</v>
      </c>
      <c r="N3691">
        <v>9562.7999999999993</v>
      </c>
      <c r="O3691">
        <v>35999.86</v>
      </c>
    </row>
    <row r="3692" spans="1:15" x14ac:dyDescent="0.25">
      <c r="A3692" t="s">
        <v>7391</v>
      </c>
      <c r="B3692" s="2">
        <v>45669</v>
      </c>
      <c r="C3692" t="s">
        <v>24</v>
      </c>
      <c r="D3692" t="s">
        <v>25</v>
      </c>
      <c r="E3692" t="s">
        <v>26</v>
      </c>
      <c r="F3692" t="s">
        <v>59</v>
      </c>
      <c r="G3692" t="s">
        <v>7392</v>
      </c>
      <c r="H3692" t="s">
        <v>70</v>
      </c>
      <c r="I3692" t="s">
        <v>124</v>
      </c>
      <c r="J3692">
        <v>7</v>
      </c>
      <c r="K3692">
        <v>29454</v>
      </c>
      <c r="L3692">
        <v>206178</v>
      </c>
      <c r="M3692">
        <v>125738.8</v>
      </c>
      <c r="N3692">
        <v>80439.199999999997</v>
      </c>
      <c r="O3692">
        <v>212965.48</v>
      </c>
    </row>
    <row r="3693" spans="1:15" x14ac:dyDescent="0.25">
      <c r="A3693" t="s">
        <v>7393</v>
      </c>
      <c r="B3693" s="2">
        <v>45973</v>
      </c>
      <c r="C3693" t="s">
        <v>31</v>
      </c>
      <c r="D3693" t="s">
        <v>32</v>
      </c>
      <c r="E3693" t="s">
        <v>33</v>
      </c>
      <c r="F3693" t="s">
        <v>34</v>
      </c>
      <c r="G3693" t="s">
        <v>7394</v>
      </c>
      <c r="H3693" t="s">
        <v>38</v>
      </c>
      <c r="I3693" t="s">
        <v>50</v>
      </c>
      <c r="J3693">
        <v>5</v>
      </c>
      <c r="K3693">
        <v>71300</v>
      </c>
      <c r="L3693">
        <v>356500</v>
      </c>
      <c r="M3693">
        <v>264267.86</v>
      </c>
      <c r="N3693">
        <v>92232.14</v>
      </c>
      <c r="O3693">
        <v>350912.7</v>
      </c>
    </row>
    <row r="3694" spans="1:15" x14ac:dyDescent="0.25">
      <c r="A3694" t="s">
        <v>7395</v>
      </c>
      <c r="B3694" s="2">
        <v>46167</v>
      </c>
      <c r="C3694" t="s">
        <v>16</v>
      </c>
      <c r="D3694" t="s">
        <v>17</v>
      </c>
      <c r="E3694" t="s">
        <v>18</v>
      </c>
      <c r="F3694" t="s">
        <v>275</v>
      </c>
      <c r="G3694" t="s">
        <v>7396</v>
      </c>
      <c r="H3694" t="s">
        <v>38</v>
      </c>
      <c r="I3694" t="s">
        <v>50</v>
      </c>
      <c r="J3694">
        <v>4</v>
      </c>
      <c r="K3694">
        <v>26311</v>
      </c>
      <c r="L3694">
        <v>105244</v>
      </c>
      <c r="M3694">
        <v>70832.23</v>
      </c>
      <c r="N3694">
        <v>34411.769999999997</v>
      </c>
      <c r="O3694">
        <v>112996.04</v>
      </c>
    </row>
    <row r="3695" spans="1:15" x14ac:dyDescent="0.25">
      <c r="A3695" t="s">
        <v>7397</v>
      </c>
      <c r="B3695" s="2">
        <v>45758</v>
      </c>
      <c r="C3695" t="s">
        <v>16</v>
      </c>
      <c r="D3695" t="s">
        <v>17</v>
      </c>
      <c r="E3695" t="s">
        <v>18</v>
      </c>
      <c r="F3695" t="s">
        <v>139</v>
      </c>
      <c r="G3695" t="s">
        <v>7398</v>
      </c>
      <c r="H3695" t="s">
        <v>65</v>
      </c>
      <c r="I3695" t="s">
        <v>154</v>
      </c>
      <c r="J3695">
        <v>13</v>
      </c>
      <c r="K3695">
        <v>29311</v>
      </c>
      <c r="L3695">
        <v>381043</v>
      </c>
      <c r="M3695">
        <v>241302.39999999999</v>
      </c>
      <c r="N3695">
        <v>139740.6</v>
      </c>
      <c r="O3695">
        <v>434197.28</v>
      </c>
    </row>
    <row r="3696" spans="1:15" x14ac:dyDescent="0.25">
      <c r="A3696" t="s">
        <v>7399</v>
      </c>
      <c r="B3696" s="2">
        <v>45905</v>
      </c>
      <c r="C3696" t="s">
        <v>16</v>
      </c>
      <c r="D3696" t="s">
        <v>17</v>
      </c>
      <c r="E3696" t="s">
        <v>18</v>
      </c>
      <c r="F3696" t="s">
        <v>27</v>
      </c>
      <c r="G3696" t="s">
        <v>7400</v>
      </c>
      <c r="H3696" t="s">
        <v>70</v>
      </c>
      <c r="I3696" t="s">
        <v>124</v>
      </c>
      <c r="J3696">
        <v>4</v>
      </c>
      <c r="K3696">
        <v>75498</v>
      </c>
      <c r="L3696">
        <v>301992</v>
      </c>
      <c r="M3696">
        <v>252959.53</v>
      </c>
      <c r="N3696">
        <v>49032.47</v>
      </c>
      <c r="O3696">
        <v>344067.18</v>
      </c>
    </row>
    <row r="3697" spans="1:15" x14ac:dyDescent="0.25">
      <c r="A3697" t="s">
        <v>7401</v>
      </c>
      <c r="B3697" s="2">
        <v>46333</v>
      </c>
      <c r="C3697" t="s">
        <v>31</v>
      </c>
      <c r="D3697" t="s">
        <v>32</v>
      </c>
      <c r="E3697" t="s">
        <v>33</v>
      </c>
      <c r="F3697" t="s">
        <v>74</v>
      </c>
      <c r="G3697" t="s">
        <v>7402</v>
      </c>
      <c r="H3697" t="s">
        <v>21</v>
      </c>
      <c r="I3697" t="s">
        <v>29</v>
      </c>
      <c r="J3697">
        <v>5</v>
      </c>
      <c r="K3697">
        <v>16383</v>
      </c>
      <c r="L3697">
        <v>81915</v>
      </c>
      <c r="M3697">
        <v>57851.26</v>
      </c>
      <c r="N3697">
        <v>24063.74</v>
      </c>
      <c r="O3697">
        <v>76754.64</v>
      </c>
    </row>
    <row r="3698" spans="1:15" x14ac:dyDescent="0.25">
      <c r="A3698" t="s">
        <v>7403</v>
      </c>
      <c r="B3698" s="2">
        <v>45910</v>
      </c>
      <c r="C3698" t="s">
        <v>16</v>
      </c>
      <c r="D3698" t="s">
        <v>84</v>
      </c>
      <c r="E3698" t="s">
        <v>85</v>
      </c>
      <c r="F3698" t="s">
        <v>275</v>
      </c>
      <c r="G3698" t="s">
        <v>7404</v>
      </c>
      <c r="H3698" t="s">
        <v>65</v>
      </c>
      <c r="I3698" t="s">
        <v>154</v>
      </c>
      <c r="J3698">
        <v>16</v>
      </c>
      <c r="K3698">
        <v>51617</v>
      </c>
      <c r="L3698">
        <v>825872</v>
      </c>
      <c r="M3698">
        <v>618765.09</v>
      </c>
      <c r="N3698">
        <v>207106.91</v>
      </c>
      <c r="O3698">
        <v>899258.92</v>
      </c>
    </row>
    <row r="3699" spans="1:15" x14ac:dyDescent="0.25">
      <c r="A3699" t="s">
        <v>7405</v>
      </c>
      <c r="B3699" s="2">
        <v>46252</v>
      </c>
      <c r="C3699" t="s">
        <v>24</v>
      </c>
      <c r="D3699" t="s">
        <v>62</v>
      </c>
      <c r="E3699" t="s">
        <v>73</v>
      </c>
      <c r="F3699" t="s">
        <v>54</v>
      </c>
      <c r="G3699" t="s">
        <v>7406</v>
      </c>
      <c r="H3699" t="s">
        <v>70</v>
      </c>
      <c r="I3699" t="s">
        <v>121</v>
      </c>
      <c r="J3699">
        <v>19</v>
      </c>
      <c r="K3699">
        <v>63741</v>
      </c>
      <c r="L3699">
        <v>1211079</v>
      </c>
      <c r="M3699">
        <v>746530.99</v>
      </c>
      <c r="N3699">
        <v>464548.01</v>
      </c>
      <c r="O3699">
        <v>1337305.83</v>
      </c>
    </row>
    <row r="3700" spans="1:15" x14ac:dyDescent="0.25">
      <c r="A3700" t="s">
        <v>7407</v>
      </c>
      <c r="B3700" s="2">
        <v>46151</v>
      </c>
      <c r="C3700" t="s">
        <v>45</v>
      </c>
      <c r="D3700" t="s">
        <v>46</v>
      </c>
      <c r="E3700" t="s">
        <v>47</v>
      </c>
      <c r="F3700" t="s">
        <v>59</v>
      </c>
      <c r="G3700" t="s">
        <v>7408</v>
      </c>
      <c r="H3700" t="s">
        <v>70</v>
      </c>
      <c r="I3700" t="s">
        <v>121</v>
      </c>
      <c r="J3700">
        <v>17</v>
      </c>
      <c r="K3700">
        <v>74615</v>
      </c>
      <c r="L3700">
        <v>1268455</v>
      </c>
      <c r="M3700">
        <v>861667.87</v>
      </c>
      <c r="N3700">
        <v>406787.13</v>
      </c>
      <c r="O3700">
        <v>1229491.5900000001</v>
      </c>
    </row>
    <row r="3701" spans="1:15" x14ac:dyDescent="0.25">
      <c r="A3701" t="s">
        <v>7409</v>
      </c>
      <c r="B3701" s="2">
        <v>46036</v>
      </c>
      <c r="C3701" t="s">
        <v>24</v>
      </c>
      <c r="D3701" t="s">
        <v>62</v>
      </c>
      <c r="E3701" t="s">
        <v>73</v>
      </c>
      <c r="F3701" t="s">
        <v>100</v>
      </c>
      <c r="G3701" t="s">
        <v>7410</v>
      </c>
      <c r="H3701" t="s">
        <v>70</v>
      </c>
      <c r="I3701" t="s">
        <v>124</v>
      </c>
      <c r="J3701">
        <v>2</v>
      </c>
      <c r="K3701">
        <v>7453</v>
      </c>
      <c r="L3701">
        <v>14906</v>
      </c>
      <c r="M3701">
        <v>8399.35</v>
      </c>
      <c r="N3701">
        <v>6506.65</v>
      </c>
      <c r="O3701">
        <v>15808.1</v>
      </c>
    </row>
    <row r="3702" spans="1:15" x14ac:dyDescent="0.25">
      <c r="A3702" t="s">
        <v>7411</v>
      </c>
      <c r="B3702" s="2">
        <v>45888</v>
      </c>
      <c r="C3702" t="s">
        <v>45</v>
      </c>
      <c r="D3702" t="s">
        <v>80</v>
      </c>
      <c r="E3702" t="s">
        <v>81</v>
      </c>
      <c r="F3702" t="s">
        <v>115</v>
      </c>
      <c r="G3702" t="s">
        <v>7412</v>
      </c>
      <c r="H3702" t="s">
        <v>21</v>
      </c>
      <c r="I3702" t="s">
        <v>29</v>
      </c>
      <c r="J3702">
        <v>4</v>
      </c>
      <c r="K3702">
        <v>41545</v>
      </c>
      <c r="L3702">
        <v>166180</v>
      </c>
      <c r="M3702">
        <v>99644.3</v>
      </c>
      <c r="N3702">
        <v>66535.7</v>
      </c>
      <c r="O3702">
        <v>167707.39000000001</v>
      </c>
    </row>
    <row r="3703" spans="1:15" x14ac:dyDescent="0.25">
      <c r="A3703" t="s">
        <v>7413</v>
      </c>
      <c r="B3703" s="2">
        <v>46032</v>
      </c>
      <c r="C3703" t="s">
        <v>24</v>
      </c>
      <c r="D3703" t="s">
        <v>62</v>
      </c>
      <c r="E3703" t="s">
        <v>73</v>
      </c>
      <c r="F3703" t="s">
        <v>139</v>
      </c>
      <c r="G3703" t="s">
        <v>7414</v>
      </c>
      <c r="H3703" t="s">
        <v>38</v>
      </c>
      <c r="I3703" t="s">
        <v>50</v>
      </c>
      <c r="J3703">
        <v>9</v>
      </c>
      <c r="K3703">
        <v>32493</v>
      </c>
      <c r="L3703">
        <v>292437</v>
      </c>
      <c r="M3703">
        <v>201326.31</v>
      </c>
      <c r="N3703">
        <v>91110.69</v>
      </c>
      <c r="O3703">
        <v>341252.25</v>
      </c>
    </row>
    <row r="3704" spans="1:15" x14ac:dyDescent="0.25">
      <c r="A3704" t="s">
        <v>7415</v>
      </c>
      <c r="B3704" s="2">
        <v>45939</v>
      </c>
      <c r="C3704" t="s">
        <v>31</v>
      </c>
      <c r="D3704" t="s">
        <v>32</v>
      </c>
      <c r="E3704" t="s">
        <v>33</v>
      </c>
      <c r="F3704" t="s">
        <v>48</v>
      </c>
      <c r="G3704" t="s">
        <v>7416</v>
      </c>
      <c r="H3704" t="s">
        <v>38</v>
      </c>
      <c r="I3704" t="s">
        <v>78</v>
      </c>
      <c r="J3704">
        <v>8</v>
      </c>
      <c r="K3704">
        <v>52864</v>
      </c>
      <c r="L3704">
        <v>422912</v>
      </c>
      <c r="M3704">
        <v>336897.33</v>
      </c>
      <c r="N3704">
        <v>86014.67</v>
      </c>
      <c r="O3704">
        <v>391836.62</v>
      </c>
    </row>
    <row r="3705" spans="1:15" x14ac:dyDescent="0.25">
      <c r="A3705" t="s">
        <v>7417</v>
      </c>
      <c r="B3705" s="2">
        <v>46228</v>
      </c>
      <c r="C3705" t="s">
        <v>16</v>
      </c>
      <c r="D3705" t="s">
        <v>17</v>
      </c>
      <c r="E3705" t="s">
        <v>18</v>
      </c>
      <c r="F3705" t="s">
        <v>107</v>
      </c>
      <c r="G3705" t="s">
        <v>7418</v>
      </c>
      <c r="H3705" t="s">
        <v>38</v>
      </c>
      <c r="I3705" t="s">
        <v>39</v>
      </c>
      <c r="J3705">
        <v>17</v>
      </c>
      <c r="K3705">
        <v>28961</v>
      </c>
      <c r="L3705">
        <v>492337</v>
      </c>
      <c r="M3705">
        <v>358317.86</v>
      </c>
      <c r="N3705">
        <v>134019.14000000001</v>
      </c>
      <c r="O3705">
        <v>497843.58</v>
      </c>
    </row>
    <row r="3706" spans="1:15" x14ac:dyDescent="0.25">
      <c r="A3706" t="s">
        <v>7419</v>
      </c>
      <c r="B3706" s="2">
        <v>46378</v>
      </c>
      <c r="C3706" t="s">
        <v>24</v>
      </c>
      <c r="D3706" t="s">
        <v>25</v>
      </c>
      <c r="E3706" t="s">
        <v>26</v>
      </c>
      <c r="F3706" t="s">
        <v>68</v>
      </c>
      <c r="G3706" t="s">
        <v>7420</v>
      </c>
      <c r="H3706" t="s">
        <v>38</v>
      </c>
      <c r="I3706" t="s">
        <v>39</v>
      </c>
      <c r="J3706">
        <v>4</v>
      </c>
      <c r="K3706">
        <v>40134</v>
      </c>
      <c r="L3706">
        <v>160536</v>
      </c>
      <c r="M3706">
        <v>106785.66</v>
      </c>
      <c r="N3706">
        <v>53750.34</v>
      </c>
      <c r="O3706">
        <v>178352.1</v>
      </c>
    </row>
    <row r="3707" spans="1:15" x14ac:dyDescent="0.25">
      <c r="A3707" t="s">
        <v>7421</v>
      </c>
      <c r="B3707" s="2">
        <v>45909</v>
      </c>
      <c r="C3707" t="s">
        <v>24</v>
      </c>
      <c r="D3707" t="s">
        <v>25</v>
      </c>
      <c r="E3707" t="s">
        <v>26</v>
      </c>
      <c r="F3707" t="s">
        <v>48</v>
      </c>
      <c r="G3707" t="s">
        <v>7422</v>
      </c>
      <c r="H3707" t="s">
        <v>21</v>
      </c>
      <c r="I3707" t="s">
        <v>22</v>
      </c>
      <c r="J3707">
        <v>1</v>
      </c>
      <c r="K3707">
        <v>70123</v>
      </c>
      <c r="L3707">
        <v>70123</v>
      </c>
      <c r="M3707">
        <v>55511.01</v>
      </c>
      <c r="N3707">
        <v>14611.99</v>
      </c>
      <c r="O3707">
        <v>73021.67</v>
      </c>
    </row>
    <row r="3708" spans="1:15" x14ac:dyDescent="0.25">
      <c r="A3708" t="s">
        <v>7423</v>
      </c>
      <c r="B3708" s="2">
        <v>46097</v>
      </c>
      <c r="C3708" t="s">
        <v>16</v>
      </c>
      <c r="D3708" t="s">
        <v>84</v>
      </c>
      <c r="E3708" t="s">
        <v>85</v>
      </c>
      <c r="F3708" t="s">
        <v>42</v>
      </c>
      <c r="G3708" t="s">
        <v>7424</v>
      </c>
      <c r="H3708" t="s">
        <v>38</v>
      </c>
      <c r="I3708" t="s">
        <v>78</v>
      </c>
      <c r="J3708">
        <v>12</v>
      </c>
      <c r="K3708">
        <v>51200</v>
      </c>
      <c r="L3708">
        <v>614400</v>
      </c>
      <c r="M3708">
        <v>382461.97</v>
      </c>
      <c r="N3708">
        <v>231938.03</v>
      </c>
      <c r="O3708">
        <v>617348.15</v>
      </c>
    </row>
    <row r="3709" spans="1:15" x14ac:dyDescent="0.25">
      <c r="A3709" t="s">
        <v>7425</v>
      </c>
      <c r="B3709" s="2">
        <v>46229</v>
      </c>
      <c r="C3709" t="s">
        <v>45</v>
      </c>
      <c r="D3709" t="s">
        <v>80</v>
      </c>
      <c r="E3709" t="s">
        <v>81</v>
      </c>
      <c r="F3709" t="s">
        <v>139</v>
      </c>
      <c r="G3709" t="s">
        <v>7426</v>
      </c>
      <c r="H3709" t="s">
        <v>21</v>
      </c>
      <c r="I3709" t="s">
        <v>22</v>
      </c>
      <c r="J3709">
        <v>18</v>
      </c>
      <c r="K3709">
        <v>41527</v>
      </c>
      <c r="L3709">
        <v>747486</v>
      </c>
      <c r="M3709">
        <v>591264.52</v>
      </c>
      <c r="N3709">
        <v>156221.48000000001</v>
      </c>
      <c r="O3709">
        <v>824105.52</v>
      </c>
    </row>
    <row r="3710" spans="1:15" x14ac:dyDescent="0.25">
      <c r="A3710" t="s">
        <v>7427</v>
      </c>
      <c r="B3710" s="2">
        <v>46342</v>
      </c>
      <c r="C3710" t="s">
        <v>24</v>
      </c>
      <c r="D3710" t="s">
        <v>62</v>
      </c>
      <c r="E3710" t="s">
        <v>63</v>
      </c>
      <c r="F3710" t="s">
        <v>89</v>
      </c>
      <c r="G3710" t="s">
        <v>7428</v>
      </c>
      <c r="H3710" t="s">
        <v>38</v>
      </c>
      <c r="I3710" t="s">
        <v>50</v>
      </c>
      <c r="J3710">
        <v>9</v>
      </c>
      <c r="K3710">
        <v>754</v>
      </c>
      <c r="L3710">
        <v>6786</v>
      </c>
      <c r="M3710">
        <v>5258.9</v>
      </c>
      <c r="N3710">
        <v>1527.1</v>
      </c>
      <c r="O3710">
        <v>7430.73</v>
      </c>
    </row>
    <row r="3711" spans="1:15" x14ac:dyDescent="0.25">
      <c r="A3711" t="s">
        <v>7429</v>
      </c>
      <c r="B3711" s="2">
        <v>46357</v>
      </c>
      <c r="C3711" t="s">
        <v>31</v>
      </c>
      <c r="D3711" t="s">
        <v>52</v>
      </c>
      <c r="E3711" t="s">
        <v>53</v>
      </c>
      <c r="F3711" t="s">
        <v>186</v>
      </c>
      <c r="G3711" t="s">
        <v>7430</v>
      </c>
      <c r="H3711" t="s">
        <v>21</v>
      </c>
      <c r="I3711" t="s">
        <v>29</v>
      </c>
      <c r="J3711">
        <v>1</v>
      </c>
      <c r="K3711">
        <v>9543</v>
      </c>
      <c r="L3711">
        <v>9543</v>
      </c>
      <c r="M3711">
        <v>5400.14</v>
      </c>
      <c r="N3711">
        <v>4142.8599999999997</v>
      </c>
      <c r="O3711">
        <v>9530.56</v>
      </c>
    </row>
    <row r="3712" spans="1:15" x14ac:dyDescent="0.25">
      <c r="A3712" t="s">
        <v>7431</v>
      </c>
      <c r="B3712" s="2">
        <v>46224</v>
      </c>
      <c r="C3712" t="s">
        <v>45</v>
      </c>
      <c r="D3712" t="s">
        <v>46</v>
      </c>
      <c r="E3712" t="s">
        <v>47</v>
      </c>
      <c r="F3712" t="s">
        <v>59</v>
      </c>
      <c r="G3712" t="s">
        <v>7432</v>
      </c>
      <c r="H3712" t="s">
        <v>70</v>
      </c>
      <c r="I3712" t="s">
        <v>71</v>
      </c>
      <c r="J3712">
        <v>7</v>
      </c>
      <c r="K3712">
        <v>71572</v>
      </c>
      <c r="L3712">
        <v>501004</v>
      </c>
      <c r="M3712">
        <v>415060.5</v>
      </c>
      <c r="N3712">
        <v>85943.5</v>
      </c>
      <c r="O3712">
        <v>564977.32999999996</v>
      </c>
    </row>
    <row r="3713" spans="1:15" x14ac:dyDescent="0.25">
      <c r="A3713" t="s">
        <v>7433</v>
      </c>
      <c r="B3713" s="2">
        <v>46052</v>
      </c>
      <c r="C3713" t="s">
        <v>31</v>
      </c>
      <c r="D3713" t="s">
        <v>41</v>
      </c>
      <c r="E3713" t="s">
        <v>41</v>
      </c>
      <c r="F3713" t="s">
        <v>100</v>
      </c>
      <c r="G3713" t="s">
        <v>7434</v>
      </c>
      <c r="H3713" t="s">
        <v>65</v>
      </c>
      <c r="I3713" t="s">
        <v>113</v>
      </c>
      <c r="J3713">
        <v>8</v>
      </c>
      <c r="K3713">
        <v>66081</v>
      </c>
      <c r="L3713">
        <v>528648</v>
      </c>
      <c r="M3713">
        <v>321190.21999999997</v>
      </c>
      <c r="N3713">
        <v>207457.78</v>
      </c>
      <c r="O3713">
        <v>601706.69999999995</v>
      </c>
    </row>
    <row r="3714" spans="1:15" x14ac:dyDescent="0.25">
      <c r="A3714" t="s">
        <v>7435</v>
      </c>
      <c r="B3714" s="2">
        <v>46324</v>
      </c>
      <c r="C3714" t="s">
        <v>45</v>
      </c>
      <c r="D3714" t="s">
        <v>57</v>
      </c>
      <c r="E3714" t="s">
        <v>58</v>
      </c>
      <c r="F3714" t="s">
        <v>27</v>
      </c>
      <c r="G3714" t="s">
        <v>7436</v>
      </c>
      <c r="H3714" t="s">
        <v>38</v>
      </c>
      <c r="I3714" t="s">
        <v>50</v>
      </c>
      <c r="J3714">
        <v>2</v>
      </c>
      <c r="K3714">
        <v>43202</v>
      </c>
      <c r="L3714">
        <v>86404</v>
      </c>
      <c r="M3714">
        <v>72177.66</v>
      </c>
      <c r="N3714">
        <v>14226.34</v>
      </c>
      <c r="O3714">
        <v>99683.520000000004</v>
      </c>
    </row>
    <row r="3715" spans="1:15" x14ac:dyDescent="0.25">
      <c r="A3715" t="s">
        <v>7437</v>
      </c>
      <c r="B3715" s="2">
        <v>45952</v>
      </c>
      <c r="C3715" t="s">
        <v>16</v>
      </c>
      <c r="D3715" t="s">
        <v>17</v>
      </c>
      <c r="E3715" t="s">
        <v>18</v>
      </c>
      <c r="F3715" t="s">
        <v>86</v>
      </c>
      <c r="G3715" t="s">
        <v>7438</v>
      </c>
      <c r="H3715" t="s">
        <v>38</v>
      </c>
      <c r="I3715" t="s">
        <v>50</v>
      </c>
      <c r="J3715">
        <v>14</v>
      </c>
      <c r="K3715">
        <v>53642</v>
      </c>
      <c r="L3715">
        <v>750988</v>
      </c>
      <c r="M3715">
        <v>436613.22</v>
      </c>
      <c r="N3715">
        <v>314374.78000000003</v>
      </c>
      <c r="O3715">
        <v>788315.43</v>
      </c>
    </row>
    <row r="3716" spans="1:15" x14ac:dyDescent="0.25">
      <c r="A3716" t="s">
        <v>7439</v>
      </c>
      <c r="B3716" s="2">
        <v>45736</v>
      </c>
      <c r="C3716" t="s">
        <v>24</v>
      </c>
      <c r="D3716" t="s">
        <v>62</v>
      </c>
      <c r="E3716" t="s">
        <v>73</v>
      </c>
      <c r="F3716" t="s">
        <v>139</v>
      </c>
      <c r="G3716" t="s">
        <v>340</v>
      </c>
      <c r="H3716" t="s">
        <v>21</v>
      </c>
      <c r="I3716" t="s">
        <v>29</v>
      </c>
      <c r="J3716">
        <v>4</v>
      </c>
      <c r="K3716">
        <v>47993</v>
      </c>
      <c r="L3716">
        <v>191972</v>
      </c>
      <c r="M3716">
        <v>108287.29</v>
      </c>
      <c r="N3716">
        <v>83684.710000000006</v>
      </c>
      <c r="O3716">
        <v>200796.54</v>
      </c>
    </row>
    <row r="3717" spans="1:15" x14ac:dyDescent="0.25">
      <c r="A3717" t="s">
        <v>7440</v>
      </c>
      <c r="B3717" s="2">
        <v>45939</v>
      </c>
      <c r="C3717" t="s">
        <v>24</v>
      </c>
      <c r="D3717" t="s">
        <v>62</v>
      </c>
      <c r="E3717" t="s">
        <v>73</v>
      </c>
      <c r="F3717" t="s">
        <v>93</v>
      </c>
      <c r="G3717" t="s">
        <v>7441</v>
      </c>
      <c r="H3717" t="s">
        <v>38</v>
      </c>
      <c r="I3717" t="s">
        <v>39</v>
      </c>
      <c r="J3717">
        <v>1</v>
      </c>
      <c r="K3717">
        <v>47434</v>
      </c>
      <c r="L3717">
        <v>47434</v>
      </c>
      <c r="M3717">
        <v>27548.62</v>
      </c>
      <c r="N3717">
        <v>19885.38</v>
      </c>
      <c r="O3717">
        <v>43934.26</v>
      </c>
    </row>
    <row r="3718" spans="1:15" x14ac:dyDescent="0.25">
      <c r="A3718" t="s">
        <v>7442</v>
      </c>
      <c r="B3718" s="2">
        <v>46221</v>
      </c>
      <c r="C3718" t="s">
        <v>31</v>
      </c>
      <c r="D3718" t="s">
        <v>32</v>
      </c>
      <c r="E3718" t="s">
        <v>33</v>
      </c>
      <c r="F3718" t="s">
        <v>42</v>
      </c>
      <c r="G3718" t="s">
        <v>7443</v>
      </c>
      <c r="H3718" t="s">
        <v>70</v>
      </c>
      <c r="I3718" t="s">
        <v>121</v>
      </c>
      <c r="J3718">
        <v>17</v>
      </c>
      <c r="K3718">
        <v>48683</v>
      </c>
      <c r="L3718">
        <v>827611</v>
      </c>
      <c r="M3718">
        <v>623717.35</v>
      </c>
      <c r="N3718">
        <v>203893.65</v>
      </c>
      <c r="O3718">
        <v>933472.39</v>
      </c>
    </row>
    <row r="3719" spans="1:15" x14ac:dyDescent="0.25">
      <c r="A3719" t="s">
        <v>7444</v>
      </c>
      <c r="B3719" s="2">
        <v>45903</v>
      </c>
      <c r="C3719" t="s">
        <v>16</v>
      </c>
      <c r="D3719" t="s">
        <v>17</v>
      </c>
      <c r="E3719" t="s">
        <v>18</v>
      </c>
      <c r="F3719" t="s">
        <v>59</v>
      </c>
      <c r="G3719" t="s">
        <v>7445</v>
      </c>
      <c r="H3719" t="s">
        <v>21</v>
      </c>
      <c r="I3719" t="s">
        <v>22</v>
      </c>
      <c r="J3719">
        <v>8</v>
      </c>
      <c r="K3719">
        <v>79464</v>
      </c>
      <c r="L3719">
        <v>635712</v>
      </c>
      <c r="M3719">
        <v>479834.61</v>
      </c>
      <c r="N3719">
        <v>155877.39000000001</v>
      </c>
      <c r="O3719">
        <v>692595.31</v>
      </c>
    </row>
    <row r="3720" spans="1:15" x14ac:dyDescent="0.25">
      <c r="A3720" t="s">
        <v>7446</v>
      </c>
      <c r="B3720" s="2">
        <v>46175</v>
      </c>
      <c r="C3720" t="s">
        <v>31</v>
      </c>
      <c r="D3720" t="s">
        <v>41</v>
      </c>
      <c r="E3720" t="s">
        <v>41</v>
      </c>
      <c r="F3720" t="s">
        <v>27</v>
      </c>
      <c r="G3720" t="s">
        <v>7447</v>
      </c>
      <c r="H3720" t="s">
        <v>70</v>
      </c>
      <c r="I3720" t="s">
        <v>121</v>
      </c>
      <c r="J3720">
        <v>17</v>
      </c>
      <c r="K3720">
        <v>59950</v>
      </c>
      <c r="L3720">
        <v>1019150</v>
      </c>
      <c r="M3720">
        <v>808995.32</v>
      </c>
      <c r="N3720">
        <v>210154.68</v>
      </c>
      <c r="O3720">
        <v>1103598.79</v>
      </c>
    </row>
    <row r="3721" spans="1:15" x14ac:dyDescent="0.25">
      <c r="A3721" t="s">
        <v>7448</v>
      </c>
      <c r="B3721" s="2">
        <v>45741</v>
      </c>
      <c r="C3721" t="s">
        <v>45</v>
      </c>
      <c r="D3721" t="s">
        <v>46</v>
      </c>
      <c r="E3721" t="s">
        <v>47</v>
      </c>
      <c r="F3721" t="s">
        <v>54</v>
      </c>
      <c r="G3721" t="s">
        <v>6258</v>
      </c>
      <c r="H3721" t="s">
        <v>70</v>
      </c>
      <c r="I3721" t="s">
        <v>124</v>
      </c>
      <c r="J3721">
        <v>10</v>
      </c>
      <c r="K3721">
        <v>44864</v>
      </c>
      <c r="L3721">
        <v>448640</v>
      </c>
      <c r="M3721">
        <v>277199.37</v>
      </c>
      <c r="N3721">
        <v>171440.63</v>
      </c>
      <c r="O3721">
        <v>416891.72</v>
      </c>
    </row>
    <row r="3722" spans="1:15" x14ac:dyDescent="0.25">
      <c r="A3722" t="s">
        <v>7449</v>
      </c>
      <c r="B3722" s="2">
        <v>45681</v>
      </c>
      <c r="C3722" t="s">
        <v>24</v>
      </c>
      <c r="D3722" t="s">
        <v>62</v>
      </c>
      <c r="E3722" t="s">
        <v>73</v>
      </c>
      <c r="F3722" t="s">
        <v>139</v>
      </c>
      <c r="G3722" t="s">
        <v>7450</v>
      </c>
      <c r="H3722" t="s">
        <v>21</v>
      </c>
      <c r="I3722" t="s">
        <v>22</v>
      </c>
      <c r="J3722">
        <v>11</v>
      </c>
      <c r="K3722">
        <v>29991</v>
      </c>
      <c r="L3722">
        <v>329901</v>
      </c>
      <c r="M3722">
        <v>258763.63</v>
      </c>
      <c r="N3722">
        <v>71137.37</v>
      </c>
      <c r="O3722">
        <v>357936.95</v>
      </c>
    </row>
    <row r="3723" spans="1:15" x14ac:dyDescent="0.25">
      <c r="A3723" t="s">
        <v>7451</v>
      </c>
      <c r="B3723" s="2">
        <v>45787</v>
      </c>
      <c r="C3723" t="s">
        <v>16</v>
      </c>
      <c r="D3723" t="s">
        <v>84</v>
      </c>
      <c r="E3723" t="s">
        <v>85</v>
      </c>
      <c r="F3723" t="s">
        <v>93</v>
      </c>
      <c r="G3723" t="s">
        <v>7452</v>
      </c>
      <c r="H3723" t="s">
        <v>65</v>
      </c>
      <c r="I3723" t="s">
        <v>154</v>
      </c>
      <c r="J3723">
        <v>9</v>
      </c>
      <c r="K3723">
        <v>14450</v>
      </c>
      <c r="L3723">
        <v>130050</v>
      </c>
      <c r="M3723">
        <v>79253.539999999994</v>
      </c>
      <c r="N3723">
        <v>50796.46</v>
      </c>
      <c r="O3723">
        <v>148123.70000000001</v>
      </c>
    </row>
    <row r="3724" spans="1:15" x14ac:dyDescent="0.25">
      <c r="A3724" t="s">
        <v>7453</v>
      </c>
      <c r="B3724" s="2">
        <v>45892</v>
      </c>
      <c r="C3724" t="s">
        <v>24</v>
      </c>
      <c r="D3724" t="s">
        <v>62</v>
      </c>
      <c r="E3724" t="s">
        <v>63</v>
      </c>
      <c r="F3724" t="s">
        <v>86</v>
      </c>
      <c r="G3724" t="s">
        <v>7454</v>
      </c>
      <c r="H3724" t="s">
        <v>38</v>
      </c>
      <c r="I3724" t="s">
        <v>78</v>
      </c>
      <c r="J3724">
        <v>7</v>
      </c>
      <c r="K3724">
        <v>9396</v>
      </c>
      <c r="L3724">
        <v>65772</v>
      </c>
      <c r="M3724">
        <v>44353.96</v>
      </c>
      <c r="N3724">
        <v>21418.04</v>
      </c>
      <c r="O3724">
        <v>63379.82</v>
      </c>
    </row>
    <row r="3725" spans="1:15" x14ac:dyDescent="0.25">
      <c r="A3725" t="s">
        <v>7455</v>
      </c>
      <c r="B3725" s="2">
        <v>46230</v>
      </c>
      <c r="C3725" t="s">
        <v>24</v>
      </c>
      <c r="D3725" t="s">
        <v>25</v>
      </c>
      <c r="E3725" t="s">
        <v>26</v>
      </c>
      <c r="F3725" t="s">
        <v>86</v>
      </c>
      <c r="G3725" t="s">
        <v>7456</v>
      </c>
      <c r="H3725" t="s">
        <v>38</v>
      </c>
      <c r="I3725" t="s">
        <v>39</v>
      </c>
      <c r="J3725">
        <v>14</v>
      </c>
      <c r="K3725">
        <v>1358</v>
      </c>
      <c r="L3725">
        <v>19012</v>
      </c>
      <c r="M3725">
        <v>10762.24</v>
      </c>
      <c r="N3725">
        <v>8249.76</v>
      </c>
      <c r="O3725">
        <v>17425.78</v>
      </c>
    </row>
    <row r="3726" spans="1:15" x14ac:dyDescent="0.25">
      <c r="A3726" t="s">
        <v>7457</v>
      </c>
      <c r="B3726" s="2">
        <v>46287</v>
      </c>
      <c r="C3726" t="s">
        <v>24</v>
      </c>
      <c r="D3726" t="s">
        <v>62</v>
      </c>
      <c r="E3726" t="s">
        <v>63</v>
      </c>
      <c r="F3726" t="s">
        <v>59</v>
      </c>
      <c r="G3726" t="s">
        <v>7458</v>
      </c>
      <c r="H3726" t="s">
        <v>21</v>
      </c>
      <c r="I3726" t="s">
        <v>22</v>
      </c>
      <c r="J3726">
        <v>10</v>
      </c>
      <c r="K3726">
        <v>37004</v>
      </c>
      <c r="L3726">
        <v>370040</v>
      </c>
      <c r="M3726">
        <v>265653.46999999997</v>
      </c>
      <c r="N3726">
        <v>104386.53</v>
      </c>
      <c r="O3726">
        <v>347272.09</v>
      </c>
    </row>
    <row r="3727" spans="1:15" x14ac:dyDescent="0.25">
      <c r="A3727" t="s">
        <v>7459</v>
      </c>
      <c r="B3727" s="2">
        <v>46356</v>
      </c>
      <c r="C3727" t="s">
        <v>31</v>
      </c>
      <c r="D3727" t="s">
        <v>32</v>
      </c>
      <c r="E3727" t="s">
        <v>33</v>
      </c>
      <c r="F3727" t="s">
        <v>27</v>
      </c>
      <c r="G3727" t="s">
        <v>7460</v>
      </c>
      <c r="H3727" t="s">
        <v>21</v>
      </c>
      <c r="I3727" t="s">
        <v>22</v>
      </c>
      <c r="J3727">
        <v>20</v>
      </c>
      <c r="K3727">
        <v>43392</v>
      </c>
      <c r="L3727">
        <v>867840</v>
      </c>
      <c r="M3727">
        <v>658748.34</v>
      </c>
      <c r="N3727">
        <v>209091.66</v>
      </c>
      <c r="O3727">
        <v>971094.2</v>
      </c>
    </row>
    <row r="3728" spans="1:15" x14ac:dyDescent="0.25">
      <c r="A3728" t="s">
        <v>7461</v>
      </c>
      <c r="B3728" s="2">
        <v>45893</v>
      </c>
      <c r="C3728" t="s">
        <v>45</v>
      </c>
      <c r="D3728" t="s">
        <v>57</v>
      </c>
      <c r="E3728" t="s">
        <v>58</v>
      </c>
      <c r="F3728" t="s">
        <v>275</v>
      </c>
      <c r="G3728" t="s">
        <v>7462</v>
      </c>
      <c r="H3728" t="s">
        <v>38</v>
      </c>
      <c r="I3728" t="s">
        <v>78</v>
      </c>
      <c r="J3728">
        <v>14</v>
      </c>
      <c r="K3728">
        <v>36849</v>
      </c>
      <c r="L3728">
        <v>515886</v>
      </c>
      <c r="M3728">
        <v>357811.89</v>
      </c>
      <c r="N3728">
        <v>158074.10999999999</v>
      </c>
      <c r="O3728">
        <v>517421.1</v>
      </c>
    </row>
    <row r="3729" spans="1:15" x14ac:dyDescent="0.25">
      <c r="A3729" t="s">
        <v>7463</v>
      </c>
      <c r="B3729" s="2">
        <v>46133</v>
      </c>
      <c r="C3729" t="s">
        <v>45</v>
      </c>
      <c r="D3729" t="s">
        <v>46</v>
      </c>
      <c r="E3729" t="s">
        <v>47</v>
      </c>
      <c r="F3729" t="s">
        <v>19</v>
      </c>
      <c r="G3729" t="s">
        <v>7464</v>
      </c>
      <c r="H3729" t="s">
        <v>38</v>
      </c>
      <c r="I3729" t="s">
        <v>39</v>
      </c>
      <c r="J3729">
        <v>20</v>
      </c>
      <c r="K3729">
        <v>19578</v>
      </c>
      <c r="L3729">
        <v>391560</v>
      </c>
      <c r="M3729">
        <v>231775.18</v>
      </c>
      <c r="N3729">
        <v>159784.82</v>
      </c>
      <c r="O3729">
        <v>397205.5</v>
      </c>
    </row>
    <row r="3730" spans="1:15" x14ac:dyDescent="0.25">
      <c r="A3730" t="s">
        <v>7465</v>
      </c>
      <c r="B3730" s="2">
        <v>46183</v>
      </c>
      <c r="C3730" t="s">
        <v>31</v>
      </c>
      <c r="D3730" t="s">
        <v>52</v>
      </c>
      <c r="E3730" t="s">
        <v>53</v>
      </c>
      <c r="F3730" t="s">
        <v>19</v>
      </c>
      <c r="G3730" t="s">
        <v>7466</v>
      </c>
      <c r="H3730" t="s">
        <v>21</v>
      </c>
      <c r="I3730" t="s">
        <v>29</v>
      </c>
      <c r="J3730">
        <v>15</v>
      </c>
      <c r="K3730">
        <v>18765</v>
      </c>
      <c r="L3730">
        <v>281475</v>
      </c>
      <c r="M3730">
        <v>223338.16</v>
      </c>
      <c r="N3730">
        <v>58136.84</v>
      </c>
      <c r="O3730">
        <v>297776.67</v>
      </c>
    </row>
    <row r="3731" spans="1:15" x14ac:dyDescent="0.25">
      <c r="A3731" t="s">
        <v>7467</v>
      </c>
      <c r="B3731" s="2">
        <v>45798</v>
      </c>
      <c r="C3731" t="s">
        <v>45</v>
      </c>
      <c r="D3731" t="s">
        <v>57</v>
      </c>
      <c r="E3731" t="s">
        <v>58</v>
      </c>
      <c r="F3731" t="s">
        <v>74</v>
      </c>
      <c r="G3731" t="s">
        <v>7468</v>
      </c>
      <c r="H3731" t="s">
        <v>38</v>
      </c>
      <c r="I3731" t="s">
        <v>39</v>
      </c>
      <c r="J3731">
        <v>1</v>
      </c>
      <c r="K3731">
        <v>78181</v>
      </c>
      <c r="L3731">
        <v>78181</v>
      </c>
      <c r="M3731">
        <v>45795.14</v>
      </c>
      <c r="N3731">
        <v>32385.86</v>
      </c>
      <c r="O3731">
        <v>93371.520000000004</v>
      </c>
    </row>
    <row r="3732" spans="1:15" x14ac:dyDescent="0.25">
      <c r="A3732" t="s">
        <v>7469</v>
      </c>
      <c r="B3732" s="2">
        <v>46329</v>
      </c>
      <c r="C3732" t="s">
        <v>16</v>
      </c>
      <c r="D3732" t="s">
        <v>17</v>
      </c>
      <c r="E3732" t="s">
        <v>18</v>
      </c>
      <c r="F3732" t="s">
        <v>27</v>
      </c>
      <c r="G3732" t="s">
        <v>7470</v>
      </c>
      <c r="H3732" t="s">
        <v>21</v>
      </c>
      <c r="I3732" t="s">
        <v>22</v>
      </c>
      <c r="J3732">
        <v>4</v>
      </c>
      <c r="K3732">
        <v>8722</v>
      </c>
      <c r="L3732">
        <v>34888</v>
      </c>
      <c r="M3732">
        <v>20924.22</v>
      </c>
      <c r="N3732">
        <v>13963.78</v>
      </c>
      <c r="O3732">
        <v>37512.65</v>
      </c>
    </row>
    <row r="3733" spans="1:15" x14ac:dyDescent="0.25">
      <c r="A3733" t="s">
        <v>7471</v>
      </c>
      <c r="B3733" s="2">
        <v>45722</v>
      </c>
      <c r="C3733" t="s">
        <v>16</v>
      </c>
      <c r="D3733" t="s">
        <v>84</v>
      </c>
      <c r="E3733" t="s">
        <v>85</v>
      </c>
      <c r="F3733" t="s">
        <v>100</v>
      </c>
      <c r="G3733" t="s">
        <v>3386</v>
      </c>
      <c r="H3733" t="s">
        <v>38</v>
      </c>
      <c r="I3733" t="s">
        <v>78</v>
      </c>
      <c r="J3733">
        <v>2</v>
      </c>
      <c r="K3733">
        <v>77961</v>
      </c>
      <c r="L3733">
        <v>155922</v>
      </c>
      <c r="M3733">
        <v>120957.51</v>
      </c>
      <c r="N3733">
        <v>34964.49</v>
      </c>
      <c r="O3733">
        <v>171577.25</v>
      </c>
    </row>
    <row r="3734" spans="1:15" x14ac:dyDescent="0.25">
      <c r="A3734" t="s">
        <v>7472</v>
      </c>
      <c r="B3734" s="2">
        <v>46054</v>
      </c>
      <c r="C3734" t="s">
        <v>31</v>
      </c>
      <c r="D3734" t="s">
        <v>32</v>
      </c>
      <c r="E3734" t="s">
        <v>33</v>
      </c>
      <c r="F3734" t="s">
        <v>186</v>
      </c>
      <c r="G3734" t="s">
        <v>7473</v>
      </c>
      <c r="H3734" t="s">
        <v>21</v>
      </c>
      <c r="I3734" t="s">
        <v>29</v>
      </c>
      <c r="J3734">
        <v>15</v>
      </c>
      <c r="K3734">
        <v>2072</v>
      </c>
      <c r="L3734">
        <v>31080</v>
      </c>
      <c r="M3734">
        <v>19459.89</v>
      </c>
      <c r="N3734">
        <v>11620.11</v>
      </c>
      <c r="O3734">
        <v>33115.24</v>
      </c>
    </row>
    <row r="3735" spans="1:15" x14ac:dyDescent="0.25">
      <c r="A3735" t="s">
        <v>7474</v>
      </c>
      <c r="B3735" s="2">
        <v>45855</v>
      </c>
      <c r="C3735" t="s">
        <v>24</v>
      </c>
      <c r="D3735" t="s">
        <v>25</v>
      </c>
      <c r="E3735" t="s">
        <v>26</v>
      </c>
      <c r="F3735" t="s">
        <v>115</v>
      </c>
      <c r="G3735" t="s">
        <v>7475</v>
      </c>
      <c r="H3735" t="s">
        <v>38</v>
      </c>
      <c r="I3735" t="s">
        <v>78</v>
      </c>
      <c r="J3735">
        <v>10</v>
      </c>
      <c r="K3735">
        <v>21739</v>
      </c>
      <c r="L3735">
        <v>217390</v>
      </c>
      <c r="M3735">
        <v>128363.75</v>
      </c>
      <c r="N3735">
        <v>89026.25</v>
      </c>
      <c r="O3735">
        <v>256442.91</v>
      </c>
    </row>
    <row r="3736" spans="1:15" x14ac:dyDescent="0.25">
      <c r="A3736" t="s">
        <v>7476</v>
      </c>
      <c r="B3736" s="2">
        <v>46214</v>
      </c>
      <c r="C3736" t="s">
        <v>16</v>
      </c>
      <c r="D3736" t="s">
        <v>17</v>
      </c>
      <c r="E3736" t="s">
        <v>18</v>
      </c>
      <c r="F3736" t="s">
        <v>74</v>
      </c>
      <c r="G3736" t="s">
        <v>7477</v>
      </c>
      <c r="H3736" t="s">
        <v>38</v>
      </c>
      <c r="I3736" t="s">
        <v>50</v>
      </c>
      <c r="J3736">
        <v>3</v>
      </c>
      <c r="K3736">
        <v>44434</v>
      </c>
      <c r="L3736">
        <v>133302</v>
      </c>
      <c r="M3736">
        <v>107378.56</v>
      </c>
      <c r="N3736">
        <v>25923.439999999999</v>
      </c>
      <c r="O3736">
        <v>141768.57</v>
      </c>
    </row>
    <row r="3737" spans="1:15" x14ac:dyDescent="0.25">
      <c r="A3737" t="s">
        <v>7478</v>
      </c>
      <c r="B3737" s="2">
        <v>46357</v>
      </c>
      <c r="C3737" t="s">
        <v>24</v>
      </c>
      <c r="D3737" t="s">
        <v>62</v>
      </c>
      <c r="E3737" t="s">
        <v>73</v>
      </c>
      <c r="F3737" t="s">
        <v>186</v>
      </c>
      <c r="G3737" t="s">
        <v>7479</v>
      </c>
      <c r="H3737" t="s">
        <v>70</v>
      </c>
      <c r="I3737" t="s">
        <v>121</v>
      </c>
      <c r="J3737">
        <v>8</v>
      </c>
      <c r="K3737">
        <v>70070</v>
      </c>
      <c r="L3737">
        <v>560560</v>
      </c>
      <c r="M3737">
        <v>389561.45</v>
      </c>
      <c r="N3737">
        <v>170998.55</v>
      </c>
      <c r="O3737">
        <v>530001.11</v>
      </c>
    </row>
    <row r="3738" spans="1:15" x14ac:dyDescent="0.25">
      <c r="A3738" t="s">
        <v>7480</v>
      </c>
      <c r="B3738" s="2">
        <v>45965</v>
      </c>
      <c r="C3738" t="s">
        <v>31</v>
      </c>
      <c r="D3738" t="s">
        <v>41</v>
      </c>
      <c r="E3738" t="s">
        <v>41</v>
      </c>
      <c r="F3738" t="s">
        <v>27</v>
      </c>
      <c r="G3738" t="s">
        <v>7481</v>
      </c>
      <c r="H3738" t="s">
        <v>65</v>
      </c>
      <c r="I3738" t="s">
        <v>113</v>
      </c>
      <c r="J3738">
        <v>19</v>
      </c>
      <c r="K3738">
        <v>3448</v>
      </c>
      <c r="L3738">
        <v>65512</v>
      </c>
      <c r="M3738">
        <v>52763.27</v>
      </c>
      <c r="N3738">
        <v>12748.73</v>
      </c>
      <c r="O3738">
        <v>64435.99</v>
      </c>
    </row>
    <row r="3739" spans="1:15" x14ac:dyDescent="0.25">
      <c r="A3739" t="s">
        <v>7482</v>
      </c>
      <c r="B3739" s="2">
        <v>45689</v>
      </c>
      <c r="C3739" t="s">
        <v>24</v>
      </c>
      <c r="D3739" t="s">
        <v>25</v>
      </c>
      <c r="E3739" t="s">
        <v>26</v>
      </c>
      <c r="F3739" t="s">
        <v>59</v>
      </c>
      <c r="G3739" t="s">
        <v>7483</v>
      </c>
      <c r="H3739" t="s">
        <v>65</v>
      </c>
      <c r="I3739" t="s">
        <v>154</v>
      </c>
      <c r="J3739">
        <v>6</v>
      </c>
      <c r="K3739">
        <v>6575</v>
      </c>
      <c r="L3739">
        <v>39450</v>
      </c>
      <c r="M3739">
        <v>24356.59</v>
      </c>
      <c r="N3739">
        <v>15093.41</v>
      </c>
      <c r="O3739">
        <v>43618.02</v>
      </c>
    </row>
    <row r="3740" spans="1:15" x14ac:dyDescent="0.25">
      <c r="A3740" t="s">
        <v>7484</v>
      </c>
      <c r="B3740" s="2">
        <v>46338</v>
      </c>
      <c r="C3740" t="s">
        <v>24</v>
      </c>
      <c r="D3740" t="s">
        <v>62</v>
      </c>
      <c r="E3740" t="s">
        <v>73</v>
      </c>
      <c r="F3740" t="s">
        <v>54</v>
      </c>
      <c r="G3740" t="s">
        <v>7485</v>
      </c>
      <c r="H3740" t="s">
        <v>65</v>
      </c>
      <c r="I3740" t="s">
        <v>66</v>
      </c>
      <c r="J3740">
        <v>18</v>
      </c>
      <c r="K3740">
        <v>40024</v>
      </c>
      <c r="L3740">
        <v>720432</v>
      </c>
      <c r="M3740">
        <v>520329.87</v>
      </c>
      <c r="N3740">
        <v>200102.13</v>
      </c>
      <c r="O3740">
        <v>695697.19</v>
      </c>
    </row>
    <row r="3741" spans="1:15" x14ac:dyDescent="0.25">
      <c r="A3741" t="s">
        <v>7486</v>
      </c>
      <c r="B3741" s="2">
        <v>45753</v>
      </c>
      <c r="C3741" t="s">
        <v>16</v>
      </c>
      <c r="D3741" t="s">
        <v>110</v>
      </c>
      <c r="E3741" t="s">
        <v>111</v>
      </c>
      <c r="F3741" t="s">
        <v>74</v>
      </c>
      <c r="G3741" t="s">
        <v>7487</v>
      </c>
      <c r="H3741" t="s">
        <v>21</v>
      </c>
      <c r="I3741" t="s">
        <v>29</v>
      </c>
      <c r="J3741">
        <v>15</v>
      </c>
      <c r="K3741">
        <v>74818</v>
      </c>
      <c r="L3741">
        <v>1122270</v>
      </c>
      <c r="M3741">
        <v>927530</v>
      </c>
      <c r="N3741">
        <v>194740</v>
      </c>
      <c r="O3741">
        <v>1092765.3799999999</v>
      </c>
    </row>
    <row r="3742" spans="1:15" x14ac:dyDescent="0.25">
      <c r="A3742" t="s">
        <v>7488</v>
      </c>
      <c r="B3742" s="2">
        <v>46376</v>
      </c>
      <c r="C3742" t="s">
        <v>16</v>
      </c>
      <c r="D3742" t="s">
        <v>110</v>
      </c>
      <c r="E3742" t="s">
        <v>111</v>
      </c>
      <c r="F3742" t="s">
        <v>186</v>
      </c>
      <c r="G3742" t="s">
        <v>7489</v>
      </c>
      <c r="H3742" t="s">
        <v>70</v>
      </c>
      <c r="I3742" t="s">
        <v>124</v>
      </c>
      <c r="J3742">
        <v>20</v>
      </c>
      <c r="K3742">
        <v>67647</v>
      </c>
      <c r="L3742">
        <v>1352940</v>
      </c>
      <c r="M3742">
        <v>880922.88</v>
      </c>
      <c r="N3742">
        <v>472017.12</v>
      </c>
      <c r="O3742">
        <v>1310483.8500000001</v>
      </c>
    </row>
    <row r="3743" spans="1:15" x14ac:dyDescent="0.25">
      <c r="A3743" t="s">
        <v>7490</v>
      </c>
      <c r="B3743" s="2">
        <v>45860</v>
      </c>
      <c r="C3743" t="s">
        <v>16</v>
      </c>
      <c r="D3743" t="s">
        <v>110</v>
      </c>
      <c r="E3743" t="s">
        <v>111</v>
      </c>
      <c r="F3743" t="s">
        <v>128</v>
      </c>
      <c r="G3743" t="s">
        <v>7491</v>
      </c>
      <c r="H3743" t="s">
        <v>65</v>
      </c>
      <c r="I3743" t="s">
        <v>113</v>
      </c>
      <c r="J3743">
        <v>12</v>
      </c>
      <c r="K3743">
        <v>76990</v>
      </c>
      <c r="L3743">
        <v>923880</v>
      </c>
      <c r="M3743">
        <v>732280.81</v>
      </c>
      <c r="N3743">
        <v>191599.19</v>
      </c>
      <c r="O3743">
        <v>989380.22</v>
      </c>
    </row>
    <row r="3744" spans="1:15" x14ac:dyDescent="0.25">
      <c r="A3744" t="s">
        <v>7492</v>
      </c>
      <c r="B3744" s="2">
        <v>45668</v>
      </c>
      <c r="C3744" t="s">
        <v>24</v>
      </c>
      <c r="D3744" t="s">
        <v>25</v>
      </c>
      <c r="E3744" t="s">
        <v>26</v>
      </c>
      <c r="F3744" t="s">
        <v>48</v>
      </c>
      <c r="G3744" t="s">
        <v>7493</v>
      </c>
      <c r="H3744" t="s">
        <v>70</v>
      </c>
      <c r="I3744" t="s">
        <v>124</v>
      </c>
      <c r="J3744">
        <v>16</v>
      </c>
      <c r="K3744">
        <v>39609</v>
      </c>
      <c r="L3744">
        <v>633744</v>
      </c>
      <c r="M3744">
        <v>533423.29</v>
      </c>
      <c r="N3744">
        <v>100320.71</v>
      </c>
      <c r="O3744">
        <v>615256.19999999995</v>
      </c>
    </row>
    <row r="3745" spans="1:15" x14ac:dyDescent="0.25">
      <c r="A3745" t="s">
        <v>7494</v>
      </c>
      <c r="B3745" s="2">
        <v>45855</v>
      </c>
      <c r="C3745" t="s">
        <v>45</v>
      </c>
      <c r="D3745" t="s">
        <v>46</v>
      </c>
      <c r="E3745" t="s">
        <v>47</v>
      </c>
      <c r="F3745" t="s">
        <v>34</v>
      </c>
      <c r="G3745" t="s">
        <v>7495</v>
      </c>
      <c r="H3745" t="s">
        <v>70</v>
      </c>
      <c r="I3745" t="s">
        <v>121</v>
      </c>
      <c r="J3745">
        <v>19</v>
      </c>
      <c r="K3745">
        <v>64201</v>
      </c>
      <c r="L3745">
        <v>1219819</v>
      </c>
      <c r="M3745">
        <v>944398.02</v>
      </c>
      <c r="N3745">
        <v>275420.98</v>
      </c>
      <c r="O3745">
        <v>1097878.1000000001</v>
      </c>
    </row>
    <row r="3746" spans="1:15" x14ac:dyDescent="0.25">
      <c r="A3746" t="s">
        <v>7496</v>
      </c>
      <c r="B3746" s="2">
        <v>45826</v>
      </c>
      <c r="C3746" t="s">
        <v>24</v>
      </c>
      <c r="D3746" t="s">
        <v>62</v>
      </c>
      <c r="E3746" t="s">
        <v>63</v>
      </c>
      <c r="F3746" t="s">
        <v>142</v>
      </c>
      <c r="G3746" t="s">
        <v>7497</v>
      </c>
      <c r="H3746" t="s">
        <v>70</v>
      </c>
      <c r="I3746" t="s">
        <v>121</v>
      </c>
      <c r="J3746">
        <v>15</v>
      </c>
      <c r="K3746">
        <v>8827</v>
      </c>
      <c r="L3746">
        <v>132405</v>
      </c>
      <c r="M3746">
        <v>78313.81</v>
      </c>
      <c r="N3746">
        <v>54091.19</v>
      </c>
      <c r="O3746">
        <v>119844.25</v>
      </c>
    </row>
    <row r="3747" spans="1:15" x14ac:dyDescent="0.25">
      <c r="A3747" t="s">
        <v>7498</v>
      </c>
      <c r="B3747" s="2">
        <v>45987</v>
      </c>
      <c r="C3747" t="s">
        <v>16</v>
      </c>
      <c r="D3747" t="s">
        <v>17</v>
      </c>
      <c r="E3747" t="s">
        <v>18</v>
      </c>
      <c r="F3747" t="s">
        <v>142</v>
      </c>
      <c r="G3747" t="s">
        <v>7499</v>
      </c>
      <c r="H3747" t="s">
        <v>21</v>
      </c>
      <c r="I3747" t="s">
        <v>91</v>
      </c>
      <c r="J3747">
        <v>16</v>
      </c>
      <c r="K3747">
        <v>11684</v>
      </c>
      <c r="L3747">
        <v>186944</v>
      </c>
      <c r="M3747">
        <v>106032.06</v>
      </c>
      <c r="N3747">
        <v>80911.94</v>
      </c>
      <c r="O3747">
        <v>188326.8</v>
      </c>
    </row>
    <row r="3748" spans="1:15" x14ac:dyDescent="0.25">
      <c r="A3748" t="s">
        <v>7500</v>
      </c>
      <c r="B3748" s="2">
        <v>46307</v>
      </c>
      <c r="C3748" t="s">
        <v>16</v>
      </c>
      <c r="D3748" t="s">
        <v>110</v>
      </c>
      <c r="E3748" t="s">
        <v>111</v>
      </c>
      <c r="F3748" t="s">
        <v>139</v>
      </c>
      <c r="G3748" t="s">
        <v>7501</v>
      </c>
      <c r="H3748" t="s">
        <v>21</v>
      </c>
      <c r="I3748" t="s">
        <v>29</v>
      </c>
      <c r="J3748">
        <v>12</v>
      </c>
      <c r="K3748">
        <v>78588</v>
      </c>
      <c r="L3748">
        <v>943056</v>
      </c>
      <c r="M3748">
        <v>767363.57</v>
      </c>
      <c r="N3748">
        <v>175692.43</v>
      </c>
      <c r="O3748">
        <v>908098.49</v>
      </c>
    </row>
    <row r="3749" spans="1:15" x14ac:dyDescent="0.25">
      <c r="A3749" t="s">
        <v>7502</v>
      </c>
      <c r="B3749" s="2">
        <v>45683</v>
      </c>
      <c r="C3749" t="s">
        <v>16</v>
      </c>
      <c r="D3749" t="s">
        <v>17</v>
      </c>
      <c r="E3749" t="s">
        <v>18</v>
      </c>
      <c r="F3749" t="s">
        <v>142</v>
      </c>
      <c r="G3749" t="s">
        <v>7503</v>
      </c>
      <c r="H3749" t="s">
        <v>65</v>
      </c>
      <c r="I3749" t="s">
        <v>66</v>
      </c>
      <c r="J3749">
        <v>19</v>
      </c>
      <c r="K3749">
        <v>63334</v>
      </c>
      <c r="L3749">
        <v>1203346</v>
      </c>
      <c r="M3749">
        <v>1002093.19</v>
      </c>
      <c r="N3749">
        <v>201252.81</v>
      </c>
      <c r="O3749">
        <v>1128245.9099999999</v>
      </c>
    </row>
    <row r="3750" spans="1:15" x14ac:dyDescent="0.25">
      <c r="A3750" t="s">
        <v>7504</v>
      </c>
      <c r="B3750" s="2">
        <v>46381</v>
      </c>
      <c r="C3750" t="s">
        <v>24</v>
      </c>
      <c r="D3750" t="s">
        <v>62</v>
      </c>
      <c r="E3750" t="s">
        <v>63</v>
      </c>
      <c r="F3750" t="s">
        <v>68</v>
      </c>
      <c r="G3750" t="s">
        <v>7505</v>
      </c>
      <c r="H3750" t="s">
        <v>70</v>
      </c>
      <c r="I3750" t="s">
        <v>121</v>
      </c>
      <c r="J3750">
        <v>14</v>
      </c>
      <c r="K3750">
        <v>59347</v>
      </c>
      <c r="L3750">
        <v>830858</v>
      </c>
      <c r="M3750">
        <v>658641.82999999996</v>
      </c>
      <c r="N3750">
        <v>172216.17</v>
      </c>
      <c r="O3750">
        <v>926787.89</v>
      </c>
    </row>
    <row r="3751" spans="1:15" x14ac:dyDescent="0.25">
      <c r="A3751" t="s">
        <v>7506</v>
      </c>
      <c r="B3751" s="2">
        <v>46234</v>
      </c>
      <c r="C3751" t="s">
        <v>16</v>
      </c>
      <c r="D3751" t="s">
        <v>110</v>
      </c>
      <c r="E3751" t="s">
        <v>111</v>
      </c>
      <c r="F3751" t="s">
        <v>93</v>
      </c>
      <c r="G3751" t="s">
        <v>7507</v>
      </c>
      <c r="H3751" t="s">
        <v>38</v>
      </c>
      <c r="I3751" t="s">
        <v>78</v>
      </c>
      <c r="J3751">
        <v>1</v>
      </c>
      <c r="K3751">
        <v>6585</v>
      </c>
      <c r="L3751">
        <v>6585</v>
      </c>
      <c r="M3751">
        <v>5205.09</v>
      </c>
      <c r="N3751">
        <v>1379.91</v>
      </c>
      <c r="O3751">
        <v>7026.29</v>
      </c>
    </row>
    <row r="3752" spans="1:15" x14ac:dyDescent="0.25">
      <c r="A3752" t="s">
        <v>7508</v>
      </c>
      <c r="B3752" s="2">
        <v>45791</v>
      </c>
      <c r="C3752" t="s">
        <v>31</v>
      </c>
      <c r="D3752" t="s">
        <v>41</v>
      </c>
      <c r="E3752" t="s">
        <v>41</v>
      </c>
      <c r="F3752" t="s">
        <v>128</v>
      </c>
      <c r="G3752" t="s">
        <v>7509</v>
      </c>
      <c r="H3752" t="s">
        <v>65</v>
      </c>
      <c r="I3752" t="s">
        <v>66</v>
      </c>
      <c r="J3752">
        <v>9</v>
      </c>
      <c r="K3752">
        <v>10118</v>
      </c>
      <c r="L3752">
        <v>91062</v>
      </c>
      <c r="M3752">
        <v>52661.97</v>
      </c>
      <c r="N3752">
        <v>38400.03</v>
      </c>
      <c r="O3752">
        <v>92836.32</v>
      </c>
    </row>
    <row r="3753" spans="1:15" x14ac:dyDescent="0.25">
      <c r="A3753" t="s">
        <v>7510</v>
      </c>
      <c r="B3753" s="2">
        <v>45675</v>
      </c>
      <c r="C3753" t="s">
        <v>31</v>
      </c>
      <c r="D3753" t="s">
        <v>52</v>
      </c>
      <c r="E3753" t="s">
        <v>53</v>
      </c>
      <c r="F3753" t="s">
        <v>42</v>
      </c>
      <c r="G3753" t="s">
        <v>7511</v>
      </c>
      <c r="H3753" t="s">
        <v>38</v>
      </c>
      <c r="I3753" t="s">
        <v>50</v>
      </c>
      <c r="J3753">
        <v>14</v>
      </c>
      <c r="K3753">
        <v>19986</v>
      </c>
      <c r="L3753">
        <v>279804</v>
      </c>
      <c r="M3753">
        <v>184210.8</v>
      </c>
      <c r="N3753">
        <v>95593.2</v>
      </c>
      <c r="O3753">
        <v>290468.94</v>
      </c>
    </row>
    <row r="3754" spans="1:15" x14ac:dyDescent="0.25">
      <c r="A3754" t="s">
        <v>7512</v>
      </c>
      <c r="B3754" s="2">
        <v>45701</v>
      </c>
      <c r="C3754" t="s">
        <v>45</v>
      </c>
      <c r="D3754" t="s">
        <v>46</v>
      </c>
      <c r="E3754" t="s">
        <v>47</v>
      </c>
      <c r="F3754" t="s">
        <v>19</v>
      </c>
      <c r="G3754" t="s">
        <v>7513</v>
      </c>
      <c r="H3754" t="s">
        <v>65</v>
      </c>
      <c r="I3754" t="s">
        <v>66</v>
      </c>
      <c r="J3754">
        <v>5</v>
      </c>
      <c r="K3754">
        <v>53696</v>
      </c>
      <c r="L3754">
        <v>268480</v>
      </c>
      <c r="M3754">
        <v>189039.13</v>
      </c>
      <c r="N3754">
        <v>79440.87</v>
      </c>
      <c r="O3754">
        <v>291370.57</v>
      </c>
    </row>
    <row r="3755" spans="1:15" x14ac:dyDescent="0.25">
      <c r="A3755" t="s">
        <v>7514</v>
      </c>
      <c r="B3755" s="2">
        <v>46177</v>
      </c>
      <c r="C3755" t="s">
        <v>16</v>
      </c>
      <c r="D3755" t="s">
        <v>110</v>
      </c>
      <c r="E3755" t="s">
        <v>111</v>
      </c>
      <c r="F3755" t="s">
        <v>275</v>
      </c>
      <c r="G3755" t="s">
        <v>7515</v>
      </c>
      <c r="H3755" t="s">
        <v>65</v>
      </c>
      <c r="I3755" t="s">
        <v>154</v>
      </c>
      <c r="J3755">
        <v>10</v>
      </c>
      <c r="K3755">
        <v>54599</v>
      </c>
      <c r="L3755">
        <v>545990</v>
      </c>
      <c r="M3755">
        <v>419507.62</v>
      </c>
      <c r="N3755">
        <v>126482.38</v>
      </c>
      <c r="O3755">
        <v>605666.22</v>
      </c>
    </row>
    <row r="3756" spans="1:15" x14ac:dyDescent="0.25">
      <c r="A3756" t="s">
        <v>7516</v>
      </c>
      <c r="B3756" s="2">
        <v>45672</v>
      </c>
      <c r="C3756" t="s">
        <v>45</v>
      </c>
      <c r="D3756" t="s">
        <v>57</v>
      </c>
      <c r="E3756" t="s">
        <v>58</v>
      </c>
      <c r="F3756" t="s">
        <v>89</v>
      </c>
      <c r="G3756" t="s">
        <v>7517</v>
      </c>
      <c r="H3756" t="s">
        <v>21</v>
      </c>
      <c r="I3756" t="s">
        <v>29</v>
      </c>
      <c r="J3756">
        <v>2</v>
      </c>
      <c r="K3756">
        <v>44503</v>
      </c>
      <c r="L3756">
        <v>89006</v>
      </c>
      <c r="M3756">
        <v>60712.93</v>
      </c>
      <c r="N3756">
        <v>28293.07</v>
      </c>
      <c r="O3756">
        <v>101677.7</v>
      </c>
    </row>
    <row r="3757" spans="1:15" x14ac:dyDescent="0.25">
      <c r="A3757" t="s">
        <v>7518</v>
      </c>
      <c r="B3757" s="2">
        <v>46258</v>
      </c>
      <c r="C3757" t="s">
        <v>45</v>
      </c>
      <c r="D3757" t="s">
        <v>46</v>
      </c>
      <c r="E3757" t="s">
        <v>47</v>
      </c>
      <c r="F3757" t="s">
        <v>115</v>
      </c>
      <c r="G3757" t="s">
        <v>7519</v>
      </c>
      <c r="H3757" t="s">
        <v>70</v>
      </c>
      <c r="I3757" t="s">
        <v>121</v>
      </c>
      <c r="J3757">
        <v>18</v>
      </c>
      <c r="K3757">
        <v>53035</v>
      </c>
      <c r="L3757">
        <v>954630</v>
      </c>
      <c r="M3757">
        <v>772946.46</v>
      </c>
      <c r="N3757">
        <v>181683.54</v>
      </c>
      <c r="O3757">
        <v>972803.01</v>
      </c>
    </row>
    <row r="3758" spans="1:15" x14ac:dyDescent="0.25">
      <c r="A3758" t="s">
        <v>7520</v>
      </c>
      <c r="B3758" s="2">
        <v>46240</v>
      </c>
      <c r="C3758" t="s">
        <v>31</v>
      </c>
      <c r="D3758" t="s">
        <v>41</v>
      </c>
      <c r="E3758" t="s">
        <v>41</v>
      </c>
      <c r="F3758" t="s">
        <v>19</v>
      </c>
      <c r="G3758" t="s">
        <v>7521</v>
      </c>
      <c r="H3758" t="s">
        <v>38</v>
      </c>
      <c r="I3758" t="s">
        <v>50</v>
      </c>
      <c r="J3758">
        <v>4</v>
      </c>
      <c r="K3758">
        <v>3190</v>
      </c>
      <c r="L3758">
        <v>12760</v>
      </c>
      <c r="M3758">
        <v>7368.85</v>
      </c>
      <c r="N3758">
        <v>5391.15</v>
      </c>
      <c r="O3758">
        <v>15073.33</v>
      </c>
    </row>
    <row r="3759" spans="1:15" x14ac:dyDescent="0.25">
      <c r="A3759" t="s">
        <v>7522</v>
      </c>
      <c r="B3759" s="2">
        <v>45766</v>
      </c>
      <c r="C3759" t="s">
        <v>45</v>
      </c>
      <c r="D3759" t="s">
        <v>57</v>
      </c>
      <c r="E3759" t="s">
        <v>58</v>
      </c>
      <c r="F3759" t="s">
        <v>100</v>
      </c>
      <c r="G3759" t="s">
        <v>7523</v>
      </c>
      <c r="H3759" t="s">
        <v>70</v>
      </c>
      <c r="I3759" t="s">
        <v>121</v>
      </c>
      <c r="J3759">
        <v>3</v>
      </c>
      <c r="K3759">
        <v>15871</v>
      </c>
      <c r="L3759">
        <v>47613</v>
      </c>
      <c r="M3759">
        <v>27823.59</v>
      </c>
      <c r="N3759">
        <v>19789.41</v>
      </c>
      <c r="O3759">
        <v>47581.57</v>
      </c>
    </row>
    <row r="3760" spans="1:15" x14ac:dyDescent="0.25">
      <c r="A3760" t="s">
        <v>7524</v>
      </c>
      <c r="B3760" s="2">
        <v>46044</v>
      </c>
      <c r="C3760" t="s">
        <v>16</v>
      </c>
      <c r="D3760" t="s">
        <v>17</v>
      </c>
      <c r="E3760" t="s">
        <v>18</v>
      </c>
      <c r="F3760" t="s">
        <v>100</v>
      </c>
      <c r="G3760" t="s">
        <v>7525</v>
      </c>
      <c r="H3760" t="s">
        <v>70</v>
      </c>
      <c r="I3760" t="s">
        <v>121</v>
      </c>
      <c r="J3760">
        <v>12</v>
      </c>
      <c r="K3760">
        <v>73103</v>
      </c>
      <c r="L3760">
        <v>877236</v>
      </c>
      <c r="M3760">
        <v>598227.30000000005</v>
      </c>
      <c r="N3760">
        <v>279008.7</v>
      </c>
      <c r="O3760">
        <v>892162.71</v>
      </c>
    </row>
    <row r="3761" spans="1:15" x14ac:dyDescent="0.25">
      <c r="A3761" t="s">
        <v>7526</v>
      </c>
      <c r="B3761" s="2">
        <v>46085</v>
      </c>
      <c r="C3761" t="s">
        <v>16</v>
      </c>
      <c r="D3761" t="s">
        <v>84</v>
      </c>
      <c r="E3761" t="s">
        <v>85</v>
      </c>
      <c r="F3761" t="s">
        <v>139</v>
      </c>
      <c r="G3761" t="s">
        <v>7527</v>
      </c>
      <c r="H3761" t="s">
        <v>70</v>
      </c>
      <c r="I3761" t="s">
        <v>121</v>
      </c>
      <c r="J3761">
        <v>15</v>
      </c>
      <c r="K3761">
        <v>23166</v>
      </c>
      <c r="L3761">
        <v>347490</v>
      </c>
      <c r="M3761">
        <v>201685.86</v>
      </c>
      <c r="N3761">
        <v>145804.14000000001</v>
      </c>
      <c r="O3761">
        <v>349056.11</v>
      </c>
    </row>
    <row r="3762" spans="1:15" x14ac:dyDescent="0.25">
      <c r="A3762" t="s">
        <v>7528</v>
      </c>
      <c r="B3762" s="2">
        <v>45731</v>
      </c>
      <c r="C3762" t="s">
        <v>31</v>
      </c>
      <c r="D3762" t="s">
        <v>41</v>
      </c>
      <c r="E3762" t="s">
        <v>41</v>
      </c>
      <c r="F3762" t="s">
        <v>186</v>
      </c>
      <c r="G3762" t="s">
        <v>7529</v>
      </c>
      <c r="H3762" t="s">
        <v>21</v>
      </c>
      <c r="I3762" t="s">
        <v>29</v>
      </c>
      <c r="J3762">
        <v>4</v>
      </c>
      <c r="K3762">
        <v>51826</v>
      </c>
      <c r="L3762">
        <v>207304</v>
      </c>
      <c r="M3762">
        <v>127519.96</v>
      </c>
      <c r="N3762">
        <v>79784.039999999994</v>
      </c>
      <c r="O3762">
        <v>211727.65</v>
      </c>
    </row>
    <row r="3763" spans="1:15" x14ac:dyDescent="0.25">
      <c r="A3763" t="s">
        <v>7530</v>
      </c>
      <c r="B3763" s="2">
        <v>46129</v>
      </c>
      <c r="C3763" t="s">
        <v>31</v>
      </c>
      <c r="D3763" t="s">
        <v>32</v>
      </c>
      <c r="E3763" t="s">
        <v>33</v>
      </c>
      <c r="F3763" t="s">
        <v>19</v>
      </c>
      <c r="G3763" t="s">
        <v>7531</v>
      </c>
      <c r="H3763" t="s">
        <v>38</v>
      </c>
      <c r="I3763" t="s">
        <v>78</v>
      </c>
      <c r="J3763">
        <v>18</v>
      </c>
      <c r="K3763">
        <v>47134</v>
      </c>
      <c r="L3763">
        <v>848412</v>
      </c>
      <c r="M3763">
        <v>630619.18000000005</v>
      </c>
      <c r="N3763">
        <v>217792.82</v>
      </c>
      <c r="O3763">
        <v>914947.86</v>
      </c>
    </row>
    <row r="3764" spans="1:15" x14ac:dyDescent="0.25">
      <c r="A3764" t="s">
        <v>7532</v>
      </c>
      <c r="B3764" s="2">
        <v>45796</v>
      </c>
      <c r="C3764" t="s">
        <v>24</v>
      </c>
      <c r="D3764" t="s">
        <v>25</v>
      </c>
      <c r="E3764" t="s">
        <v>26</v>
      </c>
      <c r="F3764" t="s">
        <v>68</v>
      </c>
      <c r="G3764" t="s">
        <v>7533</v>
      </c>
      <c r="H3764" t="s">
        <v>38</v>
      </c>
      <c r="I3764" t="s">
        <v>50</v>
      </c>
      <c r="J3764">
        <v>8</v>
      </c>
      <c r="K3764">
        <v>12432</v>
      </c>
      <c r="L3764">
        <v>99456</v>
      </c>
      <c r="M3764">
        <v>76827.69</v>
      </c>
      <c r="N3764">
        <v>22628.31</v>
      </c>
      <c r="O3764">
        <v>91016.74</v>
      </c>
    </row>
    <row r="3765" spans="1:15" x14ac:dyDescent="0.25">
      <c r="A3765" t="s">
        <v>7534</v>
      </c>
      <c r="B3765" s="2">
        <v>45832</v>
      </c>
      <c r="C3765" t="s">
        <v>24</v>
      </c>
      <c r="D3765" t="s">
        <v>62</v>
      </c>
      <c r="E3765" t="s">
        <v>73</v>
      </c>
      <c r="F3765" t="s">
        <v>34</v>
      </c>
      <c r="G3765" t="s">
        <v>7535</v>
      </c>
      <c r="H3765" t="s">
        <v>70</v>
      </c>
      <c r="I3765" t="s">
        <v>121</v>
      </c>
      <c r="J3765">
        <v>7</v>
      </c>
      <c r="K3765">
        <v>22467</v>
      </c>
      <c r="L3765">
        <v>157269</v>
      </c>
      <c r="M3765">
        <v>130543.27</v>
      </c>
      <c r="N3765">
        <v>26725.73</v>
      </c>
      <c r="O3765">
        <v>175645.02</v>
      </c>
    </row>
    <row r="3766" spans="1:15" x14ac:dyDescent="0.25">
      <c r="A3766" t="s">
        <v>7536</v>
      </c>
      <c r="B3766" s="2">
        <v>45736</v>
      </c>
      <c r="C3766" t="s">
        <v>16</v>
      </c>
      <c r="D3766" t="s">
        <v>110</v>
      </c>
      <c r="E3766" t="s">
        <v>111</v>
      </c>
      <c r="F3766" t="s">
        <v>59</v>
      </c>
      <c r="G3766" t="s">
        <v>7537</v>
      </c>
      <c r="H3766" t="s">
        <v>70</v>
      </c>
      <c r="I3766" t="s">
        <v>121</v>
      </c>
      <c r="J3766">
        <v>16</v>
      </c>
      <c r="K3766">
        <v>22224</v>
      </c>
      <c r="L3766">
        <v>355584</v>
      </c>
      <c r="M3766">
        <v>295720.84000000003</v>
      </c>
      <c r="N3766">
        <v>59863.16</v>
      </c>
      <c r="O3766">
        <v>332308.3</v>
      </c>
    </row>
    <row r="3767" spans="1:15" x14ac:dyDescent="0.25">
      <c r="A3767" t="s">
        <v>7538</v>
      </c>
      <c r="B3767" s="2">
        <v>46044</v>
      </c>
      <c r="C3767" t="s">
        <v>31</v>
      </c>
      <c r="D3767" t="s">
        <v>52</v>
      </c>
      <c r="E3767" t="s">
        <v>53</v>
      </c>
      <c r="F3767" t="s">
        <v>59</v>
      </c>
      <c r="G3767" t="s">
        <v>7539</v>
      </c>
      <c r="H3767" t="s">
        <v>38</v>
      </c>
      <c r="I3767" t="s">
        <v>50</v>
      </c>
      <c r="J3767">
        <v>5</v>
      </c>
      <c r="K3767">
        <v>14688</v>
      </c>
      <c r="L3767">
        <v>73440</v>
      </c>
      <c r="M3767">
        <v>54356.46</v>
      </c>
      <c r="N3767">
        <v>19083.54</v>
      </c>
      <c r="O3767">
        <v>67302.61</v>
      </c>
    </row>
    <row r="3768" spans="1:15" x14ac:dyDescent="0.25">
      <c r="A3768" t="s">
        <v>7540</v>
      </c>
      <c r="B3768" s="2">
        <v>46192</v>
      </c>
      <c r="C3768" t="s">
        <v>45</v>
      </c>
      <c r="D3768" t="s">
        <v>57</v>
      </c>
      <c r="E3768" t="s">
        <v>58</v>
      </c>
      <c r="F3768" t="s">
        <v>42</v>
      </c>
      <c r="G3768" t="s">
        <v>7541</v>
      </c>
      <c r="H3768" t="s">
        <v>70</v>
      </c>
      <c r="I3768" t="s">
        <v>124</v>
      </c>
      <c r="J3768">
        <v>7</v>
      </c>
      <c r="K3768">
        <v>35658</v>
      </c>
      <c r="L3768">
        <v>249606</v>
      </c>
      <c r="M3768">
        <v>210643.38</v>
      </c>
      <c r="N3768">
        <v>38962.620000000003</v>
      </c>
      <c r="O3768">
        <v>232123.12</v>
      </c>
    </row>
    <row r="3769" spans="1:15" x14ac:dyDescent="0.25">
      <c r="A3769" t="s">
        <v>7542</v>
      </c>
      <c r="B3769" s="2">
        <v>46083</v>
      </c>
      <c r="C3769" t="s">
        <v>45</v>
      </c>
      <c r="D3769" t="s">
        <v>80</v>
      </c>
      <c r="E3769" t="s">
        <v>81</v>
      </c>
      <c r="F3769" t="s">
        <v>34</v>
      </c>
      <c r="G3769" t="s">
        <v>7543</v>
      </c>
      <c r="H3769" t="s">
        <v>38</v>
      </c>
      <c r="I3769" t="s">
        <v>50</v>
      </c>
      <c r="J3769">
        <v>14</v>
      </c>
      <c r="K3769">
        <v>15725</v>
      </c>
      <c r="L3769">
        <v>220150</v>
      </c>
      <c r="M3769">
        <v>138402.16</v>
      </c>
      <c r="N3769">
        <v>81747.839999999997</v>
      </c>
      <c r="O3769">
        <v>259799.72</v>
      </c>
    </row>
    <row r="3770" spans="1:15" x14ac:dyDescent="0.25">
      <c r="A3770" t="s">
        <v>7544</v>
      </c>
      <c r="B3770" s="2">
        <v>46024</v>
      </c>
      <c r="C3770" t="s">
        <v>31</v>
      </c>
      <c r="D3770" t="s">
        <v>32</v>
      </c>
      <c r="E3770" t="s">
        <v>33</v>
      </c>
      <c r="F3770" t="s">
        <v>89</v>
      </c>
      <c r="G3770" t="s">
        <v>7545</v>
      </c>
      <c r="H3770" t="s">
        <v>70</v>
      </c>
      <c r="I3770" t="s">
        <v>71</v>
      </c>
      <c r="J3770">
        <v>5</v>
      </c>
      <c r="K3770">
        <v>63883</v>
      </c>
      <c r="L3770">
        <v>319415</v>
      </c>
      <c r="M3770">
        <v>199830.42</v>
      </c>
      <c r="N3770">
        <v>119584.58</v>
      </c>
      <c r="O3770">
        <v>363899.64</v>
      </c>
    </row>
    <row r="3771" spans="1:15" x14ac:dyDescent="0.25">
      <c r="A3771" t="s">
        <v>7546</v>
      </c>
      <c r="B3771" s="2">
        <v>46118</v>
      </c>
      <c r="C3771" t="s">
        <v>24</v>
      </c>
      <c r="D3771" t="s">
        <v>62</v>
      </c>
      <c r="E3771" t="s">
        <v>73</v>
      </c>
      <c r="F3771" t="s">
        <v>142</v>
      </c>
      <c r="G3771" t="s">
        <v>7547</v>
      </c>
      <c r="H3771" t="s">
        <v>70</v>
      </c>
      <c r="I3771" t="s">
        <v>124</v>
      </c>
      <c r="J3771">
        <v>20</v>
      </c>
      <c r="K3771">
        <v>73476</v>
      </c>
      <c r="L3771">
        <v>1469520</v>
      </c>
      <c r="M3771">
        <v>841889.74</v>
      </c>
      <c r="N3771">
        <v>627630.26</v>
      </c>
      <c r="O3771">
        <v>1525306.29</v>
      </c>
    </row>
    <row r="3772" spans="1:15" x14ac:dyDescent="0.25">
      <c r="A3772" t="s">
        <v>7548</v>
      </c>
      <c r="B3772" s="2">
        <v>46051</v>
      </c>
      <c r="C3772" t="s">
        <v>16</v>
      </c>
      <c r="D3772" t="s">
        <v>110</v>
      </c>
      <c r="E3772" t="s">
        <v>111</v>
      </c>
      <c r="F3772" t="s">
        <v>275</v>
      </c>
      <c r="G3772" t="s">
        <v>7549</v>
      </c>
      <c r="H3772" t="s">
        <v>38</v>
      </c>
      <c r="I3772" t="s">
        <v>50</v>
      </c>
      <c r="J3772">
        <v>1</v>
      </c>
      <c r="K3772">
        <v>50605</v>
      </c>
      <c r="L3772">
        <v>50605</v>
      </c>
      <c r="M3772">
        <v>38490.379999999997</v>
      </c>
      <c r="N3772">
        <v>12114.62</v>
      </c>
      <c r="O3772">
        <v>47361.21</v>
      </c>
    </row>
    <row r="3773" spans="1:15" x14ac:dyDescent="0.25">
      <c r="A3773" t="s">
        <v>7550</v>
      </c>
      <c r="B3773" s="2">
        <v>45675</v>
      </c>
      <c r="C3773" t="s">
        <v>16</v>
      </c>
      <c r="D3773" t="s">
        <v>84</v>
      </c>
      <c r="E3773" t="s">
        <v>85</v>
      </c>
      <c r="F3773" t="s">
        <v>89</v>
      </c>
      <c r="G3773" t="s">
        <v>7551</v>
      </c>
      <c r="H3773" t="s">
        <v>38</v>
      </c>
      <c r="I3773" t="s">
        <v>39</v>
      </c>
      <c r="J3773">
        <v>2</v>
      </c>
      <c r="K3773">
        <v>70385</v>
      </c>
      <c r="L3773">
        <v>140770</v>
      </c>
      <c r="M3773">
        <v>107435.8</v>
      </c>
      <c r="N3773">
        <v>33334.199999999997</v>
      </c>
      <c r="O3773">
        <v>147693.26999999999</v>
      </c>
    </row>
    <row r="3774" spans="1:15" x14ac:dyDescent="0.25">
      <c r="A3774" t="s">
        <v>7552</v>
      </c>
      <c r="B3774" s="2">
        <v>46175</v>
      </c>
      <c r="C3774" t="s">
        <v>31</v>
      </c>
      <c r="D3774" t="s">
        <v>32</v>
      </c>
      <c r="E3774" t="s">
        <v>33</v>
      </c>
      <c r="F3774" t="s">
        <v>27</v>
      </c>
      <c r="G3774" t="s">
        <v>7553</v>
      </c>
      <c r="H3774" t="s">
        <v>65</v>
      </c>
      <c r="I3774" t="s">
        <v>154</v>
      </c>
      <c r="J3774">
        <v>18</v>
      </c>
      <c r="K3774">
        <v>11852</v>
      </c>
      <c r="L3774">
        <v>213336</v>
      </c>
      <c r="M3774">
        <v>148465.49</v>
      </c>
      <c r="N3774">
        <v>64870.51</v>
      </c>
      <c r="O3774">
        <v>249483.44</v>
      </c>
    </row>
    <row r="3775" spans="1:15" x14ac:dyDescent="0.25">
      <c r="A3775" t="s">
        <v>7554</v>
      </c>
      <c r="B3775" s="2">
        <v>46177</v>
      </c>
      <c r="C3775" t="s">
        <v>31</v>
      </c>
      <c r="D3775" t="s">
        <v>52</v>
      </c>
      <c r="E3775" t="s">
        <v>53</v>
      </c>
      <c r="F3775" t="s">
        <v>186</v>
      </c>
      <c r="G3775" t="s">
        <v>7555</v>
      </c>
      <c r="H3775" t="s">
        <v>65</v>
      </c>
      <c r="I3775" t="s">
        <v>154</v>
      </c>
      <c r="J3775">
        <v>14</v>
      </c>
      <c r="K3775">
        <v>59348</v>
      </c>
      <c r="L3775">
        <v>830872</v>
      </c>
      <c r="M3775">
        <v>701538.89</v>
      </c>
      <c r="N3775">
        <v>129333.11</v>
      </c>
      <c r="O3775">
        <v>842029.33</v>
      </c>
    </row>
    <row r="3776" spans="1:15" x14ac:dyDescent="0.25">
      <c r="A3776" t="s">
        <v>7556</v>
      </c>
      <c r="B3776" s="2">
        <v>45774</v>
      </c>
      <c r="C3776" t="s">
        <v>24</v>
      </c>
      <c r="D3776" t="s">
        <v>25</v>
      </c>
      <c r="E3776" t="s">
        <v>26</v>
      </c>
      <c r="F3776" t="s">
        <v>275</v>
      </c>
      <c r="G3776" t="s">
        <v>7557</v>
      </c>
      <c r="H3776" t="s">
        <v>70</v>
      </c>
      <c r="I3776" t="s">
        <v>71</v>
      </c>
      <c r="J3776">
        <v>14</v>
      </c>
      <c r="K3776">
        <v>55085</v>
      </c>
      <c r="L3776">
        <v>771190</v>
      </c>
      <c r="M3776">
        <v>615295.76</v>
      </c>
      <c r="N3776">
        <v>155894.24</v>
      </c>
      <c r="O3776">
        <v>814326.21</v>
      </c>
    </row>
    <row r="3777" spans="1:15" x14ac:dyDescent="0.25">
      <c r="A3777" t="s">
        <v>7558</v>
      </c>
      <c r="B3777" s="2">
        <v>46164</v>
      </c>
      <c r="C3777" t="s">
        <v>31</v>
      </c>
      <c r="D3777" t="s">
        <v>52</v>
      </c>
      <c r="E3777" t="s">
        <v>53</v>
      </c>
      <c r="F3777" t="s">
        <v>100</v>
      </c>
      <c r="G3777" t="s">
        <v>7559</v>
      </c>
      <c r="H3777" t="s">
        <v>21</v>
      </c>
      <c r="I3777" t="s">
        <v>22</v>
      </c>
      <c r="J3777">
        <v>2</v>
      </c>
      <c r="K3777">
        <v>13740</v>
      </c>
      <c r="L3777">
        <v>27480</v>
      </c>
      <c r="M3777">
        <v>22784.17</v>
      </c>
      <c r="N3777">
        <v>4695.83</v>
      </c>
      <c r="O3777">
        <v>31288.94</v>
      </c>
    </row>
    <row r="3778" spans="1:15" x14ac:dyDescent="0.25">
      <c r="A3778" t="s">
        <v>7560</v>
      </c>
      <c r="B3778" s="2">
        <v>45882</v>
      </c>
      <c r="C3778" t="s">
        <v>24</v>
      </c>
      <c r="D3778" t="s">
        <v>62</v>
      </c>
      <c r="E3778" t="s">
        <v>73</v>
      </c>
      <c r="F3778" t="s">
        <v>59</v>
      </c>
      <c r="G3778" t="s">
        <v>7561</v>
      </c>
      <c r="H3778" t="s">
        <v>70</v>
      </c>
      <c r="I3778" t="s">
        <v>121</v>
      </c>
      <c r="J3778">
        <v>7</v>
      </c>
      <c r="K3778">
        <v>23759</v>
      </c>
      <c r="L3778">
        <v>166313</v>
      </c>
      <c r="M3778">
        <v>92994.66</v>
      </c>
      <c r="N3778">
        <v>73318.34</v>
      </c>
      <c r="O3778">
        <v>166341.03</v>
      </c>
    </row>
    <row r="3779" spans="1:15" x14ac:dyDescent="0.25">
      <c r="A3779" t="s">
        <v>7562</v>
      </c>
      <c r="B3779" s="2">
        <v>46050</v>
      </c>
      <c r="C3779" t="s">
        <v>45</v>
      </c>
      <c r="D3779" t="s">
        <v>57</v>
      </c>
      <c r="E3779" t="s">
        <v>58</v>
      </c>
      <c r="F3779" t="s">
        <v>42</v>
      </c>
      <c r="G3779" t="s">
        <v>7563</v>
      </c>
      <c r="H3779" t="s">
        <v>38</v>
      </c>
      <c r="I3779" t="s">
        <v>39</v>
      </c>
      <c r="J3779">
        <v>14</v>
      </c>
      <c r="K3779">
        <v>75604</v>
      </c>
      <c r="L3779">
        <v>1058456</v>
      </c>
      <c r="M3779">
        <v>659466.99</v>
      </c>
      <c r="N3779">
        <v>398989.01</v>
      </c>
      <c r="O3779">
        <v>1016333.79</v>
      </c>
    </row>
    <row r="3780" spans="1:15" x14ac:dyDescent="0.25">
      <c r="A3780" t="s">
        <v>7564</v>
      </c>
      <c r="B3780" s="2">
        <v>46361</v>
      </c>
      <c r="C3780" t="s">
        <v>45</v>
      </c>
      <c r="D3780" t="s">
        <v>57</v>
      </c>
      <c r="E3780" t="s">
        <v>58</v>
      </c>
      <c r="F3780" t="s">
        <v>48</v>
      </c>
      <c r="G3780" t="s">
        <v>7565</v>
      </c>
      <c r="H3780" t="s">
        <v>65</v>
      </c>
      <c r="I3780" t="s">
        <v>154</v>
      </c>
      <c r="J3780">
        <v>13</v>
      </c>
      <c r="K3780">
        <v>24609</v>
      </c>
      <c r="L3780">
        <v>319917</v>
      </c>
      <c r="M3780">
        <v>260283.37</v>
      </c>
      <c r="N3780">
        <v>59633.63</v>
      </c>
      <c r="O3780">
        <v>289029.23</v>
      </c>
    </row>
    <row r="3781" spans="1:15" x14ac:dyDescent="0.25">
      <c r="A3781" t="s">
        <v>7566</v>
      </c>
      <c r="B3781" s="2">
        <v>45986</v>
      </c>
      <c r="C3781" t="s">
        <v>31</v>
      </c>
      <c r="D3781" t="s">
        <v>52</v>
      </c>
      <c r="E3781" t="s">
        <v>53</v>
      </c>
      <c r="F3781" t="s">
        <v>54</v>
      </c>
      <c r="G3781" t="s">
        <v>7567</v>
      </c>
      <c r="H3781" t="s">
        <v>21</v>
      </c>
      <c r="I3781" t="s">
        <v>29</v>
      </c>
      <c r="J3781">
        <v>3</v>
      </c>
      <c r="K3781">
        <v>41111</v>
      </c>
      <c r="L3781">
        <v>123333</v>
      </c>
      <c r="M3781">
        <v>68760.63</v>
      </c>
      <c r="N3781">
        <v>54572.37</v>
      </c>
      <c r="O3781">
        <v>112463</v>
      </c>
    </row>
    <row r="3782" spans="1:15" x14ac:dyDescent="0.25">
      <c r="A3782" t="s">
        <v>7568</v>
      </c>
      <c r="B3782" s="2">
        <v>45866</v>
      </c>
      <c r="C3782" t="s">
        <v>45</v>
      </c>
      <c r="D3782" t="s">
        <v>57</v>
      </c>
      <c r="E3782" t="s">
        <v>58</v>
      </c>
      <c r="F3782" t="s">
        <v>115</v>
      </c>
      <c r="G3782" t="s">
        <v>7569</v>
      </c>
      <c r="H3782" t="s">
        <v>70</v>
      </c>
      <c r="I3782" t="s">
        <v>121</v>
      </c>
      <c r="J3782">
        <v>6</v>
      </c>
      <c r="K3782">
        <v>49556</v>
      </c>
      <c r="L3782">
        <v>297336</v>
      </c>
      <c r="M3782">
        <v>177400.2</v>
      </c>
      <c r="N3782">
        <v>119935.8</v>
      </c>
      <c r="O3782">
        <v>330056.34999999998</v>
      </c>
    </row>
    <row r="3783" spans="1:15" x14ac:dyDescent="0.25">
      <c r="A3783" t="s">
        <v>7570</v>
      </c>
      <c r="B3783" s="2">
        <v>45869</v>
      </c>
      <c r="C3783" t="s">
        <v>45</v>
      </c>
      <c r="D3783" t="s">
        <v>46</v>
      </c>
      <c r="E3783" t="s">
        <v>47</v>
      </c>
      <c r="F3783" t="s">
        <v>74</v>
      </c>
      <c r="G3783" t="s">
        <v>7571</v>
      </c>
      <c r="H3783" t="s">
        <v>21</v>
      </c>
      <c r="I3783" t="s">
        <v>29</v>
      </c>
      <c r="J3783">
        <v>8</v>
      </c>
      <c r="K3783">
        <v>26633</v>
      </c>
      <c r="L3783">
        <v>213064</v>
      </c>
      <c r="M3783">
        <v>176553.06</v>
      </c>
      <c r="N3783">
        <v>36510.94</v>
      </c>
      <c r="O3783">
        <v>224252.13</v>
      </c>
    </row>
    <row r="3784" spans="1:15" x14ac:dyDescent="0.25">
      <c r="A3784" t="s">
        <v>7572</v>
      </c>
      <c r="B3784" s="2">
        <v>46115</v>
      </c>
      <c r="C3784" t="s">
        <v>31</v>
      </c>
      <c r="D3784" t="s">
        <v>52</v>
      </c>
      <c r="E3784" t="s">
        <v>53</v>
      </c>
      <c r="F3784" t="s">
        <v>74</v>
      </c>
      <c r="G3784" t="s">
        <v>6345</v>
      </c>
      <c r="H3784" t="s">
        <v>70</v>
      </c>
      <c r="I3784" t="s">
        <v>121</v>
      </c>
      <c r="J3784">
        <v>13</v>
      </c>
      <c r="K3784">
        <v>62777</v>
      </c>
      <c r="L3784">
        <v>816101</v>
      </c>
      <c r="M3784">
        <v>476733.52</v>
      </c>
      <c r="N3784">
        <v>339367.48</v>
      </c>
      <c r="O3784">
        <v>936783.56</v>
      </c>
    </row>
    <row r="3785" spans="1:15" x14ac:dyDescent="0.25">
      <c r="A3785" t="s">
        <v>7573</v>
      </c>
      <c r="B3785" s="2">
        <v>45863</v>
      </c>
      <c r="C3785" t="s">
        <v>45</v>
      </c>
      <c r="D3785" t="s">
        <v>80</v>
      </c>
      <c r="E3785" t="s">
        <v>81</v>
      </c>
      <c r="F3785" t="s">
        <v>139</v>
      </c>
      <c r="G3785" t="s">
        <v>7574</v>
      </c>
      <c r="H3785" t="s">
        <v>38</v>
      </c>
      <c r="I3785" t="s">
        <v>50</v>
      </c>
      <c r="J3785">
        <v>15</v>
      </c>
      <c r="K3785">
        <v>24678</v>
      </c>
      <c r="L3785">
        <v>370170</v>
      </c>
      <c r="M3785">
        <v>227815.94</v>
      </c>
      <c r="N3785">
        <v>142354.06</v>
      </c>
      <c r="O3785">
        <v>441759.22</v>
      </c>
    </row>
    <row r="3786" spans="1:15" x14ac:dyDescent="0.25">
      <c r="A3786" t="s">
        <v>7575</v>
      </c>
      <c r="B3786" s="2">
        <v>46147</v>
      </c>
      <c r="C3786" t="s">
        <v>31</v>
      </c>
      <c r="D3786" t="s">
        <v>41</v>
      </c>
      <c r="E3786" t="s">
        <v>41</v>
      </c>
      <c r="F3786" t="s">
        <v>59</v>
      </c>
      <c r="G3786" t="s">
        <v>7576</v>
      </c>
      <c r="H3786" t="s">
        <v>38</v>
      </c>
      <c r="I3786" t="s">
        <v>50</v>
      </c>
      <c r="J3786">
        <v>4</v>
      </c>
      <c r="K3786">
        <v>27512</v>
      </c>
      <c r="L3786">
        <v>110048</v>
      </c>
      <c r="M3786">
        <v>89066.09</v>
      </c>
      <c r="N3786">
        <v>20981.91</v>
      </c>
      <c r="O3786">
        <v>103739.4</v>
      </c>
    </row>
    <row r="3787" spans="1:15" x14ac:dyDescent="0.25">
      <c r="A3787" t="s">
        <v>7577</v>
      </c>
      <c r="B3787" s="2">
        <v>45678</v>
      </c>
      <c r="C3787" t="s">
        <v>16</v>
      </c>
      <c r="D3787" t="s">
        <v>17</v>
      </c>
      <c r="E3787" t="s">
        <v>18</v>
      </c>
      <c r="F3787" t="s">
        <v>19</v>
      </c>
      <c r="G3787" t="s">
        <v>7578</v>
      </c>
      <c r="H3787" t="s">
        <v>21</v>
      </c>
      <c r="I3787" t="s">
        <v>22</v>
      </c>
      <c r="J3787">
        <v>15</v>
      </c>
      <c r="K3787">
        <v>28820</v>
      </c>
      <c r="L3787">
        <v>432300</v>
      </c>
      <c r="M3787">
        <v>315879.59999999998</v>
      </c>
      <c r="N3787">
        <v>116420.4</v>
      </c>
      <c r="O3787">
        <v>511449.15</v>
      </c>
    </row>
    <row r="3788" spans="1:15" x14ac:dyDescent="0.25">
      <c r="A3788" t="s">
        <v>7579</v>
      </c>
      <c r="B3788" s="2">
        <v>45772</v>
      </c>
      <c r="C3788" t="s">
        <v>45</v>
      </c>
      <c r="D3788" t="s">
        <v>57</v>
      </c>
      <c r="E3788" t="s">
        <v>58</v>
      </c>
      <c r="F3788" t="s">
        <v>107</v>
      </c>
      <c r="G3788" t="s">
        <v>7580</v>
      </c>
      <c r="H3788" t="s">
        <v>38</v>
      </c>
      <c r="I3788" t="s">
        <v>39</v>
      </c>
      <c r="J3788">
        <v>13</v>
      </c>
      <c r="K3788">
        <v>28615</v>
      </c>
      <c r="L3788">
        <v>371995</v>
      </c>
      <c r="M3788">
        <v>297570.03999999998</v>
      </c>
      <c r="N3788">
        <v>74424.960000000006</v>
      </c>
      <c r="O3788">
        <v>423649.79</v>
      </c>
    </row>
    <row r="3789" spans="1:15" x14ac:dyDescent="0.25">
      <c r="A3789" t="s">
        <v>7581</v>
      </c>
      <c r="B3789" s="2">
        <v>45941</v>
      </c>
      <c r="C3789" t="s">
        <v>24</v>
      </c>
      <c r="D3789" t="s">
        <v>62</v>
      </c>
      <c r="E3789" t="s">
        <v>63</v>
      </c>
      <c r="F3789" t="s">
        <v>54</v>
      </c>
      <c r="G3789" t="s">
        <v>7582</v>
      </c>
      <c r="H3789" t="s">
        <v>65</v>
      </c>
      <c r="I3789" t="s">
        <v>113</v>
      </c>
      <c r="J3789">
        <v>12</v>
      </c>
      <c r="K3789">
        <v>48568</v>
      </c>
      <c r="L3789">
        <v>582816</v>
      </c>
      <c r="M3789">
        <v>394099.68</v>
      </c>
      <c r="N3789">
        <v>188716.32</v>
      </c>
      <c r="O3789">
        <v>526245.56000000006</v>
      </c>
    </row>
    <row r="3790" spans="1:15" x14ac:dyDescent="0.25">
      <c r="A3790" t="s">
        <v>7583</v>
      </c>
      <c r="B3790" s="2">
        <v>46052</v>
      </c>
      <c r="C3790" t="s">
        <v>24</v>
      </c>
      <c r="D3790" t="s">
        <v>62</v>
      </c>
      <c r="E3790" t="s">
        <v>73</v>
      </c>
      <c r="F3790" t="s">
        <v>19</v>
      </c>
      <c r="G3790" t="s">
        <v>680</v>
      </c>
      <c r="H3790" t="s">
        <v>21</v>
      </c>
      <c r="I3790" t="s">
        <v>91</v>
      </c>
      <c r="J3790">
        <v>20</v>
      </c>
      <c r="K3790">
        <v>38843</v>
      </c>
      <c r="L3790">
        <v>776860</v>
      </c>
      <c r="M3790">
        <v>624334.4</v>
      </c>
      <c r="N3790">
        <v>152525.6</v>
      </c>
      <c r="O3790">
        <v>857087.2</v>
      </c>
    </row>
    <row r="3791" spans="1:15" x14ac:dyDescent="0.25">
      <c r="A3791" t="s">
        <v>7584</v>
      </c>
      <c r="B3791" s="2">
        <v>46189</v>
      </c>
      <c r="C3791" t="s">
        <v>31</v>
      </c>
      <c r="D3791" t="s">
        <v>41</v>
      </c>
      <c r="E3791" t="s">
        <v>41</v>
      </c>
      <c r="F3791" t="s">
        <v>115</v>
      </c>
      <c r="G3791" t="s">
        <v>7585</v>
      </c>
      <c r="H3791" t="s">
        <v>21</v>
      </c>
      <c r="I3791" t="s">
        <v>91</v>
      </c>
      <c r="J3791">
        <v>7</v>
      </c>
      <c r="K3791">
        <v>23091</v>
      </c>
      <c r="L3791">
        <v>161637</v>
      </c>
      <c r="M3791">
        <v>123906.09</v>
      </c>
      <c r="N3791">
        <v>37730.910000000003</v>
      </c>
      <c r="O3791">
        <v>148711.81</v>
      </c>
    </row>
    <row r="3792" spans="1:15" x14ac:dyDescent="0.25">
      <c r="A3792" t="s">
        <v>7586</v>
      </c>
      <c r="B3792" s="2">
        <v>45761</v>
      </c>
      <c r="C3792" t="s">
        <v>24</v>
      </c>
      <c r="D3792" t="s">
        <v>25</v>
      </c>
      <c r="E3792" t="s">
        <v>26</v>
      </c>
      <c r="F3792" t="s">
        <v>128</v>
      </c>
      <c r="G3792" t="s">
        <v>7587</v>
      </c>
      <c r="H3792" t="s">
        <v>70</v>
      </c>
      <c r="I3792" t="s">
        <v>124</v>
      </c>
      <c r="J3792">
        <v>9</v>
      </c>
      <c r="K3792">
        <v>69994</v>
      </c>
      <c r="L3792">
        <v>629946</v>
      </c>
      <c r="M3792">
        <v>510363.68</v>
      </c>
      <c r="N3792">
        <v>119582.32</v>
      </c>
      <c r="O3792">
        <v>736903.31</v>
      </c>
    </row>
    <row r="3793" spans="1:15" x14ac:dyDescent="0.25">
      <c r="A3793" t="s">
        <v>7588</v>
      </c>
      <c r="B3793" s="2">
        <v>45885</v>
      </c>
      <c r="C3793" t="s">
        <v>16</v>
      </c>
      <c r="D3793" t="s">
        <v>17</v>
      </c>
      <c r="E3793" t="s">
        <v>18</v>
      </c>
      <c r="F3793" t="s">
        <v>34</v>
      </c>
      <c r="G3793" t="s">
        <v>7589</v>
      </c>
      <c r="H3793" t="s">
        <v>38</v>
      </c>
      <c r="I3793" t="s">
        <v>78</v>
      </c>
      <c r="J3793">
        <v>9</v>
      </c>
      <c r="K3793">
        <v>56734</v>
      </c>
      <c r="L3793">
        <v>510606</v>
      </c>
      <c r="M3793">
        <v>296355.96000000002</v>
      </c>
      <c r="N3793">
        <v>214250.04</v>
      </c>
      <c r="O3793">
        <v>460977.1</v>
      </c>
    </row>
    <row r="3794" spans="1:15" x14ac:dyDescent="0.25">
      <c r="A3794" t="s">
        <v>7590</v>
      </c>
      <c r="B3794" s="2">
        <v>46120</v>
      </c>
      <c r="C3794" t="s">
        <v>24</v>
      </c>
      <c r="D3794" t="s">
        <v>25</v>
      </c>
      <c r="E3794" t="s">
        <v>26</v>
      </c>
      <c r="F3794" t="s">
        <v>48</v>
      </c>
      <c r="G3794" t="s">
        <v>7591</v>
      </c>
      <c r="H3794" t="s">
        <v>65</v>
      </c>
      <c r="I3794" t="s">
        <v>66</v>
      </c>
      <c r="J3794">
        <v>18</v>
      </c>
      <c r="K3794">
        <v>70288</v>
      </c>
      <c r="L3794">
        <v>1265184</v>
      </c>
      <c r="M3794">
        <v>905306.11</v>
      </c>
      <c r="N3794">
        <v>359877.89</v>
      </c>
      <c r="O3794">
        <v>1491676.17</v>
      </c>
    </row>
    <row r="3795" spans="1:15" x14ac:dyDescent="0.25">
      <c r="A3795" t="s">
        <v>7592</v>
      </c>
      <c r="B3795" s="2">
        <v>46252</v>
      </c>
      <c r="C3795" t="s">
        <v>45</v>
      </c>
      <c r="D3795" t="s">
        <v>46</v>
      </c>
      <c r="E3795" t="s">
        <v>47</v>
      </c>
      <c r="F3795" t="s">
        <v>27</v>
      </c>
      <c r="G3795" t="s">
        <v>7593</v>
      </c>
      <c r="H3795" t="s">
        <v>21</v>
      </c>
      <c r="I3795" t="s">
        <v>91</v>
      </c>
      <c r="J3795">
        <v>11</v>
      </c>
      <c r="K3795">
        <v>15428</v>
      </c>
      <c r="L3795">
        <v>169708</v>
      </c>
      <c r="M3795">
        <v>93608.98</v>
      </c>
      <c r="N3795">
        <v>76099.02</v>
      </c>
      <c r="O3795">
        <v>197426.37</v>
      </c>
    </row>
    <row r="3796" spans="1:15" x14ac:dyDescent="0.25">
      <c r="A3796" t="s">
        <v>7594</v>
      </c>
      <c r="B3796" s="2">
        <v>46054</v>
      </c>
      <c r="C3796" t="s">
        <v>31</v>
      </c>
      <c r="D3796" t="s">
        <v>41</v>
      </c>
      <c r="E3796" t="s">
        <v>41</v>
      </c>
      <c r="F3796" t="s">
        <v>27</v>
      </c>
      <c r="G3796" t="s">
        <v>7595</v>
      </c>
      <c r="H3796" t="s">
        <v>65</v>
      </c>
      <c r="I3796" t="s">
        <v>113</v>
      </c>
      <c r="J3796">
        <v>4</v>
      </c>
      <c r="K3796">
        <v>13613</v>
      </c>
      <c r="L3796">
        <v>54452</v>
      </c>
      <c r="M3796">
        <v>34718.519999999997</v>
      </c>
      <c r="N3796">
        <v>19733.48</v>
      </c>
      <c r="O3796">
        <v>59546.93</v>
      </c>
    </row>
    <row r="3797" spans="1:15" x14ac:dyDescent="0.25">
      <c r="A3797" t="s">
        <v>7596</v>
      </c>
      <c r="B3797" s="2">
        <v>45938</v>
      </c>
      <c r="C3797" t="s">
        <v>31</v>
      </c>
      <c r="D3797" t="s">
        <v>41</v>
      </c>
      <c r="E3797" t="s">
        <v>41</v>
      </c>
      <c r="F3797" t="s">
        <v>34</v>
      </c>
      <c r="G3797" t="s">
        <v>7597</v>
      </c>
      <c r="H3797" t="s">
        <v>70</v>
      </c>
      <c r="I3797" t="s">
        <v>124</v>
      </c>
      <c r="J3797">
        <v>11</v>
      </c>
      <c r="K3797">
        <v>69462</v>
      </c>
      <c r="L3797">
        <v>764082</v>
      </c>
      <c r="M3797">
        <v>615830.29</v>
      </c>
      <c r="N3797">
        <v>148251.71</v>
      </c>
      <c r="O3797">
        <v>883140.32</v>
      </c>
    </row>
    <row r="3798" spans="1:15" x14ac:dyDescent="0.25">
      <c r="A3798" t="s">
        <v>7598</v>
      </c>
      <c r="B3798" s="2">
        <v>46094</v>
      </c>
      <c r="C3798" t="s">
        <v>24</v>
      </c>
      <c r="D3798" t="s">
        <v>62</v>
      </c>
      <c r="E3798" t="s">
        <v>63</v>
      </c>
      <c r="F3798" t="s">
        <v>27</v>
      </c>
      <c r="G3798" t="s">
        <v>7599</v>
      </c>
      <c r="H3798" t="s">
        <v>65</v>
      </c>
      <c r="I3798" t="s">
        <v>66</v>
      </c>
      <c r="J3798">
        <v>18</v>
      </c>
      <c r="K3798">
        <v>52421</v>
      </c>
      <c r="L3798">
        <v>943578</v>
      </c>
      <c r="M3798">
        <v>792885.19</v>
      </c>
      <c r="N3798">
        <v>150692.81</v>
      </c>
      <c r="O3798">
        <v>923628.44</v>
      </c>
    </row>
    <row r="3799" spans="1:15" x14ac:dyDescent="0.25">
      <c r="A3799" t="s">
        <v>7600</v>
      </c>
      <c r="B3799" s="2">
        <v>45834</v>
      </c>
      <c r="C3799" t="s">
        <v>45</v>
      </c>
      <c r="D3799" t="s">
        <v>46</v>
      </c>
      <c r="E3799" t="s">
        <v>47</v>
      </c>
      <c r="F3799" t="s">
        <v>139</v>
      </c>
      <c r="G3799" t="s">
        <v>7601</v>
      </c>
      <c r="H3799" t="s">
        <v>70</v>
      </c>
      <c r="I3799" t="s">
        <v>71</v>
      </c>
      <c r="J3799">
        <v>14</v>
      </c>
      <c r="K3799">
        <v>36627</v>
      </c>
      <c r="L3799">
        <v>512778</v>
      </c>
      <c r="M3799">
        <v>381356.04</v>
      </c>
      <c r="N3799">
        <v>131421.96</v>
      </c>
      <c r="O3799">
        <v>589118.16</v>
      </c>
    </row>
    <row r="3800" spans="1:15" x14ac:dyDescent="0.25">
      <c r="A3800" t="s">
        <v>7602</v>
      </c>
      <c r="B3800" s="2">
        <v>45930</v>
      </c>
      <c r="C3800" t="s">
        <v>31</v>
      </c>
      <c r="D3800" t="s">
        <v>41</v>
      </c>
      <c r="E3800" t="s">
        <v>41</v>
      </c>
      <c r="F3800" t="s">
        <v>48</v>
      </c>
      <c r="G3800" t="s">
        <v>7603</v>
      </c>
      <c r="H3800" t="s">
        <v>65</v>
      </c>
      <c r="I3800" t="s">
        <v>154</v>
      </c>
      <c r="J3800">
        <v>18</v>
      </c>
      <c r="K3800">
        <v>53266</v>
      </c>
      <c r="L3800">
        <v>958788</v>
      </c>
      <c r="M3800">
        <v>724298.71</v>
      </c>
      <c r="N3800">
        <v>234489.29</v>
      </c>
      <c r="O3800">
        <v>942562.2</v>
      </c>
    </row>
    <row r="3801" spans="1:15" x14ac:dyDescent="0.25">
      <c r="A3801" t="s">
        <v>7604</v>
      </c>
      <c r="B3801" s="2">
        <v>45662</v>
      </c>
      <c r="C3801" t="s">
        <v>45</v>
      </c>
      <c r="D3801" t="s">
        <v>80</v>
      </c>
      <c r="E3801" t="s">
        <v>81</v>
      </c>
      <c r="F3801" t="s">
        <v>139</v>
      </c>
      <c r="G3801" t="s">
        <v>7605</v>
      </c>
      <c r="H3801" t="s">
        <v>70</v>
      </c>
      <c r="I3801" t="s">
        <v>71</v>
      </c>
      <c r="J3801">
        <v>9</v>
      </c>
      <c r="K3801">
        <v>72016</v>
      </c>
      <c r="L3801">
        <v>648144</v>
      </c>
      <c r="M3801">
        <v>529454.36</v>
      </c>
      <c r="N3801">
        <v>118689.64</v>
      </c>
      <c r="O3801">
        <v>734356.85</v>
      </c>
    </row>
    <row r="3802" spans="1:15" x14ac:dyDescent="0.25">
      <c r="A3802" t="s">
        <v>7606</v>
      </c>
      <c r="B3802" s="2">
        <v>46276</v>
      </c>
      <c r="C3802" t="s">
        <v>24</v>
      </c>
      <c r="D3802" t="s">
        <v>62</v>
      </c>
      <c r="E3802" t="s">
        <v>63</v>
      </c>
      <c r="F3802" t="s">
        <v>68</v>
      </c>
      <c r="G3802" t="s">
        <v>7607</v>
      </c>
      <c r="H3802" t="s">
        <v>21</v>
      </c>
      <c r="I3802" t="s">
        <v>22</v>
      </c>
      <c r="J3802">
        <v>17</v>
      </c>
      <c r="K3802">
        <v>73057</v>
      </c>
      <c r="L3802">
        <v>1241969</v>
      </c>
      <c r="M3802">
        <v>907043.9</v>
      </c>
      <c r="N3802">
        <v>334925.09999999998</v>
      </c>
      <c r="O3802">
        <v>1305129.54</v>
      </c>
    </row>
    <row r="3803" spans="1:15" x14ac:dyDescent="0.25">
      <c r="A3803" t="s">
        <v>7608</v>
      </c>
      <c r="B3803" s="2">
        <v>45829</v>
      </c>
      <c r="C3803" t="s">
        <v>16</v>
      </c>
      <c r="D3803" t="s">
        <v>84</v>
      </c>
      <c r="E3803" t="s">
        <v>85</v>
      </c>
      <c r="F3803" t="s">
        <v>54</v>
      </c>
      <c r="G3803" t="s">
        <v>7609</v>
      </c>
      <c r="H3803" t="s">
        <v>65</v>
      </c>
      <c r="I3803" t="s">
        <v>66</v>
      </c>
      <c r="J3803">
        <v>2</v>
      </c>
      <c r="K3803">
        <v>21187</v>
      </c>
      <c r="L3803">
        <v>42374</v>
      </c>
      <c r="M3803">
        <v>23818.080000000002</v>
      </c>
      <c r="N3803">
        <v>18555.919999999998</v>
      </c>
      <c r="O3803">
        <v>44767.26</v>
      </c>
    </row>
    <row r="3804" spans="1:15" x14ac:dyDescent="0.25">
      <c r="A3804" t="s">
        <v>7610</v>
      </c>
      <c r="B3804" s="2">
        <v>46368</v>
      </c>
      <c r="C3804" t="s">
        <v>31</v>
      </c>
      <c r="D3804" t="s">
        <v>52</v>
      </c>
      <c r="E3804" t="s">
        <v>53</v>
      </c>
      <c r="F3804" t="s">
        <v>34</v>
      </c>
      <c r="G3804" t="s">
        <v>7611</v>
      </c>
      <c r="H3804" t="s">
        <v>65</v>
      </c>
      <c r="I3804" t="s">
        <v>113</v>
      </c>
      <c r="J3804">
        <v>4</v>
      </c>
      <c r="K3804">
        <v>11948</v>
      </c>
      <c r="L3804">
        <v>47792</v>
      </c>
      <c r="M3804">
        <v>33437.49</v>
      </c>
      <c r="N3804">
        <v>14354.51</v>
      </c>
      <c r="O3804">
        <v>48596.71</v>
      </c>
    </row>
    <row r="3805" spans="1:15" x14ac:dyDescent="0.25">
      <c r="A3805" t="s">
        <v>7612</v>
      </c>
      <c r="B3805" s="2">
        <v>46213</v>
      </c>
      <c r="C3805" t="s">
        <v>31</v>
      </c>
      <c r="D3805" t="s">
        <v>52</v>
      </c>
      <c r="E3805" t="s">
        <v>53</v>
      </c>
      <c r="F3805" t="s">
        <v>275</v>
      </c>
      <c r="G3805" t="s">
        <v>7613</v>
      </c>
      <c r="H3805" t="s">
        <v>70</v>
      </c>
      <c r="I3805" t="s">
        <v>124</v>
      </c>
      <c r="J3805">
        <v>16</v>
      </c>
      <c r="K3805">
        <v>76867</v>
      </c>
      <c r="L3805">
        <v>1229872</v>
      </c>
      <c r="M3805">
        <v>718529.02</v>
      </c>
      <c r="N3805">
        <v>511342.98</v>
      </c>
      <c r="O3805">
        <v>1427337.28</v>
      </c>
    </row>
    <row r="3806" spans="1:15" x14ac:dyDescent="0.25">
      <c r="A3806" t="s">
        <v>7614</v>
      </c>
      <c r="B3806" s="2">
        <v>45698</v>
      </c>
      <c r="C3806" t="s">
        <v>16</v>
      </c>
      <c r="D3806" t="s">
        <v>84</v>
      </c>
      <c r="E3806" t="s">
        <v>85</v>
      </c>
      <c r="F3806" t="s">
        <v>107</v>
      </c>
      <c r="G3806" t="s">
        <v>7615</v>
      </c>
      <c r="H3806" t="s">
        <v>70</v>
      </c>
      <c r="I3806" t="s">
        <v>121</v>
      </c>
      <c r="J3806">
        <v>16</v>
      </c>
      <c r="K3806">
        <v>12320</v>
      </c>
      <c r="L3806">
        <v>197120</v>
      </c>
      <c r="M3806">
        <v>139507.70000000001</v>
      </c>
      <c r="N3806">
        <v>57612.3</v>
      </c>
      <c r="O3806">
        <v>185883.36</v>
      </c>
    </row>
    <row r="3807" spans="1:15" x14ac:dyDescent="0.25">
      <c r="A3807" t="s">
        <v>7616</v>
      </c>
      <c r="B3807" s="2">
        <v>45759</v>
      </c>
      <c r="C3807" t="s">
        <v>16</v>
      </c>
      <c r="D3807" t="s">
        <v>84</v>
      </c>
      <c r="E3807" t="s">
        <v>85</v>
      </c>
      <c r="F3807" t="s">
        <v>42</v>
      </c>
      <c r="G3807" t="s">
        <v>7617</v>
      </c>
      <c r="H3807" t="s">
        <v>38</v>
      </c>
      <c r="I3807" t="s">
        <v>50</v>
      </c>
      <c r="J3807">
        <v>13</v>
      </c>
      <c r="K3807">
        <v>50028</v>
      </c>
      <c r="L3807">
        <v>650364</v>
      </c>
      <c r="M3807">
        <v>431233.35</v>
      </c>
      <c r="N3807">
        <v>219130.65</v>
      </c>
      <c r="O3807">
        <v>628976.19999999995</v>
      </c>
    </row>
    <row r="3808" spans="1:15" x14ac:dyDescent="0.25">
      <c r="A3808" t="s">
        <v>7618</v>
      </c>
      <c r="B3808" s="2">
        <v>46348</v>
      </c>
      <c r="C3808" t="s">
        <v>45</v>
      </c>
      <c r="D3808" t="s">
        <v>57</v>
      </c>
      <c r="E3808" t="s">
        <v>58</v>
      </c>
      <c r="F3808" t="s">
        <v>59</v>
      </c>
      <c r="G3808" t="s">
        <v>4647</v>
      </c>
      <c r="H3808" t="s">
        <v>70</v>
      </c>
      <c r="I3808" t="s">
        <v>124</v>
      </c>
      <c r="J3808">
        <v>10</v>
      </c>
      <c r="K3808">
        <v>76024</v>
      </c>
      <c r="L3808">
        <v>760240</v>
      </c>
      <c r="M3808">
        <v>470571.95</v>
      </c>
      <c r="N3808">
        <v>289668.05</v>
      </c>
      <c r="O3808">
        <v>719665.34</v>
      </c>
    </row>
    <row r="3809" spans="1:15" x14ac:dyDescent="0.25">
      <c r="A3809" t="s">
        <v>7619</v>
      </c>
      <c r="B3809" s="2">
        <v>45738</v>
      </c>
      <c r="C3809" t="s">
        <v>16</v>
      </c>
      <c r="D3809" t="s">
        <v>17</v>
      </c>
      <c r="E3809" t="s">
        <v>18</v>
      </c>
      <c r="F3809" t="s">
        <v>89</v>
      </c>
      <c r="G3809" t="s">
        <v>7620</v>
      </c>
      <c r="H3809" t="s">
        <v>70</v>
      </c>
      <c r="I3809" t="s">
        <v>71</v>
      </c>
      <c r="J3809">
        <v>19</v>
      </c>
      <c r="K3809">
        <v>24788</v>
      </c>
      <c r="L3809">
        <v>470972</v>
      </c>
      <c r="M3809">
        <v>352850.49</v>
      </c>
      <c r="N3809">
        <v>118121.51</v>
      </c>
      <c r="O3809">
        <v>430258.77</v>
      </c>
    </row>
    <row r="3810" spans="1:15" x14ac:dyDescent="0.25">
      <c r="A3810" t="s">
        <v>7621</v>
      </c>
      <c r="B3810" s="2">
        <v>46049</v>
      </c>
      <c r="C3810" t="s">
        <v>45</v>
      </c>
      <c r="D3810" t="s">
        <v>57</v>
      </c>
      <c r="E3810" t="s">
        <v>58</v>
      </c>
      <c r="F3810" t="s">
        <v>48</v>
      </c>
      <c r="G3810" t="s">
        <v>7622</v>
      </c>
      <c r="H3810" t="s">
        <v>65</v>
      </c>
      <c r="I3810" t="s">
        <v>113</v>
      </c>
      <c r="J3810">
        <v>15</v>
      </c>
      <c r="K3810">
        <v>24219</v>
      </c>
      <c r="L3810">
        <v>363285</v>
      </c>
      <c r="M3810">
        <v>281312.28999999998</v>
      </c>
      <c r="N3810">
        <v>81972.710000000006</v>
      </c>
      <c r="O3810">
        <v>399365.69</v>
      </c>
    </row>
    <row r="3811" spans="1:15" x14ac:dyDescent="0.25">
      <c r="A3811" t="s">
        <v>7623</v>
      </c>
      <c r="B3811" s="2">
        <v>46371</v>
      </c>
      <c r="C3811" t="s">
        <v>45</v>
      </c>
      <c r="D3811" t="s">
        <v>57</v>
      </c>
      <c r="E3811" t="s">
        <v>58</v>
      </c>
      <c r="F3811" t="s">
        <v>54</v>
      </c>
      <c r="G3811" t="s">
        <v>7624</v>
      </c>
      <c r="H3811" t="s">
        <v>38</v>
      </c>
      <c r="I3811" t="s">
        <v>78</v>
      </c>
      <c r="J3811">
        <v>8</v>
      </c>
      <c r="K3811">
        <v>14436</v>
      </c>
      <c r="L3811">
        <v>115488</v>
      </c>
      <c r="M3811">
        <v>97528.8</v>
      </c>
      <c r="N3811">
        <v>17959.2</v>
      </c>
      <c r="O3811">
        <v>118511.18</v>
      </c>
    </row>
    <row r="3812" spans="1:15" x14ac:dyDescent="0.25">
      <c r="A3812" t="s">
        <v>7625</v>
      </c>
      <c r="B3812" s="2">
        <v>46099</v>
      </c>
      <c r="C3812" t="s">
        <v>24</v>
      </c>
      <c r="D3812" t="s">
        <v>25</v>
      </c>
      <c r="E3812" t="s">
        <v>26</v>
      </c>
      <c r="F3812" t="s">
        <v>34</v>
      </c>
      <c r="G3812" t="s">
        <v>7626</v>
      </c>
      <c r="H3812" t="s">
        <v>65</v>
      </c>
      <c r="I3812" t="s">
        <v>154</v>
      </c>
      <c r="J3812">
        <v>17</v>
      </c>
      <c r="K3812">
        <v>33559</v>
      </c>
      <c r="L3812">
        <v>570503</v>
      </c>
      <c r="M3812">
        <v>422089.27</v>
      </c>
      <c r="N3812">
        <v>148413.73000000001</v>
      </c>
      <c r="O3812">
        <v>535084.04</v>
      </c>
    </row>
    <row r="3813" spans="1:15" x14ac:dyDescent="0.25">
      <c r="A3813" t="s">
        <v>7627</v>
      </c>
      <c r="B3813" s="2">
        <v>46289</v>
      </c>
      <c r="C3813" t="s">
        <v>31</v>
      </c>
      <c r="D3813" t="s">
        <v>52</v>
      </c>
      <c r="E3813" t="s">
        <v>53</v>
      </c>
      <c r="F3813" t="s">
        <v>139</v>
      </c>
      <c r="G3813" t="s">
        <v>7628</v>
      </c>
      <c r="H3813" t="s">
        <v>70</v>
      </c>
      <c r="I3813" t="s">
        <v>121</v>
      </c>
      <c r="J3813">
        <v>18</v>
      </c>
      <c r="K3813">
        <v>29059</v>
      </c>
      <c r="L3813">
        <v>523062</v>
      </c>
      <c r="M3813">
        <v>326517.12</v>
      </c>
      <c r="N3813">
        <v>196544.88</v>
      </c>
      <c r="O3813">
        <v>508009.96</v>
      </c>
    </row>
    <row r="3814" spans="1:15" x14ac:dyDescent="0.25">
      <c r="A3814" t="s">
        <v>7629</v>
      </c>
      <c r="B3814" s="2">
        <v>45868</v>
      </c>
      <c r="C3814" t="s">
        <v>31</v>
      </c>
      <c r="D3814" t="s">
        <v>41</v>
      </c>
      <c r="E3814" t="s">
        <v>41</v>
      </c>
      <c r="F3814" t="s">
        <v>74</v>
      </c>
      <c r="G3814" t="s">
        <v>7630</v>
      </c>
      <c r="H3814" t="s">
        <v>38</v>
      </c>
      <c r="I3814" t="s">
        <v>39</v>
      </c>
      <c r="J3814">
        <v>18</v>
      </c>
      <c r="K3814">
        <v>10733</v>
      </c>
      <c r="L3814">
        <v>193194</v>
      </c>
      <c r="M3814">
        <v>128901.1</v>
      </c>
      <c r="N3814">
        <v>64292.9</v>
      </c>
      <c r="O3814">
        <v>202394.89</v>
      </c>
    </row>
    <row r="3815" spans="1:15" x14ac:dyDescent="0.25">
      <c r="A3815" t="s">
        <v>7631</v>
      </c>
      <c r="B3815" s="2">
        <v>46250</v>
      </c>
      <c r="C3815" t="s">
        <v>45</v>
      </c>
      <c r="D3815" t="s">
        <v>57</v>
      </c>
      <c r="E3815" t="s">
        <v>58</v>
      </c>
      <c r="F3815" t="s">
        <v>48</v>
      </c>
      <c r="G3815" t="s">
        <v>7632</v>
      </c>
      <c r="H3815" t="s">
        <v>70</v>
      </c>
      <c r="I3815" t="s">
        <v>121</v>
      </c>
      <c r="J3815">
        <v>8</v>
      </c>
      <c r="K3815">
        <v>17609</v>
      </c>
      <c r="L3815">
        <v>140872</v>
      </c>
      <c r="M3815">
        <v>114683.9</v>
      </c>
      <c r="N3815">
        <v>26188.1</v>
      </c>
      <c r="O3815">
        <v>148715.47</v>
      </c>
    </row>
    <row r="3816" spans="1:15" x14ac:dyDescent="0.25">
      <c r="A3816" t="s">
        <v>7633</v>
      </c>
      <c r="B3816" s="2">
        <v>46158</v>
      </c>
      <c r="C3816" t="s">
        <v>24</v>
      </c>
      <c r="D3816" t="s">
        <v>62</v>
      </c>
      <c r="E3816" t="s">
        <v>63</v>
      </c>
      <c r="F3816" t="s">
        <v>186</v>
      </c>
      <c r="G3816" t="s">
        <v>7634</v>
      </c>
      <c r="H3816" t="s">
        <v>65</v>
      </c>
      <c r="I3816" t="s">
        <v>66</v>
      </c>
      <c r="J3816">
        <v>5</v>
      </c>
      <c r="K3816">
        <v>69086</v>
      </c>
      <c r="L3816">
        <v>345430</v>
      </c>
      <c r="M3816">
        <v>237346.76</v>
      </c>
      <c r="N3816">
        <v>108083.24</v>
      </c>
      <c r="O3816">
        <v>369213.71</v>
      </c>
    </row>
    <row r="3817" spans="1:15" x14ac:dyDescent="0.25">
      <c r="A3817" t="s">
        <v>7635</v>
      </c>
      <c r="B3817" s="2">
        <v>45782</v>
      </c>
      <c r="C3817" t="s">
        <v>16</v>
      </c>
      <c r="D3817" t="s">
        <v>110</v>
      </c>
      <c r="E3817" t="s">
        <v>111</v>
      </c>
      <c r="F3817" t="s">
        <v>89</v>
      </c>
      <c r="G3817" t="s">
        <v>7636</v>
      </c>
      <c r="H3817" t="s">
        <v>70</v>
      </c>
      <c r="I3817" t="s">
        <v>124</v>
      </c>
      <c r="J3817">
        <v>20</v>
      </c>
      <c r="K3817">
        <v>46494</v>
      </c>
      <c r="L3817">
        <v>929880</v>
      </c>
      <c r="M3817">
        <v>713639.44</v>
      </c>
      <c r="N3817">
        <v>216240.56</v>
      </c>
      <c r="O3817">
        <v>928034.37</v>
      </c>
    </row>
    <row r="3818" spans="1:15" x14ac:dyDescent="0.25">
      <c r="A3818" t="s">
        <v>7637</v>
      </c>
      <c r="B3818" s="2">
        <v>45695</v>
      </c>
      <c r="C3818" t="s">
        <v>16</v>
      </c>
      <c r="D3818" t="s">
        <v>84</v>
      </c>
      <c r="E3818" t="s">
        <v>85</v>
      </c>
      <c r="F3818" t="s">
        <v>34</v>
      </c>
      <c r="G3818" t="s">
        <v>7638</v>
      </c>
      <c r="H3818" t="s">
        <v>38</v>
      </c>
      <c r="I3818" t="s">
        <v>39</v>
      </c>
      <c r="J3818">
        <v>20</v>
      </c>
      <c r="K3818">
        <v>47603</v>
      </c>
      <c r="L3818">
        <v>952060</v>
      </c>
      <c r="M3818">
        <v>535680.84</v>
      </c>
      <c r="N3818">
        <v>416379.16</v>
      </c>
      <c r="O3818">
        <v>1045754.99</v>
      </c>
    </row>
    <row r="3819" spans="1:15" x14ac:dyDescent="0.25">
      <c r="A3819" t="s">
        <v>7639</v>
      </c>
      <c r="B3819" s="2">
        <v>45856</v>
      </c>
      <c r="C3819" t="s">
        <v>31</v>
      </c>
      <c r="D3819" t="s">
        <v>41</v>
      </c>
      <c r="E3819" t="s">
        <v>41</v>
      </c>
      <c r="F3819" t="s">
        <v>68</v>
      </c>
      <c r="G3819" t="s">
        <v>7640</v>
      </c>
      <c r="H3819" t="s">
        <v>70</v>
      </c>
      <c r="I3819" t="s">
        <v>124</v>
      </c>
      <c r="J3819">
        <v>20</v>
      </c>
      <c r="K3819">
        <v>52945</v>
      </c>
      <c r="L3819">
        <v>1058900</v>
      </c>
      <c r="M3819">
        <v>723970.88</v>
      </c>
      <c r="N3819">
        <v>334929.12</v>
      </c>
      <c r="O3819">
        <v>1102848.78</v>
      </c>
    </row>
    <row r="3820" spans="1:15" x14ac:dyDescent="0.25">
      <c r="A3820" t="s">
        <v>7641</v>
      </c>
      <c r="B3820" s="2">
        <v>45748</v>
      </c>
      <c r="C3820" t="s">
        <v>31</v>
      </c>
      <c r="D3820" t="s">
        <v>52</v>
      </c>
      <c r="E3820" t="s">
        <v>53</v>
      </c>
      <c r="F3820" t="s">
        <v>115</v>
      </c>
      <c r="G3820" t="s">
        <v>7642</v>
      </c>
      <c r="H3820" t="s">
        <v>70</v>
      </c>
      <c r="I3820" t="s">
        <v>124</v>
      </c>
      <c r="J3820">
        <v>17</v>
      </c>
      <c r="K3820">
        <v>28924</v>
      </c>
      <c r="L3820">
        <v>491708</v>
      </c>
      <c r="M3820">
        <v>280038.65000000002</v>
      </c>
      <c r="N3820">
        <v>211669.35</v>
      </c>
      <c r="O3820">
        <v>579980.19999999995</v>
      </c>
    </row>
    <row r="3821" spans="1:15" x14ac:dyDescent="0.25">
      <c r="A3821" t="s">
        <v>7643</v>
      </c>
      <c r="B3821" s="2">
        <v>45792</v>
      </c>
      <c r="C3821" t="s">
        <v>16</v>
      </c>
      <c r="D3821" t="s">
        <v>17</v>
      </c>
      <c r="E3821" t="s">
        <v>18</v>
      </c>
      <c r="F3821" t="s">
        <v>19</v>
      </c>
      <c r="G3821" t="s">
        <v>7644</v>
      </c>
      <c r="H3821" t="s">
        <v>70</v>
      </c>
      <c r="I3821" t="s">
        <v>121</v>
      </c>
      <c r="J3821">
        <v>12</v>
      </c>
      <c r="K3821">
        <v>25549</v>
      </c>
      <c r="L3821">
        <v>306588</v>
      </c>
      <c r="M3821">
        <v>250355.89</v>
      </c>
      <c r="N3821">
        <v>56232.11</v>
      </c>
      <c r="O3821">
        <v>334334.49</v>
      </c>
    </row>
    <row r="3822" spans="1:15" x14ac:dyDescent="0.25">
      <c r="A3822" t="s">
        <v>7645</v>
      </c>
      <c r="B3822" s="2">
        <v>46259</v>
      </c>
      <c r="C3822" t="s">
        <v>31</v>
      </c>
      <c r="D3822" t="s">
        <v>32</v>
      </c>
      <c r="E3822" t="s">
        <v>33</v>
      </c>
      <c r="F3822" t="s">
        <v>89</v>
      </c>
      <c r="G3822" t="s">
        <v>7646</v>
      </c>
      <c r="H3822" t="s">
        <v>21</v>
      </c>
      <c r="I3822" t="s">
        <v>91</v>
      </c>
      <c r="J3822">
        <v>18</v>
      </c>
      <c r="K3822">
        <v>68144</v>
      </c>
      <c r="L3822">
        <v>1226592</v>
      </c>
      <c r="M3822">
        <v>907762.55</v>
      </c>
      <c r="N3822">
        <v>318829.45</v>
      </c>
      <c r="O3822">
        <v>1470496.47</v>
      </c>
    </row>
    <row r="3823" spans="1:15" x14ac:dyDescent="0.25">
      <c r="A3823" t="s">
        <v>7647</v>
      </c>
      <c r="B3823" s="2">
        <v>46234</v>
      </c>
      <c r="C3823" t="s">
        <v>16</v>
      </c>
      <c r="D3823" t="s">
        <v>110</v>
      </c>
      <c r="E3823" t="s">
        <v>111</v>
      </c>
      <c r="F3823" t="s">
        <v>54</v>
      </c>
      <c r="G3823" t="s">
        <v>7648</v>
      </c>
      <c r="H3823" t="s">
        <v>65</v>
      </c>
      <c r="I3823" t="s">
        <v>66</v>
      </c>
      <c r="J3823">
        <v>17</v>
      </c>
      <c r="K3823">
        <v>6305</v>
      </c>
      <c r="L3823">
        <v>107185</v>
      </c>
      <c r="M3823">
        <v>79811.759999999995</v>
      </c>
      <c r="N3823">
        <v>27373.24</v>
      </c>
      <c r="O3823">
        <v>98116.96</v>
      </c>
    </row>
    <row r="3824" spans="1:15" x14ac:dyDescent="0.25">
      <c r="A3824" t="s">
        <v>7649</v>
      </c>
      <c r="B3824" s="2">
        <v>46193</v>
      </c>
      <c r="C3824" t="s">
        <v>24</v>
      </c>
      <c r="D3824" t="s">
        <v>62</v>
      </c>
      <c r="E3824" t="s">
        <v>73</v>
      </c>
      <c r="F3824" t="s">
        <v>54</v>
      </c>
      <c r="G3824" t="s">
        <v>7650</v>
      </c>
      <c r="H3824" t="s">
        <v>65</v>
      </c>
      <c r="I3824" t="s">
        <v>113</v>
      </c>
      <c r="J3824">
        <v>10</v>
      </c>
      <c r="K3824">
        <v>47110</v>
      </c>
      <c r="L3824">
        <v>471100</v>
      </c>
      <c r="M3824">
        <v>346569.78</v>
      </c>
      <c r="N3824">
        <v>124530.22</v>
      </c>
      <c r="O3824">
        <v>430804.34</v>
      </c>
    </row>
    <row r="3825" spans="1:15" x14ac:dyDescent="0.25">
      <c r="A3825" t="s">
        <v>7651</v>
      </c>
      <c r="B3825" s="2">
        <v>46217</v>
      </c>
      <c r="C3825" t="s">
        <v>24</v>
      </c>
      <c r="D3825" t="s">
        <v>25</v>
      </c>
      <c r="E3825" t="s">
        <v>26</v>
      </c>
      <c r="F3825" t="s">
        <v>275</v>
      </c>
      <c r="G3825" t="s">
        <v>7652</v>
      </c>
      <c r="H3825" t="s">
        <v>70</v>
      </c>
      <c r="I3825" t="s">
        <v>121</v>
      </c>
      <c r="J3825">
        <v>4</v>
      </c>
      <c r="K3825">
        <v>69433</v>
      </c>
      <c r="L3825">
        <v>277732</v>
      </c>
      <c r="M3825">
        <v>219700.17</v>
      </c>
      <c r="N3825">
        <v>58031.83</v>
      </c>
      <c r="O3825">
        <v>277558.69</v>
      </c>
    </row>
    <row r="3826" spans="1:15" x14ac:dyDescent="0.25">
      <c r="A3826" t="s">
        <v>7653</v>
      </c>
      <c r="B3826" s="2">
        <v>46343</v>
      </c>
      <c r="C3826" t="s">
        <v>31</v>
      </c>
      <c r="D3826" t="s">
        <v>32</v>
      </c>
      <c r="E3826" t="s">
        <v>33</v>
      </c>
      <c r="F3826" t="s">
        <v>68</v>
      </c>
      <c r="G3826" t="s">
        <v>7654</v>
      </c>
      <c r="H3826" t="s">
        <v>65</v>
      </c>
      <c r="I3826" t="s">
        <v>66</v>
      </c>
      <c r="J3826">
        <v>8</v>
      </c>
      <c r="K3826">
        <v>66465</v>
      </c>
      <c r="L3826">
        <v>531720</v>
      </c>
      <c r="M3826">
        <v>423735.48</v>
      </c>
      <c r="N3826">
        <v>107984.52</v>
      </c>
      <c r="O3826">
        <v>609370.56999999995</v>
      </c>
    </row>
    <row r="3827" spans="1:15" x14ac:dyDescent="0.25">
      <c r="A3827" t="s">
        <v>7655</v>
      </c>
      <c r="B3827" s="2">
        <v>45865</v>
      </c>
      <c r="C3827" t="s">
        <v>24</v>
      </c>
      <c r="D3827" t="s">
        <v>25</v>
      </c>
      <c r="E3827" t="s">
        <v>26</v>
      </c>
      <c r="F3827" t="s">
        <v>59</v>
      </c>
      <c r="G3827" t="s">
        <v>7656</v>
      </c>
      <c r="H3827" t="s">
        <v>70</v>
      </c>
      <c r="I3827" t="s">
        <v>121</v>
      </c>
      <c r="J3827">
        <v>5</v>
      </c>
      <c r="K3827">
        <v>79907</v>
      </c>
      <c r="L3827">
        <v>399535</v>
      </c>
      <c r="M3827">
        <v>288391.75</v>
      </c>
      <c r="N3827">
        <v>111143.25</v>
      </c>
      <c r="O3827">
        <v>440436.64</v>
      </c>
    </row>
    <row r="3828" spans="1:15" x14ac:dyDescent="0.25">
      <c r="A3828" t="s">
        <v>7657</v>
      </c>
      <c r="B3828" s="2">
        <v>46051</v>
      </c>
      <c r="C3828" t="s">
        <v>24</v>
      </c>
      <c r="D3828" t="s">
        <v>62</v>
      </c>
      <c r="E3828" t="s">
        <v>63</v>
      </c>
      <c r="F3828" t="s">
        <v>128</v>
      </c>
      <c r="G3828" t="s">
        <v>7658</v>
      </c>
      <c r="H3828" t="s">
        <v>21</v>
      </c>
      <c r="I3828" t="s">
        <v>22</v>
      </c>
      <c r="J3828">
        <v>5</v>
      </c>
      <c r="K3828">
        <v>76887</v>
      </c>
      <c r="L3828">
        <v>384435</v>
      </c>
      <c r="M3828">
        <v>270124.88</v>
      </c>
      <c r="N3828">
        <v>114310.12</v>
      </c>
      <c r="O3828">
        <v>399917.35</v>
      </c>
    </row>
    <row r="3829" spans="1:15" x14ac:dyDescent="0.25">
      <c r="A3829" t="s">
        <v>7659</v>
      </c>
      <c r="B3829" s="2">
        <v>45965</v>
      </c>
      <c r="C3829" t="s">
        <v>31</v>
      </c>
      <c r="D3829" t="s">
        <v>52</v>
      </c>
      <c r="E3829" t="s">
        <v>53</v>
      </c>
      <c r="F3829" t="s">
        <v>42</v>
      </c>
      <c r="G3829" t="s">
        <v>7660</v>
      </c>
      <c r="H3829" t="s">
        <v>38</v>
      </c>
      <c r="I3829" t="s">
        <v>50</v>
      </c>
      <c r="J3829">
        <v>4</v>
      </c>
      <c r="K3829">
        <v>10892</v>
      </c>
      <c r="L3829">
        <v>43568</v>
      </c>
      <c r="M3829">
        <v>31264.39</v>
      </c>
      <c r="N3829">
        <v>12303.61</v>
      </c>
      <c r="O3829">
        <v>41492.959999999999</v>
      </c>
    </row>
    <row r="3830" spans="1:15" x14ac:dyDescent="0.25">
      <c r="A3830" t="s">
        <v>7661</v>
      </c>
      <c r="B3830" s="2">
        <v>45812</v>
      </c>
      <c r="C3830" t="s">
        <v>31</v>
      </c>
      <c r="D3830" t="s">
        <v>32</v>
      </c>
      <c r="E3830" t="s">
        <v>33</v>
      </c>
      <c r="F3830" t="s">
        <v>34</v>
      </c>
      <c r="G3830" t="s">
        <v>7662</v>
      </c>
      <c r="H3830" t="s">
        <v>65</v>
      </c>
      <c r="I3830" t="s">
        <v>66</v>
      </c>
      <c r="J3830">
        <v>9</v>
      </c>
      <c r="K3830">
        <v>59937</v>
      </c>
      <c r="L3830">
        <v>539433</v>
      </c>
      <c r="M3830">
        <v>355678.46</v>
      </c>
      <c r="N3830">
        <v>183754.54</v>
      </c>
      <c r="O3830">
        <v>584811.82999999996</v>
      </c>
    </row>
    <row r="3831" spans="1:15" x14ac:dyDescent="0.25">
      <c r="A3831" t="s">
        <v>7663</v>
      </c>
      <c r="B3831" s="2">
        <v>46157</v>
      </c>
      <c r="C3831" t="s">
        <v>45</v>
      </c>
      <c r="D3831" t="s">
        <v>80</v>
      </c>
      <c r="E3831" t="s">
        <v>81</v>
      </c>
      <c r="F3831" t="s">
        <v>68</v>
      </c>
      <c r="G3831" t="s">
        <v>7664</v>
      </c>
      <c r="H3831" t="s">
        <v>21</v>
      </c>
      <c r="I3831" t="s">
        <v>22</v>
      </c>
      <c r="J3831">
        <v>20</v>
      </c>
      <c r="K3831">
        <v>13966</v>
      </c>
      <c r="L3831">
        <v>279320</v>
      </c>
      <c r="M3831">
        <v>166703.24</v>
      </c>
      <c r="N3831">
        <v>112616.76</v>
      </c>
      <c r="O3831">
        <v>306336.8</v>
      </c>
    </row>
    <row r="3832" spans="1:15" x14ac:dyDescent="0.25">
      <c r="A3832" t="s">
        <v>7665</v>
      </c>
      <c r="B3832" s="2">
        <v>46304</v>
      </c>
      <c r="C3832" t="s">
        <v>45</v>
      </c>
      <c r="D3832" t="s">
        <v>80</v>
      </c>
      <c r="E3832" t="s">
        <v>81</v>
      </c>
      <c r="F3832" t="s">
        <v>275</v>
      </c>
      <c r="G3832" t="s">
        <v>7666</v>
      </c>
      <c r="H3832" t="s">
        <v>65</v>
      </c>
      <c r="I3832" t="s">
        <v>113</v>
      </c>
      <c r="J3832">
        <v>16</v>
      </c>
      <c r="K3832">
        <v>1575</v>
      </c>
      <c r="L3832">
        <v>25200</v>
      </c>
      <c r="M3832">
        <v>20990.799999999999</v>
      </c>
      <c r="N3832">
        <v>4209.2</v>
      </c>
      <c r="O3832">
        <v>28047.040000000001</v>
      </c>
    </row>
    <row r="3833" spans="1:15" x14ac:dyDescent="0.25">
      <c r="A3833" t="s">
        <v>7667</v>
      </c>
      <c r="B3833" s="2">
        <v>46015</v>
      </c>
      <c r="C3833" t="s">
        <v>24</v>
      </c>
      <c r="D3833" t="s">
        <v>25</v>
      </c>
      <c r="E3833" t="s">
        <v>26</v>
      </c>
      <c r="F3833" t="s">
        <v>89</v>
      </c>
      <c r="G3833" t="s">
        <v>7668</v>
      </c>
      <c r="H3833" t="s">
        <v>70</v>
      </c>
      <c r="I3833" t="s">
        <v>121</v>
      </c>
      <c r="J3833">
        <v>2</v>
      </c>
      <c r="K3833">
        <v>58957</v>
      </c>
      <c r="L3833">
        <v>117914</v>
      </c>
      <c r="M3833">
        <v>79296.899999999994</v>
      </c>
      <c r="N3833">
        <v>38617.1</v>
      </c>
      <c r="O3833">
        <v>119281.12</v>
      </c>
    </row>
    <row r="3834" spans="1:15" x14ac:dyDescent="0.25">
      <c r="A3834" t="s">
        <v>7669</v>
      </c>
      <c r="B3834" s="2">
        <v>46092</v>
      </c>
      <c r="C3834" t="s">
        <v>24</v>
      </c>
      <c r="D3834" t="s">
        <v>62</v>
      </c>
      <c r="E3834" t="s">
        <v>73</v>
      </c>
      <c r="F3834" t="s">
        <v>115</v>
      </c>
      <c r="G3834" t="s">
        <v>7670</v>
      </c>
      <c r="H3834" t="s">
        <v>38</v>
      </c>
      <c r="I3834" t="s">
        <v>78</v>
      </c>
      <c r="J3834">
        <v>1</v>
      </c>
      <c r="K3834">
        <v>56479</v>
      </c>
      <c r="L3834">
        <v>56479</v>
      </c>
      <c r="M3834">
        <v>40745.33</v>
      </c>
      <c r="N3834">
        <v>15733.67</v>
      </c>
      <c r="O3834">
        <v>65044.86</v>
      </c>
    </row>
    <row r="3835" spans="1:15" x14ac:dyDescent="0.25">
      <c r="A3835" t="s">
        <v>7671</v>
      </c>
      <c r="B3835" s="2">
        <v>46379</v>
      </c>
      <c r="C3835" t="s">
        <v>16</v>
      </c>
      <c r="D3835" t="s">
        <v>84</v>
      </c>
      <c r="E3835" t="s">
        <v>85</v>
      </c>
      <c r="F3835" t="s">
        <v>34</v>
      </c>
      <c r="G3835" t="s">
        <v>7672</v>
      </c>
      <c r="H3835" t="s">
        <v>70</v>
      </c>
      <c r="I3835" t="s">
        <v>121</v>
      </c>
      <c r="J3835">
        <v>16</v>
      </c>
      <c r="K3835">
        <v>31026</v>
      </c>
      <c r="L3835">
        <v>496416</v>
      </c>
      <c r="M3835">
        <v>295733.59000000003</v>
      </c>
      <c r="N3835">
        <v>200682.41</v>
      </c>
      <c r="O3835">
        <v>581463.24</v>
      </c>
    </row>
    <row r="3836" spans="1:15" x14ac:dyDescent="0.25">
      <c r="A3836" t="s">
        <v>7673</v>
      </c>
      <c r="B3836" s="2">
        <v>45848</v>
      </c>
      <c r="C3836" t="s">
        <v>31</v>
      </c>
      <c r="D3836" t="s">
        <v>32</v>
      </c>
      <c r="E3836" t="s">
        <v>33</v>
      </c>
      <c r="F3836" t="s">
        <v>48</v>
      </c>
      <c r="G3836" t="s">
        <v>7674</v>
      </c>
      <c r="H3836" t="s">
        <v>65</v>
      </c>
      <c r="I3836" t="s">
        <v>66</v>
      </c>
      <c r="J3836">
        <v>5</v>
      </c>
      <c r="K3836">
        <v>1255</v>
      </c>
      <c r="L3836">
        <v>6275</v>
      </c>
      <c r="M3836">
        <v>4360.3900000000003</v>
      </c>
      <c r="N3836">
        <v>1914.61</v>
      </c>
      <c r="O3836">
        <v>6526.43</v>
      </c>
    </row>
    <row r="3837" spans="1:15" x14ac:dyDescent="0.25">
      <c r="A3837" t="s">
        <v>7675</v>
      </c>
      <c r="B3837" s="2">
        <v>45852</v>
      </c>
      <c r="C3837" t="s">
        <v>16</v>
      </c>
      <c r="D3837" t="s">
        <v>110</v>
      </c>
      <c r="E3837" t="s">
        <v>111</v>
      </c>
      <c r="F3837" t="s">
        <v>139</v>
      </c>
      <c r="G3837" t="s">
        <v>7676</v>
      </c>
      <c r="H3837" t="s">
        <v>38</v>
      </c>
      <c r="I3837" t="s">
        <v>78</v>
      </c>
      <c r="J3837">
        <v>11</v>
      </c>
      <c r="K3837">
        <v>63454</v>
      </c>
      <c r="L3837">
        <v>697994</v>
      </c>
      <c r="M3837">
        <v>563894.96</v>
      </c>
      <c r="N3837">
        <v>134099.04</v>
      </c>
      <c r="O3837">
        <v>693056.33</v>
      </c>
    </row>
    <row r="3838" spans="1:15" x14ac:dyDescent="0.25">
      <c r="A3838" t="s">
        <v>7677</v>
      </c>
      <c r="B3838" s="2">
        <v>45989</v>
      </c>
      <c r="C3838" t="s">
        <v>24</v>
      </c>
      <c r="D3838" t="s">
        <v>62</v>
      </c>
      <c r="E3838" t="s">
        <v>63</v>
      </c>
      <c r="F3838" t="s">
        <v>74</v>
      </c>
      <c r="G3838" t="s">
        <v>7678</v>
      </c>
      <c r="H3838" t="s">
        <v>38</v>
      </c>
      <c r="I3838" t="s">
        <v>50</v>
      </c>
      <c r="J3838">
        <v>11</v>
      </c>
      <c r="K3838">
        <v>25701</v>
      </c>
      <c r="L3838">
        <v>282711</v>
      </c>
      <c r="M3838">
        <v>171533.98</v>
      </c>
      <c r="N3838">
        <v>111177.02</v>
      </c>
      <c r="O3838">
        <v>325621</v>
      </c>
    </row>
    <row r="3839" spans="1:15" x14ac:dyDescent="0.25">
      <c r="A3839" t="s">
        <v>7679</v>
      </c>
      <c r="B3839" s="2">
        <v>45974</v>
      </c>
      <c r="C3839" t="s">
        <v>31</v>
      </c>
      <c r="D3839" t="s">
        <v>32</v>
      </c>
      <c r="E3839" t="s">
        <v>33</v>
      </c>
      <c r="F3839" t="s">
        <v>100</v>
      </c>
      <c r="G3839" t="s">
        <v>7680</v>
      </c>
      <c r="H3839" t="s">
        <v>21</v>
      </c>
      <c r="I3839" t="s">
        <v>22</v>
      </c>
      <c r="J3839">
        <v>6</v>
      </c>
      <c r="K3839">
        <v>33757</v>
      </c>
      <c r="L3839">
        <v>202542</v>
      </c>
      <c r="M3839">
        <v>141357.87</v>
      </c>
      <c r="N3839">
        <v>61184.13</v>
      </c>
      <c r="O3839">
        <v>196352.32</v>
      </c>
    </row>
    <row r="3840" spans="1:15" x14ac:dyDescent="0.25">
      <c r="A3840" t="s">
        <v>7681</v>
      </c>
      <c r="B3840" s="2">
        <v>46098</v>
      </c>
      <c r="C3840" t="s">
        <v>31</v>
      </c>
      <c r="D3840" t="s">
        <v>32</v>
      </c>
      <c r="E3840" t="s">
        <v>33</v>
      </c>
      <c r="F3840" t="s">
        <v>107</v>
      </c>
      <c r="G3840" t="s">
        <v>7682</v>
      </c>
      <c r="H3840" t="s">
        <v>38</v>
      </c>
      <c r="I3840" t="s">
        <v>50</v>
      </c>
      <c r="J3840">
        <v>12</v>
      </c>
      <c r="K3840">
        <v>64678</v>
      </c>
      <c r="L3840">
        <v>776136</v>
      </c>
      <c r="M3840">
        <v>468443.23</v>
      </c>
      <c r="N3840">
        <v>307692.77</v>
      </c>
      <c r="O3840">
        <v>756782.37</v>
      </c>
    </row>
    <row r="3841" spans="1:15" x14ac:dyDescent="0.25">
      <c r="A3841" t="s">
        <v>7683</v>
      </c>
      <c r="B3841" s="2">
        <v>45882</v>
      </c>
      <c r="C3841" t="s">
        <v>16</v>
      </c>
      <c r="D3841" t="s">
        <v>17</v>
      </c>
      <c r="E3841" t="s">
        <v>18</v>
      </c>
      <c r="F3841" t="s">
        <v>54</v>
      </c>
      <c r="G3841" t="s">
        <v>7684</v>
      </c>
      <c r="H3841" t="s">
        <v>21</v>
      </c>
      <c r="I3841" t="s">
        <v>29</v>
      </c>
      <c r="J3841">
        <v>17</v>
      </c>
      <c r="K3841">
        <v>9532</v>
      </c>
      <c r="L3841">
        <v>162044</v>
      </c>
      <c r="M3841">
        <v>96358.42</v>
      </c>
      <c r="N3841">
        <v>65685.58</v>
      </c>
      <c r="O3841">
        <v>157665.23000000001</v>
      </c>
    </row>
    <row r="3842" spans="1:15" x14ac:dyDescent="0.25">
      <c r="A3842" t="s">
        <v>7685</v>
      </c>
      <c r="B3842" s="2">
        <v>46215</v>
      </c>
      <c r="C3842" t="s">
        <v>24</v>
      </c>
      <c r="D3842" t="s">
        <v>62</v>
      </c>
      <c r="E3842" t="s">
        <v>63</v>
      </c>
      <c r="F3842" t="s">
        <v>74</v>
      </c>
      <c r="G3842" t="s">
        <v>7686</v>
      </c>
      <c r="H3842" t="s">
        <v>38</v>
      </c>
      <c r="I3842" t="s">
        <v>50</v>
      </c>
      <c r="J3842">
        <v>14</v>
      </c>
      <c r="K3842">
        <v>38221</v>
      </c>
      <c r="L3842">
        <v>535094</v>
      </c>
      <c r="M3842">
        <v>294439.46999999997</v>
      </c>
      <c r="N3842">
        <v>240654.53</v>
      </c>
      <c r="O3842">
        <v>487395.14</v>
      </c>
    </row>
    <row r="3843" spans="1:15" x14ac:dyDescent="0.25">
      <c r="A3843" t="s">
        <v>7687</v>
      </c>
      <c r="B3843" s="2">
        <v>46011</v>
      </c>
      <c r="C3843" t="s">
        <v>31</v>
      </c>
      <c r="D3843" t="s">
        <v>41</v>
      </c>
      <c r="E3843" t="s">
        <v>41</v>
      </c>
      <c r="F3843" t="s">
        <v>275</v>
      </c>
      <c r="G3843" t="s">
        <v>7688</v>
      </c>
      <c r="H3843" t="s">
        <v>38</v>
      </c>
      <c r="I3843" t="s">
        <v>50</v>
      </c>
      <c r="J3843">
        <v>7</v>
      </c>
      <c r="K3843">
        <v>58414</v>
      </c>
      <c r="L3843">
        <v>408898</v>
      </c>
      <c r="M3843">
        <v>273754.05</v>
      </c>
      <c r="N3843">
        <v>135143.95000000001</v>
      </c>
      <c r="O3843">
        <v>370587.16</v>
      </c>
    </row>
    <row r="3844" spans="1:15" x14ac:dyDescent="0.25">
      <c r="A3844" t="s">
        <v>7689</v>
      </c>
      <c r="B3844" s="2">
        <v>45973</v>
      </c>
      <c r="C3844" t="s">
        <v>45</v>
      </c>
      <c r="D3844" t="s">
        <v>57</v>
      </c>
      <c r="E3844" t="s">
        <v>58</v>
      </c>
      <c r="F3844" t="s">
        <v>86</v>
      </c>
      <c r="G3844" t="s">
        <v>7690</v>
      </c>
      <c r="H3844" t="s">
        <v>21</v>
      </c>
      <c r="I3844" t="s">
        <v>22</v>
      </c>
      <c r="J3844">
        <v>14</v>
      </c>
      <c r="K3844">
        <v>62570</v>
      </c>
      <c r="L3844">
        <v>875980</v>
      </c>
      <c r="M3844">
        <v>569793.63</v>
      </c>
      <c r="N3844">
        <v>306186.37</v>
      </c>
      <c r="O3844">
        <v>1046421.61</v>
      </c>
    </row>
    <row r="3845" spans="1:15" x14ac:dyDescent="0.25">
      <c r="A3845" t="s">
        <v>7691</v>
      </c>
      <c r="B3845" s="2">
        <v>46031</v>
      </c>
      <c r="C3845" t="s">
        <v>16</v>
      </c>
      <c r="D3845" t="s">
        <v>84</v>
      </c>
      <c r="E3845" t="s">
        <v>85</v>
      </c>
      <c r="F3845" t="s">
        <v>74</v>
      </c>
      <c r="G3845" t="s">
        <v>7692</v>
      </c>
      <c r="H3845" t="s">
        <v>38</v>
      </c>
      <c r="I3845" t="s">
        <v>78</v>
      </c>
      <c r="J3845">
        <v>12</v>
      </c>
      <c r="K3845">
        <v>30415</v>
      </c>
      <c r="L3845">
        <v>364980</v>
      </c>
      <c r="M3845">
        <v>208931.32</v>
      </c>
      <c r="N3845">
        <v>156048.68</v>
      </c>
      <c r="O3845">
        <v>390099.86</v>
      </c>
    </row>
    <row r="3846" spans="1:15" x14ac:dyDescent="0.25">
      <c r="A3846" t="s">
        <v>7693</v>
      </c>
      <c r="B3846" s="2">
        <v>46198</v>
      </c>
      <c r="C3846" t="s">
        <v>45</v>
      </c>
      <c r="D3846" t="s">
        <v>57</v>
      </c>
      <c r="E3846" t="s">
        <v>58</v>
      </c>
      <c r="F3846" t="s">
        <v>59</v>
      </c>
      <c r="G3846" t="s">
        <v>7694</v>
      </c>
      <c r="H3846" t="s">
        <v>21</v>
      </c>
      <c r="I3846" t="s">
        <v>29</v>
      </c>
      <c r="J3846">
        <v>19</v>
      </c>
      <c r="K3846">
        <v>38835</v>
      </c>
      <c r="L3846">
        <v>737865</v>
      </c>
      <c r="M3846">
        <v>447842.17</v>
      </c>
      <c r="N3846">
        <v>290022.83</v>
      </c>
      <c r="O3846">
        <v>725286.27</v>
      </c>
    </row>
    <row r="3847" spans="1:15" x14ac:dyDescent="0.25">
      <c r="A3847" t="s">
        <v>7695</v>
      </c>
      <c r="B3847" s="2">
        <v>46296</v>
      </c>
      <c r="C3847" t="s">
        <v>16</v>
      </c>
      <c r="D3847" t="s">
        <v>17</v>
      </c>
      <c r="E3847" t="s">
        <v>18</v>
      </c>
      <c r="F3847" t="s">
        <v>100</v>
      </c>
      <c r="G3847" t="s">
        <v>7696</v>
      </c>
      <c r="H3847" t="s">
        <v>65</v>
      </c>
      <c r="I3847" t="s">
        <v>113</v>
      </c>
      <c r="J3847">
        <v>11</v>
      </c>
      <c r="K3847">
        <v>9928</v>
      </c>
      <c r="L3847">
        <v>109208</v>
      </c>
      <c r="M3847">
        <v>87875.42</v>
      </c>
      <c r="N3847">
        <v>21332.58</v>
      </c>
      <c r="O3847">
        <v>128665.57</v>
      </c>
    </row>
    <row r="3848" spans="1:15" x14ac:dyDescent="0.25">
      <c r="A3848" t="s">
        <v>7697</v>
      </c>
      <c r="B3848" s="2">
        <v>45838</v>
      </c>
      <c r="C3848" t="s">
        <v>45</v>
      </c>
      <c r="D3848" t="s">
        <v>57</v>
      </c>
      <c r="E3848" t="s">
        <v>58</v>
      </c>
      <c r="F3848" t="s">
        <v>74</v>
      </c>
      <c r="G3848" t="s">
        <v>7698</v>
      </c>
      <c r="H3848" t="s">
        <v>70</v>
      </c>
      <c r="I3848" t="s">
        <v>71</v>
      </c>
      <c r="J3848">
        <v>6</v>
      </c>
      <c r="K3848">
        <v>2749</v>
      </c>
      <c r="L3848">
        <v>16494</v>
      </c>
      <c r="M3848">
        <v>9821.8700000000008</v>
      </c>
      <c r="N3848">
        <v>6672.13</v>
      </c>
      <c r="O3848">
        <v>17211.169999999998</v>
      </c>
    </row>
    <row r="3849" spans="1:15" x14ac:dyDescent="0.25">
      <c r="A3849" t="s">
        <v>7699</v>
      </c>
      <c r="B3849" s="2">
        <v>45825</v>
      </c>
      <c r="C3849" t="s">
        <v>16</v>
      </c>
      <c r="D3849" t="s">
        <v>110</v>
      </c>
      <c r="E3849" t="s">
        <v>111</v>
      </c>
      <c r="F3849" t="s">
        <v>275</v>
      </c>
      <c r="G3849" t="s">
        <v>7700</v>
      </c>
      <c r="H3849" t="s">
        <v>21</v>
      </c>
      <c r="I3849" t="s">
        <v>22</v>
      </c>
      <c r="J3849">
        <v>18</v>
      </c>
      <c r="K3849">
        <v>73460</v>
      </c>
      <c r="L3849">
        <v>1322280</v>
      </c>
      <c r="M3849">
        <v>1092153.68</v>
      </c>
      <c r="N3849">
        <v>230126.32</v>
      </c>
      <c r="O3849">
        <v>1553712.78</v>
      </c>
    </row>
    <row r="3850" spans="1:15" x14ac:dyDescent="0.25">
      <c r="A3850" t="s">
        <v>7701</v>
      </c>
      <c r="B3850" s="2">
        <v>45892</v>
      </c>
      <c r="C3850" t="s">
        <v>45</v>
      </c>
      <c r="D3850" t="s">
        <v>57</v>
      </c>
      <c r="E3850" t="s">
        <v>58</v>
      </c>
      <c r="F3850" t="s">
        <v>68</v>
      </c>
      <c r="G3850" t="s">
        <v>7702</v>
      </c>
      <c r="H3850" t="s">
        <v>70</v>
      </c>
      <c r="I3850" t="s">
        <v>124</v>
      </c>
      <c r="J3850">
        <v>5</v>
      </c>
      <c r="K3850">
        <v>25802</v>
      </c>
      <c r="L3850">
        <v>129010</v>
      </c>
      <c r="M3850">
        <v>92730.39</v>
      </c>
      <c r="N3850">
        <v>36279.61</v>
      </c>
      <c r="O3850">
        <v>136222.44</v>
      </c>
    </row>
    <row r="3851" spans="1:15" x14ac:dyDescent="0.25">
      <c r="A3851" t="s">
        <v>7703</v>
      </c>
      <c r="B3851" s="2">
        <v>45964</v>
      </c>
      <c r="C3851" t="s">
        <v>31</v>
      </c>
      <c r="D3851" t="s">
        <v>41</v>
      </c>
      <c r="E3851" t="s">
        <v>41</v>
      </c>
      <c r="F3851" t="s">
        <v>19</v>
      </c>
      <c r="G3851" t="s">
        <v>7704</v>
      </c>
      <c r="H3851" t="s">
        <v>38</v>
      </c>
      <c r="I3851" t="s">
        <v>50</v>
      </c>
      <c r="J3851">
        <v>8</v>
      </c>
      <c r="K3851">
        <v>79771</v>
      </c>
      <c r="L3851">
        <v>638168</v>
      </c>
      <c r="M3851">
        <v>480577.57</v>
      </c>
      <c r="N3851">
        <v>157590.43</v>
      </c>
      <c r="O3851">
        <v>592352.59</v>
      </c>
    </row>
    <row r="3852" spans="1:15" x14ac:dyDescent="0.25">
      <c r="A3852" t="s">
        <v>7705</v>
      </c>
      <c r="B3852" s="2">
        <v>45724</v>
      </c>
      <c r="C3852" t="s">
        <v>16</v>
      </c>
      <c r="D3852" t="s">
        <v>17</v>
      </c>
      <c r="E3852" t="s">
        <v>18</v>
      </c>
      <c r="F3852" t="s">
        <v>128</v>
      </c>
      <c r="G3852" t="s">
        <v>7706</v>
      </c>
      <c r="H3852" t="s">
        <v>21</v>
      </c>
      <c r="I3852" t="s">
        <v>29</v>
      </c>
      <c r="J3852">
        <v>14</v>
      </c>
      <c r="K3852">
        <v>44710</v>
      </c>
      <c r="L3852">
        <v>625940</v>
      </c>
      <c r="M3852">
        <v>486021.97</v>
      </c>
      <c r="N3852">
        <v>139918.03</v>
      </c>
      <c r="O3852">
        <v>689566.53</v>
      </c>
    </row>
    <row r="3853" spans="1:15" x14ac:dyDescent="0.25">
      <c r="A3853" t="s">
        <v>7707</v>
      </c>
      <c r="B3853" s="2">
        <v>46173</v>
      </c>
      <c r="C3853" t="s">
        <v>45</v>
      </c>
      <c r="D3853" t="s">
        <v>80</v>
      </c>
      <c r="E3853" t="s">
        <v>81</v>
      </c>
      <c r="F3853" t="s">
        <v>275</v>
      </c>
      <c r="G3853" t="s">
        <v>7708</v>
      </c>
      <c r="H3853" t="s">
        <v>70</v>
      </c>
      <c r="I3853" t="s">
        <v>121</v>
      </c>
      <c r="J3853">
        <v>15</v>
      </c>
      <c r="K3853">
        <v>24664</v>
      </c>
      <c r="L3853">
        <v>369960</v>
      </c>
      <c r="M3853">
        <v>234562.12</v>
      </c>
      <c r="N3853">
        <v>135397.88</v>
      </c>
      <c r="O3853">
        <v>435922.1</v>
      </c>
    </row>
    <row r="3854" spans="1:15" x14ac:dyDescent="0.25">
      <c r="A3854" t="s">
        <v>7709</v>
      </c>
      <c r="B3854" s="2">
        <v>46320</v>
      </c>
      <c r="C3854" t="s">
        <v>16</v>
      </c>
      <c r="D3854" t="s">
        <v>17</v>
      </c>
      <c r="E3854" t="s">
        <v>18</v>
      </c>
      <c r="F3854" t="s">
        <v>139</v>
      </c>
      <c r="G3854" t="s">
        <v>7710</v>
      </c>
      <c r="H3854" t="s">
        <v>65</v>
      </c>
      <c r="I3854" t="s">
        <v>113</v>
      </c>
      <c r="J3854">
        <v>4</v>
      </c>
      <c r="K3854">
        <v>15428</v>
      </c>
      <c r="L3854">
        <v>61712</v>
      </c>
      <c r="M3854">
        <v>40310.910000000003</v>
      </c>
      <c r="N3854">
        <v>21401.09</v>
      </c>
      <c r="O3854">
        <v>57671.89</v>
      </c>
    </row>
    <row r="3855" spans="1:15" x14ac:dyDescent="0.25">
      <c r="A3855" t="s">
        <v>7711</v>
      </c>
      <c r="B3855" s="2">
        <v>46179</v>
      </c>
      <c r="C3855" t="s">
        <v>24</v>
      </c>
      <c r="D3855" t="s">
        <v>62</v>
      </c>
      <c r="E3855" t="s">
        <v>63</v>
      </c>
      <c r="F3855" t="s">
        <v>275</v>
      </c>
      <c r="G3855" t="s">
        <v>7712</v>
      </c>
      <c r="H3855" t="s">
        <v>21</v>
      </c>
      <c r="I3855" t="s">
        <v>91</v>
      </c>
      <c r="J3855">
        <v>5</v>
      </c>
      <c r="K3855">
        <v>18925</v>
      </c>
      <c r="L3855">
        <v>94625</v>
      </c>
      <c r="M3855">
        <v>79675.509999999995</v>
      </c>
      <c r="N3855">
        <v>14949.49</v>
      </c>
      <c r="O3855">
        <v>100862.47</v>
      </c>
    </row>
    <row r="3856" spans="1:15" x14ac:dyDescent="0.25">
      <c r="A3856" t="s">
        <v>7713</v>
      </c>
      <c r="B3856" s="2">
        <v>46028</v>
      </c>
      <c r="C3856" t="s">
        <v>24</v>
      </c>
      <c r="D3856" t="s">
        <v>62</v>
      </c>
      <c r="E3856" t="s">
        <v>73</v>
      </c>
      <c r="F3856" t="s">
        <v>142</v>
      </c>
      <c r="G3856" t="s">
        <v>7714</v>
      </c>
      <c r="H3856" t="s">
        <v>21</v>
      </c>
      <c r="I3856" t="s">
        <v>29</v>
      </c>
      <c r="J3856">
        <v>4</v>
      </c>
      <c r="K3856">
        <v>79298</v>
      </c>
      <c r="L3856">
        <v>317192</v>
      </c>
      <c r="M3856">
        <v>211038.94</v>
      </c>
      <c r="N3856">
        <v>106153.06</v>
      </c>
      <c r="O3856">
        <v>320933.03999999998</v>
      </c>
    </row>
    <row r="3857" spans="1:15" x14ac:dyDescent="0.25">
      <c r="A3857" t="s">
        <v>7715</v>
      </c>
      <c r="B3857" s="2">
        <v>46065</v>
      </c>
      <c r="C3857" t="s">
        <v>24</v>
      </c>
      <c r="D3857" t="s">
        <v>25</v>
      </c>
      <c r="E3857" t="s">
        <v>26</v>
      </c>
      <c r="F3857" t="s">
        <v>142</v>
      </c>
      <c r="G3857" t="s">
        <v>7716</v>
      </c>
      <c r="H3857" t="s">
        <v>21</v>
      </c>
      <c r="I3857" t="s">
        <v>91</v>
      </c>
      <c r="J3857">
        <v>1</v>
      </c>
      <c r="K3857">
        <v>77427</v>
      </c>
      <c r="L3857">
        <v>77427</v>
      </c>
      <c r="M3857">
        <v>51051.24</v>
      </c>
      <c r="N3857">
        <v>26375.759999999998</v>
      </c>
      <c r="O3857">
        <v>73460.14</v>
      </c>
    </row>
    <row r="3858" spans="1:15" x14ac:dyDescent="0.25">
      <c r="A3858" t="s">
        <v>7717</v>
      </c>
      <c r="B3858" s="2">
        <v>45784</v>
      </c>
      <c r="C3858" t="s">
        <v>31</v>
      </c>
      <c r="D3858" t="s">
        <v>52</v>
      </c>
      <c r="E3858" t="s">
        <v>53</v>
      </c>
      <c r="F3858" t="s">
        <v>48</v>
      </c>
      <c r="G3858" t="s">
        <v>7718</v>
      </c>
      <c r="H3858" t="s">
        <v>70</v>
      </c>
      <c r="I3858" t="s">
        <v>124</v>
      </c>
      <c r="J3858">
        <v>19</v>
      </c>
      <c r="K3858">
        <v>70744</v>
      </c>
      <c r="L3858">
        <v>1344136</v>
      </c>
      <c r="M3858">
        <v>1093441.19</v>
      </c>
      <c r="N3858">
        <v>250694.81</v>
      </c>
      <c r="O3858">
        <v>1275540.43</v>
      </c>
    </row>
    <row r="3859" spans="1:15" x14ac:dyDescent="0.25">
      <c r="A3859" t="s">
        <v>7719</v>
      </c>
      <c r="B3859" s="2">
        <v>46016</v>
      </c>
      <c r="C3859" t="s">
        <v>31</v>
      </c>
      <c r="D3859" t="s">
        <v>32</v>
      </c>
      <c r="E3859" t="s">
        <v>33</v>
      </c>
      <c r="F3859" t="s">
        <v>48</v>
      </c>
      <c r="G3859" t="s">
        <v>7720</v>
      </c>
      <c r="H3859" t="s">
        <v>70</v>
      </c>
      <c r="I3859" t="s">
        <v>124</v>
      </c>
      <c r="J3859">
        <v>4</v>
      </c>
      <c r="K3859">
        <v>79817</v>
      </c>
      <c r="L3859">
        <v>319268</v>
      </c>
      <c r="M3859">
        <v>192478</v>
      </c>
      <c r="N3859">
        <v>126790</v>
      </c>
      <c r="O3859">
        <v>301865.61</v>
      </c>
    </row>
    <row r="3860" spans="1:15" x14ac:dyDescent="0.25">
      <c r="A3860" t="s">
        <v>7721</v>
      </c>
      <c r="B3860" s="2">
        <v>45863</v>
      </c>
      <c r="C3860" t="s">
        <v>24</v>
      </c>
      <c r="D3860" t="s">
        <v>25</v>
      </c>
      <c r="E3860" t="s">
        <v>26</v>
      </c>
      <c r="F3860" t="s">
        <v>128</v>
      </c>
      <c r="G3860" t="s">
        <v>7722</v>
      </c>
      <c r="H3860" t="s">
        <v>70</v>
      </c>
      <c r="I3860" t="s">
        <v>121</v>
      </c>
      <c r="J3860">
        <v>16</v>
      </c>
      <c r="K3860">
        <v>40449</v>
      </c>
      <c r="L3860">
        <v>647184</v>
      </c>
      <c r="M3860">
        <v>544487.27</v>
      </c>
      <c r="N3860">
        <v>102696.73</v>
      </c>
      <c r="O3860">
        <v>720176.89</v>
      </c>
    </row>
    <row r="3861" spans="1:15" x14ac:dyDescent="0.25">
      <c r="A3861" t="s">
        <v>7723</v>
      </c>
      <c r="B3861" s="2">
        <v>46093</v>
      </c>
      <c r="C3861" t="s">
        <v>45</v>
      </c>
      <c r="D3861" t="s">
        <v>46</v>
      </c>
      <c r="E3861" t="s">
        <v>47</v>
      </c>
      <c r="F3861" t="s">
        <v>89</v>
      </c>
      <c r="G3861" t="s">
        <v>7724</v>
      </c>
      <c r="H3861" t="s">
        <v>21</v>
      </c>
      <c r="I3861" t="s">
        <v>22</v>
      </c>
      <c r="J3861">
        <v>9</v>
      </c>
      <c r="K3861">
        <v>77096</v>
      </c>
      <c r="L3861">
        <v>693864</v>
      </c>
      <c r="M3861">
        <v>407446.7</v>
      </c>
      <c r="N3861">
        <v>286417.3</v>
      </c>
      <c r="O3861">
        <v>795991.2</v>
      </c>
    </row>
    <row r="3862" spans="1:15" x14ac:dyDescent="0.25">
      <c r="A3862" t="s">
        <v>7725</v>
      </c>
      <c r="B3862" s="2">
        <v>46308</v>
      </c>
      <c r="C3862" t="s">
        <v>16</v>
      </c>
      <c r="D3862" t="s">
        <v>17</v>
      </c>
      <c r="E3862" t="s">
        <v>18</v>
      </c>
      <c r="F3862" t="s">
        <v>275</v>
      </c>
      <c r="G3862" t="s">
        <v>7726</v>
      </c>
      <c r="H3862" t="s">
        <v>21</v>
      </c>
      <c r="I3862" t="s">
        <v>29</v>
      </c>
      <c r="J3862">
        <v>8</v>
      </c>
      <c r="K3862">
        <v>20396</v>
      </c>
      <c r="L3862">
        <v>163168</v>
      </c>
      <c r="M3862">
        <v>125927.17</v>
      </c>
      <c r="N3862">
        <v>37240.83</v>
      </c>
      <c r="O3862">
        <v>194196.8</v>
      </c>
    </row>
    <row r="3863" spans="1:15" x14ac:dyDescent="0.25">
      <c r="A3863" t="s">
        <v>7727</v>
      </c>
      <c r="B3863" s="2">
        <v>46348</v>
      </c>
      <c r="C3863" t="s">
        <v>16</v>
      </c>
      <c r="D3863" t="s">
        <v>84</v>
      </c>
      <c r="E3863" t="s">
        <v>85</v>
      </c>
      <c r="F3863" t="s">
        <v>128</v>
      </c>
      <c r="G3863" t="s">
        <v>7728</v>
      </c>
      <c r="H3863" t="s">
        <v>21</v>
      </c>
      <c r="I3863" t="s">
        <v>29</v>
      </c>
      <c r="J3863">
        <v>3</v>
      </c>
      <c r="K3863">
        <v>27609</v>
      </c>
      <c r="L3863">
        <v>82827</v>
      </c>
      <c r="M3863">
        <v>62692.4</v>
      </c>
      <c r="N3863">
        <v>20134.599999999999</v>
      </c>
      <c r="O3863">
        <v>94537.9</v>
      </c>
    </row>
    <row r="3864" spans="1:15" x14ac:dyDescent="0.25">
      <c r="A3864" t="s">
        <v>7729</v>
      </c>
      <c r="B3864" s="2">
        <v>46291</v>
      </c>
      <c r="C3864" t="s">
        <v>31</v>
      </c>
      <c r="D3864" t="s">
        <v>41</v>
      </c>
      <c r="E3864" t="s">
        <v>41</v>
      </c>
      <c r="F3864" t="s">
        <v>34</v>
      </c>
      <c r="G3864" t="s">
        <v>7730</v>
      </c>
      <c r="H3864" t="s">
        <v>70</v>
      </c>
      <c r="I3864" t="s">
        <v>71</v>
      </c>
      <c r="J3864">
        <v>17</v>
      </c>
      <c r="K3864">
        <v>40988</v>
      </c>
      <c r="L3864">
        <v>696796</v>
      </c>
      <c r="M3864">
        <v>580007.84</v>
      </c>
      <c r="N3864">
        <v>116788.16</v>
      </c>
      <c r="O3864">
        <v>666691.39</v>
      </c>
    </row>
    <row r="3865" spans="1:15" x14ac:dyDescent="0.25">
      <c r="A3865" t="s">
        <v>7731</v>
      </c>
      <c r="B3865" s="2">
        <v>46044</v>
      </c>
      <c r="C3865" t="s">
        <v>24</v>
      </c>
      <c r="D3865" t="s">
        <v>62</v>
      </c>
      <c r="E3865" t="s">
        <v>63</v>
      </c>
      <c r="F3865" t="s">
        <v>100</v>
      </c>
      <c r="G3865" t="s">
        <v>7732</v>
      </c>
      <c r="H3865" t="s">
        <v>65</v>
      </c>
      <c r="I3865" t="s">
        <v>113</v>
      </c>
      <c r="J3865">
        <v>4</v>
      </c>
      <c r="K3865">
        <v>55222</v>
      </c>
      <c r="L3865">
        <v>220888</v>
      </c>
      <c r="M3865">
        <v>125951.72</v>
      </c>
      <c r="N3865">
        <v>94936.28</v>
      </c>
      <c r="O3865">
        <v>254375.47</v>
      </c>
    </row>
    <row r="3866" spans="1:15" x14ac:dyDescent="0.25">
      <c r="A3866" t="s">
        <v>7733</v>
      </c>
      <c r="B3866" s="2">
        <v>46180</v>
      </c>
      <c r="C3866" t="s">
        <v>45</v>
      </c>
      <c r="D3866" t="s">
        <v>80</v>
      </c>
      <c r="E3866" t="s">
        <v>81</v>
      </c>
      <c r="F3866" t="s">
        <v>142</v>
      </c>
      <c r="G3866" t="s">
        <v>7734</v>
      </c>
      <c r="H3866" t="s">
        <v>65</v>
      </c>
      <c r="I3866" t="s">
        <v>154</v>
      </c>
      <c r="J3866">
        <v>3</v>
      </c>
      <c r="K3866">
        <v>15964</v>
      </c>
      <c r="L3866">
        <v>47892</v>
      </c>
      <c r="M3866">
        <v>39837.57</v>
      </c>
      <c r="N3866">
        <v>8054.43</v>
      </c>
      <c r="O3866">
        <v>55321.26</v>
      </c>
    </row>
    <row r="3867" spans="1:15" x14ac:dyDescent="0.25">
      <c r="A3867" t="s">
        <v>7735</v>
      </c>
      <c r="B3867" s="2">
        <v>45795</v>
      </c>
      <c r="C3867" t="s">
        <v>45</v>
      </c>
      <c r="D3867" t="s">
        <v>46</v>
      </c>
      <c r="E3867" t="s">
        <v>47</v>
      </c>
      <c r="F3867" t="s">
        <v>89</v>
      </c>
      <c r="G3867" t="s">
        <v>7736</v>
      </c>
      <c r="H3867" t="s">
        <v>70</v>
      </c>
      <c r="I3867" t="s">
        <v>124</v>
      </c>
      <c r="J3867">
        <v>7</v>
      </c>
      <c r="K3867">
        <v>5447</v>
      </c>
      <c r="L3867">
        <v>38129</v>
      </c>
      <c r="M3867">
        <v>24819.51</v>
      </c>
      <c r="N3867">
        <v>13309.49</v>
      </c>
      <c r="O3867">
        <v>38938.9</v>
      </c>
    </row>
    <row r="3868" spans="1:15" x14ac:dyDescent="0.25">
      <c r="A3868" t="s">
        <v>7737</v>
      </c>
      <c r="B3868" s="2">
        <v>46214</v>
      </c>
      <c r="C3868" t="s">
        <v>45</v>
      </c>
      <c r="D3868" t="s">
        <v>46</v>
      </c>
      <c r="E3868" t="s">
        <v>47</v>
      </c>
      <c r="F3868" t="s">
        <v>128</v>
      </c>
      <c r="G3868" t="s">
        <v>7738</v>
      </c>
      <c r="H3868" t="s">
        <v>70</v>
      </c>
      <c r="I3868" t="s">
        <v>121</v>
      </c>
      <c r="J3868">
        <v>3</v>
      </c>
      <c r="K3868">
        <v>9957</v>
      </c>
      <c r="L3868">
        <v>29871</v>
      </c>
      <c r="M3868">
        <v>24759.09</v>
      </c>
      <c r="N3868">
        <v>5111.91</v>
      </c>
      <c r="O3868">
        <v>34211.050000000003</v>
      </c>
    </row>
    <row r="3869" spans="1:15" x14ac:dyDescent="0.25">
      <c r="A3869" t="s">
        <v>7739</v>
      </c>
      <c r="B3869" s="2">
        <v>45823</v>
      </c>
      <c r="C3869" t="s">
        <v>24</v>
      </c>
      <c r="D3869" t="s">
        <v>25</v>
      </c>
      <c r="E3869" t="s">
        <v>26</v>
      </c>
      <c r="F3869" t="s">
        <v>139</v>
      </c>
      <c r="G3869" t="s">
        <v>7740</v>
      </c>
      <c r="H3869" t="s">
        <v>70</v>
      </c>
      <c r="I3869" t="s">
        <v>124</v>
      </c>
      <c r="J3869">
        <v>17</v>
      </c>
      <c r="K3869">
        <v>66921</v>
      </c>
      <c r="L3869">
        <v>1137657</v>
      </c>
      <c r="M3869">
        <v>807713.72</v>
      </c>
      <c r="N3869">
        <v>329943.28000000003</v>
      </c>
      <c r="O3869">
        <v>1090047.3</v>
      </c>
    </row>
    <row r="3870" spans="1:15" x14ac:dyDescent="0.25">
      <c r="A3870" t="s">
        <v>7741</v>
      </c>
      <c r="B3870" s="2">
        <v>45747</v>
      </c>
      <c r="C3870" t="s">
        <v>24</v>
      </c>
      <c r="D3870" t="s">
        <v>62</v>
      </c>
      <c r="E3870" t="s">
        <v>63</v>
      </c>
      <c r="F3870" t="s">
        <v>139</v>
      </c>
      <c r="G3870" t="s">
        <v>7742</v>
      </c>
      <c r="H3870" t="s">
        <v>38</v>
      </c>
      <c r="I3870" t="s">
        <v>39</v>
      </c>
      <c r="J3870">
        <v>13</v>
      </c>
      <c r="K3870">
        <v>11475</v>
      </c>
      <c r="L3870">
        <v>149175</v>
      </c>
      <c r="M3870">
        <v>92355.06</v>
      </c>
      <c r="N3870">
        <v>56819.94</v>
      </c>
      <c r="O3870">
        <v>164889.51</v>
      </c>
    </row>
    <row r="3871" spans="1:15" x14ac:dyDescent="0.25">
      <c r="A3871" t="s">
        <v>7743</v>
      </c>
      <c r="B3871" s="2">
        <v>45676</v>
      </c>
      <c r="C3871" t="s">
        <v>31</v>
      </c>
      <c r="D3871" t="s">
        <v>52</v>
      </c>
      <c r="E3871" t="s">
        <v>53</v>
      </c>
      <c r="F3871" t="s">
        <v>93</v>
      </c>
      <c r="G3871" t="s">
        <v>7744</v>
      </c>
      <c r="H3871" t="s">
        <v>21</v>
      </c>
      <c r="I3871" t="s">
        <v>22</v>
      </c>
      <c r="J3871">
        <v>14</v>
      </c>
      <c r="K3871">
        <v>77721</v>
      </c>
      <c r="L3871">
        <v>1088094</v>
      </c>
      <c r="M3871">
        <v>736857.81</v>
      </c>
      <c r="N3871">
        <v>351236.19</v>
      </c>
      <c r="O3871">
        <v>1224494.8</v>
      </c>
    </row>
    <row r="3872" spans="1:15" x14ac:dyDescent="0.25">
      <c r="A3872" t="s">
        <v>7745</v>
      </c>
      <c r="B3872" s="2">
        <v>45829</v>
      </c>
      <c r="C3872" t="s">
        <v>24</v>
      </c>
      <c r="D3872" t="s">
        <v>62</v>
      </c>
      <c r="E3872" t="s">
        <v>73</v>
      </c>
      <c r="F3872" t="s">
        <v>128</v>
      </c>
      <c r="G3872" t="s">
        <v>7746</v>
      </c>
      <c r="H3872" t="s">
        <v>65</v>
      </c>
      <c r="I3872" t="s">
        <v>66</v>
      </c>
      <c r="J3872">
        <v>18</v>
      </c>
      <c r="K3872">
        <v>44169</v>
      </c>
      <c r="L3872">
        <v>795042</v>
      </c>
      <c r="M3872">
        <v>456695.35</v>
      </c>
      <c r="N3872">
        <v>338346.65</v>
      </c>
      <c r="O3872">
        <v>848854.16</v>
      </c>
    </row>
    <row r="3873" spans="1:15" x14ac:dyDescent="0.25">
      <c r="A3873" t="s">
        <v>7747</v>
      </c>
      <c r="B3873" s="2">
        <v>46063</v>
      </c>
      <c r="C3873" t="s">
        <v>45</v>
      </c>
      <c r="D3873" t="s">
        <v>57</v>
      </c>
      <c r="E3873" t="s">
        <v>58</v>
      </c>
      <c r="F3873" t="s">
        <v>107</v>
      </c>
      <c r="G3873" t="s">
        <v>7748</v>
      </c>
      <c r="H3873" t="s">
        <v>21</v>
      </c>
      <c r="I3873" t="s">
        <v>29</v>
      </c>
      <c r="J3873">
        <v>19</v>
      </c>
      <c r="K3873">
        <v>50118</v>
      </c>
      <c r="L3873">
        <v>952242</v>
      </c>
      <c r="M3873">
        <v>575484.80000000005</v>
      </c>
      <c r="N3873">
        <v>376757.2</v>
      </c>
      <c r="O3873">
        <v>1101495.83</v>
      </c>
    </row>
    <row r="3874" spans="1:15" x14ac:dyDescent="0.25">
      <c r="A3874" t="s">
        <v>7749</v>
      </c>
      <c r="B3874" s="2">
        <v>46227</v>
      </c>
      <c r="C3874" t="s">
        <v>45</v>
      </c>
      <c r="D3874" t="s">
        <v>57</v>
      </c>
      <c r="E3874" t="s">
        <v>58</v>
      </c>
      <c r="F3874" t="s">
        <v>89</v>
      </c>
      <c r="G3874" t="s">
        <v>7750</v>
      </c>
      <c r="H3874" t="s">
        <v>38</v>
      </c>
      <c r="I3874" t="s">
        <v>50</v>
      </c>
      <c r="J3874">
        <v>17</v>
      </c>
      <c r="K3874">
        <v>45664</v>
      </c>
      <c r="L3874">
        <v>776288</v>
      </c>
      <c r="M3874">
        <v>499354.64</v>
      </c>
      <c r="N3874">
        <v>276933.36</v>
      </c>
      <c r="O3874">
        <v>727735.05</v>
      </c>
    </row>
    <row r="3875" spans="1:15" x14ac:dyDescent="0.25">
      <c r="A3875" t="s">
        <v>7751</v>
      </c>
      <c r="B3875" s="2">
        <v>45983</v>
      </c>
      <c r="C3875" t="s">
        <v>24</v>
      </c>
      <c r="D3875" t="s">
        <v>25</v>
      </c>
      <c r="E3875" t="s">
        <v>26</v>
      </c>
      <c r="F3875" t="s">
        <v>86</v>
      </c>
      <c r="G3875" t="s">
        <v>7752</v>
      </c>
      <c r="H3875" t="s">
        <v>21</v>
      </c>
      <c r="I3875" t="s">
        <v>29</v>
      </c>
      <c r="J3875">
        <v>5</v>
      </c>
      <c r="K3875">
        <v>29496</v>
      </c>
      <c r="L3875">
        <v>147480</v>
      </c>
      <c r="M3875">
        <v>88987.75</v>
      </c>
      <c r="N3875">
        <v>58492.25</v>
      </c>
      <c r="O3875">
        <v>170923.92</v>
      </c>
    </row>
    <row r="3876" spans="1:15" x14ac:dyDescent="0.25">
      <c r="A3876" t="s">
        <v>7753</v>
      </c>
      <c r="B3876" s="2">
        <v>45867</v>
      </c>
      <c r="C3876" t="s">
        <v>45</v>
      </c>
      <c r="D3876" t="s">
        <v>57</v>
      </c>
      <c r="E3876" t="s">
        <v>58</v>
      </c>
      <c r="F3876" t="s">
        <v>93</v>
      </c>
      <c r="G3876" t="s">
        <v>7754</v>
      </c>
      <c r="H3876" t="s">
        <v>65</v>
      </c>
      <c r="I3876" t="s">
        <v>113</v>
      </c>
      <c r="J3876">
        <v>17</v>
      </c>
      <c r="K3876">
        <v>38387</v>
      </c>
      <c r="L3876">
        <v>652579</v>
      </c>
      <c r="M3876">
        <v>455211.44</v>
      </c>
      <c r="N3876">
        <v>197367.56</v>
      </c>
      <c r="O3876">
        <v>609066.56999999995</v>
      </c>
    </row>
    <row r="3877" spans="1:15" x14ac:dyDescent="0.25">
      <c r="A3877" t="s">
        <v>7755</v>
      </c>
      <c r="B3877" s="2">
        <v>46118</v>
      </c>
      <c r="C3877" t="s">
        <v>24</v>
      </c>
      <c r="D3877" t="s">
        <v>62</v>
      </c>
      <c r="E3877" t="s">
        <v>63</v>
      </c>
      <c r="F3877" t="s">
        <v>19</v>
      </c>
      <c r="G3877" t="s">
        <v>7756</v>
      </c>
      <c r="H3877" t="s">
        <v>21</v>
      </c>
      <c r="I3877" t="s">
        <v>91</v>
      </c>
      <c r="J3877">
        <v>5</v>
      </c>
      <c r="K3877">
        <v>73350</v>
      </c>
      <c r="L3877">
        <v>366750</v>
      </c>
      <c r="M3877">
        <v>245868.28</v>
      </c>
      <c r="N3877">
        <v>120881.72</v>
      </c>
      <c r="O3877">
        <v>330307.20000000001</v>
      </c>
    </row>
    <row r="3878" spans="1:15" x14ac:dyDescent="0.25">
      <c r="A3878" t="s">
        <v>7757</v>
      </c>
      <c r="B3878" s="2">
        <v>45743</v>
      </c>
      <c r="C3878" t="s">
        <v>45</v>
      </c>
      <c r="D3878" t="s">
        <v>57</v>
      </c>
      <c r="E3878" t="s">
        <v>58</v>
      </c>
      <c r="F3878" t="s">
        <v>139</v>
      </c>
      <c r="G3878" t="s">
        <v>7758</v>
      </c>
      <c r="H3878" t="s">
        <v>38</v>
      </c>
      <c r="I3878" t="s">
        <v>78</v>
      </c>
      <c r="J3878">
        <v>2</v>
      </c>
      <c r="K3878">
        <v>14616</v>
      </c>
      <c r="L3878">
        <v>29232</v>
      </c>
      <c r="M3878">
        <v>22826.400000000001</v>
      </c>
      <c r="N3878">
        <v>6405.6</v>
      </c>
      <c r="O3878">
        <v>30149.41</v>
      </c>
    </row>
    <row r="3879" spans="1:15" x14ac:dyDescent="0.25">
      <c r="A3879" t="s">
        <v>7759</v>
      </c>
      <c r="B3879" s="2">
        <v>46052</v>
      </c>
      <c r="C3879" t="s">
        <v>24</v>
      </c>
      <c r="D3879" t="s">
        <v>25</v>
      </c>
      <c r="E3879" t="s">
        <v>26</v>
      </c>
      <c r="F3879" t="s">
        <v>34</v>
      </c>
      <c r="G3879" t="s">
        <v>7760</v>
      </c>
      <c r="H3879" t="s">
        <v>21</v>
      </c>
      <c r="I3879" t="s">
        <v>29</v>
      </c>
      <c r="J3879">
        <v>19</v>
      </c>
      <c r="K3879">
        <v>33169</v>
      </c>
      <c r="L3879">
        <v>630211</v>
      </c>
      <c r="M3879">
        <v>360822.4</v>
      </c>
      <c r="N3879">
        <v>269388.59999999998</v>
      </c>
      <c r="O3879">
        <v>603190.25</v>
      </c>
    </row>
    <row r="3880" spans="1:15" x14ac:dyDescent="0.25">
      <c r="A3880" t="s">
        <v>7761</v>
      </c>
      <c r="B3880" s="2">
        <v>46070</v>
      </c>
      <c r="C3880" t="s">
        <v>24</v>
      </c>
      <c r="D3880" t="s">
        <v>62</v>
      </c>
      <c r="E3880" t="s">
        <v>73</v>
      </c>
      <c r="F3880" t="s">
        <v>100</v>
      </c>
      <c r="G3880" t="s">
        <v>7762</v>
      </c>
      <c r="H3880" t="s">
        <v>21</v>
      </c>
      <c r="I3880" t="s">
        <v>29</v>
      </c>
      <c r="J3880">
        <v>12</v>
      </c>
      <c r="K3880">
        <v>40588</v>
      </c>
      <c r="L3880">
        <v>487056</v>
      </c>
      <c r="M3880">
        <v>323823.03999999998</v>
      </c>
      <c r="N3880">
        <v>163232.95999999999</v>
      </c>
      <c r="O3880">
        <v>468824.53</v>
      </c>
    </row>
    <row r="3881" spans="1:15" x14ac:dyDescent="0.25">
      <c r="A3881" t="s">
        <v>7763</v>
      </c>
      <c r="B3881" s="2">
        <v>45985</v>
      </c>
      <c r="C3881" t="s">
        <v>16</v>
      </c>
      <c r="D3881" t="s">
        <v>110</v>
      </c>
      <c r="E3881" t="s">
        <v>111</v>
      </c>
      <c r="F3881" t="s">
        <v>74</v>
      </c>
      <c r="G3881" t="s">
        <v>7764</v>
      </c>
      <c r="H3881" t="s">
        <v>65</v>
      </c>
      <c r="I3881" t="s">
        <v>113</v>
      </c>
      <c r="J3881">
        <v>15</v>
      </c>
      <c r="K3881">
        <v>50173</v>
      </c>
      <c r="L3881">
        <v>752595</v>
      </c>
      <c r="M3881">
        <v>424030.44</v>
      </c>
      <c r="N3881">
        <v>328564.56</v>
      </c>
      <c r="O3881">
        <v>815924.3</v>
      </c>
    </row>
    <row r="3882" spans="1:15" x14ac:dyDescent="0.25">
      <c r="A3882" t="s">
        <v>7765</v>
      </c>
      <c r="B3882" s="2">
        <v>45687</v>
      </c>
      <c r="C3882" t="s">
        <v>31</v>
      </c>
      <c r="D3882" t="s">
        <v>32</v>
      </c>
      <c r="E3882" t="s">
        <v>33</v>
      </c>
      <c r="F3882" t="s">
        <v>54</v>
      </c>
      <c r="G3882" t="s">
        <v>7766</v>
      </c>
      <c r="H3882" t="s">
        <v>65</v>
      </c>
      <c r="I3882" t="s">
        <v>113</v>
      </c>
      <c r="J3882">
        <v>18</v>
      </c>
      <c r="K3882">
        <v>34424</v>
      </c>
      <c r="L3882">
        <v>619632</v>
      </c>
      <c r="M3882">
        <v>397460.1</v>
      </c>
      <c r="N3882">
        <v>222171.9</v>
      </c>
      <c r="O3882">
        <v>724266.96</v>
      </c>
    </row>
    <row r="3883" spans="1:15" x14ac:dyDescent="0.25">
      <c r="A3883" t="s">
        <v>7767</v>
      </c>
      <c r="B3883" s="2">
        <v>46025</v>
      </c>
      <c r="C3883" t="s">
        <v>16</v>
      </c>
      <c r="D3883" t="s">
        <v>110</v>
      </c>
      <c r="E3883" t="s">
        <v>111</v>
      </c>
      <c r="F3883" t="s">
        <v>74</v>
      </c>
      <c r="G3883" t="s">
        <v>7768</v>
      </c>
      <c r="H3883" t="s">
        <v>38</v>
      </c>
      <c r="I3883" t="s">
        <v>50</v>
      </c>
      <c r="J3883">
        <v>14</v>
      </c>
      <c r="K3883">
        <v>78373</v>
      </c>
      <c r="L3883">
        <v>1097222</v>
      </c>
      <c r="M3883">
        <v>605057.97</v>
      </c>
      <c r="N3883">
        <v>492164.03</v>
      </c>
      <c r="O3883">
        <v>990877.04</v>
      </c>
    </row>
    <row r="3884" spans="1:15" x14ac:dyDescent="0.25">
      <c r="A3884" t="s">
        <v>7769</v>
      </c>
      <c r="B3884" s="2">
        <v>46185</v>
      </c>
      <c r="C3884" t="s">
        <v>24</v>
      </c>
      <c r="D3884" t="s">
        <v>62</v>
      </c>
      <c r="E3884" t="s">
        <v>63</v>
      </c>
      <c r="F3884" t="s">
        <v>100</v>
      </c>
      <c r="G3884" t="s">
        <v>7770</v>
      </c>
      <c r="H3884" t="s">
        <v>38</v>
      </c>
      <c r="I3884" t="s">
        <v>50</v>
      </c>
      <c r="J3884">
        <v>5</v>
      </c>
      <c r="K3884">
        <v>72746</v>
      </c>
      <c r="L3884">
        <v>363730</v>
      </c>
      <c r="M3884">
        <v>239847.26</v>
      </c>
      <c r="N3884">
        <v>123882.74</v>
      </c>
      <c r="O3884">
        <v>366803.49</v>
      </c>
    </row>
    <row r="3885" spans="1:15" x14ac:dyDescent="0.25">
      <c r="A3885" t="s">
        <v>7771</v>
      </c>
      <c r="B3885" s="2">
        <v>45791</v>
      </c>
      <c r="C3885" t="s">
        <v>24</v>
      </c>
      <c r="D3885" t="s">
        <v>62</v>
      </c>
      <c r="E3885" t="s">
        <v>73</v>
      </c>
      <c r="F3885" t="s">
        <v>42</v>
      </c>
      <c r="G3885" t="s">
        <v>7772</v>
      </c>
      <c r="H3885" t="s">
        <v>21</v>
      </c>
      <c r="I3885" t="s">
        <v>29</v>
      </c>
      <c r="J3885">
        <v>16</v>
      </c>
      <c r="K3885">
        <v>73630</v>
      </c>
      <c r="L3885">
        <v>1178080</v>
      </c>
      <c r="M3885">
        <v>750897.96</v>
      </c>
      <c r="N3885">
        <v>427182.04</v>
      </c>
      <c r="O3885">
        <v>1301864.52</v>
      </c>
    </row>
    <row r="3886" spans="1:15" x14ac:dyDescent="0.25">
      <c r="A3886" t="s">
        <v>7773</v>
      </c>
      <c r="B3886" s="2">
        <v>46182</v>
      </c>
      <c r="C3886" t="s">
        <v>31</v>
      </c>
      <c r="D3886" t="s">
        <v>32</v>
      </c>
      <c r="E3886" t="s">
        <v>33</v>
      </c>
      <c r="F3886" t="s">
        <v>93</v>
      </c>
      <c r="G3886" t="s">
        <v>7774</v>
      </c>
      <c r="H3886" t="s">
        <v>65</v>
      </c>
      <c r="I3886" t="s">
        <v>66</v>
      </c>
      <c r="J3886">
        <v>12</v>
      </c>
      <c r="K3886">
        <v>36832</v>
      </c>
      <c r="L3886">
        <v>441984</v>
      </c>
      <c r="M3886">
        <v>331152.82</v>
      </c>
      <c r="N3886">
        <v>110831.18</v>
      </c>
      <c r="O3886">
        <v>410833.59</v>
      </c>
    </row>
    <row r="3887" spans="1:15" x14ac:dyDescent="0.25">
      <c r="A3887" t="s">
        <v>7775</v>
      </c>
      <c r="B3887" s="2">
        <v>45783</v>
      </c>
      <c r="C3887" t="s">
        <v>16</v>
      </c>
      <c r="D3887" t="s">
        <v>84</v>
      </c>
      <c r="E3887" t="s">
        <v>85</v>
      </c>
      <c r="F3887" t="s">
        <v>186</v>
      </c>
      <c r="G3887" t="s">
        <v>7776</v>
      </c>
      <c r="H3887" t="s">
        <v>70</v>
      </c>
      <c r="I3887" t="s">
        <v>124</v>
      </c>
      <c r="J3887">
        <v>19</v>
      </c>
      <c r="K3887">
        <v>39206</v>
      </c>
      <c r="L3887">
        <v>744914</v>
      </c>
      <c r="M3887">
        <v>502391.7</v>
      </c>
      <c r="N3887">
        <v>242522.3</v>
      </c>
      <c r="O3887">
        <v>856054.35</v>
      </c>
    </row>
    <row r="3888" spans="1:15" x14ac:dyDescent="0.25">
      <c r="A3888" t="s">
        <v>7777</v>
      </c>
      <c r="B3888" s="2">
        <v>46152</v>
      </c>
      <c r="C3888" t="s">
        <v>16</v>
      </c>
      <c r="D3888" t="s">
        <v>110</v>
      </c>
      <c r="E3888" t="s">
        <v>111</v>
      </c>
      <c r="F3888" t="s">
        <v>19</v>
      </c>
      <c r="G3888" t="s">
        <v>7778</v>
      </c>
      <c r="H3888" t="s">
        <v>70</v>
      </c>
      <c r="I3888" t="s">
        <v>71</v>
      </c>
      <c r="J3888">
        <v>11</v>
      </c>
      <c r="K3888">
        <v>24442</v>
      </c>
      <c r="L3888">
        <v>268862</v>
      </c>
      <c r="M3888">
        <v>224805.6</v>
      </c>
      <c r="N3888">
        <v>44056.4</v>
      </c>
      <c r="O3888">
        <v>270149.02</v>
      </c>
    </row>
    <row r="3889" spans="1:15" x14ac:dyDescent="0.25">
      <c r="A3889" t="s">
        <v>7779</v>
      </c>
      <c r="B3889" s="2">
        <v>45722</v>
      </c>
      <c r="C3889" t="s">
        <v>45</v>
      </c>
      <c r="D3889" t="s">
        <v>80</v>
      </c>
      <c r="E3889" t="s">
        <v>81</v>
      </c>
      <c r="F3889" t="s">
        <v>115</v>
      </c>
      <c r="G3889" t="s">
        <v>7780</v>
      </c>
      <c r="H3889" t="s">
        <v>65</v>
      </c>
      <c r="I3889" t="s">
        <v>113</v>
      </c>
      <c r="J3889">
        <v>15</v>
      </c>
      <c r="K3889">
        <v>65701</v>
      </c>
      <c r="L3889">
        <v>985515</v>
      </c>
      <c r="M3889">
        <v>586628.1</v>
      </c>
      <c r="N3889">
        <v>398886.9</v>
      </c>
      <c r="O3889">
        <v>1024424.25</v>
      </c>
    </row>
    <row r="3890" spans="1:15" x14ac:dyDescent="0.25">
      <c r="A3890" t="s">
        <v>7781</v>
      </c>
      <c r="B3890" s="2">
        <v>45726</v>
      </c>
      <c r="C3890" t="s">
        <v>45</v>
      </c>
      <c r="D3890" t="s">
        <v>80</v>
      </c>
      <c r="E3890" t="s">
        <v>81</v>
      </c>
      <c r="F3890" t="s">
        <v>59</v>
      </c>
      <c r="G3890" t="s">
        <v>7782</v>
      </c>
      <c r="H3890" t="s">
        <v>65</v>
      </c>
      <c r="I3890" t="s">
        <v>154</v>
      </c>
      <c r="J3890">
        <v>4</v>
      </c>
      <c r="K3890">
        <v>36397</v>
      </c>
      <c r="L3890">
        <v>145588</v>
      </c>
      <c r="M3890">
        <v>99282.26</v>
      </c>
      <c r="N3890">
        <v>46305.74</v>
      </c>
      <c r="O3890">
        <v>133387.60999999999</v>
      </c>
    </row>
    <row r="3891" spans="1:15" x14ac:dyDescent="0.25">
      <c r="A3891" t="s">
        <v>7783</v>
      </c>
      <c r="B3891" s="2">
        <v>45799</v>
      </c>
      <c r="C3891" t="s">
        <v>16</v>
      </c>
      <c r="D3891" t="s">
        <v>84</v>
      </c>
      <c r="E3891" t="s">
        <v>85</v>
      </c>
      <c r="F3891" t="s">
        <v>139</v>
      </c>
      <c r="G3891" t="s">
        <v>7784</v>
      </c>
      <c r="H3891" t="s">
        <v>65</v>
      </c>
      <c r="I3891" t="s">
        <v>113</v>
      </c>
      <c r="J3891">
        <v>2</v>
      </c>
      <c r="K3891">
        <v>63296</v>
      </c>
      <c r="L3891">
        <v>126592</v>
      </c>
      <c r="M3891">
        <v>84874.01</v>
      </c>
      <c r="N3891">
        <v>41717.99</v>
      </c>
      <c r="O3891">
        <v>132557.21</v>
      </c>
    </row>
    <row r="3892" spans="1:15" x14ac:dyDescent="0.25">
      <c r="A3892" t="s">
        <v>7785</v>
      </c>
      <c r="B3892" s="2">
        <v>45833</v>
      </c>
      <c r="C3892" t="s">
        <v>31</v>
      </c>
      <c r="D3892" t="s">
        <v>52</v>
      </c>
      <c r="E3892" t="s">
        <v>53</v>
      </c>
      <c r="F3892" t="s">
        <v>139</v>
      </c>
      <c r="G3892" t="s">
        <v>2439</v>
      </c>
      <c r="H3892" t="s">
        <v>70</v>
      </c>
      <c r="I3892" t="s">
        <v>124</v>
      </c>
      <c r="J3892">
        <v>4</v>
      </c>
      <c r="K3892">
        <v>27280</v>
      </c>
      <c r="L3892">
        <v>109120</v>
      </c>
      <c r="M3892">
        <v>85390.720000000001</v>
      </c>
      <c r="N3892">
        <v>23729.279999999999</v>
      </c>
      <c r="O3892">
        <v>123908.29</v>
      </c>
    </row>
    <row r="3893" spans="1:15" x14ac:dyDescent="0.25">
      <c r="A3893" t="s">
        <v>7786</v>
      </c>
      <c r="B3893" s="2">
        <v>46299</v>
      </c>
      <c r="C3893" t="s">
        <v>24</v>
      </c>
      <c r="D3893" t="s">
        <v>62</v>
      </c>
      <c r="E3893" t="s">
        <v>63</v>
      </c>
      <c r="F3893" t="s">
        <v>93</v>
      </c>
      <c r="G3893" t="s">
        <v>7787</v>
      </c>
      <c r="H3893" t="s">
        <v>38</v>
      </c>
      <c r="I3893" t="s">
        <v>39</v>
      </c>
      <c r="J3893">
        <v>9</v>
      </c>
      <c r="K3893">
        <v>40357</v>
      </c>
      <c r="L3893">
        <v>363213</v>
      </c>
      <c r="M3893">
        <v>219303.73</v>
      </c>
      <c r="N3893">
        <v>143909.26999999999</v>
      </c>
      <c r="O3893">
        <v>375936.34</v>
      </c>
    </row>
    <row r="3894" spans="1:15" x14ac:dyDescent="0.25">
      <c r="A3894" t="s">
        <v>7788</v>
      </c>
      <c r="B3894" s="2">
        <v>45850</v>
      </c>
      <c r="C3894" t="s">
        <v>24</v>
      </c>
      <c r="D3894" t="s">
        <v>25</v>
      </c>
      <c r="E3894" t="s">
        <v>26</v>
      </c>
      <c r="F3894" t="s">
        <v>100</v>
      </c>
      <c r="G3894" t="s">
        <v>7789</v>
      </c>
      <c r="H3894" t="s">
        <v>65</v>
      </c>
      <c r="I3894" t="s">
        <v>66</v>
      </c>
      <c r="J3894">
        <v>13</v>
      </c>
      <c r="K3894">
        <v>1899</v>
      </c>
      <c r="L3894">
        <v>24687</v>
      </c>
      <c r="M3894">
        <v>15507.85</v>
      </c>
      <c r="N3894">
        <v>9179.15</v>
      </c>
      <c r="O3894">
        <v>27617.34</v>
      </c>
    </row>
    <row r="3895" spans="1:15" x14ac:dyDescent="0.25">
      <c r="A3895" t="s">
        <v>7790</v>
      </c>
      <c r="B3895" s="2">
        <v>46079</v>
      </c>
      <c r="C3895" t="s">
        <v>45</v>
      </c>
      <c r="D3895" t="s">
        <v>57</v>
      </c>
      <c r="E3895" t="s">
        <v>58</v>
      </c>
      <c r="F3895" t="s">
        <v>186</v>
      </c>
      <c r="G3895" t="s">
        <v>7791</v>
      </c>
      <c r="H3895" t="s">
        <v>70</v>
      </c>
      <c r="I3895" t="s">
        <v>121</v>
      </c>
      <c r="J3895">
        <v>16</v>
      </c>
      <c r="K3895">
        <v>49530</v>
      </c>
      <c r="L3895">
        <v>792480</v>
      </c>
      <c r="M3895">
        <v>652595.64</v>
      </c>
      <c r="N3895">
        <v>139884.35999999999</v>
      </c>
      <c r="O3895">
        <v>888801.83</v>
      </c>
    </row>
    <row r="3896" spans="1:15" x14ac:dyDescent="0.25">
      <c r="A3896" t="s">
        <v>7792</v>
      </c>
      <c r="B3896" s="2">
        <v>45920</v>
      </c>
      <c r="C3896" t="s">
        <v>16</v>
      </c>
      <c r="D3896" t="s">
        <v>84</v>
      </c>
      <c r="E3896" t="s">
        <v>85</v>
      </c>
      <c r="F3896" t="s">
        <v>19</v>
      </c>
      <c r="G3896" t="s">
        <v>7525</v>
      </c>
      <c r="H3896" t="s">
        <v>21</v>
      </c>
      <c r="I3896" t="s">
        <v>29</v>
      </c>
      <c r="J3896">
        <v>15</v>
      </c>
      <c r="K3896">
        <v>64746</v>
      </c>
      <c r="L3896">
        <v>971190</v>
      </c>
      <c r="M3896">
        <v>560332.63</v>
      </c>
      <c r="N3896">
        <v>410857.37</v>
      </c>
      <c r="O3896">
        <v>1013718.71</v>
      </c>
    </row>
    <row r="3897" spans="1:15" x14ac:dyDescent="0.25">
      <c r="A3897" t="s">
        <v>7793</v>
      </c>
      <c r="B3897" s="2">
        <v>45722</v>
      </c>
      <c r="C3897" t="s">
        <v>16</v>
      </c>
      <c r="D3897" t="s">
        <v>110</v>
      </c>
      <c r="E3897" t="s">
        <v>111</v>
      </c>
      <c r="F3897" t="s">
        <v>42</v>
      </c>
      <c r="G3897" t="s">
        <v>7794</v>
      </c>
      <c r="H3897" t="s">
        <v>21</v>
      </c>
      <c r="I3897" t="s">
        <v>29</v>
      </c>
      <c r="J3897">
        <v>19</v>
      </c>
      <c r="K3897">
        <v>45584</v>
      </c>
      <c r="L3897">
        <v>866096</v>
      </c>
      <c r="M3897">
        <v>606776.53</v>
      </c>
      <c r="N3897">
        <v>259319.47</v>
      </c>
      <c r="O3897">
        <v>956200.57</v>
      </c>
    </row>
    <row r="3898" spans="1:15" x14ac:dyDescent="0.25">
      <c r="A3898" t="s">
        <v>7795</v>
      </c>
      <c r="B3898" s="2">
        <v>45671</v>
      </c>
      <c r="C3898" t="s">
        <v>24</v>
      </c>
      <c r="D3898" t="s">
        <v>62</v>
      </c>
      <c r="E3898" t="s">
        <v>73</v>
      </c>
      <c r="F3898" t="s">
        <v>128</v>
      </c>
      <c r="G3898" t="s">
        <v>7796</v>
      </c>
      <c r="H3898" t="s">
        <v>38</v>
      </c>
      <c r="I3898" t="s">
        <v>50</v>
      </c>
      <c r="J3898">
        <v>8</v>
      </c>
      <c r="K3898">
        <v>14459</v>
      </c>
      <c r="L3898">
        <v>115672</v>
      </c>
      <c r="M3898">
        <v>72188.59</v>
      </c>
      <c r="N3898">
        <v>43483.41</v>
      </c>
      <c r="O3898">
        <v>119782.67</v>
      </c>
    </row>
    <row r="3899" spans="1:15" x14ac:dyDescent="0.25">
      <c r="A3899" t="s">
        <v>7797</v>
      </c>
      <c r="B3899" s="2">
        <v>46259</v>
      </c>
      <c r="C3899" t="s">
        <v>31</v>
      </c>
      <c r="D3899" t="s">
        <v>41</v>
      </c>
      <c r="E3899" t="s">
        <v>41</v>
      </c>
      <c r="F3899" t="s">
        <v>54</v>
      </c>
      <c r="G3899" t="s">
        <v>7798</v>
      </c>
      <c r="H3899" t="s">
        <v>38</v>
      </c>
      <c r="I3899" t="s">
        <v>78</v>
      </c>
      <c r="J3899">
        <v>6</v>
      </c>
      <c r="K3899">
        <v>4897</v>
      </c>
      <c r="L3899">
        <v>29382</v>
      </c>
      <c r="M3899">
        <v>18255.41</v>
      </c>
      <c r="N3899">
        <v>11126.59</v>
      </c>
      <c r="O3899">
        <v>28326.7</v>
      </c>
    </row>
    <row r="3900" spans="1:15" x14ac:dyDescent="0.25">
      <c r="A3900" t="s">
        <v>7799</v>
      </c>
      <c r="B3900" s="2">
        <v>46301</v>
      </c>
      <c r="C3900" t="s">
        <v>45</v>
      </c>
      <c r="D3900" t="s">
        <v>57</v>
      </c>
      <c r="E3900" t="s">
        <v>58</v>
      </c>
      <c r="F3900" t="s">
        <v>54</v>
      </c>
      <c r="G3900" t="s">
        <v>7800</v>
      </c>
      <c r="H3900" t="s">
        <v>70</v>
      </c>
      <c r="I3900" t="s">
        <v>71</v>
      </c>
      <c r="J3900">
        <v>5</v>
      </c>
      <c r="K3900">
        <v>70475</v>
      </c>
      <c r="L3900">
        <v>352375</v>
      </c>
      <c r="M3900">
        <v>255278.11</v>
      </c>
      <c r="N3900">
        <v>97096.89</v>
      </c>
      <c r="O3900">
        <v>385089.59</v>
      </c>
    </row>
    <row r="3901" spans="1:15" x14ac:dyDescent="0.25">
      <c r="A3901" t="s">
        <v>7801</v>
      </c>
      <c r="B3901" s="2">
        <v>45751</v>
      </c>
      <c r="C3901" t="s">
        <v>31</v>
      </c>
      <c r="D3901" t="s">
        <v>32</v>
      </c>
      <c r="E3901" t="s">
        <v>33</v>
      </c>
      <c r="F3901" t="s">
        <v>142</v>
      </c>
      <c r="G3901" t="s">
        <v>4752</v>
      </c>
      <c r="H3901" t="s">
        <v>21</v>
      </c>
      <c r="I3901" t="s">
        <v>22</v>
      </c>
      <c r="J3901">
        <v>7</v>
      </c>
      <c r="K3901">
        <v>59943</v>
      </c>
      <c r="L3901">
        <v>419601</v>
      </c>
      <c r="M3901">
        <v>268581.49</v>
      </c>
      <c r="N3901">
        <v>151019.51</v>
      </c>
      <c r="O3901">
        <v>466821.63</v>
      </c>
    </row>
    <row r="3902" spans="1:15" x14ac:dyDescent="0.25">
      <c r="A3902" t="s">
        <v>7802</v>
      </c>
      <c r="B3902" s="2">
        <v>46381</v>
      </c>
      <c r="C3902" t="s">
        <v>45</v>
      </c>
      <c r="D3902" t="s">
        <v>80</v>
      </c>
      <c r="E3902" t="s">
        <v>81</v>
      </c>
      <c r="F3902" t="s">
        <v>115</v>
      </c>
      <c r="G3902" t="s">
        <v>7803</v>
      </c>
      <c r="H3902" t="s">
        <v>21</v>
      </c>
      <c r="I3902" t="s">
        <v>22</v>
      </c>
      <c r="J3902">
        <v>18</v>
      </c>
      <c r="K3902">
        <v>51340</v>
      </c>
      <c r="L3902">
        <v>924120</v>
      </c>
      <c r="M3902">
        <v>778961.75</v>
      </c>
      <c r="N3902">
        <v>145158.25</v>
      </c>
      <c r="O3902">
        <v>1097465.3600000001</v>
      </c>
    </row>
    <row r="3903" spans="1:15" x14ac:dyDescent="0.25">
      <c r="A3903" t="s">
        <v>7804</v>
      </c>
      <c r="B3903" s="2">
        <v>45906</v>
      </c>
      <c r="C3903" t="s">
        <v>24</v>
      </c>
      <c r="D3903" t="s">
        <v>62</v>
      </c>
      <c r="E3903" t="s">
        <v>63</v>
      </c>
      <c r="F3903" t="s">
        <v>59</v>
      </c>
      <c r="G3903" t="s">
        <v>7805</v>
      </c>
      <c r="H3903" t="s">
        <v>38</v>
      </c>
      <c r="I3903" t="s">
        <v>78</v>
      </c>
      <c r="J3903">
        <v>7</v>
      </c>
      <c r="K3903">
        <v>43599</v>
      </c>
      <c r="L3903">
        <v>305193</v>
      </c>
      <c r="M3903">
        <v>179679.26</v>
      </c>
      <c r="N3903">
        <v>125513.74</v>
      </c>
      <c r="O3903">
        <v>341057.19</v>
      </c>
    </row>
    <row r="3904" spans="1:15" x14ac:dyDescent="0.25">
      <c r="A3904" t="s">
        <v>7806</v>
      </c>
      <c r="B3904" s="2">
        <v>45806</v>
      </c>
      <c r="C3904" t="s">
        <v>16</v>
      </c>
      <c r="D3904" t="s">
        <v>84</v>
      </c>
      <c r="E3904" t="s">
        <v>85</v>
      </c>
      <c r="F3904" t="s">
        <v>59</v>
      </c>
      <c r="G3904" t="s">
        <v>7807</v>
      </c>
      <c r="H3904" t="s">
        <v>38</v>
      </c>
      <c r="I3904" t="s">
        <v>50</v>
      </c>
      <c r="J3904">
        <v>1</v>
      </c>
      <c r="K3904">
        <v>37702</v>
      </c>
      <c r="L3904">
        <v>37702</v>
      </c>
      <c r="M3904">
        <v>28900.1</v>
      </c>
      <c r="N3904">
        <v>8801.9</v>
      </c>
      <c r="O3904">
        <v>41523.31</v>
      </c>
    </row>
    <row r="3905" spans="1:15" x14ac:dyDescent="0.25">
      <c r="A3905" t="s">
        <v>7808</v>
      </c>
      <c r="B3905" s="2">
        <v>46005</v>
      </c>
      <c r="C3905" t="s">
        <v>31</v>
      </c>
      <c r="D3905" t="s">
        <v>41</v>
      </c>
      <c r="E3905" t="s">
        <v>41</v>
      </c>
      <c r="F3905" t="s">
        <v>86</v>
      </c>
      <c r="G3905" t="s">
        <v>886</v>
      </c>
      <c r="H3905" t="s">
        <v>70</v>
      </c>
      <c r="I3905" t="s">
        <v>121</v>
      </c>
      <c r="J3905">
        <v>20</v>
      </c>
      <c r="K3905">
        <v>56556</v>
      </c>
      <c r="L3905">
        <v>1131120</v>
      </c>
      <c r="M3905">
        <v>647758.03</v>
      </c>
      <c r="N3905">
        <v>483361.97</v>
      </c>
      <c r="O3905">
        <v>1221233.9099999999</v>
      </c>
    </row>
    <row r="3906" spans="1:15" x14ac:dyDescent="0.25">
      <c r="A3906" t="s">
        <v>7809</v>
      </c>
      <c r="B3906" s="2">
        <v>45739</v>
      </c>
      <c r="C3906" t="s">
        <v>24</v>
      </c>
      <c r="D3906" t="s">
        <v>62</v>
      </c>
      <c r="E3906" t="s">
        <v>73</v>
      </c>
      <c r="F3906" t="s">
        <v>19</v>
      </c>
      <c r="G3906" t="s">
        <v>7810</v>
      </c>
      <c r="H3906" t="s">
        <v>70</v>
      </c>
      <c r="I3906" t="s">
        <v>121</v>
      </c>
      <c r="J3906">
        <v>10</v>
      </c>
      <c r="K3906">
        <v>8872</v>
      </c>
      <c r="L3906">
        <v>88720</v>
      </c>
      <c r="M3906">
        <v>64129.06</v>
      </c>
      <c r="N3906">
        <v>24590.94</v>
      </c>
      <c r="O3906">
        <v>101707.84</v>
      </c>
    </row>
    <row r="3907" spans="1:15" x14ac:dyDescent="0.25">
      <c r="A3907" t="s">
        <v>7811</v>
      </c>
      <c r="B3907" s="2">
        <v>45995</v>
      </c>
      <c r="C3907" t="s">
        <v>45</v>
      </c>
      <c r="D3907" t="s">
        <v>57</v>
      </c>
      <c r="E3907" t="s">
        <v>58</v>
      </c>
      <c r="F3907" t="s">
        <v>100</v>
      </c>
      <c r="G3907" t="s">
        <v>7812</v>
      </c>
      <c r="H3907" t="s">
        <v>21</v>
      </c>
      <c r="I3907" t="s">
        <v>29</v>
      </c>
      <c r="J3907">
        <v>12</v>
      </c>
      <c r="K3907">
        <v>19871</v>
      </c>
      <c r="L3907">
        <v>238452</v>
      </c>
      <c r="M3907">
        <v>194805.54</v>
      </c>
      <c r="N3907">
        <v>43646.46</v>
      </c>
      <c r="O3907">
        <v>255960.37</v>
      </c>
    </row>
    <row r="3908" spans="1:15" x14ac:dyDescent="0.25">
      <c r="A3908" t="s">
        <v>7813</v>
      </c>
      <c r="B3908" s="2">
        <v>45778</v>
      </c>
      <c r="C3908" t="s">
        <v>31</v>
      </c>
      <c r="D3908" t="s">
        <v>32</v>
      </c>
      <c r="E3908" t="s">
        <v>33</v>
      </c>
      <c r="F3908" t="s">
        <v>89</v>
      </c>
      <c r="G3908" t="s">
        <v>7814</v>
      </c>
      <c r="H3908" t="s">
        <v>21</v>
      </c>
      <c r="I3908" t="s">
        <v>91</v>
      </c>
      <c r="J3908">
        <v>10</v>
      </c>
      <c r="K3908">
        <v>50178</v>
      </c>
      <c r="L3908">
        <v>501780</v>
      </c>
      <c r="M3908">
        <v>312792.18</v>
      </c>
      <c r="N3908">
        <v>188987.82</v>
      </c>
      <c r="O3908">
        <v>544115.31000000006</v>
      </c>
    </row>
    <row r="3909" spans="1:15" x14ac:dyDescent="0.25">
      <c r="A3909" t="s">
        <v>7815</v>
      </c>
      <c r="B3909" s="2">
        <v>46135</v>
      </c>
      <c r="C3909" t="s">
        <v>45</v>
      </c>
      <c r="D3909" t="s">
        <v>80</v>
      </c>
      <c r="E3909" t="s">
        <v>81</v>
      </c>
      <c r="F3909" t="s">
        <v>115</v>
      </c>
      <c r="G3909" t="s">
        <v>7816</v>
      </c>
      <c r="H3909" t="s">
        <v>65</v>
      </c>
      <c r="I3909" t="s">
        <v>66</v>
      </c>
      <c r="J3909">
        <v>15</v>
      </c>
      <c r="K3909">
        <v>22678</v>
      </c>
      <c r="L3909">
        <v>340170</v>
      </c>
      <c r="M3909">
        <v>252355.81</v>
      </c>
      <c r="N3909">
        <v>87814.19</v>
      </c>
      <c r="O3909">
        <v>362140.29</v>
      </c>
    </row>
    <row r="3910" spans="1:15" x14ac:dyDescent="0.25">
      <c r="A3910" t="s">
        <v>7817</v>
      </c>
      <c r="B3910" s="2">
        <v>46124</v>
      </c>
      <c r="C3910" t="s">
        <v>45</v>
      </c>
      <c r="D3910" t="s">
        <v>46</v>
      </c>
      <c r="E3910" t="s">
        <v>47</v>
      </c>
      <c r="F3910" t="s">
        <v>128</v>
      </c>
      <c r="G3910" t="s">
        <v>7818</v>
      </c>
      <c r="H3910" t="s">
        <v>21</v>
      </c>
      <c r="I3910" t="s">
        <v>29</v>
      </c>
      <c r="J3910">
        <v>5</v>
      </c>
      <c r="K3910">
        <v>71526</v>
      </c>
      <c r="L3910">
        <v>357630</v>
      </c>
      <c r="M3910">
        <v>257392.72</v>
      </c>
      <c r="N3910">
        <v>100237.28</v>
      </c>
      <c r="O3910">
        <v>371988.09</v>
      </c>
    </row>
    <row r="3911" spans="1:15" x14ac:dyDescent="0.25">
      <c r="A3911" t="s">
        <v>7819</v>
      </c>
      <c r="B3911" s="2">
        <v>46126</v>
      </c>
      <c r="C3911" t="s">
        <v>31</v>
      </c>
      <c r="D3911" t="s">
        <v>41</v>
      </c>
      <c r="E3911" t="s">
        <v>41</v>
      </c>
      <c r="F3911" t="s">
        <v>19</v>
      </c>
      <c r="G3911" t="s">
        <v>7820</v>
      </c>
      <c r="H3911" t="s">
        <v>38</v>
      </c>
      <c r="I3911" t="s">
        <v>78</v>
      </c>
      <c r="J3911">
        <v>12</v>
      </c>
      <c r="K3911">
        <v>14686</v>
      </c>
      <c r="L3911">
        <v>176232</v>
      </c>
      <c r="M3911">
        <v>127925.83</v>
      </c>
      <c r="N3911">
        <v>48306.17</v>
      </c>
      <c r="O3911">
        <v>205967.73</v>
      </c>
    </row>
    <row r="3912" spans="1:15" x14ac:dyDescent="0.25">
      <c r="A3912" t="s">
        <v>7821</v>
      </c>
      <c r="B3912" s="2">
        <v>46285</v>
      </c>
      <c r="C3912" t="s">
        <v>45</v>
      </c>
      <c r="D3912" t="s">
        <v>80</v>
      </c>
      <c r="E3912" t="s">
        <v>81</v>
      </c>
      <c r="F3912" t="s">
        <v>128</v>
      </c>
      <c r="G3912" t="s">
        <v>7822</v>
      </c>
      <c r="H3912" t="s">
        <v>65</v>
      </c>
      <c r="I3912" t="s">
        <v>66</v>
      </c>
      <c r="J3912">
        <v>9</v>
      </c>
      <c r="K3912">
        <v>1051</v>
      </c>
      <c r="L3912">
        <v>9459</v>
      </c>
      <c r="M3912">
        <v>6491.26</v>
      </c>
      <c r="N3912">
        <v>2967.74</v>
      </c>
      <c r="O3912">
        <v>9637.86</v>
      </c>
    </row>
    <row r="3913" spans="1:15" x14ac:dyDescent="0.25">
      <c r="A3913" t="s">
        <v>7823</v>
      </c>
      <c r="B3913" s="2">
        <v>45802</v>
      </c>
      <c r="C3913" t="s">
        <v>16</v>
      </c>
      <c r="D3913" t="s">
        <v>17</v>
      </c>
      <c r="E3913" t="s">
        <v>18</v>
      </c>
      <c r="F3913" t="s">
        <v>59</v>
      </c>
      <c r="G3913" t="s">
        <v>7824</v>
      </c>
      <c r="H3913" t="s">
        <v>38</v>
      </c>
      <c r="I3913" t="s">
        <v>50</v>
      </c>
      <c r="J3913">
        <v>16</v>
      </c>
      <c r="K3913">
        <v>44074</v>
      </c>
      <c r="L3913">
        <v>705184</v>
      </c>
      <c r="M3913">
        <v>489647.49</v>
      </c>
      <c r="N3913">
        <v>215536.51</v>
      </c>
      <c r="O3913">
        <v>804909.52</v>
      </c>
    </row>
    <row r="3914" spans="1:15" x14ac:dyDescent="0.25">
      <c r="A3914" t="s">
        <v>7825</v>
      </c>
      <c r="B3914" s="2">
        <v>46276</v>
      </c>
      <c r="C3914" t="s">
        <v>24</v>
      </c>
      <c r="D3914" t="s">
        <v>62</v>
      </c>
      <c r="E3914" t="s">
        <v>63</v>
      </c>
      <c r="F3914" t="s">
        <v>128</v>
      </c>
      <c r="G3914" t="s">
        <v>7826</v>
      </c>
      <c r="H3914" t="s">
        <v>70</v>
      </c>
      <c r="I3914" t="s">
        <v>71</v>
      </c>
      <c r="J3914">
        <v>9</v>
      </c>
      <c r="K3914">
        <v>17113</v>
      </c>
      <c r="L3914">
        <v>154017</v>
      </c>
      <c r="M3914">
        <v>96680.17</v>
      </c>
      <c r="N3914">
        <v>57336.83</v>
      </c>
      <c r="O3914">
        <v>161097.28</v>
      </c>
    </row>
    <row r="3915" spans="1:15" x14ac:dyDescent="0.25">
      <c r="A3915" t="s">
        <v>7827</v>
      </c>
      <c r="B3915" s="2">
        <v>45856</v>
      </c>
      <c r="C3915" t="s">
        <v>31</v>
      </c>
      <c r="D3915" t="s">
        <v>32</v>
      </c>
      <c r="E3915" t="s">
        <v>33</v>
      </c>
      <c r="F3915" t="s">
        <v>68</v>
      </c>
      <c r="G3915" t="s">
        <v>7828</v>
      </c>
      <c r="H3915" t="s">
        <v>38</v>
      </c>
      <c r="I3915" t="s">
        <v>39</v>
      </c>
      <c r="J3915">
        <v>12</v>
      </c>
      <c r="K3915">
        <v>63621</v>
      </c>
      <c r="L3915">
        <v>763452</v>
      </c>
      <c r="M3915">
        <v>543458.98</v>
      </c>
      <c r="N3915">
        <v>219993.02</v>
      </c>
      <c r="O3915">
        <v>896938.11</v>
      </c>
    </row>
    <row r="3916" spans="1:15" x14ac:dyDescent="0.25">
      <c r="A3916" t="s">
        <v>7829</v>
      </c>
      <c r="B3916" s="2">
        <v>46162</v>
      </c>
      <c r="C3916" t="s">
        <v>16</v>
      </c>
      <c r="D3916" t="s">
        <v>17</v>
      </c>
      <c r="E3916" t="s">
        <v>18</v>
      </c>
      <c r="F3916" t="s">
        <v>115</v>
      </c>
      <c r="G3916" t="s">
        <v>7830</v>
      </c>
      <c r="H3916" t="s">
        <v>21</v>
      </c>
      <c r="I3916" t="s">
        <v>29</v>
      </c>
      <c r="J3916">
        <v>12</v>
      </c>
      <c r="K3916">
        <v>78911</v>
      </c>
      <c r="L3916">
        <v>946932</v>
      </c>
      <c r="M3916">
        <v>606673.63</v>
      </c>
      <c r="N3916">
        <v>340258.37</v>
      </c>
      <c r="O3916">
        <v>907844.04</v>
      </c>
    </row>
    <row r="3917" spans="1:15" x14ac:dyDescent="0.25">
      <c r="A3917" t="s">
        <v>7831</v>
      </c>
      <c r="B3917" s="2">
        <v>45661</v>
      </c>
      <c r="C3917" t="s">
        <v>31</v>
      </c>
      <c r="D3917" t="s">
        <v>41</v>
      </c>
      <c r="E3917" t="s">
        <v>41</v>
      </c>
      <c r="F3917" t="s">
        <v>107</v>
      </c>
      <c r="G3917" t="s">
        <v>7832</v>
      </c>
      <c r="H3917" t="s">
        <v>70</v>
      </c>
      <c r="I3917" t="s">
        <v>121</v>
      </c>
      <c r="J3917">
        <v>14</v>
      </c>
      <c r="K3917">
        <v>5059</v>
      </c>
      <c r="L3917">
        <v>70826</v>
      </c>
      <c r="M3917">
        <v>50142.09</v>
      </c>
      <c r="N3917">
        <v>20683.91</v>
      </c>
      <c r="O3917">
        <v>77834.11</v>
      </c>
    </row>
    <row r="3918" spans="1:15" x14ac:dyDescent="0.25">
      <c r="A3918" t="s">
        <v>7833</v>
      </c>
      <c r="B3918" s="2">
        <v>46339</v>
      </c>
      <c r="C3918" t="s">
        <v>45</v>
      </c>
      <c r="D3918" t="s">
        <v>46</v>
      </c>
      <c r="E3918" t="s">
        <v>47</v>
      </c>
      <c r="F3918" t="s">
        <v>48</v>
      </c>
      <c r="G3918" t="s">
        <v>7834</v>
      </c>
      <c r="H3918" t="s">
        <v>65</v>
      </c>
      <c r="I3918" t="s">
        <v>154</v>
      </c>
      <c r="J3918">
        <v>8</v>
      </c>
      <c r="K3918">
        <v>44002</v>
      </c>
      <c r="L3918">
        <v>352016</v>
      </c>
      <c r="M3918">
        <v>238787.28</v>
      </c>
      <c r="N3918">
        <v>113228.72</v>
      </c>
      <c r="O3918">
        <v>369786.44</v>
      </c>
    </row>
    <row r="3919" spans="1:15" x14ac:dyDescent="0.25">
      <c r="A3919" t="s">
        <v>7835</v>
      </c>
      <c r="B3919" s="2">
        <v>46196</v>
      </c>
      <c r="C3919" t="s">
        <v>24</v>
      </c>
      <c r="D3919" t="s">
        <v>62</v>
      </c>
      <c r="E3919" t="s">
        <v>73</v>
      </c>
      <c r="F3919" t="s">
        <v>19</v>
      </c>
      <c r="G3919" t="s">
        <v>7836</v>
      </c>
      <c r="H3919" t="s">
        <v>70</v>
      </c>
      <c r="I3919" t="s">
        <v>71</v>
      </c>
      <c r="J3919">
        <v>5</v>
      </c>
      <c r="K3919">
        <v>6955</v>
      </c>
      <c r="L3919">
        <v>34775</v>
      </c>
      <c r="M3919">
        <v>27748.84</v>
      </c>
      <c r="N3919">
        <v>7026.16</v>
      </c>
      <c r="O3919">
        <v>41085.78</v>
      </c>
    </row>
    <row r="3920" spans="1:15" x14ac:dyDescent="0.25">
      <c r="A3920" t="s">
        <v>7837</v>
      </c>
      <c r="B3920" s="2">
        <v>46088</v>
      </c>
      <c r="C3920" t="s">
        <v>24</v>
      </c>
      <c r="D3920" t="s">
        <v>62</v>
      </c>
      <c r="E3920" t="s">
        <v>63</v>
      </c>
      <c r="F3920" t="s">
        <v>86</v>
      </c>
      <c r="G3920" t="s">
        <v>7838</v>
      </c>
      <c r="H3920" t="s">
        <v>21</v>
      </c>
      <c r="I3920" t="s">
        <v>22</v>
      </c>
      <c r="J3920">
        <v>14</v>
      </c>
      <c r="K3920">
        <v>5161</v>
      </c>
      <c r="L3920">
        <v>72254</v>
      </c>
      <c r="M3920">
        <v>56555.63</v>
      </c>
      <c r="N3920">
        <v>15698.37</v>
      </c>
      <c r="O3920">
        <v>84785.96</v>
      </c>
    </row>
    <row r="3921" spans="1:15" x14ac:dyDescent="0.25">
      <c r="A3921" t="s">
        <v>7839</v>
      </c>
      <c r="B3921" s="2">
        <v>46241</v>
      </c>
      <c r="C3921" t="s">
        <v>24</v>
      </c>
      <c r="D3921" t="s">
        <v>62</v>
      </c>
      <c r="E3921" t="s">
        <v>73</v>
      </c>
      <c r="F3921" t="s">
        <v>54</v>
      </c>
      <c r="G3921" t="s">
        <v>4334</v>
      </c>
      <c r="H3921" t="s">
        <v>65</v>
      </c>
      <c r="I3921" t="s">
        <v>66</v>
      </c>
      <c r="J3921">
        <v>13</v>
      </c>
      <c r="K3921">
        <v>72427</v>
      </c>
      <c r="L3921">
        <v>941551</v>
      </c>
      <c r="M3921">
        <v>539621.42000000004</v>
      </c>
      <c r="N3921">
        <v>401929.58</v>
      </c>
      <c r="O3921">
        <v>1021110.62</v>
      </c>
    </row>
    <row r="3922" spans="1:15" x14ac:dyDescent="0.25">
      <c r="A3922" t="s">
        <v>7840</v>
      </c>
      <c r="B3922" s="2">
        <v>46125</v>
      </c>
      <c r="C3922" t="s">
        <v>24</v>
      </c>
      <c r="D3922" t="s">
        <v>25</v>
      </c>
      <c r="E3922" t="s">
        <v>26</v>
      </c>
      <c r="F3922" t="s">
        <v>142</v>
      </c>
      <c r="G3922" t="s">
        <v>7841</v>
      </c>
      <c r="H3922" t="s">
        <v>65</v>
      </c>
      <c r="I3922" t="s">
        <v>113</v>
      </c>
      <c r="J3922">
        <v>2</v>
      </c>
      <c r="K3922">
        <v>79958</v>
      </c>
      <c r="L3922">
        <v>159916</v>
      </c>
      <c r="M3922">
        <v>127861.94</v>
      </c>
      <c r="N3922">
        <v>32054.06</v>
      </c>
      <c r="O3922">
        <v>185299.92</v>
      </c>
    </row>
    <row r="3923" spans="1:15" x14ac:dyDescent="0.25">
      <c r="A3923" t="s">
        <v>7842</v>
      </c>
      <c r="B3923" s="2">
        <v>46263</v>
      </c>
      <c r="C3923" t="s">
        <v>16</v>
      </c>
      <c r="D3923" t="s">
        <v>110</v>
      </c>
      <c r="E3923" t="s">
        <v>111</v>
      </c>
      <c r="F3923" t="s">
        <v>89</v>
      </c>
      <c r="G3923" t="s">
        <v>7843</v>
      </c>
      <c r="H3923" t="s">
        <v>38</v>
      </c>
      <c r="I3923" t="s">
        <v>78</v>
      </c>
      <c r="J3923">
        <v>12</v>
      </c>
      <c r="K3923">
        <v>36691</v>
      </c>
      <c r="L3923">
        <v>440292</v>
      </c>
      <c r="M3923">
        <v>360574.15</v>
      </c>
      <c r="N3923">
        <v>79717.850000000006</v>
      </c>
      <c r="O3923">
        <v>414897.55</v>
      </c>
    </row>
    <row r="3924" spans="1:15" x14ac:dyDescent="0.25">
      <c r="A3924" t="s">
        <v>7844</v>
      </c>
      <c r="B3924" s="2">
        <v>46064</v>
      </c>
      <c r="C3924" t="s">
        <v>24</v>
      </c>
      <c r="D3924" t="s">
        <v>62</v>
      </c>
      <c r="E3924" t="s">
        <v>73</v>
      </c>
      <c r="F3924" t="s">
        <v>139</v>
      </c>
      <c r="G3924" t="s">
        <v>7845</v>
      </c>
      <c r="H3924" t="s">
        <v>21</v>
      </c>
      <c r="I3924" t="s">
        <v>22</v>
      </c>
      <c r="J3924">
        <v>6</v>
      </c>
      <c r="K3924">
        <v>48952</v>
      </c>
      <c r="L3924">
        <v>293712</v>
      </c>
      <c r="M3924">
        <v>224947.56</v>
      </c>
      <c r="N3924">
        <v>68764.44</v>
      </c>
      <c r="O3924">
        <v>350175.44</v>
      </c>
    </row>
    <row r="3925" spans="1:15" x14ac:dyDescent="0.25">
      <c r="A3925" t="s">
        <v>7846</v>
      </c>
      <c r="B3925" s="2">
        <v>46017</v>
      </c>
      <c r="C3925" t="s">
        <v>31</v>
      </c>
      <c r="D3925" t="s">
        <v>52</v>
      </c>
      <c r="E3925" t="s">
        <v>53</v>
      </c>
      <c r="F3925" t="s">
        <v>275</v>
      </c>
      <c r="G3925" t="s">
        <v>7847</v>
      </c>
      <c r="H3925" t="s">
        <v>70</v>
      </c>
      <c r="I3925" t="s">
        <v>124</v>
      </c>
      <c r="J3925">
        <v>5</v>
      </c>
      <c r="K3925">
        <v>44546</v>
      </c>
      <c r="L3925">
        <v>222730</v>
      </c>
      <c r="M3925">
        <v>128634.94</v>
      </c>
      <c r="N3925">
        <v>94095.06</v>
      </c>
      <c r="O3925">
        <v>228700.47</v>
      </c>
    </row>
    <row r="3926" spans="1:15" x14ac:dyDescent="0.25">
      <c r="A3926" t="s">
        <v>7848</v>
      </c>
      <c r="B3926" s="2">
        <v>46008</v>
      </c>
      <c r="C3926" t="s">
        <v>31</v>
      </c>
      <c r="D3926" t="s">
        <v>41</v>
      </c>
      <c r="E3926" t="s">
        <v>41</v>
      </c>
      <c r="F3926" t="s">
        <v>74</v>
      </c>
      <c r="G3926" t="s">
        <v>612</v>
      </c>
      <c r="H3926" t="s">
        <v>21</v>
      </c>
      <c r="I3926" t="s">
        <v>22</v>
      </c>
      <c r="J3926">
        <v>16</v>
      </c>
      <c r="K3926">
        <v>38613</v>
      </c>
      <c r="L3926">
        <v>617808</v>
      </c>
      <c r="M3926">
        <v>345100.71</v>
      </c>
      <c r="N3926">
        <v>272707.28999999998</v>
      </c>
      <c r="O3926">
        <v>701288.58</v>
      </c>
    </row>
    <row r="3927" spans="1:15" x14ac:dyDescent="0.25">
      <c r="A3927" t="s">
        <v>7849</v>
      </c>
      <c r="B3927" s="2">
        <v>45734</v>
      </c>
      <c r="C3927" t="s">
        <v>24</v>
      </c>
      <c r="D3927" t="s">
        <v>62</v>
      </c>
      <c r="E3927" t="s">
        <v>63</v>
      </c>
      <c r="F3927" t="s">
        <v>27</v>
      </c>
      <c r="G3927" t="s">
        <v>7850</v>
      </c>
      <c r="H3927" t="s">
        <v>65</v>
      </c>
      <c r="I3927" t="s">
        <v>66</v>
      </c>
      <c r="J3927">
        <v>4</v>
      </c>
      <c r="K3927">
        <v>24819</v>
      </c>
      <c r="L3927">
        <v>99276</v>
      </c>
      <c r="M3927">
        <v>82461.440000000002</v>
      </c>
      <c r="N3927">
        <v>16814.560000000001</v>
      </c>
      <c r="O3927">
        <v>115159.54</v>
      </c>
    </row>
    <row r="3928" spans="1:15" x14ac:dyDescent="0.25">
      <c r="A3928" t="s">
        <v>7851</v>
      </c>
      <c r="B3928" s="2">
        <v>45827</v>
      </c>
      <c r="C3928" t="s">
        <v>24</v>
      </c>
      <c r="D3928" t="s">
        <v>25</v>
      </c>
      <c r="E3928" t="s">
        <v>26</v>
      </c>
      <c r="F3928" t="s">
        <v>19</v>
      </c>
      <c r="G3928" t="s">
        <v>7852</v>
      </c>
      <c r="H3928" t="s">
        <v>65</v>
      </c>
      <c r="I3928" t="s">
        <v>66</v>
      </c>
      <c r="J3928">
        <v>3</v>
      </c>
      <c r="K3928">
        <v>67988</v>
      </c>
      <c r="L3928">
        <v>203964</v>
      </c>
      <c r="M3928">
        <v>119094.92</v>
      </c>
      <c r="N3928">
        <v>84869.08</v>
      </c>
      <c r="O3928">
        <v>230392.56</v>
      </c>
    </row>
    <row r="3929" spans="1:15" x14ac:dyDescent="0.25">
      <c r="A3929" t="s">
        <v>7853</v>
      </c>
      <c r="B3929" s="2">
        <v>45876</v>
      </c>
      <c r="C3929" t="s">
        <v>31</v>
      </c>
      <c r="D3929" t="s">
        <v>32</v>
      </c>
      <c r="E3929" t="s">
        <v>33</v>
      </c>
      <c r="F3929" t="s">
        <v>68</v>
      </c>
      <c r="G3929" t="s">
        <v>7854</v>
      </c>
      <c r="H3929" t="s">
        <v>21</v>
      </c>
      <c r="I3929" t="s">
        <v>22</v>
      </c>
      <c r="J3929">
        <v>16</v>
      </c>
      <c r="K3929">
        <v>72848</v>
      </c>
      <c r="L3929">
        <v>1165568</v>
      </c>
      <c r="M3929">
        <v>962579.31</v>
      </c>
      <c r="N3929">
        <v>202988.69</v>
      </c>
      <c r="O3929">
        <v>1238911.42</v>
      </c>
    </row>
    <row r="3930" spans="1:15" x14ac:dyDescent="0.25">
      <c r="A3930" t="s">
        <v>7855</v>
      </c>
      <c r="B3930" s="2">
        <v>45728</v>
      </c>
      <c r="C3930" t="s">
        <v>24</v>
      </c>
      <c r="D3930" t="s">
        <v>62</v>
      </c>
      <c r="E3930" t="s">
        <v>73</v>
      </c>
      <c r="F3930" t="s">
        <v>89</v>
      </c>
      <c r="G3930" t="s">
        <v>7856</v>
      </c>
      <c r="H3930" t="s">
        <v>70</v>
      </c>
      <c r="I3930" t="s">
        <v>124</v>
      </c>
      <c r="J3930">
        <v>15</v>
      </c>
      <c r="K3930">
        <v>20394</v>
      </c>
      <c r="L3930">
        <v>305910</v>
      </c>
      <c r="M3930">
        <v>241349.3</v>
      </c>
      <c r="N3930">
        <v>64560.7</v>
      </c>
      <c r="O3930">
        <v>326138.87</v>
      </c>
    </row>
    <row r="3931" spans="1:15" x14ac:dyDescent="0.25">
      <c r="A3931" t="s">
        <v>7857</v>
      </c>
      <c r="B3931" s="2">
        <v>45735</v>
      </c>
      <c r="C3931" t="s">
        <v>16</v>
      </c>
      <c r="D3931" t="s">
        <v>110</v>
      </c>
      <c r="E3931" t="s">
        <v>111</v>
      </c>
      <c r="F3931" t="s">
        <v>42</v>
      </c>
      <c r="G3931" t="s">
        <v>7858</v>
      </c>
      <c r="H3931" t="s">
        <v>38</v>
      </c>
      <c r="I3931" t="s">
        <v>78</v>
      </c>
      <c r="J3931">
        <v>1</v>
      </c>
      <c r="K3931">
        <v>37129</v>
      </c>
      <c r="L3931">
        <v>37129</v>
      </c>
      <c r="M3931">
        <v>21966.31</v>
      </c>
      <c r="N3931">
        <v>15162.69</v>
      </c>
      <c r="O3931">
        <v>35365.33</v>
      </c>
    </row>
    <row r="3932" spans="1:15" x14ac:dyDescent="0.25">
      <c r="A3932" t="s">
        <v>7859</v>
      </c>
      <c r="B3932" s="2">
        <v>45830</v>
      </c>
      <c r="C3932" t="s">
        <v>31</v>
      </c>
      <c r="D3932" t="s">
        <v>41</v>
      </c>
      <c r="E3932" t="s">
        <v>41</v>
      </c>
      <c r="F3932" t="s">
        <v>89</v>
      </c>
      <c r="G3932" t="s">
        <v>7860</v>
      </c>
      <c r="H3932" t="s">
        <v>38</v>
      </c>
      <c r="I3932" t="s">
        <v>78</v>
      </c>
      <c r="J3932">
        <v>17</v>
      </c>
      <c r="K3932">
        <v>61831</v>
      </c>
      <c r="L3932">
        <v>1051127</v>
      </c>
      <c r="M3932">
        <v>676991.68</v>
      </c>
      <c r="N3932">
        <v>374135.32</v>
      </c>
      <c r="O3932">
        <v>1186253.31</v>
      </c>
    </row>
    <row r="3933" spans="1:15" x14ac:dyDescent="0.25">
      <c r="A3933" t="s">
        <v>7861</v>
      </c>
      <c r="B3933" s="2">
        <v>46350</v>
      </c>
      <c r="C3933" t="s">
        <v>45</v>
      </c>
      <c r="D3933" t="s">
        <v>80</v>
      </c>
      <c r="E3933" t="s">
        <v>81</v>
      </c>
      <c r="F3933" t="s">
        <v>100</v>
      </c>
      <c r="G3933" t="s">
        <v>7862</v>
      </c>
      <c r="H3933" t="s">
        <v>21</v>
      </c>
      <c r="I3933" t="s">
        <v>22</v>
      </c>
      <c r="J3933">
        <v>4</v>
      </c>
      <c r="K3933">
        <v>47707</v>
      </c>
      <c r="L3933">
        <v>190828</v>
      </c>
      <c r="M3933">
        <v>139427.04</v>
      </c>
      <c r="N3933">
        <v>51400.959999999999</v>
      </c>
      <c r="O3933">
        <v>212743.96</v>
      </c>
    </row>
    <row r="3934" spans="1:15" x14ac:dyDescent="0.25">
      <c r="A3934" t="s">
        <v>7863</v>
      </c>
      <c r="B3934" s="2">
        <v>45802</v>
      </c>
      <c r="C3934" t="s">
        <v>16</v>
      </c>
      <c r="D3934" t="s">
        <v>84</v>
      </c>
      <c r="E3934" t="s">
        <v>85</v>
      </c>
      <c r="F3934" t="s">
        <v>100</v>
      </c>
      <c r="G3934" t="s">
        <v>7864</v>
      </c>
      <c r="H3934" t="s">
        <v>65</v>
      </c>
      <c r="I3934" t="s">
        <v>66</v>
      </c>
      <c r="J3934">
        <v>17</v>
      </c>
      <c r="K3934">
        <v>60008</v>
      </c>
      <c r="L3934">
        <v>1020136</v>
      </c>
      <c r="M3934">
        <v>761022.09</v>
      </c>
      <c r="N3934">
        <v>259113.91</v>
      </c>
      <c r="O3934">
        <v>1040291.7</v>
      </c>
    </row>
    <row r="3935" spans="1:15" x14ac:dyDescent="0.25">
      <c r="A3935" t="s">
        <v>7865</v>
      </c>
      <c r="B3935" s="2">
        <v>46290</v>
      </c>
      <c r="C3935" t="s">
        <v>45</v>
      </c>
      <c r="D3935" t="s">
        <v>57</v>
      </c>
      <c r="E3935" t="s">
        <v>58</v>
      </c>
      <c r="F3935" t="s">
        <v>128</v>
      </c>
      <c r="G3935" t="s">
        <v>7866</v>
      </c>
      <c r="H3935" t="s">
        <v>21</v>
      </c>
      <c r="I3935" t="s">
        <v>29</v>
      </c>
      <c r="J3935">
        <v>13</v>
      </c>
      <c r="K3935">
        <v>30667</v>
      </c>
      <c r="L3935">
        <v>398671</v>
      </c>
      <c r="M3935">
        <v>230632.45</v>
      </c>
      <c r="N3935">
        <v>168038.55</v>
      </c>
      <c r="O3935">
        <v>358944.41</v>
      </c>
    </row>
    <row r="3936" spans="1:15" x14ac:dyDescent="0.25">
      <c r="A3936" t="s">
        <v>7867</v>
      </c>
      <c r="B3936" s="2">
        <v>45954</v>
      </c>
      <c r="C3936" t="s">
        <v>31</v>
      </c>
      <c r="D3936" t="s">
        <v>41</v>
      </c>
      <c r="E3936" t="s">
        <v>41</v>
      </c>
      <c r="F3936" t="s">
        <v>34</v>
      </c>
      <c r="G3936" t="s">
        <v>7868</v>
      </c>
      <c r="H3936" t="s">
        <v>21</v>
      </c>
      <c r="I3936" t="s">
        <v>22</v>
      </c>
      <c r="J3936">
        <v>8</v>
      </c>
      <c r="K3936">
        <v>31190</v>
      </c>
      <c r="L3936">
        <v>249520</v>
      </c>
      <c r="M3936">
        <v>205872.92</v>
      </c>
      <c r="N3936">
        <v>43647.08</v>
      </c>
      <c r="O3936">
        <v>227739.94</v>
      </c>
    </row>
    <row r="3937" spans="1:15" x14ac:dyDescent="0.25">
      <c r="A3937" t="s">
        <v>7869</v>
      </c>
      <c r="B3937" s="2">
        <v>46174</v>
      </c>
      <c r="C3937" t="s">
        <v>24</v>
      </c>
      <c r="D3937" t="s">
        <v>62</v>
      </c>
      <c r="E3937" t="s">
        <v>63</v>
      </c>
      <c r="F3937" t="s">
        <v>186</v>
      </c>
      <c r="G3937" t="s">
        <v>7870</v>
      </c>
      <c r="H3937" t="s">
        <v>21</v>
      </c>
      <c r="I3937" t="s">
        <v>22</v>
      </c>
      <c r="J3937">
        <v>13</v>
      </c>
      <c r="K3937">
        <v>49311</v>
      </c>
      <c r="L3937">
        <v>641043</v>
      </c>
      <c r="M3937">
        <v>428547.55</v>
      </c>
      <c r="N3937">
        <v>212495.45</v>
      </c>
      <c r="O3937">
        <v>639175.07999999996</v>
      </c>
    </row>
    <row r="3938" spans="1:15" x14ac:dyDescent="0.25">
      <c r="A3938" t="s">
        <v>7871</v>
      </c>
      <c r="B3938" s="2">
        <v>45829</v>
      </c>
      <c r="C3938" t="s">
        <v>16</v>
      </c>
      <c r="D3938" t="s">
        <v>84</v>
      </c>
      <c r="E3938" t="s">
        <v>85</v>
      </c>
      <c r="F3938" t="s">
        <v>86</v>
      </c>
      <c r="G3938" t="s">
        <v>7872</v>
      </c>
      <c r="H3938" t="s">
        <v>38</v>
      </c>
      <c r="I3938" t="s">
        <v>39</v>
      </c>
      <c r="J3938">
        <v>2</v>
      </c>
      <c r="K3938">
        <v>14113</v>
      </c>
      <c r="L3938">
        <v>28226</v>
      </c>
      <c r="M3938">
        <v>20074.330000000002</v>
      </c>
      <c r="N3938">
        <v>8151.67</v>
      </c>
      <c r="O3938">
        <v>27301.5</v>
      </c>
    </row>
    <row r="3939" spans="1:15" x14ac:dyDescent="0.25">
      <c r="A3939" t="s">
        <v>7873</v>
      </c>
      <c r="B3939" s="2">
        <v>46046</v>
      </c>
      <c r="C3939" t="s">
        <v>16</v>
      </c>
      <c r="D3939" t="s">
        <v>84</v>
      </c>
      <c r="E3939" t="s">
        <v>85</v>
      </c>
      <c r="F3939" t="s">
        <v>48</v>
      </c>
      <c r="G3939" t="s">
        <v>7874</v>
      </c>
      <c r="H3939" t="s">
        <v>38</v>
      </c>
      <c r="I3939" t="s">
        <v>78</v>
      </c>
      <c r="J3939">
        <v>8</v>
      </c>
      <c r="K3939">
        <v>24312</v>
      </c>
      <c r="L3939">
        <v>194496</v>
      </c>
      <c r="M3939">
        <v>109703</v>
      </c>
      <c r="N3939">
        <v>84793</v>
      </c>
      <c r="O3939">
        <v>176039.79</v>
      </c>
    </row>
    <row r="3940" spans="1:15" x14ac:dyDescent="0.25">
      <c r="A3940" t="s">
        <v>7875</v>
      </c>
      <c r="B3940" s="2">
        <v>46081</v>
      </c>
      <c r="C3940" t="s">
        <v>24</v>
      </c>
      <c r="D3940" t="s">
        <v>62</v>
      </c>
      <c r="E3940" t="s">
        <v>73</v>
      </c>
      <c r="F3940" t="s">
        <v>115</v>
      </c>
      <c r="G3940" t="s">
        <v>6540</v>
      </c>
      <c r="H3940" t="s">
        <v>38</v>
      </c>
      <c r="I3940" t="s">
        <v>39</v>
      </c>
      <c r="J3940">
        <v>19</v>
      </c>
      <c r="K3940">
        <v>57387</v>
      </c>
      <c r="L3940">
        <v>1090353</v>
      </c>
      <c r="M3940">
        <v>821400.16</v>
      </c>
      <c r="N3940">
        <v>268952.84000000003</v>
      </c>
      <c r="O3940">
        <v>1278130.49</v>
      </c>
    </row>
    <row r="3941" spans="1:15" x14ac:dyDescent="0.25">
      <c r="A3941" t="s">
        <v>7876</v>
      </c>
      <c r="B3941" s="2">
        <v>45816</v>
      </c>
      <c r="C3941" t="s">
        <v>31</v>
      </c>
      <c r="D3941" t="s">
        <v>52</v>
      </c>
      <c r="E3941" t="s">
        <v>53</v>
      </c>
      <c r="F3941" t="s">
        <v>186</v>
      </c>
      <c r="G3941" t="s">
        <v>7877</v>
      </c>
      <c r="H3941" t="s">
        <v>38</v>
      </c>
      <c r="I3941" t="s">
        <v>78</v>
      </c>
      <c r="J3941">
        <v>18</v>
      </c>
      <c r="K3941">
        <v>3837</v>
      </c>
      <c r="L3941">
        <v>69066</v>
      </c>
      <c r="M3941">
        <v>47660.79</v>
      </c>
      <c r="N3941">
        <v>21405.21</v>
      </c>
      <c r="O3941">
        <v>65828.149999999994</v>
      </c>
    </row>
    <row r="3942" spans="1:15" x14ac:dyDescent="0.25">
      <c r="A3942" t="s">
        <v>7878</v>
      </c>
      <c r="B3942" s="2">
        <v>46177</v>
      </c>
      <c r="C3942" t="s">
        <v>45</v>
      </c>
      <c r="D3942" t="s">
        <v>46</v>
      </c>
      <c r="E3942" t="s">
        <v>47</v>
      </c>
      <c r="F3942" t="s">
        <v>139</v>
      </c>
      <c r="G3942" t="s">
        <v>7879</v>
      </c>
      <c r="H3942" t="s">
        <v>21</v>
      </c>
      <c r="I3942" t="s">
        <v>22</v>
      </c>
      <c r="J3942">
        <v>20</v>
      </c>
      <c r="K3942">
        <v>5348</v>
      </c>
      <c r="L3942">
        <v>106960</v>
      </c>
      <c r="M3942">
        <v>61357.16</v>
      </c>
      <c r="N3942">
        <v>45602.84</v>
      </c>
      <c r="O3942">
        <v>125689.83</v>
      </c>
    </row>
    <row r="3943" spans="1:15" x14ac:dyDescent="0.25">
      <c r="A3943" t="s">
        <v>7880</v>
      </c>
      <c r="B3943" s="2">
        <v>46168</v>
      </c>
      <c r="C3943" t="s">
        <v>24</v>
      </c>
      <c r="D3943" t="s">
        <v>62</v>
      </c>
      <c r="E3943" t="s">
        <v>63</v>
      </c>
      <c r="F3943" t="s">
        <v>19</v>
      </c>
      <c r="G3943" t="s">
        <v>7881</v>
      </c>
      <c r="H3943" t="s">
        <v>21</v>
      </c>
      <c r="I3943" t="s">
        <v>29</v>
      </c>
      <c r="J3943">
        <v>9</v>
      </c>
      <c r="K3943">
        <v>22405</v>
      </c>
      <c r="L3943">
        <v>201645</v>
      </c>
      <c r="M3943">
        <v>168662.31</v>
      </c>
      <c r="N3943">
        <v>32982.69</v>
      </c>
      <c r="O3943">
        <v>230273.5</v>
      </c>
    </row>
    <row r="3944" spans="1:15" x14ac:dyDescent="0.25">
      <c r="A3944" t="s">
        <v>7882</v>
      </c>
      <c r="B3944" s="2">
        <v>45914</v>
      </c>
      <c r="C3944" t="s">
        <v>24</v>
      </c>
      <c r="D3944" t="s">
        <v>62</v>
      </c>
      <c r="E3944" t="s">
        <v>73</v>
      </c>
      <c r="F3944" t="s">
        <v>54</v>
      </c>
      <c r="G3944" t="s">
        <v>7883</v>
      </c>
      <c r="H3944" t="s">
        <v>38</v>
      </c>
      <c r="I3944" t="s">
        <v>78</v>
      </c>
      <c r="J3944">
        <v>5</v>
      </c>
      <c r="K3944">
        <v>33175</v>
      </c>
      <c r="L3944">
        <v>165875</v>
      </c>
      <c r="M3944">
        <v>93680.71</v>
      </c>
      <c r="N3944">
        <v>72194.289999999994</v>
      </c>
      <c r="O3944">
        <v>175174.8</v>
      </c>
    </row>
    <row r="3945" spans="1:15" x14ac:dyDescent="0.25">
      <c r="A3945" t="s">
        <v>7884</v>
      </c>
      <c r="B3945" s="2">
        <v>45933</v>
      </c>
      <c r="C3945" t="s">
        <v>31</v>
      </c>
      <c r="D3945" t="s">
        <v>41</v>
      </c>
      <c r="E3945" t="s">
        <v>41</v>
      </c>
      <c r="F3945" t="s">
        <v>275</v>
      </c>
      <c r="G3945" t="s">
        <v>7885</v>
      </c>
      <c r="H3945" t="s">
        <v>21</v>
      </c>
      <c r="I3945" t="s">
        <v>29</v>
      </c>
      <c r="J3945">
        <v>17</v>
      </c>
      <c r="K3945">
        <v>74476</v>
      </c>
      <c r="L3945">
        <v>1266092</v>
      </c>
      <c r="M3945">
        <v>976042.42</v>
      </c>
      <c r="N3945">
        <v>290049.58</v>
      </c>
      <c r="O3945">
        <v>1357415.58</v>
      </c>
    </row>
    <row r="3946" spans="1:15" x14ac:dyDescent="0.25">
      <c r="A3946" t="s">
        <v>7886</v>
      </c>
      <c r="B3946" s="2">
        <v>46309</v>
      </c>
      <c r="C3946" t="s">
        <v>45</v>
      </c>
      <c r="D3946" t="s">
        <v>57</v>
      </c>
      <c r="E3946" t="s">
        <v>58</v>
      </c>
      <c r="F3946" t="s">
        <v>107</v>
      </c>
      <c r="G3946" t="s">
        <v>7887</v>
      </c>
      <c r="H3946" t="s">
        <v>21</v>
      </c>
      <c r="I3946" t="s">
        <v>29</v>
      </c>
      <c r="J3946">
        <v>6</v>
      </c>
      <c r="K3946">
        <v>18010</v>
      </c>
      <c r="L3946">
        <v>108060</v>
      </c>
      <c r="M3946">
        <v>85528.21</v>
      </c>
      <c r="N3946">
        <v>22531.79</v>
      </c>
      <c r="O3946">
        <v>112223.1</v>
      </c>
    </row>
    <row r="3947" spans="1:15" x14ac:dyDescent="0.25">
      <c r="A3947" t="s">
        <v>7888</v>
      </c>
      <c r="B3947" s="2">
        <v>46367</v>
      </c>
      <c r="C3947" t="s">
        <v>31</v>
      </c>
      <c r="D3947" t="s">
        <v>41</v>
      </c>
      <c r="E3947" t="s">
        <v>41</v>
      </c>
      <c r="F3947" t="s">
        <v>74</v>
      </c>
      <c r="G3947" t="s">
        <v>7889</v>
      </c>
      <c r="H3947" t="s">
        <v>65</v>
      </c>
      <c r="I3947" t="s">
        <v>154</v>
      </c>
      <c r="J3947">
        <v>1</v>
      </c>
      <c r="K3947">
        <v>41278</v>
      </c>
      <c r="L3947">
        <v>41278</v>
      </c>
      <c r="M3947">
        <v>34183.4</v>
      </c>
      <c r="N3947">
        <v>7094.6</v>
      </c>
      <c r="O3947">
        <v>43615.53</v>
      </c>
    </row>
    <row r="3948" spans="1:15" x14ac:dyDescent="0.25">
      <c r="A3948" t="s">
        <v>7890</v>
      </c>
      <c r="B3948" s="2">
        <v>45715</v>
      </c>
      <c r="C3948" t="s">
        <v>24</v>
      </c>
      <c r="D3948" t="s">
        <v>62</v>
      </c>
      <c r="E3948" t="s">
        <v>63</v>
      </c>
      <c r="F3948" t="s">
        <v>139</v>
      </c>
      <c r="G3948" t="s">
        <v>7891</v>
      </c>
      <c r="H3948" t="s">
        <v>70</v>
      </c>
      <c r="I3948" t="s">
        <v>121</v>
      </c>
      <c r="J3948">
        <v>11</v>
      </c>
      <c r="K3948">
        <v>73245</v>
      </c>
      <c r="L3948">
        <v>805695</v>
      </c>
      <c r="M3948">
        <v>530938.80000000005</v>
      </c>
      <c r="N3948">
        <v>274756.2</v>
      </c>
      <c r="O3948">
        <v>850905.73</v>
      </c>
    </row>
    <row r="3949" spans="1:15" x14ac:dyDescent="0.25">
      <c r="A3949" t="s">
        <v>7892</v>
      </c>
      <c r="B3949" s="2">
        <v>46159</v>
      </c>
      <c r="C3949" t="s">
        <v>24</v>
      </c>
      <c r="D3949" t="s">
        <v>62</v>
      </c>
      <c r="E3949" t="s">
        <v>63</v>
      </c>
      <c r="F3949" t="s">
        <v>142</v>
      </c>
      <c r="G3949" t="s">
        <v>7893</v>
      </c>
      <c r="H3949" t="s">
        <v>70</v>
      </c>
      <c r="I3949" t="s">
        <v>121</v>
      </c>
      <c r="J3949">
        <v>6</v>
      </c>
      <c r="K3949">
        <v>10565</v>
      </c>
      <c r="L3949">
        <v>63390</v>
      </c>
      <c r="M3949">
        <v>35917.300000000003</v>
      </c>
      <c r="N3949">
        <v>27472.7</v>
      </c>
      <c r="O3949">
        <v>67386.350000000006</v>
      </c>
    </row>
    <row r="3950" spans="1:15" x14ac:dyDescent="0.25">
      <c r="A3950" t="s">
        <v>7894</v>
      </c>
      <c r="B3950" s="2">
        <v>45886</v>
      </c>
      <c r="C3950" t="s">
        <v>16</v>
      </c>
      <c r="D3950" t="s">
        <v>84</v>
      </c>
      <c r="E3950" t="s">
        <v>85</v>
      </c>
      <c r="F3950" t="s">
        <v>107</v>
      </c>
      <c r="G3950" t="s">
        <v>7895</v>
      </c>
      <c r="H3950" t="s">
        <v>65</v>
      </c>
      <c r="I3950" t="s">
        <v>113</v>
      </c>
      <c r="J3950">
        <v>11</v>
      </c>
      <c r="K3950">
        <v>61072</v>
      </c>
      <c r="L3950">
        <v>671792</v>
      </c>
      <c r="M3950">
        <v>481153.49</v>
      </c>
      <c r="N3950">
        <v>190638.51</v>
      </c>
      <c r="O3950">
        <v>748678.36</v>
      </c>
    </row>
    <row r="3951" spans="1:15" x14ac:dyDescent="0.25">
      <c r="A3951" t="s">
        <v>7896</v>
      </c>
      <c r="B3951" s="2">
        <v>45901</v>
      </c>
      <c r="C3951" t="s">
        <v>31</v>
      </c>
      <c r="D3951" t="s">
        <v>32</v>
      </c>
      <c r="E3951" t="s">
        <v>33</v>
      </c>
      <c r="F3951" t="s">
        <v>93</v>
      </c>
      <c r="G3951" t="s">
        <v>7897</v>
      </c>
      <c r="H3951" t="s">
        <v>21</v>
      </c>
      <c r="I3951" t="s">
        <v>22</v>
      </c>
      <c r="J3951">
        <v>9</v>
      </c>
      <c r="K3951">
        <v>63064</v>
      </c>
      <c r="L3951">
        <v>567576</v>
      </c>
      <c r="M3951">
        <v>335639.01</v>
      </c>
      <c r="N3951">
        <v>231936.99</v>
      </c>
      <c r="O3951">
        <v>545583.39</v>
      </c>
    </row>
    <row r="3952" spans="1:15" x14ac:dyDescent="0.25">
      <c r="A3952" t="s">
        <v>7898</v>
      </c>
      <c r="B3952" s="2">
        <v>46121</v>
      </c>
      <c r="C3952" t="s">
        <v>16</v>
      </c>
      <c r="D3952" t="s">
        <v>110</v>
      </c>
      <c r="E3952" t="s">
        <v>111</v>
      </c>
      <c r="F3952" t="s">
        <v>42</v>
      </c>
      <c r="G3952" t="s">
        <v>7899</v>
      </c>
      <c r="H3952" t="s">
        <v>65</v>
      </c>
      <c r="I3952" t="s">
        <v>113</v>
      </c>
      <c r="J3952">
        <v>8</v>
      </c>
      <c r="K3952">
        <v>44949</v>
      </c>
      <c r="L3952">
        <v>359592</v>
      </c>
      <c r="M3952">
        <v>211417.59</v>
      </c>
      <c r="N3952">
        <v>148174.41</v>
      </c>
      <c r="O3952">
        <v>345647.06</v>
      </c>
    </row>
    <row r="3953" spans="1:15" x14ac:dyDescent="0.25">
      <c r="A3953" t="s">
        <v>7900</v>
      </c>
      <c r="B3953" s="2">
        <v>45705</v>
      </c>
      <c r="C3953" t="s">
        <v>31</v>
      </c>
      <c r="D3953" t="s">
        <v>52</v>
      </c>
      <c r="E3953" t="s">
        <v>53</v>
      </c>
      <c r="F3953" t="s">
        <v>93</v>
      </c>
      <c r="G3953" t="s">
        <v>7901</v>
      </c>
      <c r="H3953" t="s">
        <v>21</v>
      </c>
      <c r="I3953" t="s">
        <v>29</v>
      </c>
      <c r="J3953">
        <v>16</v>
      </c>
      <c r="K3953">
        <v>57273</v>
      </c>
      <c r="L3953">
        <v>916368</v>
      </c>
      <c r="M3953">
        <v>542588.9</v>
      </c>
      <c r="N3953">
        <v>373779.1</v>
      </c>
      <c r="O3953">
        <v>1095905.68</v>
      </c>
    </row>
    <row r="3954" spans="1:15" x14ac:dyDescent="0.25">
      <c r="A3954" t="s">
        <v>7902</v>
      </c>
      <c r="B3954" s="2">
        <v>45883</v>
      </c>
      <c r="C3954" t="s">
        <v>24</v>
      </c>
      <c r="D3954" t="s">
        <v>62</v>
      </c>
      <c r="E3954" t="s">
        <v>63</v>
      </c>
      <c r="F3954" t="s">
        <v>139</v>
      </c>
      <c r="G3954" t="s">
        <v>7903</v>
      </c>
      <c r="H3954" t="s">
        <v>70</v>
      </c>
      <c r="I3954" t="s">
        <v>121</v>
      </c>
      <c r="J3954">
        <v>1</v>
      </c>
      <c r="K3954">
        <v>8032</v>
      </c>
      <c r="L3954">
        <v>8032</v>
      </c>
      <c r="M3954">
        <v>6312.43</v>
      </c>
      <c r="N3954">
        <v>1719.57</v>
      </c>
      <c r="O3954">
        <v>9547.0499999999993</v>
      </c>
    </row>
    <row r="3955" spans="1:15" x14ac:dyDescent="0.25">
      <c r="A3955" t="s">
        <v>7904</v>
      </c>
      <c r="B3955" s="2">
        <v>46080</v>
      </c>
      <c r="C3955" t="s">
        <v>16</v>
      </c>
      <c r="D3955" t="s">
        <v>110</v>
      </c>
      <c r="E3955" t="s">
        <v>111</v>
      </c>
      <c r="F3955" t="s">
        <v>186</v>
      </c>
      <c r="G3955" t="s">
        <v>7905</v>
      </c>
      <c r="H3955" t="s">
        <v>70</v>
      </c>
      <c r="I3955" t="s">
        <v>124</v>
      </c>
      <c r="J3955">
        <v>14</v>
      </c>
      <c r="K3955">
        <v>12992</v>
      </c>
      <c r="L3955">
        <v>181888</v>
      </c>
      <c r="M3955">
        <v>114858.36</v>
      </c>
      <c r="N3955">
        <v>67029.64</v>
      </c>
      <c r="O3955">
        <v>165604.67000000001</v>
      </c>
    </row>
    <row r="3956" spans="1:15" x14ac:dyDescent="0.25">
      <c r="A3956" t="s">
        <v>7906</v>
      </c>
      <c r="B3956" s="2">
        <v>45728</v>
      </c>
      <c r="C3956" t="s">
        <v>45</v>
      </c>
      <c r="D3956" t="s">
        <v>46</v>
      </c>
      <c r="E3956" t="s">
        <v>47</v>
      </c>
      <c r="F3956" t="s">
        <v>100</v>
      </c>
      <c r="G3956" t="s">
        <v>7907</v>
      </c>
      <c r="H3956" t="s">
        <v>70</v>
      </c>
      <c r="I3956" t="s">
        <v>71</v>
      </c>
      <c r="J3956">
        <v>7</v>
      </c>
      <c r="K3956">
        <v>15945</v>
      </c>
      <c r="L3956">
        <v>111615</v>
      </c>
      <c r="M3956">
        <v>62400.43</v>
      </c>
      <c r="N3956">
        <v>49214.57</v>
      </c>
      <c r="O3956">
        <v>113810.94</v>
      </c>
    </row>
    <row r="3957" spans="1:15" x14ac:dyDescent="0.25">
      <c r="A3957" t="s">
        <v>7908</v>
      </c>
      <c r="B3957" s="2">
        <v>46183</v>
      </c>
      <c r="C3957" t="s">
        <v>31</v>
      </c>
      <c r="D3957" t="s">
        <v>32</v>
      </c>
      <c r="E3957" t="s">
        <v>33</v>
      </c>
      <c r="F3957" t="s">
        <v>54</v>
      </c>
      <c r="G3957" t="s">
        <v>7909</v>
      </c>
      <c r="H3957" t="s">
        <v>38</v>
      </c>
      <c r="I3957" t="s">
        <v>78</v>
      </c>
      <c r="J3957">
        <v>18</v>
      </c>
      <c r="K3957">
        <v>51682</v>
      </c>
      <c r="L3957">
        <v>930276</v>
      </c>
      <c r="M3957">
        <v>602086.21</v>
      </c>
      <c r="N3957">
        <v>328189.78999999998</v>
      </c>
      <c r="O3957">
        <v>911789.84</v>
      </c>
    </row>
    <row r="3958" spans="1:15" x14ac:dyDescent="0.25">
      <c r="A3958" t="s">
        <v>7910</v>
      </c>
      <c r="B3958" s="2">
        <v>45807</v>
      </c>
      <c r="C3958" t="s">
        <v>16</v>
      </c>
      <c r="D3958" t="s">
        <v>84</v>
      </c>
      <c r="E3958" t="s">
        <v>85</v>
      </c>
      <c r="F3958" t="s">
        <v>107</v>
      </c>
      <c r="G3958" t="s">
        <v>7911</v>
      </c>
      <c r="H3958" t="s">
        <v>65</v>
      </c>
      <c r="I3958" t="s">
        <v>154</v>
      </c>
      <c r="J3958">
        <v>14</v>
      </c>
      <c r="K3958">
        <v>23275</v>
      </c>
      <c r="L3958">
        <v>325850</v>
      </c>
      <c r="M3958">
        <v>218519.8</v>
      </c>
      <c r="N3958">
        <v>107330.2</v>
      </c>
      <c r="O3958">
        <v>338366.73</v>
      </c>
    </row>
    <row r="3959" spans="1:15" x14ac:dyDescent="0.25">
      <c r="A3959" t="s">
        <v>7912</v>
      </c>
      <c r="B3959" s="2">
        <v>46118</v>
      </c>
      <c r="C3959" t="s">
        <v>45</v>
      </c>
      <c r="D3959" t="s">
        <v>80</v>
      </c>
      <c r="E3959" t="s">
        <v>81</v>
      </c>
      <c r="F3959" t="s">
        <v>186</v>
      </c>
      <c r="G3959" t="s">
        <v>7913</v>
      </c>
      <c r="H3959" t="s">
        <v>70</v>
      </c>
      <c r="I3959" t="s">
        <v>71</v>
      </c>
      <c r="J3959">
        <v>1</v>
      </c>
      <c r="K3959">
        <v>21836</v>
      </c>
      <c r="L3959">
        <v>21836</v>
      </c>
      <c r="M3959">
        <v>15741.53</v>
      </c>
      <c r="N3959">
        <v>6094.47</v>
      </c>
      <c r="O3959">
        <v>23828.5</v>
      </c>
    </row>
    <row r="3960" spans="1:15" x14ac:dyDescent="0.25">
      <c r="A3960" t="s">
        <v>7914</v>
      </c>
      <c r="B3960" s="2">
        <v>46375</v>
      </c>
      <c r="C3960" t="s">
        <v>31</v>
      </c>
      <c r="D3960" t="s">
        <v>52</v>
      </c>
      <c r="E3960" t="s">
        <v>53</v>
      </c>
      <c r="F3960" t="s">
        <v>115</v>
      </c>
      <c r="G3960" t="s">
        <v>7915</v>
      </c>
      <c r="H3960" t="s">
        <v>38</v>
      </c>
      <c r="I3960" t="s">
        <v>39</v>
      </c>
      <c r="J3960">
        <v>9</v>
      </c>
      <c r="K3960">
        <v>21180</v>
      </c>
      <c r="L3960">
        <v>190620</v>
      </c>
      <c r="M3960">
        <v>116343.79</v>
      </c>
      <c r="N3960">
        <v>74276.210000000006</v>
      </c>
      <c r="O3960">
        <v>198606.26</v>
      </c>
    </row>
    <row r="3961" spans="1:15" x14ac:dyDescent="0.25">
      <c r="A3961" t="s">
        <v>7916</v>
      </c>
      <c r="B3961" s="2">
        <v>45705</v>
      </c>
      <c r="C3961" t="s">
        <v>16</v>
      </c>
      <c r="D3961" t="s">
        <v>17</v>
      </c>
      <c r="E3961" t="s">
        <v>18</v>
      </c>
      <c r="F3961" t="s">
        <v>139</v>
      </c>
      <c r="G3961" t="s">
        <v>7917</v>
      </c>
      <c r="H3961" t="s">
        <v>70</v>
      </c>
      <c r="I3961" t="s">
        <v>124</v>
      </c>
      <c r="J3961">
        <v>12</v>
      </c>
      <c r="K3961">
        <v>20647</v>
      </c>
      <c r="L3961">
        <v>247764</v>
      </c>
      <c r="M3961">
        <v>155681.35</v>
      </c>
      <c r="N3961">
        <v>92082.65</v>
      </c>
      <c r="O3961">
        <v>234802.79</v>
      </c>
    </row>
    <row r="3962" spans="1:15" x14ac:dyDescent="0.25">
      <c r="A3962" t="s">
        <v>7918</v>
      </c>
      <c r="B3962" s="2">
        <v>46338</v>
      </c>
      <c r="C3962" t="s">
        <v>16</v>
      </c>
      <c r="D3962" t="s">
        <v>84</v>
      </c>
      <c r="E3962" t="s">
        <v>85</v>
      </c>
      <c r="F3962" t="s">
        <v>107</v>
      </c>
      <c r="G3962" t="s">
        <v>7919</v>
      </c>
      <c r="H3962" t="s">
        <v>65</v>
      </c>
      <c r="I3962" t="s">
        <v>154</v>
      </c>
      <c r="J3962">
        <v>20</v>
      </c>
      <c r="K3962">
        <v>30879</v>
      </c>
      <c r="L3962">
        <v>617580</v>
      </c>
      <c r="M3962">
        <v>466570.1</v>
      </c>
      <c r="N3962">
        <v>151009.9</v>
      </c>
      <c r="O3962">
        <v>577240.03</v>
      </c>
    </row>
    <row r="3963" spans="1:15" x14ac:dyDescent="0.25">
      <c r="A3963" t="s">
        <v>7920</v>
      </c>
      <c r="B3963" s="2">
        <v>45763</v>
      </c>
      <c r="C3963" t="s">
        <v>24</v>
      </c>
      <c r="D3963" t="s">
        <v>62</v>
      </c>
      <c r="E3963" t="s">
        <v>63</v>
      </c>
      <c r="F3963" t="s">
        <v>93</v>
      </c>
      <c r="G3963" t="s">
        <v>7921</v>
      </c>
      <c r="H3963" t="s">
        <v>21</v>
      </c>
      <c r="I3963" t="s">
        <v>29</v>
      </c>
      <c r="J3963">
        <v>10</v>
      </c>
      <c r="K3963">
        <v>26268</v>
      </c>
      <c r="L3963">
        <v>262680</v>
      </c>
      <c r="M3963">
        <v>208983.52</v>
      </c>
      <c r="N3963">
        <v>53696.480000000003</v>
      </c>
      <c r="O3963">
        <v>286936.2</v>
      </c>
    </row>
    <row r="3964" spans="1:15" x14ac:dyDescent="0.25">
      <c r="A3964" t="s">
        <v>7922</v>
      </c>
      <c r="B3964" s="2">
        <v>46110</v>
      </c>
      <c r="C3964" t="s">
        <v>31</v>
      </c>
      <c r="D3964" t="s">
        <v>52</v>
      </c>
      <c r="E3964" t="s">
        <v>53</v>
      </c>
      <c r="F3964" t="s">
        <v>74</v>
      </c>
      <c r="G3964" t="s">
        <v>7923</v>
      </c>
      <c r="H3964" t="s">
        <v>70</v>
      </c>
      <c r="I3964" t="s">
        <v>71</v>
      </c>
      <c r="J3964">
        <v>2</v>
      </c>
      <c r="K3964">
        <v>35850</v>
      </c>
      <c r="L3964">
        <v>71700</v>
      </c>
      <c r="M3964">
        <v>50277.72</v>
      </c>
      <c r="N3964">
        <v>21422.28</v>
      </c>
      <c r="O3964">
        <v>84525.89</v>
      </c>
    </row>
    <row r="3965" spans="1:15" x14ac:dyDescent="0.25">
      <c r="A3965" t="s">
        <v>7924</v>
      </c>
      <c r="B3965" s="2">
        <v>45753</v>
      </c>
      <c r="C3965" t="s">
        <v>24</v>
      </c>
      <c r="D3965" t="s">
        <v>62</v>
      </c>
      <c r="E3965" t="s">
        <v>73</v>
      </c>
      <c r="F3965" t="s">
        <v>186</v>
      </c>
      <c r="G3965" t="s">
        <v>7925</v>
      </c>
      <c r="H3965" t="s">
        <v>21</v>
      </c>
      <c r="I3965" t="s">
        <v>22</v>
      </c>
      <c r="J3965">
        <v>16</v>
      </c>
      <c r="K3965">
        <v>30267</v>
      </c>
      <c r="L3965">
        <v>484272</v>
      </c>
      <c r="M3965">
        <v>323732.46999999997</v>
      </c>
      <c r="N3965">
        <v>160539.53</v>
      </c>
      <c r="O3965">
        <v>577648.09</v>
      </c>
    </row>
    <row r="3966" spans="1:15" x14ac:dyDescent="0.25">
      <c r="A3966" t="s">
        <v>7926</v>
      </c>
      <c r="B3966" s="2">
        <v>46136</v>
      </c>
      <c r="C3966" t="s">
        <v>45</v>
      </c>
      <c r="D3966" t="s">
        <v>46</v>
      </c>
      <c r="E3966" t="s">
        <v>47</v>
      </c>
      <c r="F3966" t="s">
        <v>48</v>
      </c>
      <c r="G3966" t="s">
        <v>7927</v>
      </c>
      <c r="H3966" t="s">
        <v>70</v>
      </c>
      <c r="I3966" t="s">
        <v>71</v>
      </c>
      <c r="J3966">
        <v>6</v>
      </c>
      <c r="K3966">
        <v>79493</v>
      </c>
      <c r="L3966">
        <v>476958</v>
      </c>
      <c r="M3966">
        <v>369326.02</v>
      </c>
      <c r="N3966">
        <v>107631.98</v>
      </c>
      <c r="O3966">
        <v>439089.42</v>
      </c>
    </row>
    <row r="3967" spans="1:15" x14ac:dyDescent="0.25">
      <c r="A3967" t="s">
        <v>7928</v>
      </c>
      <c r="B3967" s="2">
        <v>45759</v>
      </c>
      <c r="C3967" t="s">
        <v>24</v>
      </c>
      <c r="D3967" t="s">
        <v>25</v>
      </c>
      <c r="E3967" t="s">
        <v>26</v>
      </c>
      <c r="F3967" t="s">
        <v>142</v>
      </c>
      <c r="G3967" t="s">
        <v>7929</v>
      </c>
      <c r="H3967" t="s">
        <v>21</v>
      </c>
      <c r="I3967" t="s">
        <v>29</v>
      </c>
      <c r="J3967">
        <v>19</v>
      </c>
      <c r="K3967">
        <v>59562</v>
      </c>
      <c r="L3967">
        <v>1131678</v>
      </c>
      <c r="M3967">
        <v>866570.83</v>
      </c>
      <c r="N3967">
        <v>265107.17</v>
      </c>
      <c r="O3967">
        <v>1027187.52</v>
      </c>
    </row>
    <row r="3968" spans="1:15" x14ac:dyDescent="0.25">
      <c r="A3968" t="s">
        <v>7930</v>
      </c>
      <c r="B3968" s="2">
        <v>45779</v>
      </c>
      <c r="C3968" t="s">
        <v>31</v>
      </c>
      <c r="D3968" t="s">
        <v>32</v>
      </c>
      <c r="E3968" t="s">
        <v>33</v>
      </c>
      <c r="F3968" t="s">
        <v>142</v>
      </c>
      <c r="G3968" t="s">
        <v>7931</v>
      </c>
      <c r="H3968" t="s">
        <v>21</v>
      </c>
      <c r="I3968" t="s">
        <v>91</v>
      </c>
      <c r="J3968">
        <v>4</v>
      </c>
      <c r="K3968">
        <v>67451</v>
      </c>
      <c r="L3968">
        <v>269804</v>
      </c>
      <c r="M3968">
        <v>208067.94</v>
      </c>
      <c r="N3968">
        <v>61736.06</v>
      </c>
      <c r="O3968">
        <v>283775.24</v>
      </c>
    </row>
    <row r="3969" spans="1:15" x14ac:dyDescent="0.25">
      <c r="A3969" t="s">
        <v>7932</v>
      </c>
      <c r="B3969" s="2">
        <v>45823</v>
      </c>
      <c r="C3969" t="s">
        <v>16</v>
      </c>
      <c r="D3969" t="s">
        <v>84</v>
      </c>
      <c r="E3969" t="s">
        <v>85</v>
      </c>
      <c r="F3969" t="s">
        <v>142</v>
      </c>
      <c r="G3969" t="s">
        <v>7933</v>
      </c>
      <c r="H3969" t="s">
        <v>70</v>
      </c>
      <c r="I3969" t="s">
        <v>71</v>
      </c>
      <c r="J3969">
        <v>7</v>
      </c>
      <c r="K3969">
        <v>38294</v>
      </c>
      <c r="L3969">
        <v>268058</v>
      </c>
      <c r="M3969">
        <v>194400.05</v>
      </c>
      <c r="N3969">
        <v>73657.95</v>
      </c>
      <c r="O3969">
        <v>263821.98</v>
      </c>
    </row>
    <row r="3970" spans="1:15" x14ac:dyDescent="0.25">
      <c r="A3970" t="s">
        <v>7934</v>
      </c>
      <c r="B3970" s="2">
        <v>45877</v>
      </c>
      <c r="C3970" t="s">
        <v>24</v>
      </c>
      <c r="D3970" t="s">
        <v>25</v>
      </c>
      <c r="E3970" t="s">
        <v>26</v>
      </c>
      <c r="F3970" t="s">
        <v>100</v>
      </c>
      <c r="G3970" t="s">
        <v>7791</v>
      </c>
      <c r="H3970" t="s">
        <v>21</v>
      </c>
      <c r="I3970" t="s">
        <v>22</v>
      </c>
      <c r="J3970">
        <v>12</v>
      </c>
      <c r="K3970">
        <v>14262</v>
      </c>
      <c r="L3970">
        <v>171144</v>
      </c>
      <c r="M3970">
        <v>103361.55</v>
      </c>
      <c r="N3970">
        <v>67782.45</v>
      </c>
      <c r="O3970">
        <v>191480.16</v>
      </c>
    </row>
    <row r="3971" spans="1:15" x14ac:dyDescent="0.25">
      <c r="A3971" t="s">
        <v>7935</v>
      </c>
      <c r="B3971" s="2">
        <v>45953</v>
      </c>
      <c r="C3971" t="s">
        <v>45</v>
      </c>
      <c r="D3971" t="s">
        <v>80</v>
      </c>
      <c r="E3971" t="s">
        <v>81</v>
      </c>
      <c r="F3971" t="s">
        <v>139</v>
      </c>
      <c r="G3971" t="s">
        <v>7936</v>
      </c>
      <c r="H3971" t="s">
        <v>21</v>
      </c>
      <c r="I3971" t="s">
        <v>91</v>
      </c>
      <c r="J3971">
        <v>10</v>
      </c>
      <c r="K3971">
        <v>14591</v>
      </c>
      <c r="L3971">
        <v>145910</v>
      </c>
      <c r="M3971">
        <v>108163.64</v>
      </c>
      <c r="N3971">
        <v>37746.36</v>
      </c>
      <c r="O3971">
        <v>166017.89000000001</v>
      </c>
    </row>
    <row r="3972" spans="1:15" x14ac:dyDescent="0.25">
      <c r="A3972" t="s">
        <v>7937</v>
      </c>
      <c r="B3972" s="2">
        <v>46283</v>
      </c>
      <c r="C3972" t="s">
        <v>16</v>
      </c>
      <c r="D3972" t="s">
        <v>84</v>
      </c>
      <c r="E3972" t="s">
        <v>85</v>
      </c>
      <c r="F3972" t="s">
        <v>128</v>
      </c>
      <c r="G3972" t="s">
        <v>7938</v>
      </c>
      <c r="H3972" t="s">
        <v>38</v>
      </c>
      <c r="I3972" t="s">
        <v>50</v>
      </c>
      <c r="J3972">
        <v>2</v>
      </c>
      <c r="K3972">
        <v>65463</v>
      </c>
      <c r="L3972">
        <v>130926</v>
      </c>
      <c r="M3972">
        <v>78055.95</v>
      </c>
      <c r="N3972">
        <v>52870.05</v>
      </c>
      <c r="O3972">
        <v>130131.88</v>
      </c>
    </row>
    <row r="3973" spans="1:15" x14ac:dyDescent="0.25">
      <c r="A3973" t="s">
        <v>7939</v>
      </c>
      <c r="B3973" s="2">
        <v>46094</v>
      </c>
      <c r="C3973" t="s">
        <v>24</v>
      </c>
      <c r="D3973" t="s">
        <v>62</v>
      </c>
      <c r="E3973" t="s">
        <v>63</v>
      </c>
      <c r="F3973" t="s">
        <v>186</v>
      </c>
      <c r="G3973" t="s">
        <v>7940</v>
      </c>
      <c r="H3973" t="s">
        <v>65</v>
      </c>
      <c r="I3973" t="s">
        <v>154</v>
      </c>
      <c r="J3973">
        <v>10</v>
      </c>
      <c r="K3973">
        <v>47756</v>
      </c>
      <c r="L3973">
        <v>477560</v>
      </c>
      <c r="M3973">
        <v>378118.64</v>
      </c>
      <c r="N3973">
        <v>99441.36</v>
      </c>
      <c r="O3973">
        <v>445983.72</v>
      </c>
    </row>
    <row r="3974" spans="1:15" x14ac:dyDescent="0.25">
      <c r="A3974" t="s">
        <v>7941</v>
      </c>
      <c r="B3974" s="2">
        <v>46042</v>
      </c>
      <c r="C3974" t="s">
        <v>45</v>
      </c>
      <c r="D3974" t="s">
        <v>57</v>
      </c>
      <c r="E3974" t="s">
        <v>58</v>
      </c>
      <c r="F3974" t="s">
        <v>186</v>
      </c>
      <c r="G3974" t="s">
        <v>7942</v>
      </c>
      <c r="H3974" t="s">
        <v>21</v>
      </c>
      <c r="I3974" t="s">
        <v>29</v>
      </c>
      <c r="J3974">
        <v>11</v>
      </c>
      <c r="K3974">
        <v>66731</v>
      </c>
      <c r="L3974">
        <v>734041</v>
      </c>
      <c r="M3974">
        <v>419249.11</v>
      </c>
      <c r="N3974">
        <v>314791.89</v>
      </c>
      <c r="O3974">
        <v>663125.05000000005</v>
      </c>
    </row>
    <row r="3975" spans="1:15" x14ac:dyDescent="0.25">
      <c r="A3975" t="s">
        <v>7943</v>
      </c>
      <c r="B3975" s="2">
        <v>46334</v>
      </c>
      <c r="C3975" t="s">
        <v>31</v>
      </c>
      <c r="D3975" t="s">
        <v>52</v>
      </c>
      <c r="E3975" t="s">
        <v>53</v>
      </c>
      <c r="F3975" t="s">
        <v>89</v>
      </c>
      <c r="G3975" t="s">
        <v>7944</v>
      </c>
      <c r="H3975" t="s">
        <v>65</v>
      </c>
      <c r="I3975" t="s">
        <v>66</v>
      </c>
      <c r="J3975">
        <v>7</v>
      </c>
      <c r="K3975">
        <v>55153</v>
      </c>
      <c r="L3975">
        <v>386071</v>
      </c>
      <c r="M3975">
        <v>312044.28999999998</v>
      </c>
      <c r="N3975">
        <v>74026.710000000006</v>
      </c>
      <c r="O3975">
        <v>457344.23</v>
      </c>
    </row>
    <row r="3976" spans="1:15" x14ac:dyDescent="0.25">
      <c r="A3976" t="s">
        <v>7945</v>
      </c>
      <c r="B3976" s="2">
        <v>45962</v>
      </c>
      <c r="C3976" t="s">
        <v>16</v>
      </c>
      <c r="D3976" t="s">
        <v>84</v>
      </c>
      <c r="E3976" t="s">
        <v>85</v>
      </c>
      <c r="F3976" t="s">
        <v>27</v>
      </c>
      <c r="G3976" t="s">
        <v>7946</v>
      </c>
      <c r="H3976" t="s">
        <v>65</v>
      </c>
      <c r="I3976" t="s">
        <v>113</v>
      </c>
      <c r="J3976">
        <v>7</v>
      </c>
      <c r="K3976">
        <v>70527</v>
      </c>
      <c r="L3976">
        <v>493689</v>
      </c>
      <c r="M3976">
        <v>336105.5</v>
      </c>
      <c r="N3976">
        <v>157583.5</v>
      </c>
      <c r="O3976">
        <v>533425.53</v>
      </c>
    </row>
    <row r="3977" spans="1:15" x14ac:dyDescent="0.25">
      <c r="A3977" t="s">
        <v>7947</v>
      </c>
      <c r="B3977" s="2">
        <v>46157</v>
      </c>
      <c r="C3977" t="s">
        <v>16</v>
      </c>
      <c r="D3977" t="s">
        <v>84</v>
      </c>
      <c r="E3977" t="s">
        <v>85</v>
      </c>
      <c r="F3977" t="s">
        <v>107</v>
      </c>
      <c r="G3977" t="s">
        <v>7948</v>
      </c>
      <c r="H3977" t="s">
        <v>70</v>
      </c>
      <c r="I3977" t="s">
        <v>71</v>
      </c>
      <c r="J3977">
        <v>18</v>
      </c>
      <c r="K3977">
        <v>70143</v>
      </c>
      <c r="L3977">
        <v>1262574</v>
      </c>
      <c r="M3977">
        <v>969922.83</v>
      </c>
      <c r="N3977">
        <v>292651.17</v>
      </c>
      <c r="O3977">
        <v>1503907.51</v>
      </c>
    </row>
    <row r="3978" spans="1:15" x14ac:dyDescent="0.25">
      <c r="A3978" t="s">
        <v>7949</v>
      </c>
      <c r="B3978" s="2">
        <v>45913</v>
      </c>
      <c r="C3978" t="s">
        <v>24</v>
      </c>
      <c r="D3978" t="s">
        <v>62</v>
      </c>
      <c r="E3978" t="s">
        <v>63</v>
      </c>
      <c r="F3978" t="s">
        <v>27</v>
      </c>
      <c r="G3978" t="s">
        <v>7950</v>
      </c>
      <c r="H3978" t="s">
        <v>21</v>
      </c>
      <c r="I3978" t="s">
        <v>22</v>
      </c>
      <c r="J3978">
        <v>15</v>
      </c>
      <c r="K3978">
        <v>69403</v>
      </c>
      <c r="L3978">
        <v>1041045</v>
      </c>
      <c r="M3978">
        <v>677015.71</v>
      </c>
      <c r="N3978">
        <v>364029.29</v>
      </c>
      <c r="O3978">
        <v>1087108.03</v>
      </c>
    </row>
    <row r="3979" spans="1:15" x14ac:dyDescent="0.25">
      <c r="A3979" t="s">
        <v>7951</v>
      </c>
      <c r="B3979" s="2">
        <v>46040</v>
      </c>
      <c r="C3979" t="s">
        <v>16</v>
      </c>
      <c r="D3979" t="s">
        <v>84</v>
      </c>
      <c r="E3979" t="s">
        <v>85</v>
      </c>
      <c r="F3979" t="s">
        <v>27</v>
      </c>
      <c r="G3979" t="s">
        <v>7952</v>
      </c>
      <c r="H3979" t="s">
        <v>21</v>
      </c>
      <c r="I3979" t="s">
        <v>29</v>
      </c>
      <c r="J3979">
        <v>3</v>
      </c>
      <c r="K3979">
        <v>78806</v>
      </c>
      <c r="L3979">
        <v>236418</v>
      </c>
      <c r="M3979">
        <v>159339.82</v>
      </c>
      <c r="N3979">
        <v>77078.179999999993</v>
      </c>
      <c r="O3979">
        <v>232450.71</v>
      </c>
    </row>
    <row r="3980" spans="1:15" x14ac:dyDescent="0.25">
      <c r="A3980" t="s">
        <v>7953</v>
      </c>
      <c r="B3980" s="2">
        <v>46294</v>
      </c>
      <c r="C3980" t="s">
        <v>24</v>
      </c>
      <c r="D3980" t="s">
        <v>62</v>
      </c>
      <c r="E3980" t="s">
        <v>63</v>
      </c>
      <c r="F3980" t="s">
        <v>128</v>
      </c>
      <c r="G3980" t="s">
        <v>7954</v>
      </c>
      <c r="H3980" t="s">
        <v>70</v>
      </c>
      <c r="I3980" t="s">
        <v>121</v>
      </c>
      <c r="J3980">
        <v>20</v>
      </c>
      <c r="K3980">
        <v>27698</v>
      </c>
      <c r="L3980">
        <v>553960</v>
      </c>
      <c r="M3980">
        <v>371016.47</v>
      </c>
      <c r="N3980">
        <v>182943.53</v>
      </c>
      <c r="O3980">
        <v>587446.66</v>
      </c>
    </row>
    <row r="3981" spans="1:15" x14ac:dyDescent="0.25">
      <c r="A3981" t="s">
        <v>7955</v>
      </c>
      <c r="B3981" s="2">
        <v>45830</v>
      </c>
      <c r="C3981" t="s">
        <v>45</v>
      </c>
      <c r="D3981" t="s">
        <v>57</v>
      </c>
      <c r="E3981" t="s">
        <v>58</v>
      </c>
      <c r="F3981" t="s">
        <v>27</v>
      </c>
      <c r="G3981" t="s">
        <v>7956</v>
      </c>
      <c r="H3981" t="s">
        <v>38</v>
      </c>
      <c r="I3981" t="s">
        <v>39</v>
      </c>
      <c r="J3981">
        <v>12</v>
      </c>
      <c r="K3981">
        <v>32072</v>
      </c>
      <c r="L3981">
        <v>384864</v>
      </c>
      <c r="M3981">
        <v>326181.2</v>
      </c>
      <c r="N3981">
        <v>58682.8</v>
      </c>
      <c r="O3981">
        <v>426753.7</v>
      </c>
    </row>
    <row r="3982" spans="1:15" x14ac:dyDescent="0.25">
      <c r="A3982" t="s">
        <v>7957</v>
      </c>
      <c r="B3982" s="2">
        <v>45672</v>
      </c>
      <c r="C3982" t="s">
        <v>31</v>
      </c>
      <c r="D3982" t="s">
        <v>41</v>
      </c>
      <c r="E3982" t="s">
        <v>41</v>
      </c>
      <c r="F3982" t="s">
        <v>186</v>
      </c>
      <c r="G3982" t="s">
        <v>7958</v>
      </c>
      <c r="H3982" t="s">
        <v>65</v>
      </c>
      <c r="I3982" t="s">
        <v>154</v>
      </c>
      <c r="J3982">
        <v>14</v>
      </c>
      <c r="K3982">
        <v>21326</v>
      </c>
      <c r="L3982">
        <v>298564</v>
      </c>
      <c r="M3982">
        <v>214575.99</v>
      </c>
      <c r="N3982">
        <v>83988.01</v>
      </c>
      <c r="O3982">
        <v>290568.77</v>
      </c>
    </row>
    <row r="3983" spans="1:15" x14ac:dyDescent="0.25">
      <c r="A3983" t="s">
        <v>7959</v>
      </c>
      <c r="B3983" s="2">
        <v>46072</v>
      </c>
      <c r="C3983" t="s">
        <v>24</v>
      </c>
      <c r="D3983" t="s">
        <v>62</v>
      </c>
      <c r="E3983" t="s">
        <v>73</v>
      </c>
      <c r="F3983" t="s">
        <v>42</v>
      </c>
      <c r="G3983" t="s">
        <v>7960</v>
      </c>
      <c r="H3983" t="s">
        <v>70</v>
      </c>
      <c r="I3983" t="s">
        <v>121</v>
      </c>
      <c r="J3983">
        <v>17</v>
      </c>
      <c r="K3983">
        <v>59350</v>
      </c>
      <c r="L3983">
        <v>1008950</v>
      </c>
      <c r="M3983">
        <v>632816.97</v>
      </c>
      <c r="N3983">
        <v>376133.03</v>
      </c>
      <c r="O3983">
        <v>948655.14</v>
      </c>
    </row>
    <row r="3984" spans="1:15" x14ac:dyDescent="0.25">
      <c r="A3984" t="s">
        <v>7961</v>
      </c>
      <c r="B3984" s="2">
        <v>45676</v>
      </c>
      <c r="C3984" t="s">
        <v>31</v>
      </c>
      <c r="D3984" t="s">
        <v>52</v>
      </c>
      <c r="E3984" t="s">
        <v>53</v>
      </c>
      <c r="F3984" t="s">
        <v>275</v>
      </c>
      <c r="G3984" t="s">
        <v>7962</v>
      </c>
      <c r="H3984" t="s">
        <v>65</v>
      </c>
      <c r="I3984" t="s">
        <v>113</v>
      </c>
      <c r="J3984">
        <v>19</v>
      </c>
      <c r="K3984">
        <v>26002</v>
      </c>
      <c r="L3984">
        <v>494038</v>
      </c>
      <c r="M3984">
        <v>325403.19</v>
      </c>
      <c r="N3984">
        <v>168634.81</v>
      </c>
      <c r="O3984">
        <v>546014.99</v>
      </c>
    </row>
    <row r="3985" spans="1:15" x14ac:dyDescent="0.25">
      <c r="A3985" t="s">
        <v>7963</v>
      </c>
      <c r="B3985" s="2">
        <v>46327</v>
      </c>
      <c r="C3985" t="s">
        <v>31</v>
      </c>
      <c r="D3985" t="s">
        <v>32</v>
      </c>
      <c r="E3985" t="s">
        <v>33</v>
      </c>
      <c r="F3985" t="s">
        <v>48</v>
      </c>
      <c r="G3985" t="s">
        <v>7964</v>
      </c>
      <c r="H3985" t="s">
        <v>65</v>
      </c>
      <c r="I3985" t="s">
        <v>154</v>
      </c>
      <c r="J3985">
        <v>11</v>
      </c>
      <c r="K3985">
        <v>28812</v>
      </c>
      <c r="L3985">
        <v>316932</v>
      </c>
      <c r="M3985">
        <v>262974.67</v>
      </c>
      <c r="N3985">
        <v>53957.33</v>
      </c>
      <c r="O3985">
        <v>325026.31</v>
      </c>
    </row>
    <row r="3986" spans="1:15" x14ac:dyDescent="0.25">
      <c r="A3986" t="s">
        <v>7965</v>
      </c>
      <c r="B3986" s="2">
        <v>46299</v>
      </c>
      <c r="C3986" t="s">
        <v>24</v>
      </c>
      <c r="D3986" t="s">
        <v>62</v>
      </c>
      <c r="E3986" t="s">
        <v>63</v>
      </c>
      <c r="F3986" t="s">
        <v>27</v>
      </c>
      <c r="G3986" t="s">
        <v>7966</v>
      </c>
      <c r="H3986" t="s">
        <v>65</v>
      </c>
      <c r="I3986" t="s">
        <v>154</v>
      </c>
      <c r="J3986">
        <v>10</v>
      </c>
      <c r="K3986">
        <v>2705</v>
      </c>
      <c r="L3986">
        <v>27050</v>
      </c>
      <c r="M3986">
        <v>15179.95</v>
      </c>
      <c r="N3986">
        <v>11870.05</v>
      </c>
      <c r="O3986">
        <v>28367.72</v>
      </c>
    </row>
    <row r="3987" spans="1:15" x14ac:dyDescent="0.25">
      <c r="A3987" t="s">
        <v>7967</v>
      </c>
      <c r="B3987" s="2">
        <v>45727</v>
      </c>
      <c r="C3987" t="s">
        <v>45</v>
      </c>
      <c r="D3987" t="s">
        <v>57</v>
      </c>
      <c r="E3987" t="s">
        <v>58</v>
      </c>
      <c r="F3987" t="s">
        <v>34</v>
      </c>
      <c r="G3987" t="s">
        <v>7968</v>
      </c>
      <c r="H3987" t="s">
        <v>38</v>
      </c>
      <c r="I3987" t="s">
        <v>78</v>
      </c>
      <c r="J3987">
        <v>5</v>
      </c>
      <c r="K3987">
        <v>72955</v>
      </c>
      <c r="L3987">
        <v>364775</v>
      </c>
      <c r="M3987">
        <v>235965.47</v>
      </c>
      <c r="N3987">
        <v>128809.53</v>
      </c>
      <c r="O3987">
        <v>424480.09</v>
      </c>
    </row>
    <row r="3988" spans="1:15" x14ac:dyDescent="0.25">
      <c r="A3988" t="s">
        <v>7969</v>
      </c>
      <c r="B3988" s="2">
        <v>45904</v>
      </c>
      <c r="C3988" t="s">
        <v>45</v>
      </c>
      <c r="D3988" t="s">
        <v>46</v>
      </c>
      <c r="E3988" t="s">
        <v>47</v>
      </c>
      <c r="F3988" t="s">
        <v>186</v>
      </c>
      <c r="G3988" t="s">
        <v>7970</v>
      </c>
      <c r="H3988" t="s">
        <v>21</v>
      </c>
      <c r="I3988" t="s">
        <v>22</v>
      </c>
      <c r="J3988">
        <v>20</v>
      </c>
      <c r="K3988">
        <v>11286</v>
      </c>
      <c r="L3988">
        <v>225720</v>
      </c>
      <c r="M3988">
        <v>185825.55</v>
      </c>
      <c r="N3988">
        <v>39894.449999999997</v>
      </c>
      <c r="O3988">
        <v>203206.99</v>
      </c>
    </row>
    <row r="3989" spans="1:15" x14ac:dyDescent="0.25">
      <c r="A3989" t="s">
        <v>7971</v>
      </c>
      <c r="B3989" s="2">
        <v>45979</v>
      </c>
      <c r="C3989" t="s">
        <v>16</v>
      </c>
      <c r="D3989" t="s">
        <v>110</v>
      </c>
      <c r="E3989" t="s">
        <v>111</v>
      </c>
      <c r="F3989" t="s">
        <v>27</v>
      </c>
      <c r="G3989" t="s">
        <v>7972</v>
      </c>
      <c r="H3989" t="s">
        <v>65</v>
      </c>
      <c r="I3989" t="s">
        <v>154</v>
      </c>
      <c r="J3989">
        <v>8</v>
      </c>
      <c r="K3989">
        <v>7670</v>
      </c>
      <c r="L3989">
        <v>61360</v>
      </c>
      <c r="M3989">
        <v>51862.02</v>
      </c>
      <c r="N3989">
        <v>9497.98</v>
      </c>
      <c r="O3989">
        <v>69892.56</v>
      </c>
    </row>
    <row r="3990" spans="1:15" x14ac:dyDescent="0.25">
      <c r="A3990" t="s">
        <v>7973</v>
      </c>
      <c r="B3990" s="2">
        <v>45902</v>
      </c>
      <c r="C3990" t="s">
        <v>31</v>
      </c>
      <c r="D3990" t="s">
        <v>32</v>
      </c>
      <c r="E3990" t="s">
        <v>33</v>
      </c>
      <c r="F3990" t="s">
        <v>142</v>
      </c>
      <c r="G3990" t="s">
        <v>7974</v>
      </c>
      <c r="H3990" t="s">
        <v>70</v>
      </c>
      <c r="I3990" t="s">
        <v>71</v>
      </c>
      <c r="J3990">
        <v>6</v>
      </c>
      <c r="K3990">
        <v>12335</v>
      </c>
      <c r="L3990">
        <v>74010</v>
      </c>
      <c r="M3990">
        <v>60490.239999999998</v>
      </c>
      <c r="N3990">
        <v>13519.76</v>
      </c>
      <c r="O3990">
        <v>71758.45</v>
      </c>
    </row>
    <row r="3991" spans="1:15" x14ac:dyDescent="0.25">
      <c r="A3991" t="s">
        <v>7975</v>
      </c>
      <c r="B3991" s="2">
        <v>46150</v>
      </c>
      <c r="C3991" t="s">
        <v>24</v>
      </c>
      <c r="D3991" t="s">
        <v>62</v>
      </c>
      <c r="E3991" t="s">
        <v>63</v>
      </c>
      <c r="F3991" t="s">
        <v>86</v>
      </c>
      <c r="G3991" t="s">
        <v>7976</v>
      </c>
      <c r="H3991" t="s">
        <v>38</v>
      </c>
      <c r="I3991" t="s">
        <v>50</v>
      </c>
      <c r="J3991">
        <v>18</v>
      </c>
      <c r="K3991">
        <v>1903</v>
      </c>
      <c r="L3991">
        <v>34254</v>
      </c>
      <c r="M3991">
        <v>27603.7</v>
      </c>
      <c r="N3991">
        <v>6650.3</v>
      </c>
      <c r="O3991">
        <v>39956.81</v>
      </c>
    </row>
    <row r="3992" spans="1:15" x14ac:dyDescent="0.25">
      <c r="A3992" t="s">
        <v>7977</v>
      </c>
      <c r="B3992" s="2">
        <v>46137</v>
      </c>
      <c r="C3992" t="s">
        <v>45</v>
      </c>
      <c r="D3992" t="s">
        <v>57</v>
      </c>
      <c r="E3992" t="s">
        <v>58</v>
      </c>
      <c r="F3992" t="s">
        <v>48</v>
      </c>
      <c r="G3992" t="s">
        <v>7978</v>
      </c>
      <c r="H3992" t="s">
        <v>65</v>
      </c>
      <c r="I3992" t="s">
        <v>66</v>
      </c>
      <c r="J3992">
        <v>2</v>
      </c>
      <c r="K3992">
        <v>49696</v>
      </c>
      <c r="L3992">
        <v>99392</v>
      </c>
      <c r="M3992">
        <v>80791.39</v>
      </c>
      <c r="N3992">
        <v>18600.61</v>
      </c>
      <c r="O3992">
        <v>101804.51</v>
      </c>
    </row>
    <row r="3993" spans="1:15" x14ac:dyDescent="0.25">
      <c r="A3993" t="s">
        <v>7979</v>
      </c>
      <c r="B3993" s="2">
        <v>46354</v>
      </c>
      <c r="C3993" t="s">
        <v>16</v>
      </c>
      <c r="D3993" t="s">
        <v>110</v>
      </c>
      <c r="E3993" t="s">
        <v>111</v>
      </c>
      <c r="F3993" t="s">
        <v>19</v>
      </c>
      <c r="G3993" t="s">
        <v>2005</v>
      </c>
      <c r="H3993" t="s">
        <v>21</v>
      </c>
      <c r="I3993" t="s">
        <v>29</v>
      </c>
      <c r="J3993">
        <v>20</v>
      </c>
      <c r="K3993">
        <v>53155</v>
      </c>
      <c r="L3993">
        <v>1063100</v>
      </c>
      <c r="M3993">
        <v>701613.93</v>
      </c>
      <c r="N3993">
        <v>361486.07</v>
      </c>
      <c r="O3993">
        <v>1134391</v>
      </c>
    </row>
    <row r="3994" spans="1:15" x14ac:dyDescent="0.25">
      <c r="A3994" t="s">
        <v>7980</v>
      </c>
      <c r="B3994" s="2">
        <v>45707</v>
      </c>
      <c r="C3994" t="s">
        <v>24</v>
      </c>
      <c r="D3994" t="s">
        <v>62</v>
      </c>
      <c r="E3994" t="s">
        <v>73</v>
      </c>
      <c r="F3994" t="s">
        <v>142</v>
      </c>
      <c r="G3994" t="s">
        <v>7981</v>
      </c>
      <c r="H3994" t="s">
        <v>38</v>
      </c>
      <c r="I3994" t="s">
        <v>50</v>
      </c>
      <c r="J3994">
        <v>11</v>
      </c>
      <c r="K3994">
        <v>54858</v>
      </c>
      <c r="L3994">
        <v>603438</v>
      </c>
      <c r="M3994">
        <v>447236.86</v>
      </c>
      <c r="N3994">
        <v>156201.14000000001</v>
      </c>
      <c r="O3994">
        <v>543673.79</v>
      </c>
    </row>
    <row r="3995" spans="1:15" x14ac:dyDescent="0.25">
      <c r="A3995" t="s">
        <v>7982</v>
      </c>
      <c r="B3995" s="2">
        <v>46315</v>
      </c>
      <c r="C3995" t="s">
        <v>31</v>
      </c>
      <c r="D3995" t="s">
        <v>52</v>
      </c>
      <c r="E3995" t="s">
        <v>53</v>
      </c>
      <c r="F3995" t="s">
        <v>68</v>
      </c>
      <c r="G3995" t="s">
        <v>7983</v>
      </c>
      <c r="H3995" t="s">
        <v>65</v>
      </c>
      <c r="I3995" t="s">
        <v>66</v>
      </c>
      <c r="J3995">
        <v>11</v>
      </c>
      <c r="K3995">
        <v>10549</v>
      </c>
      <c r="L3995">
        <v>116039</v>
      </c>
      <c r="M3995">
        <v>83992.69</v>
      </c>
      <c r="N3995">
        <v>32046.31</v>
      </c>
      <c r="O3995">
        <v>131770.78</v>
      </c>
    </row>
    <row r="3996" spans="1:15" x14ac:dyDescent="0.25">
      <c r="A3996" t="s">
        <v>7984</v>
      </c>
      <c r="B3996" s="2">
        <v>46347</v>
      </c>
      <c r="C3996" t="s">
        <v>24</v>
      </c>
      <c r="D3996" t="s">
        <v>62</v>
      </c>
      <c r="E3996" t="s">
        <v>73</v>
      </c>
      <c r="F3996" t="s">
        <v>139</v>
      </c>
      <c r="G3996" t="s">
        <v>7985</v>
      </c>
      <c r="H3996" t="s">
        <v>21</v>
      </c>
      <c r="I3996" t="s">
        <v>22</v>
      </c>
      <c r="J3996">
        <v>9</v>
      </c>
      <c r="K3996">
        <v>53258</v>
      </c>
      <c r="L3996">
        <v>479322</v>
      </c>
      <c r="M3996">
        <v>275382.73</v>
      </c>
      <c r="N3996">
        <v>203939.27</v>
      </c>
      <c r="O3996">
        <v>540722.79</v>
      </c>
    </row>
    <row r="3997" spans="1:15" x14ac:dyDescent="0.25">
      <c r="A3997" t="s">
        <v>7986</v>
      </c>
      <c r="B3997" s="2">
        <v>45747</v>
      </c>
      <c r="C3997" t="s">
        <v>16</v>
      </c>
      <c r="D3997" t="s">
        <v>17</v>
      </c>
      <c r="E3997" t="s">
        <v>18</v>
      </c>
      <c r="F3997" t="s">
        <v>27</v>
      </c>
      <c r="G3997" t="s">
        <v>7987</v>
      </c>
      <c r="H3997" t="s">
        <v>38</v>
      </c>
      <c r="I3997" t="s">
        <v>78</v>
      </c>
      <c r="J3997">
        <v>5</v>
      </c>
      <c r="K3997">
        <v>66002</v>
      </c>
      <c r="L3997">
        <v>330010</v>
      </c>
      <c r="M3997">
        <v>234344.25</v>
      </c>
      <c r="N3997">
        <v>95665.75</v>
      </c>
      <c r="O3997">
        <v>298702.28999999998</v>
      </c>
    </row>
    <row r="3998" spans="1:15" x14ac:dyDescent="0.25">
      <c r="A3998" t="s">
        <v>7988</v>
      </c>
      <c r="B3998" s="2">
        <v>46068</v>
      </c>
      <c r="C3998" t="s">
        <v>16</v>
      </c>
      <c r="D3998" t="s">
        <v>110</v>
      </c>
      <c r="E3998" t="s">
        <v>111</v>
      </c>
      <c r="F3998" t="s">
        <v>142</v>
      </c>
      <c r="G3998" t="s">
        <v>7989</v>
      </c>
      <c r="H3998" t="s">
        <v>38</v>
      </c>
      <c r="I3998" t="s">
        <v>78</v>
      </c>
      <c r="J3998">
        <v>4</v>
      </c>
      <c r="K3998">
        <v>35463</v>
      </c>
      <c r="L3998">
        <v>141852</v>
      </c>
      <c r="M3998">
        <v>110556.97</v>
      </c>
      <c r="N3998">
        <v>31295.03</v>
      </c>
      <c r="O3998">
        <v>156563.1</v>
      </c>
    </row>
    <row r="3999" spans="1:15" x14ac:dyDescent="0.25">
      <c r="A3999" t="s">
        <v>7990</v>
      </c>
      <c r="B3999" s="2">
        <v>45940</v>
      </c>
      <c r="C3999" t="s">
        <v>31</v>
      </c>
      <c r="D3999" t="s">
        <v>41</v>
      </c>
      <c r="E3999" t="s">
        <v>41</v>
      </c>
      <c r="F3999" t="s">
        <v>59</v>
      </c>
      <c r="G3999" t="s">
        <v>7991</v>
      </c>
      <c r="H3999" t="s">
        <v>38</v>
      </c>
      <c r="I3999" t="s">
        <v>78</v>
      </c>
      <c r="J3999">
        <v>4</v>
      </c>
      <c r="K3999">
        <v>78513</v>
      </c>
      <c r="L3999">
        <v>314052</v>
      </c>
      <c r="M3999">
        <v>173200.14</v>
      </c>
      <c r="N3999">
        <v>140851.85999999999</v>
      </c>
      <c r="O3999">
        <v>374330.71</v>
      </c>
    </row>
    <row r="4000" spans="1:15" x14ac:dyDescent="0.25">
      <c r="A4000" t="s">
        <v>7992</v>
      </c>
      <c r="B4000" s="2">
        <v>46036</v>
      </c>
      <c r="C4000" t="s">
        <v>45</v>
      </c>
      <c r="D4000" t="s">
        <v>80</v>
      </c>
      <c r="E4000" t="s">
        <v>81</v>
      </c>
      <c r="F4000" t="s">
        <v>34</v>
      </c>
      <c r="G4000" t="s">
        <v>7993</v>
      </c>
      <c r="H4000" t="s">
        <v>70</v>
      </c>
      <c r="I4000" t="s">
        <v>71</v>
      </c>
      <c r="J4000">
        <v>5</v>
      </c>
      <c r="K4000">
        <v>65014</v>
      </c>
      <c r="L4000">
        <v>325070</v>
      </c>
      <c r="M4000">
        <v>215986.53</v>
      </c>
      <c r="N4000">
        <v>109083.47</v>
      </c>
      <c r="O4000">
        <v>385480.8</v>
      </c>
    </row>
    <row r="4001" spans="1:15" x14ac:dyDescent="0.25">
      <c r="A4001" t="s">
        <v>7994</v>
      </c>
      <c r="B4001" s="2">
        <v>46243</v>
      </c>
      <c r="C4001" t="s">
        <v>31</v>
      </c>
      <c r="D4001" t="s">
        <v>32</v>
      </c>
      <c r="E4001" t="s">
        <v>33</v>
      </c>
      <c r="F4001" t="s">
        <v>107</v>
      </c>
      <c r="G4001" t="s">
        <v>7995</v>
      </c>
      <c r="H4001" t="s">
        <v>70</v>
      </c>
      <c r="I4001" t="s">
        <v>124</v>
      </c>
      <c r="J4001">
        <v>6</v>
      </c>
      <c r="K4001">
        <v>27657</v>
      </c>
      <c r="L4001">
        <v>165942</v>
      </c>
      <c r="M4001">
        <v>112955.59</v>
      </c>
      <c r="N4001">
        <v>52986.41</v>
      </c>
      <c r="O4001">
        <v>198539.11</v>
      </c>
    </row>
    <row r="4002" spans="1:15" x14ac:dyDescent="0.25">
      <c r="A4002" t="s">
        <v>7996</v>
      </c>
      <c r="B4002" s="2">
        <v>45665</v>
      </c>
      <c r="C4002" t="s">
        <v>24</v>
      </c>
      <c r="D4002" t="s">
        <v>62</v>
      </c>
      <c r="E4002" t="s">
        <v>63</v>
      </c>
      <c r="F4002" t="s">
        <v>54</v>
      </c>
      <c r="G4002" t="s">
        <v>7997</v>
      </c>
      <c r="H4002" t="s">
        <v>38</v>
      </c>
      <c r="I4002" t="s">
        <v>78</v>
      </c>
      <c r="J4002">
        <v>20</v>
      </c>
      <c r="K4002">
        <v>48822</v>
      </c>
      <c r="L4002">
        <v>976440</v>
      </c>
      <c r="M4002">
        <v>762526.96</v>
      </c>
      <c r="N4002">
        <v>213913.04</v>
      </c>
      <c r="O4002">
        <v>1081790.6000000001</v>
      </c>
    </row>
    <row r="4003" spans="1:15" x14ac:dyDescent="0.25">
      <c r="A4003" t="s">
        <v>7998</v>
      </c>
      <c r="B4003" s="2">
        <v>45924</v>
      </c>
      <c r="C4003" t="s">
        <v>24</v>
      </c>
      <c r="D4003" t="s">
        <v>25</v>
      </c>
      <c r="E4003" t="s">
        <v>26</v>
      </c>
      <c r="F4003" t="s">
        <v>34</v>
      </c>
      <c r="G4003" t="s">
        <v>7999</v>
      </c>
      <c r="H4003" t="s">
        <v>65</v>
      </c>
      <c r="I4003" t="s">
        <v>113</v>
      </c>
      <c r="J4003">
        <v>5</v>
      </c>
      <c r="K4003">
        <v>17312</v>
      </c>
      <c r="L4003">
        <v>86560</v>
      </c>
      <c r="M4003">
        <v>56933.11</v>
      </c>
      <c r="N4003">
        <v>29626.89</v>
      </c>
      <c r="O4003">
        <v>84619.17</v>
      </c>
    </row>
    <row r="4004" spans="1:15" x14ac:dyDescent="0.25">
      <c r="A4004" t="s">
        <v>8000</v>
      </c>
      <c r="B4004" s="2">
        <v>46193</v>
      </c>
      <c r="C4004" t="s">
        <v>24</v>
      </c>
      <c r="D4004" t="s">
        <v>25</v>
      </c>
      <c r="E4004" t="s">
        <v>26</v>
      </c>
      <c r="F4004" t="s">
        <v>27</v>
      </c>
      <c r="G4004" t="s">
        <v>8001</v>
      </c>
      <c r="H4004" t="s">
        <v>21</v>
      </c>
      <c r="I4004" t="s">
        <v>22</v>
      </c>
      <c r="J4004">
        <v>17</v>
      </c>
      <c r="K4004">
        <v>62806</v>
      </c>
      <c r="L4004">
        <v>1067702</v>
      </c>
      <c r="M4004">
        <v>680226.14</v>
      </c>
      <c r="N4004">
        <v>387475.86</v>
      </c>
      <c r="O4004">
        <v>1214954.1100000001</v>
      </c>
    </row>
    <row r="4005" spans="1:15" x14ac:dyDescent="0.25">
      <c r="A4005" t="s">
        <v>8002</v>
      </c>
      <c r="B4005" s="2">
        <v>45700</v>
      </c>
      <c r="C4005" t="s">
        <v>31</v>
      </c>
      <c r="D4005" t="s">
        <v>32</v>
      </c>
      <c r="E4005" t="s">
        <v>33</v>
      </c>
      <c r="F4005" t="s">
        <v>42</v>
      </c>
      <c r="G4005" t="s">
        <v>8003</v>
      </c>
      <c r="H4005" t="s">
        <v>65</v>
      </c>
      <c r="I4005" t="s">
        <v>66</v>
      </c>
      <c r="J4005">
        <v>4</v>
      </c>
      <c r="K4005">
        <v>43348</v>
      </c>
      <c r="L4005">
        <v>173392</v>
      </c>
      <c r="M4005">
        <v>96139.79</v>
      </c>
      <c r="N4005">
        <v>77252.210000000006</v>
      </c>
      <c r="O4005">
        <v>167518.99</v>
      </c>
    </row>
    <row r="4006" spans="1:15" x14ac:dyDescent="0.25">
      <c r="A4006" t="s">
        <v>8004</v>
      </c>
      <c r="B4006" s="2">
        <v>45798</v>
      </c>
      <c r="C4006" t="s">
        <v>31</v>
      </c>
      <c r="D4006" t="s">
        <v>41</v>
      </c>
      <c r="E4006" t="s">
        <v>41</v>
      </c>
      <c r="F4006" t="s">
        <v>100</v>
      </c>
      <c r="G4006" t="s">
        <v>8005</v>
      </c>
      <c r="H4006" t="s">
        <v>65</v>
      </c>
      <c r="I4006" t="s">
        <v>66</v>
      </c>
      <c r="J4006">
        <v>14</v>
      </c>
      <c r="K4006">
        <v>19800</v>
      </c>
      <c r="L4006">
        <v>277200</v>
      </c>
      <c r="M4006">
        <v>184982.86</v>
      </c>
      <c r="N4006">
        <v>92217.14</v>
      </c>
      <c r="O4006">
        <v>286092.11</v>
      </c>
    </row>
    <row r="4007" spans="1:15" x14ac:dyDescent="0.25">
      <c r="A4007" t="s">
        <v>8006</v>
      </c>
      <c r="B4007" s="2">
        <v>45716</v>
      </c>
      <c r="C4007" t="s">
        <v>45</v>
      </c>
      <c r="D4007" t="s">
        <v>46</v>
      </c>
      <c r="E4007" t="s">
        <v>47</v>
      </c>
      <c r="F4007" t="s">
        <v>139</v>
      </c>
      <c r="G4007" t="s">
        <v>8007</v>
      </c>
      <c r="H4007" t="s">
        <v>38</v>
      </c>
      <c r="I4007" t="s">
        <v>50</v>
      </c>
      <c r="J4007">
        <v>11</v>
      </c>
      <c r="K4007">
        <v>77984</v>
      </c>
      <c r="L4007">
        <v>857824</v>
      </c>
      <c r="M4007">
        <v>637313.4</v>
      </c>
      <c r="N4007">
        <v>220510.6</v>
      </c>
      <c r="O4007">
        <v>1006246.64</v>
      </c>
    </row>
    <row r="4008" spans="1:15" x14ac:dyDescent="0.25">
      <c r="A4008" t="s">
        <v>8008</v>
      </c>
      <c r="B4008" s="2">
        <v>45688</v>
      </c>
      <c r="C4008" t="s">
        <v>16</v>
      </c>
      <c r="D4008" t="s">
        <v>84</v>
      </c>
      <c r="E4008" t="s">
        <v>85</v>
      </c>
      <c r="F4008" t="s">
        <v>186</v>
      </c>
      <c r="G4008" t="s">
        <v>8009</v>
      </c>
      <c r="H4008" t="s">
        <v>21</v>
      </c>
      <c r="I4008" t="s">
        <v>91</v>
      </c>
      <c r="J4008">
        <v>3</v>
      </c>
      <c r="K4008">
        <v>39184</v>
      </c>
      <c r="L4008">
        <v>117552</v>
      </c>
      <c r="M4008">
        <v>85152.55</v>
      </c>
      <c r="N4008">
        <v>32399.45</v>
      </c>
      <c r="O4008">
        <v>129182.6</v>
      </c>
    </row>
    <row r="4009" spans="1:15" x14ac:dyDescent="0.25">
      <c r="A4009" t="s">
        <v>8010</v>
      </c>
      <c r="B4009" s="2">
        <v>45739</v>
      </c>
      <c r="C4009" t="s">
        <v>45</v>
      </c>
      <c r="D4009" t="s">
        <v>46</v>
      </c>
      <c r="E4009" t="s">
        <v>47</v>
      </c>
      <c r="F4009" t="s">
        <v>115</v>
      </c>
      <c r="G4009" t="s">
        <v>8011</v>
      </c>
      <c r="H4009" t="s">
        <v>65</v>
      </c>
      <c r="I4009" t="s">
        <v>66</v>
      </c>
      <c r="J4009">
        <v>6</v>
      </c>
      <c r="K4009">
        <v>59635</v>
      </c>
      <c r="L4009">
        <v>357810</v>
      </c>
      <c r="M4009">
        <v>223592.18</v>
      </c>
      <c r="N4009">
        <v>134217.82</v>
      </c>
      <c r="O4009">
        <v>398292.21</v>
      </c>
    </row>
    <row r="4010" spans="1:15" x14ac:dyDescent="0.25">
      <c r="A4010" t="s">
        <v>8012</v>
      </c>
      <c r="B4010" s="2">
        <v>46347</v>
      </c>
      <c r="C4010" t="s">
        <v>31</v>
      </c>
      <c r="D4010" t="s">
        <v>32</v>
      </c>
      <c r="E4010" t="s">
        <v>33</v>
      </c>
      <c r="F4010" t="s">
        <v>93</v>
      </c>
      <c r="G4010" t="s">
        <v>8013</v>
      </c>
      <c r="H4010" t="s">
        <v>38</v>
      </c>
      <c r="I4010" t="s">
        <v>78</v>
      </c>
      <c r="J4010">
        <v>1</v>
      </c>
      <c r="K4010">
        <v>21456</v>
      </c>
      <c r="L4010">
        <v>21456</v>
      </c>
      <c r="M4010">
        <v>14499.95</v>
      </c>
      <c r="N4010">
        <v>6956.05</v>
      </c>
      <c r="O4010">
        <v>23886.6</v>
      </c>
    </row>
    <row r="4011" spans="1:15" x14ac:dyDescent="0.25">
      <c r="A4011" t="s">
        <v>8014</v>
      </c>
      <c r="B4011" s="2">
        <v>46216</v>
      </c>
      <c r="C4011" t="s">
        <v>24</v>
      </c>
      <c r="D4011" t="s">
        <v>25</v>
      </c>
      <c r="E4011" t="s">
        <v>26</v>
      </c>
      <c r="F4011" t="s">
        <v>27</v>
      </c>
      <c r="G4011" t="s">
        <v>8015</v>
      </c>
      <c r="H4011" t="s">
        <v>70</v>
      </c>
      <c r="I4011" t="s">
        <v>124</v>
      </c>
      <c r="J4011">
        <v>15</v>
      </c>
      <c r="K4011">
        <v>31706</v>
      </c>
      <c r="L4011">
        <v>475590</v>
      </c>
      <c r="M4011">
        <v>358422.33</v>
      </c>
      <c r="N4011">
        <v>117167.67</v>
      </c>
      <c r="O4011">
        <v>441539.79</v>
      </c>
    </row>
    <row r="4012" spans="1:15" x14ac:dyDescent="0.25">
      <c r="A4012" t="s">
        <v>8016</v>
      </c>
      <c r="B4012" s="2">
        <v>45987</v>
      </c>
      <c r="C4012" t="s">
        <v>16</v>
      </c>
      <c r="D4012" t="s">
        <v>110</v>
      </c>
      <c r="E4012" t="s">
        <v>111</v>
      </c>
      <c r="F4012" t="s">
        <v>74</v>
      </c>
      <c r="G4012" t="s">
        <v>8017</v>
      </c>
      <c r="H4012" t="s">
        <v>65</v>
      </c>
      <c r="I4012" t="s">
        <v>113</v>
      </c>
      <c r="J4012">
        <v>1</v>
      </c>
      <c r="K4012">
        <v>47338</v>
      </c>
      <c r="L4012">
        <v>47338</v>
      </c>
      <c r="M4012">
        <v>37147.230000000003</v>
      </c>
      <c r="N4012">
        <v>10190.77</v>
      </c>
      <c r="O4012">
        <v>54824.62</v>
      </c>
    </row>
    <row r="4013" spans="1:15" x14ac:dyDescent="0.25">
      <c r="A4013" t="s">
        <v>8018</v>
      </c>
      <c r="B4013" s="2">
        <v>45947</v>
      </c>
      <c r="C4013" t="s">
        <v>31</v>
      </c>
      <c r="D4013" t="s">
        <v>52</v>
      </c>
      <c r="E4013" t="s">
        <v>53</v>
      </c>
      <c r="F4013" t="s">
        <v>275</v>
      </c>
      <c r="G4013" t="s">
        <v>8019</v>
      </c>
      <c r="H4013" t="s">
        <v>38</v>
      </c>
      <c r="I4013" t="s">
        <v>50</v>
      </c>
      <c r="J4013">
        <v>1</v>
      </c>
      <c r="K4013">
        <v>54160</v>
      </c>
      <c r="L4013">
        <v>54160</v>
      </c>
      <c r="M4013">
        <v>32690.03</v>
      </c>
      <c r="N4013">
        <v>21469.97</v>
      </c>
      <c r="O4013">
        <v>49787.44</v>
      </c>
    </row>
    <row r="4014" spans="1:15" x14ac:dyDescent="0.25">
      <c r="A4014" t="s">
        <v>8020</v>
      </c>
      <c r="B4014" s="2">
        <v>45791</v>
      </c>
      <c r="C4014" t="s">
        <v>31</v>
      </c>
      <c r="D4014" t="s">
        <v>32</v>
      </c>
      <c r="E4014" t="s">
        <v>33</v>
      </c>
      <c r="F4014" t="s">
        <v>48</v>
      </c>
      <c r="G4014" t="s">
        <v>8021</v>
      </c>
      <c r="H4014" t="s">
        <v>38</v>
      </c>
      <c r="I4014" t="s">
        <v>78</v>
      </c>
      <c r="J4014">
        <v>19</v>
      </c>
      <c r="K4014">
        <v>69636</v>
      </c>
      <c r="L4014">
        <v>1323084</v>
      </c>
      <c r="M4014">
        <v>728525.71</v>
      </c>
      <c r="N4014">
        <v>594558.29</v>
      </c>
      <c r="O4014">
        <v>1410488.67</v>
      </c>
    </row>
    <row r="4015" spans="1:15" x14ac:dyDescent="0.25">
      <c r="A4015" t="s">
        <v>8022</v>
      </c>
      <c r="B4015" s="2">
        <v>46301</v>
      </c>
      <c r="C4015" t="s">
        <v>45</v>
      </c>
      <c r="D4015" t="s">
        <v>46</v>
      </c>
      <c r="E4015" t="s">
        <v>47</v>
      </c>
      <c r="F4015" t="s">
        <v>86</v>
      </c>
      <c r="G4015" t="s">
        <v>8023</v>
      </c>
      <c r="H4015" t="s">
        <v>21</v>
      </c>
      <c r="I4015" t="s">
        <v>29</v>
      </c>
      <c r="J4015">
        <v>17</v>
      </c>
      <c r="K4015">
        <v>53552</v>
      </c>
      <c r="L4015">
        <v>910384</v>
      </c>
      <c r="M4015">
        <v>588268.02</v>
      </c>
      <c r="N4015">
        <v>322115.98</v>
      </c>
      <c r="O4015">
        <v>917848.63</v>
      </c>
    </row>
    <row r="4016" spans="1:15" x14ac:dyDescent="0.25">
      <c r="A4016" t="s">
        <v>8024</v>
      </c>
      <c r="B4016" s="2">
        <v>46194</v>
      </c>
      <c r="C4016" t="s">
        <v>16</v>
      </c>
      <c r="D4016" t="s">
        <v>110</v>
      </c>
      <c r="E4016" t="s">
        <v>111</v>
      </c>
      <c r="F4016" t="s">
        <v>54</v>
      </c>
      <c r="G4016" t="s">
        <v>8025</v>
      </c>
      <c r="H4016" t="s">
        <v>38</v>
      </c>
      <c r="I4016" t="s">
        <v>78</v>
      </c>
      <c r="J4016">
        <v>13</v>
      </c>
      <c r="K4016">
        <v>63879</v>
      </c>
      <c r="L4016">
        <v>830427</v>
      </c>
      <c r="M4016">
        <v>671634.82</v>
      </c>
      <c r="N4016">
        <v>158792.18</v>
      </c>
      <c r="O4016">
        <v>775482.14</v>
      </c>
    </row>
    <row r="4017" spans="1:15" x14ac:dyDescent="0.25">
      <c r="A4017" t="s">
        <v>8026</v>
      </c>
      <c r="B4017" s="2">
        <v>45816</v>
      </c>
      <c r="C4017" t="s">
        <v>16</v>
      </c>
      <c r="D4017" t="s">
        <v>110</v>
      </c>
      <c r="E4017" t="s">
        <v>111</v>
      </c>
      <c r="F4017" t="s">
        <v>48</v>
      </c>
      <c r="G4017" t="s">
        <v>8027</v>
      </c>
      <c r="H4017" t="s">
        <v>38</v>
      </c>
      <c r="I4017" t="s">
        <v>78</v>
      </c>
      <c r="J4017">
        <v>12</v>
      </c>
      <c r="K4017">
        <v>65028</v>
      </c>
      <c r="L4017">
        <v>780336</v>
      </c>
      <c r="M4017">
        <v>612221.72</v>
      </c>
      <c r="N4017">
        <v>168114.28</v>
      </c>
      <c r="O4017">
        <v>773324.80000000005</v>
      </c>
    </row>
    <row r="4018" spans="1:15" x14ac:dyDescent="0.25">
      <c r="A4018" t="s">
        <v>8028</v>
      </c>
      <c r="B4018" s="2">
        <v>46301</v>
      </c>
      <c r="C4018" t="s">
        <v>31</v>
      </c>
      <c r="D4018" t="s">
        <v>52</v>
      </c>
      <c r="E4018" t="s">
        <v>53</v>
      </c>
      <c r="F4018" t="s">
        <v>42</v>
      </c>
      <c r="G4018" t="s">
        <v>8029</v>
      </c>
      <c r="H4018" t="s">
        <v>38</v>
      </c>
      <c r="I4018" t="s">
        <v>39</v>
      </c>
      <c r="J4018">
        <v>15</v>
      </c>
      <c r="K4018">
        <v>45711</v>
      </c>
      <c r="L4018">
        <v>685665</v>
      </c>
      <c r="M4018">
        <v>493188.72</v>
      </c>
      <c r="N4018">
        <v>192476.28</v>
      </c>
      <c r="O4018">
        <v>820166.68</v>
      </c>
    </row>
    <row r="4019" spans="1:15" x14ac:dyDescent="0.25">
      <c r="A4019" t="s">
        <v>8030</v>
      </c>
      <c r="B4019" s="2">
        <v>45888</v>
      </c>
      <c r="C4019" t="s">
        <v>45</v>
      </c>
      <c r="D4019" t="s">
        <v>57</v>
      </c>
      <c r="E4019" t="s">
        <v>58</v>
      </c>
      <c r="F4019" t="s">
        <v>48</v>
      </c>
      <c r="G4019" t="s">
        <v>8031</v>
      </c>
      <c r="H4019" t="s">
        <v>21</v>
      </c>
      <c r="I4019" t="s">
        <v>29</v>
      </c>
      <c r="J4019">
        <v>16</v>
      </c>
      <c r="K4019">
        <v>22332</v>
      </c>
      <c r="L4019">
        <v>357312</v>
      </c>
      <c r="M4019">
        <v>248572.24</v>
      </c>
      <c r="N4019">
        <v>108739.76</v>
      </c>
      <c r="O4019">
        <v>336558.82</v>
      </c>
    </row>
    <row r="4020" spans="1:15" x14ac:dyDescent="0.25">
      <c r="A4020" t="s">
        <v>8032</v>
      </c>
      <c r="B4020" s="2">
        <v>46277</v>
      </c>
      <c r="C4020" t="s">
        <v>45</v>
      </c>
      <c r="D4020" t="s">
        <v>57</v>
      </c>
      <c r="E4020" t="s">
        <v>58</v>
      </c>
      <c r="F4020" t="s">
        <v>115</v>
      </c>
      <c r="G4020" t="s">
        <v>3587</v>
      </c>
      <c r="H4020" t="s">
        <v>70</v>
      </c>
      <c r="I4020" t="s">
        <v>121</v>
      </c>
      <c r="J4020">
        <v>4</v>
      </c>
      <c r="K4020">
        <v>74808</v>
      </c>
      <c r="L4020">
        <v>299232</v>
      </c>
      <c r="M4020">
        <v>237793.38</v>
      </c>
      <c r="N4020">
        <v>61438.62</v>
      </c>
      <c r="O4020">
        <v>293233.99</v>
      </c>
    </row>
    <row r="4021" spans="1:15" x14ac:dyDescent="0.25">
      <c r="A4021" t="s">
        <v>8033</v>
      </c>
      <c r="B4021" s="2">
        <v>45983</v>
      </c>
      <c r="C4021" t="s">
        <v>45</v>
      </c>
      <c r="D4021" t="s">
        <v>57</v>
      </c>
      <c r="E4021" t="s">
        <v>58</v>
      </c>
      <c r="F4021" t="s">
        <v>139</v>
      </c>
      <c r="G4021" t="s">
        <v>8034</v>
      </c>
      <c r="H4021" t="s">
        <v>38</v>
      </c>
      <c r="I4021" t="s">
        <v>50</v>
      </c>
      <c r="J4021">
        <v>3</v>
      </c>
      <c r="K4021">
        <v>6373</v>
      </c>
      <c r="L4021">
        <v>19119</v>
      </c>
      <c r="M4021">
        <v>15328.86</v>
      </c>
      <c r="N4021">
        <v>3790.14</v>
      </c>
      <c r="O4021">
        <v>17884.05</v>
      </c>
    </row>
    <row r="4022" spans="1:15" x14ac:dyDescent="0.25">
      <c r="A4022" t="s">
        <v>8035</v>
      </c>
      <c r="B4022" s="2">
        <v>45799</v>
      </c>
      <c r="C4022" t="s">
        <v>16</v>
      </c>
      <c r="D4022" t="s">
        <v>110</v>
      </c>
      <c r="E4022" t="s">
        <v>111</v>
      </c>
      <c r="F4022" t="s">
        <v>74</v>
      </c>
      <c r="G4022" t="s">
        <v>8036</v>
      </c>
      <c r="H4022" t="s">
        <v>70</v>
      </c>
      <c r="I4022" t="s">
        <v>121</v>
      </c>
      <c r="J4022">
        <v>15</v>
      </c>
      <c r="K4022">
        <v>31333</v>
      </c>
      <c r="L4022">
        <v>469995</v>
      </c>
      <c r="M4022">
        <v>368050.59</v>
      </c>
      <c r="N4022">
        <v>101944.41</v>
      </c>
      <c r="O4022">
        <v>512447.35</v>
      </c>
    </row>
    <row r="4023" spans="1:15" x14ac:dyDescent="0.25">
      <c r="A4023" t="s">
        <v>8037</v>
      </c>
      <c r="B4023" s="2">
        <v>45760</v>
      </c>
      <c r="C4023" t="s">
        <v>31</v>
      </c>
      <c r="D4023" t="s">
        <v>32</v>
      </c>
      <c r="E4023" t="s">
        <v>33</v>
      </c>
      <c r="F4023" t="s">
        <v>275</v>
      </c>
      <c r="G4023" t="s">
        <v>8038</v>
      </c>
      <c r="H4023" t="s">
        <v>65</v>
      </c>
      <c r="I4023" t="s">
        <v>154</v>
      </c>
      <c r="J4023">
        <v>14</v>
      </c>
      <c r="K4023">
        <v>6223</v>
      </c>
      <c r="L4023">
        <v>87122</v>
      </c>
      <c r="M4023">
        <v>56907.31</v>
      </c>
      <c r="N4023">
        <v>30214.69</v>
      </c>
      <c r="O4023">
        <v>83593.259999999995</v>
      </c>
    </row>
    <row r="4024" spans="1:15" x14ac:dyDescent="0.25">
      <c r="A4024" t="s">
        <v>8039</v>
      </c>
      <c r="B4024" s="2">
        <v>45887</v>
      </c>
      <c r="C4024" t="s">
        <v>24</v>
      </c>
      <c r="D4024" t="s">
        <v>62</v>
      </c>
      <c r="E4024" t="s">
        <v>73</v>
      </c>
      <c r="F4024" t="s">
        <v>93</v>
      </c>
      <c r="G4024" t="s">
        <v>8040</v>
      </c>
      <c r="H4024" t="s">
        <v>38</v>
      </c>
      <c r="I4024" t="s">
        <v>50</v>
      </c>
      <c r="J4024">
        <v>8</v>
      </c>
      <c r="K4024">
        <v>27501</v>
      </c>
      <c r="L4024">
        <v>220008</v>
      </c>
      <c r="M4024">
        <v>145475</v>
      </c>
      <c r="N4024">
        <v>74533</v>
      </c>
      <c r="O4024">
        <v>217665.92000000001</v>
      </c>
    </row>
    <row r="4025" spans="1:15" x14ac:dyDescent="0.25">
      <c r="A4025" t="s">
        <v>8041</v>
      </c>
      <c r="B4025" s="2">
        <v>45762</v>
      </c>
      <c r="C4025" t="s">
        <v>16</v>
      </c>
      <c r="D4025" t="s">
        <v>84</v>
      </c>
      <c r="E4025" t="s">
        <v>85</v>
      </c>
      <c r="F4025" t="s">
        <v>142</v>
      </c>
      <c r="G4025" t="s">
        <v>8042</v>
      </c>
      <c r="H4025" t="s">
        <v>70</v>
      </c>
      <c r="I4025" t="s">
        <v>124</v>
      </c>
      <c r="J4025">
        <v>8</v>
      </c>
      <c r="K4025">
        <v>7355</v>
      </c>
      <c r="L4025">
        <v>58840</v>
      </c>
      <c r="M4025">
        <v>41382.75</v>
      </c>
      <c r="N4025">
        <v>17457.25</v>
      </c>
      <c r="O4025">
        <v>55900.18</v>
      </c>
    </row>
    <row r="4026" spans="1:15" x14ac:dyDescent="0.25">
      <c r="A4026" t="s">
        <v>8043</v>
      </c>
      <c r="B4026" s="2">
        <v>46378</v>
      </c>
      <c r="C4026" t="s">
        <v>24</v>
      </c>
      <c r="D4026" t="s">
        <v>62</v>
      </c>
      <c r="E4026" t="s">
        <v>73</v>
      </c>
      <c r="F4026" t="s">
        <v>89</v>
      </c>
      <c r="G4026" t="s">
        <v>8044</v>
      </c>
      <c r="H4026" t="s">
        <v>21</v>
      </c>
      <c r="I4026" t="s">
        <v>22</v>
      </c>
      <c r="J4026">
        <v>11</v>
      </c>
      <c r="K4026">
        <v>13824</v>
      </c>
      <c r="L4026">
        <v>152064</v>
      </c>
      <c r="M4026">
        <v>109622.81</v>
      </c>
      <c r="N4026">
        <v>42441.19</v>
      </c>
      <c r="O4026">
        <v>162243.49</v>
      </c>
    </row>
    <row r="4027" spans="1:15" x14ac:dyDescent="0.25">
      <c r="A4027" t="s">
        <v>8045</v>
      </c>
      <c r="B4027" s="2">
        <v>45720</v>
      </c>
      <c r="C4027" t="s">
        <v>16</v>
      </c>
      <c r="D4027" t="s">
        <v>84</v>
      </c>
      <c r="E4027" t="s">
        <v>85</v>
      </c>
      <c r="F4027" t="s">
        <v>275</v>
      </c>
      <c r="G4027" t="s">
        <v>8046</v>
      </c>
      <c r="H4027" t="s">
        <v>65</v>
      </c>
      <c r="I4027" t="s">
        <v>113</v>
      </c>
      <c r="J4027">
        <v>10</v>
      </c>
      <c r="K4027">
        <v>61924</v>
      </c>
      <c r="L4027">
        <v>619240</v>
      </c>
      <c r="M4027">
        <v>359675.12</v>
      </c>
      <c r="N4027">
        <v>259564.88</v>
      </c>
      <c r="O4027">
        <v>668145.09</v>
      </c>
    </row>
    <row r="4028" spans="1:15" x14ac:dyDescent="0.25">
      <c r="A4028" t="s">
        <v>8047</v>
      </c>
      <c r="B4028" s="2">
        <v>45890</v>
      </c>
      <c r="C4028" t="s">
        <v>31</v>
      </c>
      <c r="D4028" t="s">
        <v>52</v>
      </c>
      <c r="E4028" t="s">
        <v>53</v>
      </c>
      <c r="F4028" t="s">
        <v>86</v>
      </c>
      <c r="G4028" t="s">
        <v>8048</v>
      </c>
      <c r="H4028" t="s">
        <v>21</v>
      </c>
      <c r="I4028" t="s">
        <v>22</v>
      </c>
      <c r="J4028">
        <v>1</v>
      </c>
      <c r="K4028">
        <v>59367</v>
      </c>
      <c r="L4028">
        <v>59367</v>
      </c>
      <c r="M4028">
        <v>45420.97</v>
      </c>
      <c r="N4028">
        <v>13946.03</v>
      </c>
      <c r="O4028">
        <v>59575.62</v>
      </c>
    </row>
    <row r="4029" spans="1:15" x14ac:dyDescent="0.25">
      <c r="A4029" t="s">
        <v>8049</v>
      </c>
      <c r="B4029" s="2">
        <v>45696</v>
      </c>
      <c r="C4029" t="s">
        <v>45</v>
      </c>
      <c r="D4029" t="s">
        <v>46</v>
      </c>
      <c r="E4029" t="s">
        <v>47</v>
      </c>
      <c r="F4029" t="s">
        <v>48</v>
      </c>
      <c r="G4029" t="s">
        <v>8050</v>
      </c>
      <c r="H4029" t="s">
        <v>65</v>
      </c>
      <c r="I4029" t="s">
        <v>154</v>
      </c>
      <c r="J4029">
        <v>4</v>
      </c>
      <c r="K4029">
        <v>56086</v>
      </c>
      <c r="L4029">
        <v>224344</v>
      </c>
      <c r="M4029">
        <v>144168.4</v>
      </c>
      <c r="N4029">
        <v>80175.600000000006</v>
      </c>
      <c r="O4029">
        <v>233545.4</v>
      </c>
    </row>
    <row r="4030" spans="1:15" x14ac:dyDescent="0.25">
      <c r="A4030" t="s">
        <v>8051</v>
      </c>
      <c r="B4030" s="2">
        <v>45736</v>
      </c>
      <c r="C4030" t="s">
        <v>24</v>
      </c>
      <c r="D4030" t="s">
        <v>25</v>
      </c>
      <c r="E4030" t="s">
        <v>26</v>
      </c>
      <c r="F4030" t="s">
        <v>86</v>
      </c>
      <c r="G4030" t="s">
        <v>8052</v>
      </c>
      <c r="H4030" t="s">
        <v>70</v>
      </c>
      <c r="I4030" t="s">
        <v>71</v>
      </c>
      <c r="J4030">
        <v>15</v>
      </c>
      <c r="K4030">
        <v>9759</v>
      </c>
      <c r="L4030">
        <v>146385</v>
      </c>
      <c r="M4030">
        <v>114530.44</v>
      </c>
      <c r="N4030">
        <v>31854.560000000001</v>
      </c>
      <c r="O4030">
        <v>143676.01999999999</v>
      </c>
    </row>
    <row r="4031" spans="1:15" x14ac:dyDescent="0.25">
      <c r="A4031" t="s">
        <v>8053</v>
      </c>
      <c r="B4031" s="2">
        <v>45673</v>
      </c>
      <c r="C4031" t="s">
        <v>16</v>
      </c>
      <c r="D4031" t="s">
        <v>17</v>
      </c>
      <c r="E4031" t="s">
        <v>18</v>
      </c>
      <c r="F4031" t="s">
        <v>139</v>
      </c>
      <c r="G4031" t="s">
        <v>8054</v>
      </c>
      <c r="H4031" t="s">
        <v>38</v>
      </c>
      <c r="I4031" t="s">
        <v>39</v>
      </c>
      <c r="J4031">
        <v>9</v>
      </c>
      <c r="K4031">
        <v>1454</v>
      </c>
      <c r="L4031">
        <v>13086</v>
      </c>
      <c r="M4031">
        <v>10959.61</v>
      </c>
      <c r="N4031">
        <v>2126.39</v>
      </c>
      <c r="O4031">
        <v>14341.22</v>
      </c>
    </row>
    <row r="4032" spans="1:15" x14ac:dyDescent="0.25">
      <c r="A4032" t="s">
        <v>8055</v>
      </c>
      <c r="B4032" s="2">
        <v>45991</v>
      </c>
      <c r="C4032" t="s">
        <v>16</v>
      </c>
      <c r="D4032" t="s">
        <v>84</v>
      </c>
      <c r="E4032" t="s">
        <v>85</v>
      </c>
      <c r="F4032" t="s">
        <v>74</v>
      </c>
      <c r="G4032" t="s">
        <v>8056</v>
      </c>
      <c r="H4032" t="s">
        <v>70</v>
      </c>
      <c r="I4032" t="s">
        <v>124</v>
      </c>
      <c r="J4032">
        <v>15</v>
      </c>
      <c r="K4032">
        <v>66805</v>
      </c>
      <c r="L4032">
        <v>1002075</v>
      </c>
      <c r="M4032">
        <v>610539.82999999996</v>
      </c>
      <c r="N4032">
        <v>391535.17</v>
      </c>
      <c r="O4032">
        <v>953267.59</v>
      </c>
    </row>
    <row r="4033" spans="1:15" x14ac:dyDescent="0.25">
      <c r="A4033" t="s">
        <v>8057</v>
      </c>
      <c r="B4033" s="2">
        <v>45997</v>
      </c>
      <c r="C4033" t="s">
        <v>31</v>
      </c>
      <c r="D4033" t="s">
        <v>41</v>
      </c>
      <c r="E4033" t="s">
        <v>41</v>
      </c>
      <c r="F4033" t="s">
        <v>93</v>
      </c>
      <c r="G4033" t="s">
        <v>8058</v>
      </c>
      <c r="H4033" t="s">
        <v>70</v>
      </c>
      <c r="I4033" t="s">
        <v>71</v>
      </c>
      <c r="J4033">
        <v>9</v>
      </c>
      <c r="K4033">
        <v>52767</v>
      </c>
      <c r="L4033">
        <v>474903</v>
      </c>
      <c r="M4033">
        <v>277512.51</v>
      </c>
      <c r="N4033">
        <v>197390.49</v>
      </c>
      <c r="O4033">
        <v>487507.3</v>
      </c>
    </row>
    <row r="4034" spans="1:15" x14ac:dyDescent="0.25">
      <c r="A4034" t="s">
        <v>8059</v>
      </c>
      <c r="B4034" s="2">
        <v>46321</v>
      </c>
      <c r="C4034" t="s">
        <v>45</v>
      </c>
      <c r="D4034" t="s">
        <v>80</v>
      </c>
      <c r="E4034" t="s">
        <v>81</v>
      </c>
      <c r="F4034" t="s">
        <v>128</v>
      </c>
      <c r="G4034" t="s">
        <v>8060</v>
      </c>
      <c r="H4034" t="s">
        <v>70</v>
      </c>
      <c r="I4034" t="s">
        <v>121</v>
      </c>
      <c r="J4034">
        <v>9</v>
      </c>
      <c r="K4034">
        <v>65430</v>
      </c>
      <c r="L4034">
        <v>588870</v>
      </c>
      <c r="M4034">
        <v>401343.92</v>
      </c>
      <c r="N4034">
        <v>187526.08</v>
      </c>
      <c r="O4034">
        <v>601907.03</v>
      </c>
    </row>
    <row r="4035" spans="1:15" x14ac:dyDescent="0.25">
      <c r="A4035" t="s">
        <v>8061</v>
      </c>
      <c r="B4035" s="2">
        <v>45784</v>
      </c>
      <c r="C4035" t="s">
        <v>24</v>
      </c>
      <c r="D4035" t="s">
        <v>25</v>
      </c>
      <c r="E4035" t="s">
        <v>26</v>
      </c>
      <c r="F4035" t="s">
        <v>48</v>
      </c>
      <c r="G4035" t="s">
        <v>8062</v>
      </c>
      <c r="H4035" t="s">
        <v>65</v>
      </c>
      <c r="I4035" t="s">
        <v>66</v>
      </c>
      <c r="J4035">
        <v>4</v>
      </c>
      <c r="K4035">
        <v>52464</v>
      </c>
      <c r="L4035">
        <v>209856</v>
      </c>
      <c r="M4035">
        <v>154898.29</v>
      </c>
      <c r="N4035">
        <v>54957.71</v>
      </c>
      <c r="O4035">
        <v>199240.41</v>
      </c>
    </row>
    <row r="4036" spans="1:15" x14ac:dyDescent="0.25">
      <c r="A4036" t="s">
        <v>8063</v>
      </c>
      <c r="B4036" s="2">
        <v>45901</v>
      </c>
      <c r="C4036" t="s">
        <v>31</v>
      </c>
      <c r="D4036" t="s">
        <v>52</v>
      </c>
      <c r="E4036" t="s">
        <v>53</v>
      </c>
      <c r="F4036" t="s">
        <v>107</v>
      </c>
      <c r="G4036" t="s">
        <v>8064</v>
      </c>
      <c r="H4036" t="s">
        <v>21</v>
      </c>
      <c r="I4036" t="s">
        <v>29</v>
      </c>
      <c r="J4036">
        <v>3</v>
      </c>
      <c r="K4036">
        <v>16669</v>
      </c>
      <c r="L4036">
        <v>50007</v>
      </c>
      <c r="M4036">
        <v>35009.660000000003</v>
      </c>
      <c r="N4036">
        <v>14997.34</v>
      </c>
      <c r="O4036">
        <v>59387.7</v>
      </c>
    </row>
    <row r="4037" spans="1:15" x14ac:dyDescent="0.25">
      <c r="A4037" t="s">
        <v>8065</v>
      </c>
      <c r="B4037" s="2">
        <v>46048</v>
      </c>
      <c r="C4037" t="s">
        <v>24</v>
      </c>
      <c r="D4037" t="s">
        <v>62</v>
      </c>
      <c r="E4037" t="s">
        <v>63</v>
      </c>
      <c r="F4037" t="s">
        <v>42</v>
      </c>
      <c r="G4037" t="s">
        <v>8066</v>
      </c>
      <c r="H4037" t="s">
        <v>65</v>
      </c>
      <c r="I4037" t="s">
        <v>154</v>
      </c>
      <c r="J4037">
        <v>12</v>
      </c>
      <c r="K4037">
        <v>44073</v>
      </c>
      <c r="L4037">
        <v>528876</v>
      </c>
      <c r="M4037">
        <v>444003.46</v>
      </c>
      <c r="N4037">
        <v>84872.54</v>
      </c>
      <c r="O4037">
        <v>577294.39</v>
      </c>
    </row>
    <row r="4038" spans="1:15" x14ac:dyDescent="0.25">
      <c r="A4038" t="s">
        <v>8067</v>
      </c>
      <c r="B4038" s="2">
        <v>46198</v>
      </c>
      <c r="C4038" t="s">
        <v>24</v>
      </c>
      <c r="D4038" t="s">
        <v>62</v>
      </c>
      <c r="E4038" t="s">
        <v>73</v>
      </c>
      <c r="F4038" t="s">
        <v>74</v>
      </c>
      <c r="G4038" t="s">
        <v>8068</v>
      </c>
      <c r="H4038" t="s">
        <v>38</v>
      </c>
      <c r="I4038" t="s">
        <v>78</v>
      </c>
      <c r="J4038">
        <v>3</v>
      </c>
      <c r="K4038">
        <v>47349</v>
      </c>
      <c r="L4038">
        <v>142047</v>
      </c>
      <c r="M4038">
        <v>105459.67</v>
      </c>
      <c r="N4038">
        <v>36587.33</v>
      </c>
      <c r="O4038">
        <v>129985.32</v>
      </c>
    </row>
    <row r="4039" spans="1:15" x14ac:dyDescent="0.25">
      <c r="A4039" t="s">
        <v>8069</v>
      </c>
      <c r="B4039" s="2">
        <v>45666</v>
      </c>
      <c r="C4039" t="s">
        <v>24</v>
      </c>
      <c r="D4039" t="s">
        <v>62</v>
      </c>
      <c r="E4039" t="s">
        <v>73</v>
      </c>
      <c r="F4039" t="s">
        <v>115</v>
      </c>
      <c r="G4039" t="s">
        <v>8070</v>
      </c>
      <c r="H4039" t="s">
        <v>65</v>
      </c>
      <c r="I4039" t="s">
        <v>154</v>
      </c>
      <c r="J4039">
        <v>20</v>
      </c>
      <c r="K4039">
        <v>17241</v>
      </c>
      <c r="L4039">
        <v>344820</v>
      </c>
      <c r="M4039">
        <v>253337.05</v>
      </c>
      <c r="N4039">
        <v>91482.95</v>
      </c>
      <c r="O4039">
        <v>393171.09</v>
      </c>
    </row>
    <row r="4040" spans="1:15" x14ac:dyDescent="0.25">
      <c r="A4040" t="s">
        <v>8071</v>
      </c>
      <c r="B4040" s="2">
        <v>45860</v>
      </c>
      <c r="C4040" t="s">
        <v>31</v>
      </c>
      <c r="D4040" t="s">
        <v>41</v>
      </c>
      <c r="E4040" t="s">
        <v>41</v>
      </c>
      <c r="F4040" t="s">
        <v>48</v>
      </c>
      <c r="G4040" t="s">
        <v>8072</v>
      </c>
      <c r="H4040" t="s">
        <v>65</v>
      </c>
      <c r="I4040" t="s">
        <v>66</v>
      </c>
      <c r="J4040">
        <v>2</v>
      </c>
      <c r="K4040">
        <v>69217</v>
      </c>
      <c r="L4040">
        <v>138434</v>
      </c>
      <c r="M4040">
        <v>112685.66</v>
      </c>
      <c r="N4040">
        <v>25748.34</v>
      </c>
      <c r="O4040">
        <v>157873.25</v>
      </c>
    </row>
    <row r="4041" spans="1:15" x14ac:dyDescent="0.25">
      <c r="A4041" t="s">
        <v>8073</v>
      </c>
      <c r="B4041" s="2">
        <v>46059</v>
      </c>
      <c r="C4041" t="s">
        <v>16</v>
      </c>
      <c r="D4041" t="s">
        <v>110</v>
      </c>
      <c r="E4041" t="s">
        <v>111</v>
      </c>
      <c r="F4041" t="s">
        <v>93</v>
      </c>
      <c r="G4041" t="s">
        <v>8074</v>
      </c>
      <c r="H4041" t="s">
        <v>70</v>
      </c>
      <c r="I4041" t="s">
        <v>71</v>
      </c>
      <c r="J4041">
        <v>16</v>
      </c>
      <c r="K4041">
        <v>68501</v>
      </c>
      <c r="L4041">
        <v>1096016</v>
      </c>
      <c r="M4041">
        <v>864087.58</v>
      </c>
      <c r="N4041">
        <v>231928.42</v>
      </c>
      <c r="O4041">
        <v>1222777.05</v>
      </c>
    </row>
    <row r="4042" spans="1:15" x14ac:dyDescent="0.25">
      <c r="A4042" t="s">
        <v>8075</v>
      </c>
      <c r="B4042" s="2">
        <v>45861</v>
      </c>
      <c r="C4042" t="s">
        <v>16</v>
      </c>
      <c r="D4042" t="s">
        <v>84</v>
      </c>
      <c r="E4042" t="s">
        <v>85</v>
      </c>
      <c r="F4042" t="s">
        <v>107</v>
      </c>
      <c r="G4042" t="s">
        <v>8076</v>
      </c>
      <c r="H4042" t="s">
        <v>65</v>
      </c>
      <c r="I4042" t="s">
        <v>154</v>
      </c>
      <c r="J4042">
        <v>15</v>
      </c>
      <c r="K4042">
        <v>60499</v>
      </c>
      <c r="L4042">
        <v>907485</v>
      </c>
      <c r="M4042">
        <v>761832.48</v>
      </c>
      <c r="N4042">
        <v>145652.51999999999</v>
      </c>
      <c r="O4042">
        <v>1067305.23</v>
      </c>
    </row>
    <row r="4043" spans="1:15" x14ac:dyDescent="0.25">
      <c r="A4043" t="s">
        <v>8077</v>
      </c>
      <c r="B4043" s="2">
        <v>45952</v>
      </c>
      <c r="C4043" t="s">
        <v>16</v>
      </c>
      <c r="D4043" t="s">
        <v>17</v>
      </c>
      <c r="E4043" t="s">
        <v>18</v>
      </c>
      <c r="F4043" t="s">
        <v>93</v>
      </c>
      <c r="G4043" t="s">
        <v>8078</v>
      </c>
      <c r="H4043" t="s">
        <v>38</v>
      </c>
      <c r="I4043" t="s">
        <v>50</v>
      </c>
      <c r="J4043">
        <v>6</v>
      </c>
      <c r="K4043">
        <v>50224</v>
      </c>
      <c r="L4043">
        <v>301344</v>
      </c>
      <c r="M4043">
        <v>187486.27</v>
      </c>
      <c r="N4043">
        <v>113857.73</v>
      </c>
      <c r="O4043">
        <v>282668.57</v>
      </c>
    </row>
    <row r="4044" spans="1:15" x14ac:dyDescent="0.25">
      <c r="A4044" t="s">
        <v>8079</v>
      </c>
      <c r="B4044" s="2">
        <v>45942</v>
      </c>
      <c r="C4044" t="s">
        <v>24</v>
      </c>
      <c r="D4044" t="s">
        <v>62</v>
      </c>
      <c r="E4044" t="s">
        <v>73</v>
      </c>
      <c r="F4044" t="s">
        <v>89</v>
      </c>
      <c r="G4044" t="s">
        <v>8080</v>
      </c>
      <c r="H4044" t="s">
        <v>21</v>
      </c>
      <c r="I4044" t="s">
        <v>22</v>
      </c>
      <c r="J4044">
        <v>4</v>
      </c>
      <c r="K4044">
        <v>33935</v>
      </c>
      <c r="L4044">
        <v>135740</v>
      </c>
      <c r="M4044">
        <v>86358.34</v>
      </c>
      <c r="N4044">
        <v>49381.66</v>
      </c>
      <c r="O4044">
        <v>135003.76999999999</v>
      </c>
    </row>
    <row r="4045" spans="1:15" x14ac:dyDescent="0.25">
      <c r="A4045" t="s">
        <v>8081</v>
      </c>
      <c r="B4045" s="2">
        <v>46177</v>
      </c>
      <c r="C4045" t="s">
        <v>24</v>
      </c>
      <c r="D4045" t="s">
        <v>62</v>
      </c>
      <c r="E4045" t="s">
        <v>63</v>
      </c>
      <c r="F4045" t="s">
        <v>54</v>
      </c>
      <c r="G4045" t="s">
        <v>3124</v>
      </c>
      <c r="H4045" t="s">
        <v>65</v>
      </c>
      <c r="I4045" t="s">
        <v>66</v>
      </c>
      <c r="J4045">
        <v>12</v>
      </c>
      <c r="K4045">
        <v>40413</v>
      </c>
      <c r="L4045">
        <v>484956</v>
      </c>
      <c r="M4045">
        <v>332114.59000000003</v>
      </c>
      <c r="N4045">
        <v>152841.41</v>
      </c>
      <c r="O4045">
        <v>542661.02</v>
      </c>
    </row>
    <row r="4046" spans="1:15" x14ac:dyDescent="0.25">
      <c r="A4046" t="s">
        <v>8082</v>
      </c>
      <c r="B4046" s="2">
        <v>45933</v>
      </c>
      <c r="C4046" t="s">
        <v>31</v>
      </c>
      <c r="D4046" t="s">
        <v>52</v>
      </c>
      <c r="E4046" t="s">
        <v>53</v>
      </c>
      <c r="F4046" t="s">
        <v>142</v>
      </c>
      <c r="G4046" t="s">
        <v>8083</v>
      </c>
      <c r="H4046" t="s">
        <v>21</v>
      </c>
      <c r="I4046" t="s">
        <v>91</v>
      </c>
      <c r="J4046">
        <v>6</v>
      </c>
      <c r="K4046">
        <v>4607</v>
      </c>
      <c r="L4046">
        <v>27642</v>
      </c>
      <c r="M4046">
        <v>21568.33</v>
      </c>
      <c r="N4046">
        <v>6073.67</v>
      </c>
      <c r="O4046">
        <v>27265.52</v>
      </c>
    </row>
    <row r="4047" spans="1:15" x14ac:dyDescent="0.25">
      <c r="A4047" t="s">
        <v>8084</v>
      </c>
      <c r="B4047" s="2">
        <v>46219</v>
      </c>
      <c r="C4047" t="s">
        <v>24</v>
      </c>
      <c r="D4047" t="s">
        <v>62</v>
      </c>
      <c r="E4047" t="s">
        <v>63</v>
      </c>
      <c r="F4047" t="s">
        <v>107</v>
      </c>
      <c r="G4047" t="s">
        <v>8085</v>
      </c>
      <c r="H4047" t="s">
        <v>70</v>
      </c>
      <c r="I4047" t="s">
        <v>121</v>
      </c>
      <c r="J4047">
        <v>6</v>
      </c>
      <c r="K4047">
        <v>24318</v>
      </c>
      <c r="L4047">
        <v>145908</v>
      </c>
      <c r="M4047">
        <v>90315.71</v>
      </c>
      <c r="N4047">
        <v>55592.29</v>
      </c>
      <c r="O4047">
        <v>135816.70000000001</v>
      </c>
    </row>
    <row r="4048" spans="1:15" x14ac:dyDescent="0.25">
      <c r="A4048" t="s">
        <v>8086</v>
      </c>
      <c r="B4048" s="2">
        <v>45868</v>
      </c>
      <c r="C4048" t="s">
        <v>24</v>
      </c>
      <c r="D4048" t="s">
        <v>62</v>
      </c>
      <c r="E4048" t="s">
        <v>63</v>
      </c>
      <c r="F4048" t="s">
        <v>59</v>
      </c>
      <c r="G4048" t="s">
        <v>8087</v>
      </c>
      <c r="H4048" t="s">
        <v>21</v>
      </c>
      <c r="I4048" t="s">
        <v>22</v>
      </c>
      <c r="J4048">
        <v>9</v>
      </c>
      <c r="K4048">
        <v>47781</v>
      </c>
      <c r="L4048">
        <v>430029</v>
      </c>
      <c r="M4048">
        <v>321869.17</v>
      </c>
      <c r="N4048">
        <v>108159.83</v>
      </c>
      <c r="O4048">
        <v>482673.51</v>
      </c>
    </row>
    <row r="4049" spans="1:15" x14ac:dyDescent="0.25">
      <c r="A4049" t="s">
        <v>8088</v>
      </c>
      <c r="B4049" s="2">
        <v>46033</v>
      </c>
      <c r="C4049" t="s">
        <v>31</v>
      </c>
      <c r="D4049" t="s">
        <v>41</v>
      </c>
      <c r="E4049" t="s">
        <v>41</v>
      </c>
      <c r="F4049" t="s">
        <v>34</v>
      </c>
      <c r="G4049" t="s">
        <v>8089</v>
      </c>
      <c r="H4049" t="s">
        <v>21</v>
      </c>
      <c r="I4049" t="s">
        <v>91</v>
      </c>
      <c r="J4049">
        <v>15</v>
      </c>
      <c r="K4049">
        <v>1725</v>
      </c>
      <c r="L4049">
        <v>25875</v>
      </c>
      <c r="M4049">
        <v>16949.96</v>
      </c>
      <c r="N4049">
        <v>8925.0400000000009</v>
      </c>
      <c r="O4049">
        <v>25980.09</v>
      </c>
    </row>
    <row r="4050" spans="1:15" x14ac:dyDescent="0.25">
      <c r="A4050" t="s">
        <v>8090</v>
      </c>
      <c r="B4050" s="2">
        <v>45870</v>
      </c>
      <c r="C4050" t="s">
        <v>31</v>
      </c>
      <c r="D4050" t="s">
        <v>41</v>
      </c>
      <c r="E4050" t="s">
        <v>41</v>
      </c>
      <c r="F4050" t="s">
        <v>54</v>
      </c>
      <c r="G4050" t="s">
        <v>8091</v>
      </c>
      <c r="H4050" t="s">
        <v>21</v>
      </c>
      <c r="I4050" t="s">
        <v>29</v>
      </c>
      <c r="J4050">
        <v>3</v>
      </c>
      <c r="K4050">
        <v>16041</v>
      </c>
      <c r="L4050">
        <v>48123</v>
      </c>
      <c r="M4050">
        <v>30581.84</v>
      </c>
      <c r="N4050">
        <v>17541.16</v>
      </c>
      <c r="O4050">
        <v>45770.6</v>
      </c>
    </row>
    <row r="4051" spans="1:15" x14ac:dyDescent="0.25">
      <c r="A4051" t="s">
        <v>8092</v>
      </c>
      <c r="B4051" s="2">
        <v>45903</v>
      </c>
      <c r="C4051" t="s">
        <v>45</v>
      </c>
      <c r="D4051" t="s">
        <v>57</v>
      </c>
      <c r="E4051" t="s">
        <v>58</v>
      </c>
      <c r="F4051" t="s">
        <v>89</v>
      </c>
      <c r="G4051" t="s">
        <v>5771</v>
      </c>
      <c r="H4051" t="s">
        <v>21</v>
      </c>
      <c r="I4051" t="s">
        <v>29</v>
      </c>
      <c r="J4051">
        <v>7</v>
      </c>
      <c r="K4051">
        <v>53036</v>
      </c>
      <c r="L4051">
        <v>371252</v>
      </c>
      <c r="M4051">
        <v>290898.44</v>
      </c>
      <c r="N4051">
        <v>80353.56</v>
      </c>
      <c r="O4051">
        <v>377657.46</v>
      </c>
    </row>
    <row r="4052" spans="1:15" x14ac:dyDescent="0.25">
      <c r="A4052" t="s">
        <v>8093</v>
      </c>
      <c r="B4052" s="2">
        <v>46188</v>
      </c>
      <c r="C4052" t="s">
        <v>31</v>
      </c>
      <c r="D4052" t="s">
        <v>41</v>
      </c>
      <c r="E4052" t="s">
        <v>41</v>
      </c>
      <c r="F4052" t="s">
        <v>186</v>
      </c>
      <c r="G4052" t="s">
        <v>8094</v>
      </c>
      <c r="H4052" t="s">
        <v>38</v>
      </c>
      <c r="I4052" t="s">
        <v>50</v>
      </c>
      <c r="J4052">
        <v>5</v>
      </c>
      <c r="K4052">
        <v>31387</v>
      </c>
      <c r="L4052">
        <v>156935</v>
      </c>
      <c r="M4052">
        <v>131599.93</v>
      </c>
      <c r="N4052">
        <v>25335.07</v>
      </c>
      <c r="O4052">
        <v>172175.93</v>
      </c>
    </row>
    <row r="4053" spans="1:15" x14ac:dyDescent="0.25">
      <c r="A4053" t="s">
        <v>8095</v>
      </c>
      <c r="B4053" s="2">
        <v>45858</v>
      </c>
      <c r="C4053" t="s">
        <v>31</v>
      </c>
      <c r="D4053" t="s">
        <v>41</v>
      </c>
      <c r="E4053" t="s">
        <v>41</v>
      </c>
      <c r="F4053" t="s">
        <v>142</v>
      </c>
      <c r="G4053" t="s">
        <v>4945</v>
      </c>
      <c r="H4053" t="s">
        <v>70</v>
      </c>
      <c r="I4053" t="s">
        <v>124</v>
      </c>
      <c r="J4053">
        <v>18</v>
      </c>
      <c r="K4053">
        <v>51425</v>
      </c>
      <c r="L4053">
        <v>925650</v>
      </c>
      <c r="M4053">
        <v>514748.17</v>
      </c>
      <c r="N4053">
        <v>410901.83</v>
      </c>
      <c r="O4053">
        <v>1094149.2</v>
      </c>
    </row>
    <row r="4054" spans="1:15" x14ac:dyDescent="0.25">
      <c r="A4054" t="s">
        <v>8096</v>
      </c>
      <c r="B4054" s="2">
        <v>46216</v>
      </c>
      <c r="C4054" t="s">
        <v>16</v>
      </c>
      <c r="D4054" t="s">
        <v>84</v>
      </c>
      <c r="E4054" t="s">
        <v>85</v>
      </c>
      <c r="F4054" t="s">
        <v>89</v>
      </c>
      <c r="G4054" t="s">
        <v>8097</v>
      </c>
      <c r="H4054" t="s">
        <v>65</v>
      </c>
      <c r="I4054" t="s">
        <v>66</v>
      </c>
      <c r="J4054">
        <v>19</v>
      </c>
      <c r="K4054">
        <v>17899</v>
      </c>
      <c r="L4054">
        <v>340081</v>
      </c>
      <c r="M4054">
        <v>267385.77</v>
      </c>
      <c r="N4054">
        <v>72695.23</v>
      </c>
      <c r="O4054">
        <v>342591.47</v>
      </c>
    </row>
    <row r="4055" spans="1:15" x14ac:dyDescent="0.25">
      <c r="A4055" t="s">
        <v>8098</v>
      </c>
      <c r="B4055" s="2">
        <v>46229</v>
      </c>
      <c r="C4055" t="s">
        <v>16</v>
      </c>
      <c r="D4055" t="s">
        <v>84</v>
      </c>
      <c r="E4055" t="s">
        <v>85</v>
      </c>
      <c r="F4055" t="s">
        <v>89</v>
      </c>
      <c r="G4055" t="s">
        <v>1753</v>
      </c>
      <c r="H4055" t="s">
        <v>21</v>
      </c>
      <c r="I4055" t="s">
        <v>29</v>
      </c>
      <c r="J4055">
        <v>20</v>
      </c>
      <c r="K4055">
        <v>48653</v>
      </c>
      <c r="L4055">
        <v>973060</v>
      </c>
      <c r="M4055">
        <v>633298.01</v>
      </c>
      <c r="N4055">
        <v>339761.99</v>
      </c>
      <c r="O4055">
        <v>937596.92</v>
      </c>
    </row>
    <row r="4056" spans="1:15" x14ac:dyDescent="0.25">
      <c r="A4056" t="s">
        <v>8099</v>
      </c>
      <c r="B4056" s="2">
        <v>45838</v>
      </c>
      <c r="C4056" t="s">
        <v>31</v>
      </c>
      <c r="D4056" t="s">
        <v>52</v>
      </c>
      <c r="E4056" t="s">
        <v>53</v>
      </c>
      <c r="F4056" t="s">
        <v>115</v>
      </c>
      <c r="G4056" t="s">
        <v>8100</v>
      </c>
      <c r="H4056" t="s">
        <v>65</v>
      </c>
      <c r="I4056" t="s">
        <v>113</v>
      </c>
      <c r="J4056">
        <v>19</v>
      </c>
      <c r="K4056">
        <v>51919</v>
      </c>
      <c r="L4056">
        <v>986461</v>
      </c>
      <c r="M4056">
        <v>750719.64</v>
      </c>
      <c r="N4056">
        <v>235741.36</v>
      </c>
      <c r="O4056">
        <v>1163703.1299999999</v>
      </c>
    </row>
    <row r="4057" spans="1:15" x14ac:dyDescent="0.25">
      <c r="A4057" t="s">
        <v>8101</v>
      </c>
      <c r="B4057" s="2">
        <v>46179</v>
      </c>
      <c r="C4057" t="s">
        <v>24</v>
      </c>
      <c r="D4057" t="s">
        <v>62</v>
      </c>
      <c r="E4057" t="s">
        <v>63</v>
      </c>
      <c r="F4057" t="s">
        <v>42</v>
      </c>
      <c r="G4057" t="s">
        <v>7613</v>
      </c>
      <c r="H4057" t="s">
        <v>65</v>
      </c>
      <c r="I4057" t="s">
        <v>113</v>
      </c>
      <c r="J4057">
        <v>20</v>
      </c>
      <c r="K4057">
        <v>68189</v>
      </c>
      <c r="L4057">
        <v>1363780</v>
      </c>
      <c r="M4057">
        <v>799990.31</v>
      </c>
      <c r="N4057">
        <v>563789.68999999994</v>
      </c>
      <c r="O4057">
        <v>1346628.66</v>
      </c>
    </row>
    <row r="4058" spans="1:15" x14ac:dyDescent="0.25">
      <c r="A4058" t="s">
        <v>8102</v>
      </c>
      <c r="B4058" s="2">
        <v>45698</v>
      </c>
      <c r="C4058" t="s">
        <v>16</v>
      </c>
      <c r="D4058" t="s">
        <v>17</v>
      </c>
      <c r="E4058" t="s">
        <v>18</v>
      </c>
      <c r="F4058" t="s">
        <v>128</v>
      </c>
      <c r="G4058" t="s">
        <v>8103</v>
      </c>
      <c r="H4058" t="s">
        <v>65</v>
      </c>
      <c r="I4058" t="s">
        <v>113</v>
      </c>
      <c r="J4058">
        <v>6</v>
      </c>
      <c r="K4058">
        <v>45106</v>
      </c>
      <c r="L4058">
        <v>270636</v>
      </c>
      <c r="M4058">
        <v>188096.07</v>
      </c>
      <c r="N4058">
        <v>82539.929999999993</v>
      </c>
      <c r="O4058">
        <v>315019.06</v>
      </c>
    </row>
    <row r="4059" spans="1:15" x14ac:dyDescent="0.25">
      <c r="A4059" t="s">
        <v>8104</v>
      </c>
      <c r="B4059" s="2">
        <v>46260</v>
      </c>
      <c r="C4059" t="s">
        <v>16</v>
      </c>
      <c r="D4059" t="s">
        <v>110</v>
      </c>
      <c r="E4059" t="s">
        <v>111</v>
      </c>
      <c r="F4059" t="s">
        <v>48</v>
      </c>
      <c r="G4059" t="s">
        <v>7591</v>
      </c>
      <c r="H4059" t="s">
        <v>21</v>
      </c>
      <c r="I4059" t="s">
        <v>91</v>
      </c>
      <c r="J4059">
        <v>8</v>
      </c>
      <c r="K4059">
        <v>32545</v>
      </c>
      <c r="L4059">
        <v>260360</v>
      </c>
      <c r="M4059">
        <v>207844.09</v>
      </c>
      <c r="N4059">
        <v>52515.91</v>
      </c>
      <c r="O4059">
        <v>274160.64000000001</v>
      </c>
    </row>
    <row r="4060" spans="1:15" x14ac:dyDescent="0.25">
      <c r="A4060" t="s">
        <v>8105</v>
      </c>
      <c r="B4060" s="2">
        <v>45769</v>
      </c>
      <c r="C4060" t="s">
        <v>31</v>
      </c>
      <c r="D4060" t="s">
        <v>41</v>
      </c>
      <c r="E4060" t="s">
        <v>41</v>
      </c>
      <c r="F4060" t="s">
        <v>139</v>
      </c>
      <c r="G4060" t="s">
        <v>8106</v>
      </c>
      <c r="H4060" t="s">
        <v>70</v>
      </c>
      <c r="I4060" t="s">
        <v>124</v>
      </c>
      <c r="J4060">
        <v>3</v>
      </c>
      <c r="K4060">
        <v>44656</v>
      </c>
      <c r="L4060">
        <v>133968</v>
      </c>
      <c r="M4060">
        <v>94616.79</v>
      </c>
      <c r="N4060">
        <v>39351.21</v>
      </c>
      <c r="O4060">
        <v>154213.44</v>
      </c>
    </row>
    <row r="4061" spans="1:15" x14ac:dyDescent="0.25">
      <c r="A4061" t="s">
        <v>8107</v>
      </c>
      <c r="B4061" s="2">
        <v>46035</v>
      </c>
      <c r="C4061" t="s">
        <v>31</v>
      </c>
      <c r="D4061" t="s">
        <v>52</v>
      </c>
      <c r="E4061" t="s">
        <v>53</v>
      </c>
      <c r="F4061" t="s">
        <v>48</v>
      </c>
      <c r="G4061" t="s">
        <v>8108</v>
      </c>
      <c r="H4061" t="s">
        <v>70</v>
      </c>
      <c r="I4061" t="s">
        <v>124</v>
      </c>
      <c r="J4061">
        <v>16</v>
      </c>
      <c r="K4061">
        <v>6833</v>
      </c>
      <c r="L4061">
        <v>109328</v>
      </c>
      <c r="M4061">
        <v>67187.53</v>
      </c>
      <c r="N4061">
        <v>42140.47</v>
      </c>
      <c r="O4061">
        <v>117710.32</v>
      </c>
    </row>
    <row r="4062" spans="1:15" x14ac:dyDescent="0.25">
      <c r="A4062" t="s">
        <v>8109</v>
      </c>
      <c r="B4062" s="2">
        <v>46108</v>
      </c>
      <c r="C4062" t="s">
        <v>16</v>
      </c>
      <c r="D4062" t="s">
        <v>17</v>
      </c>
      <c r="E4062" t="s">
        <v>18</v>
      </c>
      <c r="F4062" t="s">
        <v>34</v>
      </c>
      <c r="G4062" t="s">
        <v>8110</v>
      </c>
      <c r="H4062" t="s">
        <v>38</v>
      </c>
      <c r="I4062" t="s">
        <v>39</v>
      </c>
      <c r="J4062">
        <v>8</v>
      </c>
      <c r="K4062">
        <v>50324</v>
      </c>
      <c r="L4062">
        <v>402592</v>
      </c>
      <c r="M4062">
        <v>234611.98</v>
      </c>
      <c r="N4062">
        <v>167980.02</v>
      </c>
      <c r="O4062">
        <v>380138.58</v>
      </c>
    </row>
    <row r="4063" spans="1:15" x14ac:dyDescent="0.25">
      <c r="A4063" t="s">
        <v>8111</v>
      </c>
      <c r="B4063" s="2">
        <v>45659</v>
      </c>
      <c r="C4063" t="s">
        <v>31</v>
      </c>
      <c r="D4063" t="s">
        <v>52</v>
      </c>
      <c r="E4063" t="s">
        <v>53</v>
      </c>
      <c r="F4063" t="s">
        <v>34</v>
      </c>
      <c r="G4063" t="s">
        <v>8112</v>
      </c>
      <c r="H4063" t="s">
        <v>70</v>
      </c>
      <c r="I4063" t="s">
        <v>71</v>
      </c>
      <c r="J4063">
        <v>18</v>
      </c>
      <c r="K4063">
        <v>47293</v>
      </c>
      <c r="L4063">
        <v>851274</v>
      </c>
      <c r="M4063">
        <v>559900.69999999995</v>
      </c>
      <c r="N4063">
        <v>291373.3</v>
      </c>
      <c r="O4063">
        <v>805963.45</v>
      </c>
    </row>
    <row r="4064" spans="1:15" x14ac:dyDescent="0.25">
      <c r="A4064" t="s">
        <v>8113</v>
      </c>
      <c r="B4064" s="2">
        <v>45953</v>
      </c>
      <c r="C4064" t="s">
        <v>16</v>
      </c>
      <c r="D4064" t="s">
        <v>110</v>
      </c>
      <c r="E4064" t="s">
        <v>111</v>
      </c>
      <c r="F4064" t="s">
        <v>68</v>
      </c>
      <c r="G4064" t="s">
        <v>8114</v>
      </c>
      <c r="H4064" t="s">
        <v>21</v>
      </c>
      <c r="I4064" t="s">
        <v>22</v>
      </c>
      <c r="J4064">
        <v>9</v>
      </c>
      <c r="K4064">
        <v>13256</v>
      </c>
      <c r="L4064">
        <v>119304</v>
      </c>
      <c r="M4064">
        <v>70721.5</v>
      </c>
      <c r="N4064">
        <v>48582.5</v>
      </c>
      <c r="O4064">
        <v>128886.53</v>
      </c>
    </row>
    <row r="4065" spans="1:15" x14ac:dyDescent="0.25">
      <c r="A4065" t="s">
        <v>8115</v>
      </c>
      <c r="B4065" s="2">
        <v>45937</v>
      </c>
      <c r="C4065" t="s">
        <v>45</v>
      </c>
      <c r="D4065" t="s">
        <v>46</v>
      </c>
      <c r="E4065" t="s">
        <v>47</v>
      </c>
      <c r="F4065" t="s">
        <v>48</v>
      </c>
      <c r="G4065" t="s">
        <v>8116</v>
      </c>
      <c r="H4065" t="s">
        <v>65</v>
      </c>
      <c r="I4065" t="s">
        <v>66</v>
      </c>
      <c r="J4065">
        <v>9</v>
      </c>
      <c r="K4065">
        <v>2530</v>
      </c>
      <c r="L4065">
        <v>22770</v>
      </c>
      <c r="M4065">
        <v>12668.25</v>
      </c>
      <c r="N4065">
        <v>10101.75</v>
      </c>
      <c r="O4065">
        <v>24939.08</v>
      </c>
    </row>
    <row r="4066" spans="1:15" x14ac:dyDescent="0.25">
      <c r="A4066" t="s">
        <v>8117</v>
      </c>
      <c r="B4066" s="2">
        <v>45905</v>
      </c>
      <c r="C4066" t="s">
        <v>45</v>
      </c>
      <c r="D4066" t="s">
        <v>57</v>
      </c>
      <c r="E4066" t="s">
        <v>58</v>
      </c>
      <c r="F4066" t="s">
        <v>86</v>
      </c>
      <c r="G4066" t="s">
        <v>8118</v>
      </c>
      <c r="H4066" t="s">
        <v>38</v>
      </c>
      <c r="I4066" t="s">
        <v>78</v>
      </c>
      <c r="J4066">
        <v>20</v>
      </c>
      <c r="K4066">
        <v>29083</v>
      </c>
      <c r="L4066">
        <v>581660</v>
      </c>
      <c r="M4066">
        <v>423296.88</v>
      </c>
      <c r="N4066">
        <v>158363.12</v>
      </c>
      <c r="O4066">
        <v>608496.31999999995</v>
      </c>
    </row>
    <row r="4067" spans="1:15" x14ac:dyDescent="0.25">
      <c r="A4067" t="s">
        <v>8119</v>
      </c>
      <c r="B4067" s="2">
        <v>45694</v>
      </c>
      <c r="C4067" t="s">
        <v>24</v>
      </c>
      <c r="D4067" t="s">
        <v>62</v>
      </c>
      <c r="E4067" t="s">
        <v>63</v>
      </c>
      <c r="F4067" t="s">
        <v>89</v>
      </c>
      <c r="G4067" t="s">
        <v>8120</v>
      </c>
      <c r="H4067" t="s">
        <v>65</v>
      </c>
      <c r="I4067" t="s">
        <v>154</v>
      </c>
      <c r="J4067">
        <v>2</v>
      </c>
      <c r="K4067">
        <v>10020</v>
      </c>
      <c r="L4067">
        <v>20040</v>
      </c>
      <c r="M4067">
        <v>12254.27</v>
      </c>
      <c r="N4067">
        <v>7785.73</v>
      </c>
      <c r="O4067">
        <v>23867.97</v>
      </c>
    </row>
    <row r="4068" spans="1:15" x14ac:dyDescent="0.25">
      <c r="A4068" t="s">
        <v>8121</v>
      </c>
      <c r="B4068" s="2">
        <v>45876</v>
      </c>
      <c r="C4068" t="s">
        <v>16</v>
      </c>
      <c r="D4068" t="s">
        <v>110</v>
      </c>
      <c r="E4068" t="s">
        <v>111</v>
      </c>
      <c r="F4068" t="s">
        <v>139</v>
      </c>
      <c r="G4068" t="s">
        <v>8122</v>
      </c>
      <c r="H4068" t="s">
        <v>38</v>
      </c>
      <c r="I4068" t="s">
        <v>50</v>
      </c>
      <c r="J4068">
        <v>5</v>
      </c>
      <c r="K4068">
        <v>60054</v>
      </c>
      <c r="L4068">
        <v>300270</v>
      </c>
      <c r="M4068">
        <v>207777.48</v>
      </c>
      <c r="N4068">
        <v>92492.52</v>
      </c>
      <c r="O4068">
        <v>340668.62</v>
      </c>
    </row>
    <row r="4069" spans="1:15" x14ac:dyDescent="0.25">
      <c r="A4069" t="s">
        <v>8123</v>
      </c>
      <c r="B4069" s="2">
        <v>45889</v>
      </c>
      <c r="C4069" t="s">
        <v>16</v>
      </c>
      <c r="D4069" t="s">
        <v>17</v>
      </c>
      <c r="E4069" t="s">
        <v>18</v>
      </c>
      <c r="F4069" t="s">
        <v>142</v>
      </c>
      <c r="G4069" t="s">
        <v>8124</v>
      </c>
      <c r="H4069" t="s">
        <v>65</v>
      </c>
      <c r="I4069" t="s">
        <v>66</v>
      </c>
      <c r="J4069">
        <v>20</v>
      </c>
      <c r="K4069">
        <v>54639</v>
      </c>
      <c r="L4069">
        <v>1092780</v>
      </c>
      <c r="M4069">
        <v>694657.81</v>
      </c>
      <c r="N4069">
        <v>398122.19</v>
      </c>
      <c r="O4069">
        <v>1146917.3899999999</v>
      </c>
    </row>
    <row r="4070" spans="1:15" x14ac:dyDescent="0.25">
      <c r="A4070" t="s">
        <v>8125</v>
      </c>
      <c r="B4070" s="2">
        <v>46082</v>
      </c>
      <c r="C4070" t="s">
        <v>45</v>
      </c>
      <c r="D4070" t="s">
        <v>80</v>
      </c>
      <c r="E4070" t="s">
        <v>81</v>
      </c>
      <c r="F4070" t="s">
        <v>27</v>
      </c>
      <c r="G4070" t="s">
        <v>8126</v>
      </c>
      <c r="H4070" t="s">
        <v>70</v>
      </c>
      <c r="I4070" t="s">
        <v>121</v>
      </c>
      <c r="J4070">
        <v>3</v>
      </c>
      <c r="K4070">
        <v>75279</v>
      </c>
      <c r="L4070">
        <v>225837</v>
      </c>
      <c r="M4070">
        <v>125981.03</v>
      </c>
      <c r="N4070">
        <v>99855.97</v>
      </c>
      <c r="O4070">
        <v>209933.73</v>
      </c>
    </row>
    <row r="4071" spans="1:15" x14ac:dyDescent="0.25">
      <c r="A4071" t="s">
        <v>8127</v>
      </c>
      <c r="B4071" s="2">
        <v>45957</v>
      </c>
      <c r="C4071" t="s">
        <v>31</v>
      </c>
      <c r="D4071" t="s">
        <v>32</v>
      </c>
      <c r="E4071" t="s">
        <v>33</v>
      </c>
      <c r="F4071" t="s">
        <v>74</v>
      </c>
      <c r="G4071" t="s">
        <v>8128</v>
      </c>
      <c r="H4071" t="s">
        <v>21</v>
      </c>
      <c r="I4071" t="s">
        <v>29</v>
      </c>
      <c r="J4071">
        <v>2</v>
      </c>
      <c r="K4071">
        <v>67949</v>
      </c>
      <c r="L4071">
        <v>135898</v>
      </c>
      <c r="M4071">
        <v>101473.57</v>
      </c>
      <c r="N4071">
        <v>34424.43</v>
      </c>
      <c r="O4071">
        <v>127272.77</v>
      </c>
    </row>
    <row r="4072" spans="1:15" x14ac:dyDescent="0.25">
      <c r="A4072" t="s">
        <v>8129</v>
      </c>
      <c r="B4072" s="2">
        <v>45784</v>
      </c>
      <c r="C4072" t="s">
        <v>45</v>
      </c>
      <c r="D4072" t="s">
        <v>46</v>
      </c>
      <c r="E4072" t="s">
        <v>47</v>
      </c>
      <c r="F4072" t="s">
        <v>107</v>
      </c>
      <c r="G4072" t="s">
        <v>8130</v>
      </c>
      <c r="H4072" t="s">
        <v>65</v>
      </c>
      <c r="I4072" t="s">
        <v>113</v>
      </c>
      <c r="J4072">
        <v>7</v>
      </c>
      <c r="K4072">
        <v>61971</v>
      </c>
      <c r="L4072">
        <v>433797</v>
      </c>
      <c r="M4072">
        <v>344814.76</v>
      </c>
      <c r="N4072">
        <v>88982.24</v>
      </c>
      <c r="O4072">
        <v>452059.17</v>
      </c>
    </row>
    <row r="4073" spans="1:15" x14ac:dyDescent="0.25">
      <c r="A4073" t="s">
        <v>8131</v>
      </c>
      <c r="B4073" s="2">
        <v>45970</v>
      </c>
      <c r="C4073" t="s">
        <v>31</v>
      </c>
      <c r="D4073" t="s">
        <v>52</v>
      </c>
      <c r="E4073" t="s">
        <v>53</v>
      </c>
      <c r="F4073" t="s">
        <v>86</v>
      </c>
      <c r="G4073" t="s">
        <v>8132</v>
      </c>
      <c r="H4073" t="s">
        <v>38</v>
      </c>
      <c r="I4073" t="s">
        <v>78</v>
      </c>
      <c r="J4073">
        <v>20</v>
      </c>
      <c r="K4073">
        <v>12313</v>
      </c>
      <c r="L4073">
        <v>246260</v>
      </c>
      <c r="M4073">
        <v>207115.11</v>
      </c>
      <c r="N4073">
        <v>39144.89</v>
      </c>
      <c r="O4073">
        <v>272200.18</v>
      </c>
    </row>
    <row r="4074" spans="1:15" x14ac:dyDescent="0.25">
      <c r="A4074" t="s">
        <v>8133</v>
      </c>
      <c r="B4074" s="2">
        <v>46260</v>
      </c>
      <c r="C4074" t="s">
        <v>16</v>
      </c>
      <c r="D4074" t="s">
        <v>84</v>
      </c>
      <c r="E4074" t="s">
        <v>85</v>
      </c>
      <c r="F4074" t="s">
        <v>42</v>
      </c>
      <c r="G4074" t="s">
        <v>8134</v>
      </c>
      <c r="H4074" t="s">
        <v>65</v>
      </c>
      <c r="I4074" t="s">
        <v>66</v>
      </c>
      <c r="J4074">
        <v>5</v>
      </c>
      <c r="K4074">
        <v>57888</v>
      </c>
      <c r="L4074">
        <v>289440</v>
      </c>
      <c r="M4074">
        <v>168800.78</v>
      </c>
      <c r="N4074">
        <v>120639.22</v>
      </c>
      <c r="O4074">
        <v>281805.12</v>
      </c>
    </row>
    <row r="4075" spans="1:15" x14ac:dyDescent="0.25">
      <c r="A4075" t="s">
        <v>8135</v>
      </c>
      <c r="B4075" s="2">
        <v>46022</v>
      </c>
      <c r="C4075" t="s">
        <v>45</v>
      </c>
      <c r="D4075" t="s">
        <v>80</v>
      </c>
      <c r="E4075" t="s">
        <v>81</v>
      </c>
      <c r="F4075" t="s">
        <v>275</v>
      </c>
      <c r="G4075" t="s">
        <v>8136</v>
      </c>
      <c r="H4075" t="s">
        <v>65</v>
      </c>
      <c r="I4075" t="s">
        <v>66</v>
      </c>
      <c r="J4075">
        <v>1</v>
      </c>
      <c r="K4075">
        <v>67643</v>
      </c>
      <c r="L4075">
        <v>67643</v>
      </c>
      <c r="M4075">
        <v>51135.94</v>
      </c>
      <c r="N4075">
        <v>16507.060000000001</v>
      </c>
      <c r="O4075">
        <v>60992.15</v>
      </c>
    </row>
    <row r="4076" spans="1:15" x14ac:dyDescent="0.25">
      <c r="A4076" t="s">
        <v>8137</v>
      </c>
      <c r="B4076" s="2">
        <v>46122</v>
      </c>
      <c r="C4076" t="s">
        <v>45</v>
      </c>
      <c r="D4076" t="s">
        <v>57</v>
      </c>
      <c r="E4076" t="s">
        <v>58</v>
      </c>
      <c r="F4076" t="s">
        <v>48</v>
      </c>
      <c r="G4076" t="s">
        <v>8138</v>
      </c>
      <c r="H4076" t="s">
        <v>65</v>
      </c>
      <c r="I4076" t="s">
        <v>66</v>
      </c>
      <c r="J4076">
        <v>11</v>
      </c>
      <c r="K4076">
        <v>16363</v>
      </c>
      <c r="L4076">
        <v>179993</v>
      </c>
      <c r="M4076">
        <v>128531.02</v>
      </c>
      <c r="N4076">
        <v>51461.98</v>
      </c>
      <c r="O4076">
        <v>186948.7</v>
      </c>
    </row>
    <row r="4077" spans="1:15" x14ac:dyDescent="0.25">
      <c r="A4077" t="s">
        <v>8139</v>
      </c>
      <c r="B4077" s="2">
        <v>45715</v>
      </c>
      <c r="C4077" t="s">
        <v>45</v>
      </c>
      <c r="D4077" t="s">
        <v>46</v>
      </c>
      <c r="E4077" t="s">
        <v>47</v>
      </c>
      <c r="F4077" t="s">
        <v>19</v>
      </c>
      <c r="G4077" t="s">
        <v>7330</v>
      </c>
      <c r="H4077" t="s">
        <v>70</v>
      </c>
      <c r="I4077" t="s">
        <v>121</v>
      </c>
      <c r="J4077">
        <v>11</v>
      </c>
      <c r="K4077">
        <v>12212</v>
      </c>
      <c r="L4077">
        <v>134332</v>
      </c>
      <c r="M4077">
        <v>103739.66</v>
      </c>
      <c r="N4077">
        <v>30592.34</v>
      </c>
      <c r="O4077">
        <v>155010.81</v>
      </c>
    </row>
    <row r="4078" spans="1:15" x14ac:dyDescent="0.25">
      <c r="A4078" t="s">
        <v>8140</v>
      </c>
      <c r="B4078" s="2">
        <v>46110</v>
      </c>
      <c r="C4078" t="s">
        <v>24</v>
      </c>
      <c r="D4078" t="s">
        <v>62</v>
      </c>
      <c r="E4078" t="s">
        <v>73</v>
      </c>
      <c r="F4078" t="s">
        <v>128</v>
      </c>
      <c r="G4078" t="s">
        <v>8141</v>
      </c>
      <c r="H4078" t="s">
        <v>65</v>
      </c>
      <c r="I4078" t="s">
        <v>154</v>
      </c>
      <c r="J4078">
        <v>11</v>
      </c>
      <c r="K4078">
        <v>78551</v>
      </c>
      <c r="L4078">
        <v>864061</v>
      </c>
      <c r="M4078">
        <v>676495.3</v>
      </c>
      <c r="N4078">
        <v>187565.7</v>
      </c>
      <c r="O4078">
        <v>987375</v>
      </c>
    </row>
    <row r="4079" spans="1:15" x14ac:dyDescent="0.25">
      <c r="A4079" t="s">
        <v>8142</v>
      </c>
      <c r="B4079" s="2">
        <v>46354</v>
      </c>
      <c r="C4079" t="s">
        <v>16</v>
      </c>
      <c r="D4079" t="s">
        <v>110</v>
      </c>
      <c r="E4079" t="s">
        <v>111</v>
      </c>
      <c r="F4079" t="s">
        <v>139</v>
      </c>
      <c r="G4079" t="s">
        <v>8143</v>
      </c>
      <c r="H4079" t="s">
        <v>70</v>
      </c>
      <c r="I4079" t="s">
        <v>124</v>
      </c>
      <c r="J4079">
        <v>4</v>
      </c>
      <c r="K4079">
        <v>56607</v>
      </c>
      <c r="L4079">
        <v>226428</v>
      </c>
      <c r="M4079">
        <v>157550.51</v>
      </c>
      <c r="N4079">
        <v>68877.490000000005</v>
      </c>
      <c r="O4079">
        <v>266143.59000000003</v>
      </c>
    </row>
    <row r="4080" spans="1:15" x14ac:dyDescent="0.25">
      <c r="A4080" t="s">
        <v>8144</v>
      </c>
      <c r="B4080" s="2">
        <v>45966</v>
      </c>
      <c r="C4080" t="s">
        <v>31</v>
      </c>
      <c r="D4080" t="s">
        <v>41</v>
      </c>
      <c r="E4080" t="s">
        <v>41</v>
      </c>
      <c r="F4080" t="s">
        <v>86</v>
      </c>
      <c r="G4080" t="s">
        <v>8145</v>
      </c>
      <c r="H4080" t="s">
        <v>65</v>
      </c>
      <c r="I4080" t="s">
        <v>66</v>
      </c>
      <c r="J4080">
        <v>2</v>
      </c>
      <c r="K4080">
        <v>25464</v>
      </c>
      <c r="L4080">
        <v>50928</v>
      </c>
      <c r="M4080">
        <v>37577.699999999997</v>
      </c>
      <c r="N4080">
        <v>13350.3</v>
      </c>
      <c r="O4080">
        <v>50861.74</v>
      </c>
    </row>
    <row r="4081" spans="1:15" x14ac:dyDescent="0.25">
      <c r="A4081" t="s">
        <v>8146</v>
      </c>
      <c r="B4081" s="2">
        <v>46351</v>
      </c>
      <c r="C4081" t="s">
        <v>45</v>
      </c>
      <c r="D4081" t="s">
        <v>80</v>
      </c>
      <c r="E4081" t="s">
        <v>81</v>
      </c>
      <c r="F4081" t="s">
        <v>100</v>
      </c>
      <c r="G4081" t="s">
        <v>8147</v>
      </c>
      <c r="H4081" t="s">
        <v>21</v>
      </c>
      <c r="I4081" t="s">
        <v>29</v>
      </c>
      <c r="J4081">
        <v>13</v>
      </c>
      <c r="K4081">
        <v>40863</v>
      </c>
      <c r="L4081">
        <v>531219</v>
      </c>
      <c r="M4081">
        <v>415251.82</v>
      </c>
      <c r="N4081">
        <v>115967.18</v>
      </c>
      <c r="O4081">
        <v>511053.79</v>
      </c>
    </row>
    <row r="4082" spans="1:15" x14ac:dyDescent="0.25">
      <c r="A4082" t="s">
        <v>8148</v>
      </c>
      <c r="B4082" s="2">
        <v>45827</v>
      </c>
      <c r="C4082" t="s">
        <v>16</v>
      </c>
      <c r="D4082" t="s">
        <v>17</v>
      </c>
      <c r="E4082" t="s">
        <v>18</v>
      </c>
      <c r="F4082" t="s">
        <v>89</v>
      </c>
      <c r="G4082" t="s">
        <v>8149</v>
      </c>
      <c r="H4082" t="s">
        <v>70</v>
      </c>
      <c r="I4082" t="s">
        <v>121</v>
      </c>
      <c r="J4082">
        <v>9</v>
      </c>
      <c r="K4082">
        <v>61480</v>
      </c>
      <c r="L4082">
        <v>553320</v>
      </c>
      <c r="M4082">
        <v>316386.46000000002</v>
      </c>
      <c r="N4082">
        <v>236933.54</v>
      </c>
      <c r="O4082">
        <v>607567.65</v>
      </c>
    </row>
    <row r="4083" spans="1:15" x14ac:dyDescent="0.25">
      <c r="A4083" t="s">
        <v>8150</v>
      </c>
      <c r="B4083" s="2">
        <v>46129</v>
      </c>
      <c r="C4083" t="s">
        <v>45</v>
      </c>
      <c r="D4083" t="s">
        <v>57</v>
      </c>
      <c r="E4083" t="s">
        <v>58</v>
      </c>
      <c r="F4083" t="s">
        <v>42</v>
      </c>
      <c r="G4083" t="s">
        <v>8151</v>
      </c>
      <c r="H4083" t="s">
        <v>65</v>
      </c>
      <c r="I4083" t="s">
        <v>66</v>
      </c>
      <c r="J4083">
        <v>9</v>
      </c>
      <c r="K4083">
        <v>69697</v>
      </c>
      <c r="L4083">
        <v>627273</v>
      </c>
      <c r="M4083">
        <v>374729.97</v>
      </c>
      <c r="N4083">
        <v>252543.03</v>
      </c>
      <c r="O4083">
        <v>658751.31000000006</v>
      </c>
    </row>
    <row r="4084" spans="1:15" x14ac:dyDescent="0.25">
      <c r="A4084" t="s">
        <v>8152</v>
      </c>
      <c r="B4084" s="2">
        <v>46090</v>
      </c>
      <c r="C4084" t="s">
        <v>31</v>
      </c>
      <c r="D4084" t="s">
        <v>41</v>
      </c>
      <c r="E4084" t="s">
        <v>41</v>
      </c>
      <c r="F4084" t="s">
        <v>54</v>
      </c>
      <c r="G4084" t="s">
        <v>8153</v>
      </c>
      <c r="H4084" t="s">
        <v>21</v>
      </c>
      <c r="I4084" t="s">
        <v>29</v>
      </c>
      <c r="J4084">
        <v>17</v>
      </c>
      <c r="K4084">
        <v>55860</v>
      </c>
      <c r="L4084">
        <v>949620</v>
      </c>
      <c r="M4084">
        <v>697869.74</v>
      </c>
      <c r="N4084">
        <v>251750.26</v>
      </c>
      <c r="O4084">
        <v>1028640.91</v>
      </c>
    </row>
    <row r="4085" spans="1:15" x14ac:dyDescent="0.25">
      <c r="A4085" t="s">
        <v>8154</v>
      </c>
      <c r="B4085" s="2">
        <v>45772</v>
      </c>
      <c r="C4085" t="s">
        <v>31</v>
      </c>
      <c r="D4085" t="s">
        <v>32</v>
      </c>
      <c r="E4085" t="s">
        <v>33</v>
      </c>
      <c r="F4085" t="s">
        <v>100</v>
      </c>
      <c r="G4085" t="s">
        <v>8155</v>
      </c>
      <c r="H4085" t="s">
        <v>21</v>
      </c>
      <c r="I4085" t="s">
        <v>29</v>
      </c>
      <c r="J4085">
        <v>13</v>
      </c>
      <c r="K4085">
        <v>6097</v>
      </c>
      <c r="L4085">
        <v>79261</v>
      </c>
      <c r="M4085">
        <v>57739.4</v>
      </c>
      <c r="N4085">
        <v>21521.599999999999</v>
      </c>
      <c r="O4085">
        <v>89439.06</v>
      </c>
    </row>
    <row r="4086" spans="1:15" x14ac:dyDescent="0.25">
      <c r="A4086" t="s">
        <v>8156</v>
      </c>
      <c r="B4086" s="2">
        <v>45881</v>
      </c>
      <c r="C4086" t="s">
        <v>45</v>
      </c>
      <c r="D4086" t="s">
        <v>57</v>
      </c>
      <c r="E4086" t="s">
        <v>58</v>
      </c>
      <c r="F4086" t="s">
        <v>34</v>
      </c>
      <c r="G4086" t="s">
        <v>5002</v>
      </c>
      <c r="H4086" t="s">
        <v>65</v>
      </c>
      <c r="I4086" t="s">
        <v>154</v>
      </c>
      <c r="J4086">
        <v>10</v>
      </c>
      <c r="K4086">
        <v>53625</v>
      </c>
      <c r="L4086">
        <v>536250</v>
      </c>
      <c r="M4086">
        <v>338628.78</v>
      </c>
      <c r="N4086">
        <v>197621.22</v>
      </c>
      <c r="O4086">
        <v>597086.43000000005</v>
      </c>
    </row>
    <row r="4087" spans="1:15" x14ac:dyDescent="0.25">
      <c r="A4087" t="s">
        <v>8157</v>
      </c>
      <c r="B4087" s="2">
        <v>46300</v>
      </c>
      <c r="C4087" t="s">
        <v>45</v>
      </c>
      <c r="D4087" t="s">
        <v>57</v>
      </c>
      <c r="E4087" t="s">
        <v>58</v>
      </c>
      <c r="F4087" t="s">
        <v>142</v>
      </c>
      <c r="G4087" t="s">
        <v>8158</v>
      </c>
      <c r="H4087" t="s">
        <v>70</v>
      </c>
      <c r="I4087" t="s">
        <v>121</v>
      </c>
      <c r="J4087">
        <v>14</v>
      </c>
      <c r="K4087">
        <v>17668</v>
      </c>
      <c r="L4087">
        <v>247352</v>
      </c>
      <c r="M4087">
        <v>189195.59</v>
      </c>
      <c r="N4087">
        <v>58156.41</v>
      </c>
      <c r="O4087">
        <v>287458.26</v>
      </c>
    </row>
    <row r="4088" spans="1:15" x14ac:dyDescent="0.25">
      <c r="A4088" t="s">
        <v>8159</v>
      </c>
      <c r="B4088" s="2">
        <v>45841</v>
      </c>
      <c r="C4088" t="s">
        <v>31</v>
      </c>
      <c r="D4088" t="s">
        <v>32</v>
      </c>
      <c r="E4088" t="s">
        <v>33</v>
      </c>
      <c r="F4088" t="s">
        <v>59</v>
      </c>
      <c r="G4088" t="s">
        <v>8160</v>
      </c>
      <c r="H4088" t="s">
        <v>38</v>
      </c>
      <c r="I4088" t="s">
        <v>78</v>
      </c>
      <c r="J4088">
        <v>15</v>
      </c>
      <c r="K4088">
        <v>48644</v>
      </c>
      <c r="L4088">
        <v>729660</v>
      </c>
      <c r="M4088">
        <v>444724.88</v>
      </c>
      <c r="N4088">
        <v>284935.12</v>
      </c>
      <c r="O4088">
        <v>767614.45</v>
      </c>
    </row>
    <row r="4089" spans="1:15" x14ac:dyDescent="0.25">
      <c r="A4089" t="s">
        <v>8161</v>
      </c>
      <c r="B4089" s="2">
        <v>46240</v>
      </c>
      <c r="C4089" t="s">
        <v>16</v>
      </c>
      <c r="D4089" t="s">
        <v>17</v>
      </c>
      <c r="E4089" t="s">
        <v>18</v>
      </c>
      <c r="F4089" t="s">
        <v>139</v>
      </c>
      <c r="G4089" t="s">
        <v>8162</v>
      </c>
      <c r="H4089" t="s">
        <v>65</v>
      </c>
      <c r="I4089" t="s">
        <v>113</v>
      </c>
      <c r="J4089">
        <v>20</v>
      </c>
      <c r="K4089">
        <v>48155</v>
      </c>
      <c r="L4089">
        <v>963100</v>
      </c>
      <c r="M4089">
        <v>533893.73</v>
      </c>
      <c r="N4089">
        <v>429206.27</v>
      </c>
      <c r="O4089">
        <v>980070.6</v>
      </c>
    </row>
    <row r="4090" spans="1:15" x14ac:dyDescent="0.25">
      <c r="A4090" t="s">
        <v>8163</v>
      </c>
      <c r="B4090" s="2">
        <v>46261</v>
      </c>
      <c r="C4090" t="s">
        <v>24</v>
      </c>
      <c r="D4090" t="s">
        <v>25</v>
      </c>
      <c r="E4090" t="s">
        <v>26</v>
      </c>
      <c r="F4090" t="s">
        <v>54</v>
      </c>
      <c r="G4090" t="s">
        <v>8164</v>
      </c>
      <c r="H4090" t="s">
        <v>70</v>
      </c>
      <c r="I4090" t="s">
        <v>124</v>
      </c>
      <c r="J4090">
        <v>16</v>
      </c>
      <c r="K4090">
        <v>21372</v>
      </c>
      <c r="L4090">
        <v>341952</v>
      </c>
      <c r="M4090">
        <v>188758.01</v>
      </c>
      <c r="N4090">
        <v>153193.99</v>
      </c>
      <c r="O4090">
        <v>395013.54</v>
      </c>
    </row>
    <row r="4091" spans="1:15" x14ac:dyDescent="0.25">
      <c r="A4091" t="s">
        <v>8165</v>
      </c>
      <c r="B4091" s="2">
        <v>45948</v>
      </c>
      <c r="C4091" t="s">
        <v>24</v>
      </c>
      <c r="D4091" t="s">
        <v>62</v>
      </c>
      <c r="E4091" t="s">
        <v>73</v>
      </c>
      <c r="F4091" t="s">
        <v>27</v>
      </c>
      <c r="G4091" t="s">
        <v>8166</v>
      </c>
      <c r="H4091" t="s">
        <v>21</v>
      </c>
      <c r="I4091" t="s">
        <v>29</v>
      </c>
      <c r="J4091">
        <v>20</v>
      </c>
      <c r="K4091">
        <v>29544</v>
      </c>
      <c r="L4091">
        <v>590880</v>
      </c>
      <c r="M4091">
        <v>463884.52</v>
      </c>
      <c r="N4091">
        <v>126995.48</v>
      </c>
      <c r="O4091">
        <v>549946.19999999995</v>
      </c>
    </row>
    <row r="4092" spans="1:15" x14ac:dyDescent="0.25">
      <c r="A4092" t="s">
        <v>8167</v>
      </c>
      <c r="B4092" s="2">
        <v>45744</v>
      </c>
      <c r="C4092" t="s">
        <v>24</v>
      </c>
      <c r="D4092" t="s">
        <v>25</v>
      </c>
      <c r="E4092" t="s">
        <v>26</v>
      </c>
      <c r="F4092" t="s">
        <v>115</v>
      </c>
      <c r="G4092" t="s">
        <v>8168</v>
      </c>
      <c r="H4092" t="s">
        <v>38</v>
      </c>
      <c r="I4092" t="s">
        <v>50</v>
      </c>
      <c r="J4092">
        <v>20</v>
      </c>
      <c r="K4092">
        <v>75684</v>
      </c>
      <c r="L4092">
        <v>1513680</v>
      </c>
      <c r="M4092">
        <v>1175026.83</v>
      </c>
      <c r="N4092">
        <v>338653.17</v>
      </c>
      <c r="O4092">
        <v>1739806.66</v>
      </c>
    </row>
    <row r="4093" spans="1:15" x14ac:dyDescent="0.25">
      <c r="A4093" t="s">
        <v>8169</v>
      </c>
      <c r="B4093" s="2">
        <v>45765</v>
      </c>
      <c r="C4093" t="s">
        <v>24</v>
      </c>
      <c r="D4093" t="s">
        <v>25</v>
      </c>
      <c r="E4093" t="s">
        <v>26</v>
      </c>
      <c r="F4093" t="s">
        <v>27</v>
      </c>
      <c r="G4093" t="s">
        <v>8170</v>
      </c>
      <c r="H4093" t="s">
        <v>70</v>
      </c>
      <c r="I4093" t="s">
        <v>71</v>
      </c>
      <c r="J4093">
        <v>15</v>
      </c>
      <c r="K4093">
        <v>48557</v>
      </c>
      <c r="L4093">
        <v>728355</v>
      </c>
      <c r="M4093">
        <v>443148.35</v>
      </c>
      <c r="N4093">
        <v>285206.65000000002</v>
      </c>
      <c r="O4093">
        <v>769500.08</v>
      </c>
    </row>
    <row r="4094" spans="1:15" x14ac:dyDescent="0.25">
      <c r="A4094" t="s">
        <v>8171</v>
      </c>
      <c r="B4094" s="2">
        <v>45775</v>
      </c>
      <c r="C4094" t="s">
        <v>31</v>
      </c>
      <c r="D4094" t="s">
        <v>41</v>
      </c>
      <c r="E4094" t="s">
        <v>41</v>
      </c>
      <c r="F4094" t="s">
        <v>42</v>
      </c>
      <c r="G4094" t="s">
        <v>8172</v>
      </c>
      <c r="H4094" t="s">
        <v>38</v>
      </c>
      <c r="I4094" t="s">
        <v>78</v>
      </c>
      <c r="J4094">
        <v>13</v>
      </c>
      <c r="K4094">
        <v>10347</v>
      </c>
      <c r="L4094">
        <v>134511</v>
      </c>
      <c r="M4094">
        <v>111065.45</v>
      </c>
      <c r="N4094">
        <v>23445.55</v>
      </c>
      <c r="O4094">
        <v>159811.73000000001</v>
      </c>
    </row>
    <row r="4095" spans="1:15" x14ac:dyDescent="0.25">
      <c r="A4095" t="s">
        <v>8173</v>
      </c>
      <c r="B4095" s="2">
        <v>46337</v>
      </c>
      <c r="C4095" t="s">
        <v>45</v>
      </c>
      <c r="D4095" t="s">
        <v>57</v>
      </c>
      <c r="E4095" t="s">
        <v>58</v>
      </c>
      <c r="F4095" t="s">
        <v>275</v>
      </c>
      <c r="G4095" t="s">
        <v>8174</v>
      </c>
      <c r="H4095" t="s">
        <v>38</v>
      </c>
      <c r="I4095" t="s">
        <v>78</v>
      </c>
      <c r="J4095">
        <v>4</v>
      </c>
      <c r="K4095">
        <v>26482</v>
      </c>
      <c r="L4095">
        <v>105928</v>
      </c>
      <c r="M4095">
        <v>82698.03</v>
      </c>
      <c r="N4095">
        <v>23229.97</v>
      </c>
      <c r="O4095">
        <v>124573.61</v>
      </c>
    </row>
    <row r="4096" spans="1:15" x14ac:dyDescent="0.25">
      <c r="A4096" t="s">
        <v>8175</v>
      </c>
      <c r="B4096" s="2">
        <v>46071</v>
      </c>
      <c r="C4096" t="s">
        <v>16</v>
      </c>
      <c r="D4096" t="s">
        <v>84</v>
      </c>
      <c r="E4096" t="s">
        <v>85</v>
      </c>
      <c r="F4096" t="s">
        <v>27</v>
      </c>
      <c r="G4096" t="s">
        <v>8176</v>
      </c>
      <c r="H4096" t="s">
        <v>70</v>
      </c>
      <c r="I4096" t="s">
        <v>71</v>
      </c>
      <c r="J4096">
        <v>3</v>
      </c>
      <c r="K4096">
        <v>40348</v>
      </c>
      <c r="L4096">
        <v>121044</v>
      </c>
      <c r="M4096">
        <v>81432.37</v>
      </c>
      <c r="N4096">
        <v>39611.629999999997</v>
      </c>
      <c r="O4096">
        <v>133115.34</v>
      </c>
    </row>
    <row r="4097" spans="1:15" x14ac:dyDescent="0.25">
      <c r="A4097" t="s">
        <v>8177</v>
      </c>
      <c r="B4097" s="2">
        <v>46088</v>
      </c>
      <c r="C4097" t="s">
        <v>45</v>
      </c>
      <c r="D4097" t="s">
        <v>46</v>
      </c>
      <c r="E4097" t="s">
        <v>47</v>
      </c>
      <c r="F4097" t="s">
        <v>59</v>
      </c>
      <c r="G4097" t="s">
        <v>8178</v>
      </c>
      <c r="H4097" t="s">
        <v>70</v>
      </c>
      <c r="I4097" t="s">
        <v>124</v>
      </c>
      <c r="J4097">
        <v>19</v>
      </c>
      <c r="K4097">
        <v>16280</v>
      </c>
      <c r="L4097">
        <v>309320</v>
      </c>
      <c r="M4097">
        <v>220313.33</v>
      </c>
      <c r="N4097">
        <v>89006.67</v>
      </c>
      <c r="O4097">
        <v>325007.25</v>
      </c>
    </row>
    <row r="4098" spans="1:15" x14ac:dyDescent="0.25">
      <c r="A4098" t="s">
        <v>8179</v>
      </c>
      <c r="B4098" s="2">
        <v>46122</v>
      </c>
      <c r="C4098" t="s">
        <v>45</v>
      </c>
      <c r="D4098" t="s">
        <v>80</v>
      </c>
      <c r="E4098" t="s">
        <v>81</v>
      </c>
      <c r="F4098" t="s">
        <v>115</v>
      </c>
      <c r="G4098" t="s">
        <v>5374</v>
      </c>
      <c r="H4098" t="s">
        <v>65</v>
      </c>
      <c r="I4098" t="s">
        <v>154</v>
      </c>
      <c r="J4098">
        <v>4</v>
      </c>
      <c r="K4098">
        <v>19349</v>
      </c>
      <c r="L4098">
        <v>77396</v>
      </c>
      <c r="M4098">
        <v>52979.49</v>
      </c>
      <c r="N4098">
        <v>24416.51</v>
      </c>
      <c r="O4098">
        <v>92810.68</v>
      </c>
    </row>
    <row r="4099" spans="1:15" x14ac:dyDescent="0.25">
      <c r="A4099" t="s">
        <v>8180</v>
      </c>
      <c r="B4099" s="2">
        <v>46261</v>
      </c>
      <c r="C4099" t="s">
        <v>45</v>
      </c>
      <c r="D4099" t="s">
        <v>80</v>
      </c>
      <c r="E4099" t="s">
        <v>81</v>
      </c>
      <c r="F4099" t="s">
        <v>86</v>
      </c>
      <c r="G4099" t="s">
        <v>8181</v>
      </c>
      <c r="H4099" t="s">
        <v>70</v>
      </c>
      <c r="I4099" t="s">
        <v>124</v>
      </c>
      <c r="J4099">
        <v>6</v>
      </c>
      <c r="K4099">
        <v>57607</v>
      </c>
      <c r="L4099">
        <v>345642</v>
      </c>
      <c r="M4099">
        <v>240342.76</v>
      </c>
      <c r="N4099">
        <v>105299.24</v>
      </c>
      <c r="O4099">
        <v>334395.26</v>
      </c>
    </row>
    <row r="4100" spans="1:15" x14ac:dyDescent="0.25">
      <c r="A4100" t="s">
        <v>8182</v>
      </c>
      <c r="B4100" s="2">
        <v>46298</v>
      </c>
      <c r="C4100" t="s">
        <v>24</v>
      </c>
      <c r="D4100" t="s">
        <v>62</v>
      </c>
      <c r="E4100" t="s">
        <v>63</v>
      </c>
      <c r="F4100" t="s">
        <v>89</v>
      </c>
      <c r="G4100" t="s">
        <v>8183</v>
      </c>
      <c r="H4100" t="s">
        <v>70</v>
      </c>
      <c r="I4100" t="s">
        <v>124</v>
      </c>
      <c r="J4100">
        <v>12</v>
      </c>
      <c r="K4100">
        <v>33289</v>
      </c>
      <c r="L4100">
        <v>399468</v>
      </c>
      <c r="M4100">
        <v>339319.7</v>
      </c>
      <c r="N4100">
        <v>60148.3</v>
      </c>
      <c r="O4100">
        <v>410102.58</v>
      </c>
    </row>
    <row r="4101" spans="1:15" x14ac:dyDescent="0.25">
      <c r="A4101" t="s">
        <v>8184</v>
      </c>
      <c r="B4101" s="2">
        <v>46064</v>
      </c>
      <c r="C4101" t="s">
        <v>24</v>
      </c>
      <c r="D4101" t="s">
        <v>25</v>
      </c>
      <c r="E4101" t="s">
        <v>26</v>
      </c>
      <c r="F4101" t="s">
        <v>59</v>
      </c>
      <c r="G4101" t="s">
        <v>8185</v>
      </c>
      <c r="H4101" t="s">
        <v>38</v>
      </c>
      <c r="I4101" t="s">
        <v>50</v>
      </c>
      <c r="J4101">
        <v>17</v>
      </c>
      <c r="K4101">
        <v>26055</v>
      </c>
      <c r="L4101">
        <v>442935</v>
      </c>
      <c r="M4101">
        <v>259872.25</v>
      </c>
      <c r="N4101">
        <v>183062.75</v>
      </c>
      <c r="O4101">
        <v>501087.68</v>
      </c>
    </row>
    <row r="4102" spans="1:15" x14ac:dyDescent="0.25">
      <c r="A4102" t="s">
        <v>8186</v>
      </c>
      <c r="B4102" s="2">
        <v>45710</v>
      </c>
      <c r="C4102" t="s">
        <v>31</v>
      </c>
      <c r="D4102" t="s">
        <v>41</v>
      </c>
      <c r="E4102" t="s">
        <v>41</v>
      </c>
      <c r="F4102" t="s">
        <v>186</v>
      </c>
      <c r="G4102" t="s">
        <v>8187</v>
      </c>
      <c r="H4102" t="s">
        <v>70</v>
      </c>
      <c r="I4102" t="s">
        <v>124</v>
      </c>
      <c r="J4102">
        <v>19</v>
      </c>
      <c r="K4102">
        <v>69892</v>
      </c>
      <c r="L4102">
        <v>1327948</v>
      </c>
      <c r="M4102">
        <v>733259.58</v>
      </c>
      <c r="N4102">
        <v>594688.42000000004</v>
      </c>
      <c r="O4102">
        <v>1287122.73</v>
      </c>
    </row>
    <row r="4103" spans="1:15" x14ac:dyDescent="0.25">
      <c r="A4103" t="s">
        <v>8188</v>
      </c>
      <c r="B4103" s="2">
        <v>46026</v>
      </c>
      <c r="C4103" t="s">
        <v>31</v>
      </c>
      <c r="D4103" t="s">
        <v>41</v>
      </c>
      <c r="E4103" t="s">
        <v>41</v>
      </c>
      <c r="F4103" t="s">
        <v>186</v>
      </c>
      <c r="G4103" t="s">
        <v>8189</v>
      </c>
      <c r="H4103" t="s">
        <v>70</v>
      </c>
      <c r="I4103" t="s">
        <v>124</v>
      </c>
      <c r="J4103">
        <v>4</v>
      </c>
      <c r="K4103">
        <v>24741</v>
      </c>
      <c r="L4103">
        <v>98964</v>
      </c>
      <c r="M4103">
        <v>55296.07</v>
      </c>
      <c r="N4103">
        <v>43667.93</v>
      </c>
      <c r="O4103">
        <v>113524.26</v>
      </c>
    </row>
    <row r="4104" spans="1:15" x14ac:dyDescent="0.25">
      <c r="A4104" t="s">
        <v>8190</v>
      </c>
      <c r="B4104" s="2">
        <v>46207</v>
      </c>
      <c r="C4104" t="s">
        <v>24</v>
      </c>
      <c r="D4104" t="s">
        <v>25</v>
      </c>
      <c r="E4104" t="s">
        <v>26</v>
      </c>
      <c r="F4104" t="s">
        <v>100</v>
      </c>
      <c r="G4104" t="s">
        <v>8191</v>
      </c>
      <c r="H4104" t="s">
        <v>70</v>
      </c>
      <c r="I4104" t="s">
        <v>121</v>
      </c>
      <c r="J4104">
        <v>13</v>
      </c>
      <c r="K4104">
        <v>42942</v>
      </c>
      <c r="L4104">
        <v>558246</v>
      </c>
      <c r="M4104">
        <v>362716.04</v>
      </c>
      <c r="N4104">
        <v>195529.96</v>
      </c>
      <c r="O4104">
        <v>525087.24</v>
      </c>
    </row>
    <row r="4105" spans="1:15" x14ac:dyDescent="0.25">
      <c r="A4105" t="s">
        <v>8192</v>
      </c>
      <c r="B4105" s="2">
        <v>45684</v>
      </c>
      <c r="C4105" t="s">
        <v>45</v>
      </c>
      <c r="D4105" t="s">
        <v>46</v>
      </c>
      <c r="E4105" t="s">
        <v>47</v>
      </c>
      <c r="F4105" t="s">
        <v>93</v>
      </c>
      <c r="G4105" t="s">
        <v>8193</v>
      </c>
      <c r="H4105" t="s">
        <v>65</v>
      </c>
      <c r="I4105" t="s">
        <v>154</v>
      </c>
      <c r="J4105">
        <v>17</v>
      </c>
      <c r="K4105">
        <v>60257</v>
      </c>
      <c r="L4105">
        <v>1024369</v>
      </c>
      <c r="M4105">
        <v>748523.62</v>
      </c>
      <c r="N4105">
        <v>275845.38</v>
      </c>
      <c r="O4105">
        <v>957894.22</v>
      </c>
    </row>
    <row r="4106" spans="1:15" x14ac:dyDescent="0.25">
      <c r="A4106" t="s">
        <v>8194</v>
      </c>
      <c r="B4106" s="2">
        <v>46255</v>
      </c>
      <c r="C4106" t="s">
        <v>24</v>
      </c>
      <c r="D4106" t="s">
        <v>62</v>
      </c>
      <c r="E4106" t="s">
        <v>73</v>
      </c>
      <c r="F4106" t="s">
        <v>74</v>
      </c>
      <c r="G4106" t="s">
        <v>8195</v>
      </c>
      <c r="H4106" t="s">
        <v>38</v>
      </c>
      <c r="I4106" t="s">
        <v>50</v>
      </c>
      <c r="J4106">
        <v>12</v>
      </c>
      <c r="K4106">
        <v>31560</v>
      </c>
      <c r="L4106">
        <v>378720</v>
      </c>
      <c r="M4106">
        <v>240414.03</v>
      </c>
      <c r="N4106">
        <v>138305.97</v>
      </c>
      <c r="O4106">
        <v>403719.99</v>
      </c>
    </row>
    <row r="4107" spans="1:15" x14ac:dyDescent="0.25">
      <c r="A4107" t="s">
        <v>8196</v>
      </c>
      <c r="B4107" s="2">
        <v>45662</v>
      </c>
      <c r="C4107" t="s">
        <v>16</v>
      </c>
      <c r="D4107" t="s">
        <v>110</v>
      </c>
      <c r="E4107" t="s">
        <v>111</v>
      </c>
      <c r="F4107" t="s">
        <v>100</v>
      </c>
      <c r="G4107" t="s">
        <v>8197</v>
      </c>
      <c r="H4107" t="s">
        <v>38</v>
      </c>
      <c r="I4107" t="s">
        <v>78</v>
      </c>
      <c r="J4107">
        <v>10</v>
      </c>
      <c r="K4107">
        <v>12946</v>
      </c>
      <c r="L4107">
        <v>129460</v>
      </c>
      <c r="M4107">
        <v>101726.03</v>
      </c>
      <c r="N4107">
        <v>27733.97</v>
      </c>
      <c r="O4107">
        <v>118512.04</v>
      </c>
    </row>
    <row r="4108" spans="1:15" x14ac:dyDescent="0.25">
      <c r="A4108" t="s">
        <v>8198</v>
      </c>
      <c r="B4108" s="2">
        <v>46223</v>
      </c>
      <c r="C4108" t="s">
        <v>31</v>
      </c>
      <c r="D4108" t="s">
        <v>32</v>
      </c>
      <c r="E4108" t="s">
        <v>33</v>
      </c>
      <c r="F4108" t="s">
        <v>107</v>
      </c>
      <c r="G4108" t="s">
        <v>8199</v>
      </c>
      <c r="H4108" t="s">
        <v>65</v>
      </c>
      <c r="I4108" t="s">
        <v>154</v>
      </c>
      <c r="J4108">
        <v>1</v>
      </c>
      <c r="K4108">
        <v>58986</v>
      </c>
      <c r="L4108">
        <v>58986</v>
      </c>
      <c r="M4108">
        <v>45282.69</v>
      </c>
      <c r="N4108">
        <v>13703.31</v>
      </c>
      <c r="O4108">
        <v>53221.79</v>
      </c>
    </row>
    <row r="4109" spans="1:15" x14ac:dyDescent="0.25">
      <c r="A4109" t="s">
        <v>8200</v>
      </c>
      <c r="B4109" s="2">
        <v>46070</v>
      </c>
      <c r="C4109" t="s">
        <v>16</v>
      </c>
      <c r="D4109" t="s">
        <v>84</v>
      </c>
      <c r="E4109" t="s">
        <v>85</v>
      </c>
      <c r="F4109" t="s">
        <v>48</v>
      </c>
      <c r="G4109" t="s">
        <v>8201</v>
      </c>
      <c r="H4109" t="s">
        <v>38</v>
      </c>
      <c r="I4109" t="s">
        <v>78</v>
      </c>
      <c r="J4109">
        <v>9</v>
      </c>
      <c r="K4109">
        <v>34726</v>
      </c>
      <c r="L4109">
        <v>312534</v>
      </c>
      <c r="M4109">
        <v>244295.18</v>
      </c>
      <c r="N4109">
        <v>68238.820000000007</v>
      </c>
      <c r="O4109">
        <v>300307.15999999997</v>
      </c>
    </row>
    <row r="4110" spans="1:15" x14ac:dyDescent="0.25">
      <c r="A4110" t="s">
        <v>8202</v>
      </c>
      <c r="B4110" s="2">
        <v>45809</v>
      </c>
      <c r="C4110" t="s">
        <v>24</v>
      </c>
      <c r="D4110" t="s">
        <v>62</v>
      </c>
      <c r="E4110" t="s">
        <v>63</v>
      </c>
      <c r="F4110" t="s">
        <v>186</v>
      </c>
      <c r="G4110" t="s">
        <v>8203</v>
      </c>
      <c r="H4110" t="s">
        <v>65</v>
      </c>
      <c r="I4110" t="s">
        <v>66</v>
      </c>
      <c r="J4110">
        <v>4</v>
      </c>
      <c r="K4110">
        <v>50775</v>
      </c>
      <c r="L4110">
        <v>203100</v>
      </c>
      <c r="M4110">
        <v>155554.43</v>
      </c>
      <c r="N4110">
        <v>47545.57</v>
      </c>
      <c r="O4110">
        <v>212955.55</v>
      </c>
    </row>
    <row r="4111" spans="1:15" x14ac:dyDescent="0.25">
      <c r="A4111" t="s">
        <v>8204</v>
      </c>
      <c r="B4111" s="2">
        <v>46074</v>
      </c>
      <c r="C4111" t="s">
        <v>16</v>
      </c>
      <c r="D4111" t="s">
        <v>84</v>
      </c>
      <c r="E4111" t="s">
        <v>85</v>
      </c>
      <c r="F4111" t="s">
        <v>48</v>
      </c>
      <c r="G4111" t="s">
        <v>8205</v>
      </c>
      <c r="H4111" t="s">
        <v>65</v>
      </c>
      <c r="I4111" t="s">
        <v>66</v>
      </c>
      <c r="J4111">
        <v>10</v>
      </c>
      <c r="K4111">
        <v>62444</v>
      </c>
      <c r="L4111">
        <v>624440</v>
      </c>
      <c r="M4111">
        <v>457946.59</v>
      </c>
      <c r="N4111">
        <v>166493.41</v>
      </c>
      <c r="O4111">
        <v>643087.56000000006</v>
      </c>
    </row>
    <row r="4112" spans="1:15" x14ac:dyDescent="0.25">
      <c r="A4112" t="s">
        <v>8206</v>
      </c>
      <c r="B4112" s="2">
        <v>46275</v>
      </c>
      <c r="C4112" t="s">
        <v>16</v>
      </c>
      <c r="D4112" t="s">
        <v>110</v>
      </c>
      <c r="E4112" t="s">
        <v>111</v>
      </c>
      <c r="F4112" t="s">
        <v>19</v>
      </c>
      <c r="G4112" t="s">
        <v>8207</v>
      </c>
      <c r="H4112" t="s">
        <v>65</v>
      </c>
      <c r="I4112" t="s">
        <v>154</v>
      </c>
      <c r="J4112">
        <v>6</v>
      </c>
      <c r="K4112">
        <v>34534</v>
      </c>
      <c r="L4112">
        <v>207204</v>
      </c>
      <c r="M4112">
        <v>122906.25</v>
      </c>
      <c r="N4112">
        <v>84297.75</v>
      </c>
      <c r="O4112">
        <v>246120.48</v>
      </c>
    </row>
    <row r="4113" spans="1:15" x14ac:dyDescent="0.25">
      <c r="A4113" t="s">
        <v>8208</v>
      </c>
      <c r="B4113" s="2">
        <v>46026</v>
      </c>
      <c r="C4113" t="s">
        <v>31</v>
      </c>
      <c r="D4113" t="s">
        <v>52</v>
      </c>
      <c r="E4113" t="s">
        <v>53</v>
      </c>
      <c r="F4113" t="s">
        <v>86</v>
      </c>
      <c r="G4113" t="s">
        <v>880</v>
      </c>
      <c r="H4113" t="s">
        <v>38</v>
      </c>
      <c r="I4113" t="s">
        <v>78</v>
      </c>
      <c r="J4113">
        <v>13</v>
      </c>
      <c r="K4113">
        <v>13433</v>
      </c>
      <c r="L4113">
        <v>174629</v>
      </c>
      <c r="M4113">
        <v>131879.79999999999</v>
      </c>
      <c r="N4113">
        <v>42749.2</v>
      </c>
      <c r="O4113">
        <v>196338.69</v>
      </c>
    </row>
    <row r="4114" spans="1:15" x14ac:dyDescent="0.25">
      <c r="A4114" t="s">
        <v>8209</v>
      </c>
      <c r="B4114" s="2">
        <v>45973</v>
      </c>
      <c r="C4114" t="s">
        <v>45</v>
      </c>
      <c r="D4114" t="s">
        <v>46</v>
      </c>
      <c r="E4114" t="s">
        <v>47</v>
      </c>
      <c r="F4114" t="s">
        <v>59</v>
      </c>
      <c r="G4114" t="s">
        <v>8210</v>
      </c>
      <c r="H4114" t="s">
        <v>21</v>
      </c>
      <c r="I4114" t="s">
        <v>91</v>
      </c>
      <c r="J4114">
        <v>20</v>
      </c>
      <c r="K4114">
        <v>58746</v>
      </c>
      <c r="L4114">
        <v>1174920</v>
      </c>
      <c r="M4114">
        <v>937896.51</v>
      </c>
      <c r="N4114">
        <v>237023.49</v>
      </c>
      <c r="O4114">
        <v>1174267.96</v>
      </c>
    </row>
    <row r="4115" spans="1:15" x14ac:dyDescent="0.25">
      <c r="A4115" t="s">
        <v>8211</v>
      </c>
      <c r="B4115" s="2">
        <v>45732</v>
      </c>
      <c r="C4115" t="s">
        <v>31</v>
      </c>
      <c r="D4115" t="s">
        <v>32</v>
      </c>
      <c r="E4115" t="s">
        <v>33</v>
      </c>
      <c r="F4115" t="s">
        <v>93</v>
      </c>
      <c r="G4115" t="s">
        <v>8212</v>
      </c>
      <c r="H4115" t="s">
        <v>38</v>
      </c>
      <c r="I4115" t="s">
        <v>39</v>
      </c>
      <c r="J4115">
        <v>20</v>
      </c>
      <c r="K4115">
        <v>7649</v>
      </c>
      <c r="L4115">
        <v>152980</v>
      </c>
      <c r="M4115">
        <v>105518.06</v>
      </c>
      <c r="N4115">
        <v>47461.94</v>
      </c>
      <c r="O4115">
        <v>161276.99</v>
      </c>
    </row>
    <row r="4116" spans="1:15" x14ac:dyDescent="0.25">
      <c r="A4116" t="s">
        <v>8213</v>
      </c>
      <c r="B4116" s="2">
        <v>45725</v>
      </c>
      <c r="C4116" t="s">
        <v>24</v>
      </c>
      <c r="D4116" t="s">
        <v>62</v>
      </c>
      <c r="E4116" t="s">
        <v>63</v>
      </c>
      <c r="F4116" t="s">
        <v>68</v>
      </c>
      <c r="G4116" t="s">
        <v>8214</v>
      </c>
      <c r="H4116" t="s">
        <v>70</v>
      </c>
      <c r="I4116" t="s">
        <v>71</v>
      </c>
      <c r="J4116">
        <v>15</v>
      </c>
      <c r="K4116">
        <v>77653</v>
      </c>
      <c r="L4116">
        <v>1164795</v>
      </c>
      <c r="M4116">
        <v>759286</v>
      </c>
      <c r="N4116">
        <v>405509</v>
      </c>
      <c r="O4116">
        <v>1365220.63</v>
      </c>
    </row>
    <row r="4117" spans="1:15" x14ac:dyDescent="0.25">
      <c r="A4117" t="s">
        <v>8215</v>
      </c>
      <c r="B4117" s="2">
        <v>46203</v>
      </c>
      <c r="C4117" t="s">
        <v>16</v>
      </c>
      <c r="D4117" t="s">
        <v>84</v>
      </c>
      <c r="E4117" t="s">
        <v>85</v>
      </c>
      <c r="F4117" t="s">
        <v>142</v>
      </c>
      <c r="G4117" t="s">
        <v>8216</v>
      </c>
      <c r="H4117" t="s">
        <v>38</v>
      </c>
      <c r="I4117" t="s">
        <v>78</v>
      </c>
      <c r="J4117">
        <v>2</v>
      </c>
      <c r="K4117">
        <v>57274</v>
      </c>
      <c r="L4117">
        <v>114548</v>
      </c>
      <c r="M4117">
        <v>66911.33</v>
      </c>
      <c r="N4117">
        <v>47636.67</v>
      </c>
      <c r="O4117">
        <v>137170.4</v>
      </c>
    </row>
    <row r="4118" spans="1:15" x14ac:dyDescent="0.25">
      <c r="A4118" t="s">
        <v>8217</v>
      </c>
      <c r="B4118" s="2">
        <v>45707</v>
      </c>
      <c r="C4118" t="s">
        <v>31</v>
      </c>
      <c r="D4118" t="s">
        <v>52</v>
      </c>
      <c r="E4118" t="s">
        <v>53</v>
      </c>
      <c r="F4118" t="s">
        <v>27</v>
      </c>
      <c r="G4118" t="s">
        <v>8218</v>
      </c>
      <c r="H4118" t="s">
        <v>38</v>
      </c>
      <c r="I4118" t="s">
        <v>50</v>
      </c>
      <c r="J4118">
        <v>16</v>
      </c>
      <c r="K4118">
        <v>28001</v>
      </c>
      <c r="L4118">
        <v>448016</v>
      </c>
      <c r="M4118">
        <v>287526.90000000002</v>
      </c>
      <c r="N4118">
        <v>160489.1</v>
      </c>
      <c r="O4118">
        <v>526801.97</v>
      </c>
    </row>
    <row r="4119" spans="1:15" x14ac:dyDescent="0.25">
      <c r="A4119" t="s">
        <v>8219</v>
      </c>
      <c r="B4119" s="2">
        <v>46174</v>
      </c>
      <c r="C4119" t="s">
        <v>45</v>
      </c>
      <c r="D4119" t="s">
        <v>46</v>
      </c>
      <c r="E4119" t="s">
        <v>47</v>
      </c>
      <c r="F4119" t="s">
        <v>100</v>
      </c>
      <c r="G4119" t="s">
        <v>8220</v>
      </c>
      <c r="H4119" t="s">
        <v>38</v>
      </c>
      <c r="I4119" t="s">
        <v>39</v>
      </c>
      <c r="J4119">
        <v>11</v>
      </c>
      <c r="K4119">
        <v>26952</v>
      </c>
      <c r="L4119">
        <v>296472</v>
      </c>
      <c r="M4119">
        <v>212797.94</v>
      </c>
      <c r="N4119">
        <v>83674.06</v>
      </c>
      <c r="O4119">
        <v>324922.2</v>
      </c>
    </row>
    <row r="4120" spans="1:15" x14ac:dyDescent="0.25">
      <c r="A4120" t="s">
        <v>8221</v>
      </c>
      <c r="B4120" s="2">
        <v>46239</v>
      </c>
      <c r="C4120" t="s">
        <v>31</v>
      </c>
      <c r="D4120" t="s">
        <v>41</v>
      </c>
      <c r="E4120" t="s">
        <v>41</v>
      </c>
      <c r="F4120" t="s">
        <v>19</v>
      </c>
      <c r="G4120" t="s">
        <v>8222</v>
      </c>
      <c r="H4120" t="s">
        <v>21</v>
      </c>
      <c r="I4120" t="s">
        <v>29</v>
      </c>
      <c r="J4120">
        <v>8</v>
      </c>
      <c r="K4120">
        <v>60425</v>
      </c>
      <c r="L4120">
        <v>483400</v>
      </c>
      <c r="M4120">
        <v>351209.77</v>
      </c>
      <c r="N4120">
        <v>132190.23000000001</v>
      </c>
      <c r="O4120">
        <v>564330.4</v>
      </c>
    </row>
    <row r="4121" spans="1:15" x14ac:dyDescent="0.25">
      <c r="A4121" t="s">
        <v>8223</v>
      </c>
      <c r="B4121" s="2">
        <v>46005</v>
      </c>
      <c r="C4121" t="s">
        <v>24</v>
      </c>
      <c r="D4121" t="s">
        <v>62</v>
      </c>
      <c r="E4121" t="s">
        <v>73</v>
      </c>
      <c r="F4121" t="s">
        <v>275</v>
      </c>
      <c r="G4121" t="s">
        <v>8224</v>
      </c>
      <c r="H4121" t="s">
        <v>70</v>
      </c>
      <c r="I4121" t="s">
        <v>71</v>
      </c>
      <c r="J4121">
        <v>20</v>
      </c>
      <c r="K4121">
        <v>45289</v>
      </c>
      <c r="L4121">
        <v>905780</v>
      </c>
      <c r="M4121">
        <v>559572.17000000004</v>
      </c>
      <c r="N4121">
        <v>346207.83</v>
      </c>
      <c r="O4121">
        <v>869637.41</v>
      </c>
    </row>
    <row r="4122" spans="1:15" x14ac:dyDescent="0.25">
      <c r="A4122" t="s">
        <v>8225</v>
      </c>
      <c r="B4122" s="2">
        <v>46315</v>
      </c>
      <c r="C4122" t="s">
        <v>31</v>
      </c>
      <c r="D4122" t="s">
        <v>41</v>
      </c>
      <c r="E4122" t="s">
        <v>41</v>
      </c>
      <c r="F4122" t="s">
        <v>93</v>
      </c>
      <c r="G4122" t="s">
        <v>8226</v>
      </c>
      <c r="H4122" t="s">
        <v>21</v>
      </c>
      <c r="I4122" t="s">
        <v>22</v>
      </c>
      <c r="J4122">
        <v>3</v>
      </c>
      <c r="K4122">
        <v>14777</v>
      </c>
      <c r="L4122">
        <v>44331</v>
      </c>
      <c r="M4122">
        <v>30397</v>
      </c>
      <c r="N4122">
        <v>13934</v>
      </c>
      <c r="O4122">
        <v>48142.62</v>
      </c>
    </row>
    <row r="4123" spans="1:15" x14ac:dyDescent="0.25">
      <c r="A4123" t="s">
        <v>8227</v>
      </c>
      <c r="B4123" s="2">
        <v>46327</v>
      </c>
      <c r="C4123" t="s">
        <v>16</v>
      </c>
      <c r="D4123" t="s">
        <v>84</v>
      </c>
      <c r="E4123" t="s">
        <v>85</v>
      </c>
      <c r="F4123" t="s">
        <v>128</v>
      </c>
      <c r="G4123" t="s">
        <v>8228</v>
      </c>
      <c r="H4123" t="s">
        <v>38</v>
      </c>
      <c r="I4123" t="s">
        <v>78</v>
      </c>
      <c r="J4123">
        <v>6</v>
      </c>
      <c r="K4123">
        <v>41190</v>
      </c>
      <c r="L4123">
        <v>247140</v>
      </c>
      <c r="M4123">
        <v>188162.96</v>
      </c>
      <c r="N4123">
        <v>58977.04</v>
      </c>
      <c r="O4123">
        <v>292130.98</v>
      </c>
    </row>
    <row r="4124" spans="1:15" x14ac:dyDescent="0.25">
      <c r="A4124" t="s">
        <v>8229</v>
      </c>
      <c r="B4124" s="2">
        <v>45785</v>
      </c>
      <c r="C4124" t="s">
        <v>24</v>
      </c>
      <c r="D4124" t="s">
        <v>62</v>
      </c>
      <c r="E4124" t="s">
        <v>73</v>
      </c>
      <c r="F4124" t="s">
        <v>86</v>
      </c>
      <c r="G4124" t="s">
        <v>8230</v>
      </c>
      <c r="H4124" t="s">
        <v>70</v>
      </c>
      <c r="I4124" t="s">
        <v>71</v>
      </c>
      <c r="J4124">
        <v>17</v>
      </c>
      <c r="K4124">
        <v>28945</v>
      </c>
      <c r="L4124">
        <v>492065</v>
      </c>
      <c r="M4124">
        <v>319810.98</v>
      </c>
      <c r="N4124">
        <v>172254.02</v>
      </c>
      <c r="O4124">
        <v>521810.24</v>
      </c>
    </row>
    <row r="4125" spans="1:15" x14ac:dyDescent="0.25">
      <c r="A4125" t="s">
        <v>8231</v>
      </c>
      <c r="B4125" s="2">
        <v>46117</v>
      </c>
      <c r="C4125" t="s">
        <v>24</v>
      </c>
      <c r="D4125" t="s">
        <v>62</v>
      </c>
      <c r="E4125" t="s">
        <v>63</v>
      </c>
      <c r="F4125" t="s">
        <v>68</v>
      </c>
      <c r="G4125" t="s">
        <v>8232</v>
      </c>
      <c r="H4125" t="s">
        <v>21</v>
      </c>
      <c r="I4125" t="s">
        <v>29</v>
      </c>
      <c r="J4125">
        <v>3</v>
      </c>
      <c r="K4125">
        <v>65978</v>
      </c>
      <c r="L4125">
        <v>197934</v>
      </c>
      <c r="M4125">
        <v>145379.97</v>
      </c>
      <c r="N4125">
        <v>52554.03</v>
      </c>
      <c r="O4125">
        <v>179462.88</v>
      </c>
    </row>
    <row r="4126" spans="1:15" x14ac:dyDescent="0.25">
      <c r="A4126" t="s">
        <v>8233</v>
      </c>
      <c r="B4126" s="2">
        <v>46282</v>
      </c>
      <c r="C4126" t="s">
        <v>16</v>
      </c>
      <c r="D4126" t="s">
        <v>110</v>
      </c>
      <c r="E4126" t="s">
        <v>111</v>
      </c>
      <c r="F4126" t="s">
        <v>142</v>
      </c>
      <c r="G4126" t="s">
        <v>8234</v>
      </c>
      <c r="H4126" t="s">
        <v>70</v>
      </c>
      <c r="I4126" t="s">
        <v>121</v>
      </c>
      <c r="J4126">
        <v>9</v>
      </c>
      <c r="K4126">
        <v>47414</v>
      </c>
      <c r="L4126">
        <v>426726</v>
      </c>
      <c r="M4126">
        <v>260104.06</v>
      </c>
      <c r="N4126">
        <v>166621.94</v>
      </c>
      <c r="O4126">
        <v>422887.77</v>
      </c>
    </row>
    <row r="4127" spans="1:15" x14ac:dyDescent="0.25">
      <c r="A4127" t="s">
        <v>8235</v>
      </c>
      <c r="B4127" s="2">
        <v>46050</v>
      </c>
      <c r="C4127" t="s">
        <v>16</v>
      </c>
      <c r="D4127" t="s">
        <v>84</v>
      </c>
      <c r="E4127" t="s">
        <v>85</v>
      </c>
      <c r="F4127" t="s">
        <v>59</v>
      </c>
      <c r="G4127" t="s">
        <v>8236</v>
      </c>
      <c r="H4127" t="s">
        <v>65</v>
      </c>
      <c r="I4127" t="s">
        <v>154</v>
      </c>
      <c r="J4127">
        <v>8</v>
      </c>
      <c r="K4127">
        <v>33052</v>
      </c>
      <c r="L4127">
        <v>264416</v>
      </c>
      <c r="M4127">
        <v>209559.9</v>
      </c>
      <c r="N4127">
        <v>54856.1</v>
      </c>
      <c r="O4127">
        <v>312034.03000000003</v>
      </c>
    </row>
    <row r="4128" spans="1:15" x14ac:dyDescent="0.25">
      <c r="A4128" t="s">
        <v>8237</v>
      </c>
      <c r="B4128" s="2">
        <v>45779</v>
      </c>
      <c r="C4128" t="s">
        <v>24</v>
      </c>
      <c r="D4128" t="s">
        <v>62</v>
      </c>
      <c r="E4128" t="s">
        <v>73</v>
      </c>
      <c r="F4128" t="s">
        <v>186</v>
      </c>
      <c r="G4128" t="s">
        <v>8238</v>
      </c>
      <c r="H4128" t="s">
        <v>38</v>
      </c>
      <c r="I4128" t="s">
        <v>78</v>
      </c>
      <c r="J4128">
        <v>16</v>
      </c>
      <c r="K4128">
        <v>26104</v>
      </c>
      <c r="L4128">
        <v>417664</v>
      </c>
      <c r="M4128">
        <v>318076.08</v>
      </c>
      <c r="N4128">
        <v>99587.92</v>
      </c>
      <c r="O4128">
        <v>377295.33</v>
      </c>
    </row>
    <row r="4129" spans="1:15" x14ac:dyDescent="0.25">
      <c r="A4129" t="s">
        <v>8239</v>
      </c>
      <c r="B4129" s="2">
        <v>46323</v>
      </c>
      <c r="C4129" t="s">
        <v>31</v>
      </c>
      <c r="D4129" t="s">
        <v>32</v>
      </c>
      <c r="E4129" t="s">
        <v>33</v>
      </c>
      <c r="F4129" t="s">
        <v>142</v>
      </c>
      <c r="G4129" t="s">
        <v>8240</v>
      </c>
      <c r="H4129" t="s">
        <v>65</v>
      </c>
      <c r="I4129" t="s">
        <v>66</v>
      </c>
      <c r="J4129">
        <v>8</v>
      </c>
      <c r="K4129">
        <v>8168</v>
      </c>
      <c r="L4129">
        <v>65344</v>
      </c>
      <c r="M4129">
        <v>46211.24</v>
      </c>
      <c r="N4129">
        <v>19132.759999999998</v>
      </c>
      <c r="O4129">
        <v>78342.070000000007</v>
      </c>
    </row>
    <row r="4130" spans="1:15" x14ac:dyDescent="0.25">
      <c r="A4130" t="s">
        <v>8241</v>
      </c>
      <c r="B4130" s="2">
        <v>46378</v>
      </c>
      <c r="C4130" t="s">
        <v>45</v>
      </c>
      <c r="D4130" t="s">
        <v>57</v>
      </c>
      <c r="E4130" t="s">
        <v>58</v>
      </c>
      <c r="F4130" t="s">
        <v>27</v>
      </c>
      <c r="G4130" t="s">
        <v>8242</v>
      </c>
      <c r="H4130" t="s">
        <v>38</v>
      </c>
      <c r="I4130" t="s">
        <v>50</v>
      </c>
      <c r="J4130">
        <v>19</v>
      </c>
      <c r="K4130">
        <v>78587</v>
      </c>
      <c r="L4130">
        <v>1493153</v>
      </c>
      <c r="M4130">
        <v>940961.9</v>
      </c>
      <c r="N4130">
        <v>552191.1</v>
      </c>
      <c r="O4130">
        <v>1583879.56</v>
      </c>
    </row>
    <row r="4131" spans="1:15" x14ac:dyDescent="0.25">
      <c r="A4131" t="s">
        <v>8243</v>
      </c>
      <c r="B4131" s="2">
        <v>46214</v>
      </c>
      <c r="C4131" t="s">
        <v>16</v>
      </c>
      <c r="D4131" t="s">
        <v>84</v>
      </c>
      <c r="E4131" t="s">
        <v>85</v>
      </c>
      <c r="F4131" t="s">
        <v>128</v>
      </c>
      <c r="G4131" t="s">
        <v>8244</v>
      </c>
      <c r="H4131" t="s">
        <v>38</v>
      </c>
      <c r="I4131" t="s">
        <v>78</v>
      </c>
      <c r="J4131">
        <v>19</v>
      </c>
      <c r="K4131">
        <v>47599</v>
      </c>
      <c r="L4131">
        <v>904381</v>
      </c>
      <c r="M4131">
        <v>714197.11</v>
      </c>
      <c r="N4131">
        <v>190183.89</v>
      </c>
      <c r="O4131">
        <v>978991.91</v>
      </c>
    </row>
    <row r="4132" spans="1:15" x14ac:dyDescent="0.25">
      <c r="A4132" t="s">
        <v>8245</v>
      </c>
      <c r="B4132" s="2">
        <v>46300</v>
      </c>
      <c r="C4132" t="s">
        <v>16</v>
      </c>
      <c r="D4132" t="s">
        <v>84</v>
      </c>
      <c r="E4132" t="s">
        <v>85</v>
      </c>
      <c r="F4132" t="s">
        <v>27</v>
      </c>
      <c r="G4132" t="s">
        <v>8246</v>
      </c>
      <c r="H4132" t="s">
        <v>38</v>
      </c>
      <c r="I4132" t="s">
        <v>39</v>
      </c>
      <c r="J4132">
        <v>2</v>
      </c>
      <c r="K4132">
        <v>6676</v>
      </c>
      <c r="L4132">
        <v>13352</v>
      </c>
      <c r="M4132">
        <v>10602.64</v>
      </c>
      <c r="N4132">
        <v>2749.36</v>
      </c>
      <c r="O4132">
        <v>15737.04</v>
      </c>
    </row>
    <row r="4133" spans="1:15" x14ac:dyDescent="0.25">
      <c r="A4133" t="s">
        <v>8247</v>
      </c>
      <c r="B4133" s="2">
        <v>46364</v>
      </c>
      <c r="C4133" t="s">
        <v>31</v>
      </c>
      <c r="D4133" t="s">
        <v>52</v>
      </c>
      <c r="E4133" t="s">
        <v>53</v>
      </c>
      <c r="F4133" t="s">
        <v>74</v>
      </c>
      <c r="G4133" t="s">
        <v>8248</v>
      </c>
      <c r="H4133" t="s">
        <v>70</v>
      </c>
      <c r="I4133" t="s">
        <v>71</v>
      </c>
      <c r="J4133">
        <v>9</v>
      </c>
      <c r="K4133">
        <v>43879</v>
      </c>
      <c r="L4133">
        <v>394911</v>
      </c>
      <c r="M4133">
        <v>249500.3</v>
      </c>
      <c r="N4133">
        <v>145410.70000000001</v>
      </c>
      <c r="O4133">
        <v>409194.18</v>
      </c>
    </row>
    <row r="4134" spans="1:15" x14ac:dyDescent="0.25">
      <c r="A4134" t="s">
        <v>8249</v>
      </c>
      <c r="B4134" s="2">
        <v>46144</v>
      </c>
      <c r="C4134" t="s">
        <v>45</v>
      </c>
      <c r="D4134" t="s">
        <v>46</v>
      </c>
      <c r="E4134" t="s">
        <v>47</v>
      </c>
      <c r="F4134" t="s">
        <v>74</v>
      </c>
      <c r="G4134" t="s">
        <v>8250</v>
      </c>
      <c r="H4134" t="s">
        <v>21</v>
      </c>
      <c r="I4134" t="s">
        <v>91</v>
      </c>
      <c r="J4134">
        <v>8</v>
      </c>
      <c r="K4134">
        <v>69442</v>
      </c>
      <c r="L4134">
        <v>555536</v>
      </c>
      <c r="M4134">
        <v>330867.44</v>
      </c>
      <c r="N4134">
        <v>224668.56</v>
      </c>
      <c r="O4134">
        <v>584156.47</v>
      </c>
    </row>
    <row r="4135" spans="1:15" x14ac:dyDescent="0.25">
      <c r="A4135" t="s">
        <v>8251</v>
      </c>
      <c r="B4135" s="2">
        <v>45695</v>
      </c>
      <c r="C4135" t="s">
        <v>16</v>
      </c>
      <c r="D4135" t="s">
        <v>17</v>
      </c>
      <c r="E4135" t="s">
        <v>18</v>
      </c>
      <c r="F4135" t="s">
        <v>139</v>
      </c>
      <c r="G4135" t="s">
        <v>8252</v>
      </c>
      <c r="H4135" t="s">
        <v>21</v>
      </c>
      <c r="I4135" t="s">
        <v>22</v>
      </c>
      <c r="J4135">
        <v>16</v>
      </c>
      <c r="K4135">
        <v>14385</v>
      </c>
      <c r="L4135">
        <v>230160</v>
      </c>
      <c r="M4135">
        <v>194966.59</v>
      </c>
      <c r="N4135">
        <v>35193.410000000003</v>
      </c>
      <c r="O4135">
        <v>229035.21</v>
      </c>
    </row>
    <row r="4136" spans="1:15" x14ac:dyDescent="0.25">
      <c r="A4136" t="s">
        <v>8253</v>
      </c>
      <c r="B4136" s="2">
        <v>45997</v>
      </c>
      <c r="C4136" t="s">
        <v>45</v>
      </c>
      <c r="D4136" t="s">
        <v>80</v>
      </c>
      <c r="E4136" t="s">
        <v>81</v>
      </c>
      <c r="F4136" t="s">
        <v>19</v>
      </c>
      <c r="G4136" t="s">
        <v>8254</v>
      </c>
      <c r="H4136" t="s">
        <v>38</v>
      </c>
      <c r="I4136" t="s">
        <v>50</v>
      </c>
      <c r="J4136">
        <v>6</v>
      </c>
      <c r="K4136">
        <v>48603</v>
      </c>
      <c r="L4136">
        <v>291618</v>
      </c>
      <c r="M4136">
        <v>228900.87</v>
      </c>
      <c r="N4136">
        <v>62717.13</v>
      </c>
      <c r="O4136">
        <v>289924.05</v>
      </c>
    </row>
    <row r="4137" spans="1:15" x14ac:dyDescent="0.25">
      <c r="A4137" t="s">
        <v>8255</v>
      </c>
      <c r="B4137" s="2">
        <v>46230</v>
      </c>
      <c r="C4137" t="s">
        <v>16</v>
      </c>
      <c r="D4137" t="s">
        <v>110</v>
      </c>
      <c r="E4137" t="s">
        <v>111</v>
      </c>
      <c r="F4137" t="s">
        <v>107</v>
      </c>
      <c r="G4137" t="s">
        <v>8256</v>
      </c>
      <c r="H4137" t="s">
        <v>21</v>
      </c>
      <c r="I4137" t="s">
        <v>22</v>
      </c>
      <c r="J4137">
        <v>6</v>
      </c>
      <c r="K4137">
        <v>951</v>
      </c>
      <c r="L4137">
        <v>5706</v>
      </c>
      <c r="M4137">
        <v>4394.29</v>
      </c>
      <c r="N4137">
        <v>1311.71</v>
      </c>
      <c r="O4137">
        <v>5369.43</v>
      </c>
    </row>
    <row r="4138" spans="1:15" x14ac:dyDescent="0.25">
      <c r="A4138" t="s">
        <v>8257</v>
      </c>
      <c r="B4138" s="2">
        <v>45808</v>
      </c>
      <c r="C4138" t="s">
        <v>24</v>
      </c>
      <c r="D4138" t="s">
        <v>62</v>
      </c>
      <c r="E4138" t="s">
        <v>73</v>
      </c>
      <c r="F4138" t="s">
        <v>93</v>
      </c>
      <c r="G4138" t="s">
        <v>8258</v>
      </c>
      <c r="H4138" t="s">
        <v>65</v>
      </c>
      <c r="I4138" t="s">
        <v>113</v>
      </c>
      <c r="J4138">
        <v>15</v>
      </c>
      <c r="K4138">
        <v>28208</v>
      </c>
      <c r="L4138">
        <v>423120</v>
      </c>
      <c r="M4138">
        <v>310251.87</v>
      </c>
      <c r="N4138">
        <v>112868.13</v>
      </c>
      <c r="O4138">
        <v>389992.69</v>
      </c>
    </row>
    <row r="4139" spans="1:15" x14ac:dyDescent="0.25">
      <c r="A4139" t="s">
        <v>8259</v>
      </c>
      <c r="B4139" s="2">
        <v>45686</v>
      </c>
      <c r="C4139" t="s">
        <v>16</v>
      </c>
      <c r="D4139" t="s">
        <v>110</v>
      </c>
      <c r="E4139" t="s">
        <v>111</v>
      </c>
      <c r="F4139" t="s">
        <v>86</v>
      </c>
      <c r="G4139" t="s">
        <v>8260</v>
      </c>
      <c r="H4139" t="s">
        <v>21</v>
      </c>
      <c r="I4139" t="s">
        <v>29</v>
      </c>
      <c r="J4139">
        <v>5</v>
      </c>
      <c r="K4139">
        <v>60735</v>
      </c>
      <c r="L4139">
        <v>303675</v>
      </c>
      <c r="M4139">
        <v>257597.76</v>
      </c>
      <c r="N4139">
        <v>46077.24</v>
      </c>
      <c r="O4139">
        <v>297050.53999999998</v>
      </c>
    </row>
    <row r="4140" spans="1:15" x14ac:dyDescent="0.25">
      <c r="A4140" t="s">
        <v>8261</v>
      </c>
      <c r="B4140" s="2">
        <v>46363</v>
      </c>
      <c r="C4140" t="s">
        <v>45</v>
      </c>
      <c r="D4140" t="s">
        <v>46</v>
      </c>
      <c r="E4140" t="s">
        <v>47</v>
      </c>
      <c r="F4140" t="s">
        <v>42</v>
      </c>
      <c r="G4140" t="s">
        <v>6227</v>
      </c>
      <c r="H4140" t="s">
        <v>70</v>
      </c>
      <c r="I4140" t="s">
        <v>124</v>
      </c>
      <c r="J4140">
        <v>3</v>
      </c>
      <c r="K4140">
        <v>53196</v>
      </c>
      <c r="L4140">
        <v>159588</v>
      </c>
      <c r="M4140">
        <v>118380</v>
      </c>
      <c r="N4140">
        <v>41208</v>
      </c>
      <c r="O4140">
        <v>151433.04</v>
      </c>
    </row>
    <row r="4141" spans="1:15" x14ac:dyDescent="0.25">
      <c r="A4141" t="s">
        <v>8262</v>
      </c>
      <c r="B4141" s="2">
        <v>45748</v>
      </c>
      <c r="C4141" t="s">
        <v>24</v>
      </c>
      <c r="D4141" t="s">
        <v>62</v>
      </c>
      <c r="E4141" t="s">
        <v>73</v>
      </c>
      <c r="F4141" t="s">
        <v>54</v>
      </c>
      <c r="G4141" t="s">
        <v>8263</v>
      </c>
      <c r="H4141" t="s">
        <v>21</v>
      </c>
      <c r="I4141" t="s">
        <v>22</v>
      </c>
      <c r="J4141">
        <v>10</v>
      </c>
      <c r="K4141">
        <v>7182</v>
      </c>
      <c r="L4141">
        <v>71820</v>
      </c>
      <c r="M4141">
        <v>53021.41</v>
      </c>
      <c r="N4141">
        <v>18798.59</v>
      </c>
      <c r="O4141">
        <v>73166.490000000005</v>
      </c>
    </row>
    <row r="4142" spans="1:15" x14ac:dyDescent="0.25">
      <c r="A4142" t="s">
        <v>8264</v>
      </c>
      <c r="B4142" s="2">
        <v>46156</v>
      </c>
      <c r="C4142" t="s">
        <v>24</v>
      </c>
      <c r="D4142" t="s">
        <v>25</v>
      </c>
      <c r="E4142" t="s">
        <v>26</v>
      </c>
      <c r="F4142" t="s">
        <v>59</v>
      </c>
      <c r="G4142" t="s">
        <v>8265</v>
      </c>
      <c r="H4142" t="s">
        <v>65</v>
      </c>
      <c r="I4142" t="s">
        <v>154</v>
      </c>
      <c r="J4142">
        <v>11</v>
      </c>
      <c r="K4142">
        <v>40458</v>
      </c>
      <c r="L4142">
        <v>445038</v>
      </c>
      <c r="M4142">
        <v>328310.86</v>
      </c>
      <c r="N4142">
        <v>116727.14</v>
      </c>
      <c r="O4142">
        <v>526626.94999999995</v>
      </c>
    </row>
    <row r="4143" spans="1:15" x14ac:dyDescent="0.25">
      <c r="A4143" t="s">
        <v>8266</v>
      </c>
      <c r="B4143" s="2">
        <v>46377</v>
      </c>
      <c r="C4143" t="s">
        <v>16</v>
      </c>
      <c r="D4143" t="s">
        <v>84</v>
      </c>
      <c r="E4143" t="s">
        <v>85</v>
      </c>
      <c r="F4143" t="s">
        <v>19</v>
      </c>
      <c r="G4143" t="s">
        <v>8267</v>
      </c>
      <c r="H4143" t="s">
        <v>70</v>
      </c>
      <c r="I4143" t="s">
        <v>121</v>
      </c>
      <c r="J4143">
        <v>20</v>
      </c>
      <c r="K4143">
        <v>18452</v>
      </c>
      <c r="L4143">
        <v>369040</v>
      </c>
      <c r="M4143">
        <v>227012</v>
      </c>
      <c r="N4143">
        <v>142028</v>
      </c>
      <c r="O4143">
        <v>346335.52</v>
      </c>
    </row>
    <row r="4144" spans="1:15" x14ac:dyDescent="0.25">
      <c r="A4144" t="s">
        <v>8268</v>
      </c>
      <c r="B4144" s="2">
        <v>46160</v>
      </c>
      <c r="C4144" t="s">
        <v>45</v>
      </c>
      <c r="D4144" t="s">
        <v>46</v>
      </c>
      <c r="E4144" t="s">
        <v>47</v>
      </c>
      <c r="F4144" t="s">
        <v>48</v>
      </c>
      <c r="G4144" t="s">
        <v>8269</v>
      </c>
      <c r="H4144" t="s">
        <v>65</v>
      </c>
      <c r="I4144" t="s">
        <v>113</v>
      </c>
      <c r="J4144">
        <v>6</v>
      </c>
      <c r="K4144">
        <v>38579</v>
      </c>
      <c r="L4144">
        <v>231474</v>
      </c>
      <c r="M4144">
        <v>143362.07</v>
      </c>
      <c r="N4144">
        <v>88111.93</v>
      </c>
      <c r="O4144">
        <v>229327.98</v>
      </c>
    </row>
    <row r="4145" spans="1:15" x14ac:dyDescent="0.25">
      <c r="A4145" t="s">
        <v>8270</v>
      </c>
      <c r="B4145" s="2">
        <v>46167</v>
      </c>
      <c r="C4145" t="s">
        <v>31</v>
      </c>
      <c r="D4145" t="s">
        <v>52</v>
      </c>
      <c r="E4145" t="s">
        <v>53</v>
      </c>
      <c r="F4145" t="s">
        <v>142</v>
      </c>
      <c r="G4145" t="s">
        <v>8271</v>
      </c>
      <c r="H4145" t="s">
        <v>21</v>
      </c>
      <c r="I4145" t="s">
        <v>29</v>
      </c>
      <c r="J4145">
        <v>8</v>
      </c>
      <c r="K4145">
        <v>11985</v>
      </c>
      <c r="L4145">
        <v>95880</v>
      </c>
      <c r="M4145">
        <v>71351.86</v>
      </c>
      <c r="N4145">
        <v>24528.14</v>
      </c>
      <c r="O4145">
        <v>105230.29</v>
      </c>
    </row>
    <row r="4146" spans="1:15" x14ac:dyDescent="0.25">
      <c r="A4146" t="s">
        <v>8272</v>
      </c>
      <c r="B4146" s="2">
        <v>45748</v>
      </c>
      <c r="C4146" t="s">
        <v>45</v>
      </c>
      <c r="D4146" t="s">
        <v>46</v>
      </c>
      <c r="E4146" t="s">
        <v>47</v>
      </c>
      <c r="F4146" t="s">
        <v>100</v>
      </c>
      <c r="G4146" t="s">
        <v>8273</v>
      </c>
      <c r="H4146" t="s">
        <v>21</v>
      </c>
      <c r="I4146" t="s">
        <v>29</v>
      </c>
      <c r="J4146">
        <v>3</v>
      </c>
      <c r="K4146">
        <v>33240</v>
      </c>
      <c r="L4146">
        <v>99720</v>
      </c>
      <c r="M4146">
        <v>63268.79</v>
      </c>
      <c r="N4146">
        <v>36451.21</v>
      </c>
      <c r="O4146">
        <v>92081.95</v>
      </c>
    </row>
    <row r="4147" spans="1:15" x14ac:dyDescent="0.25">
      <c r="A4147" t="s">
        <v>8274</v>
      </c>
      <c r="B4147" s="2">
        <v>45925</v>
      </c>
      <c r="C4147" t="s">
        <v>16</v>
      </c>
      <c r="D4147" t="s">
        <v>84</v>
      </c>
      <c r="E4147" t="s">
        <v>85</v>
      </c>
      <c r="F4147" t="s">
        <v>27</v>
      </c>
      <c r="G4147" t="s">
        <v>2115</v>
      </c>
      <c r="H4147" t="s">
        <v>21</v>
      </c>
      <c r="I4147" t="s">
        <v>29</v>
      </c>
      <c r="J4147">
        <v>8</v>
      </c>
      <c r="K4147">
        <v>39844</v>
      </c>
      <c r="L4147">
        <v>318752</v>
      </c>
      <c r="M4147">
        <v>203646.66</v>
      </c>
      <c r="N4147">
        <v>115105.34</v>
      </c>
      <c r="O4147">
        <v>354395.49</v>
      </c>
    </row>
    <row r="4148" spans="1:15" x14ac:dyDescent="0.25">
      <c r="A4148" t="s">
        <v>8275</v>
      </c>
      <c r="B4148" s="2">
        <v>45795</v>
      </c>
      <c r="C4148" t="s">
        <v>45</v>
      </c>
      <c r="D4148" t="s">
        <v>57</v>
      </c>
      <c r="E4148" t="s">
        <v>58</v>
      </c>
      <c r="F4148" t="s">
        <v>34</v>
      </c>
      <c r="G4148" t="s">
        <v>8276</v>
      </c>
      <c r="H4148" t="s">
        <v>21</v>
      </c>
      <c r="I4148" t="s">
        <v>91</v>
      </c>
      <c r="J4148">
        <v>14</v>
      </c>
      <c r="K4148">
        <v>7288</v>
      </c>
      <c r="L4148">
        <v>102032</v>
      </c>
      <c r="M4148">
        <v>71226.679999999993</v>
      </c>
      <c r="N4148">
        <v>30805.32</v>
      </c>
      <c r="O4148">
        <v>93856.46</v>
      </c>
    </row>
    <row r="4149" spans="1:15" x14ac:dyDescent="0.25">
      <c r="A4149" t="s">
        <v>8277</v>
      </c>
      <c r="B4149" s="2">
        <v>46383</v>
      </c>
      <c r="C4149" t="s">
        <v>45</v>
      </c>
      <c r="D4149" t="s">
        <v>80</v>
      </c>
      <c r="E4149" t="s">
        <v>81</v>
      </c>
      <c r="F4149" t="s">
        <v>115</v>
      </c>
      <c r="G4149" t="s">
        <v>8278</v>
      </c>
      <c r="H4149" t="s">
        <v>65</v>
      </c>
      <c r="I4149" t="s">
        <v>154</v>
      </c>
      <c r="J4149">
        <v>12</v>
      </c>
      <c r="K4149">
        <v>76427</v>
      </c>
      <c r="L4149">
        <v>917124</v>
      </c>
      <c r="M4149">
        <v>570056.95999999996</v>
      </c>
      <c r="N4149">
        <v>347067.04</v>
      </c>
      <c r="O4149">
        <v>935514.79</v>
      </c>
    </row>
    <row r="4150" spans="1:15" x14ac:dyDescent="0.25">
      <c r="A4150" t="s">
        <v>8279</v>
      </c>
      <c r="B4150" s="2">
        <v>46014</v>
      </c>
      <c r="C4150" t="s">
        <v>45</v>
      </c>
      <c r="D4150" t="s">
        <v>57</v>
      </c>
      <c r="E4150" t="s">
        <v>58</v>
      </c>
      <c r="F4150" t="s">
        <v>48</v>
      </c>
      <c r="G4150" t="s">
        <v>8280</v>
      </c>
      <c r="H4150" t="s">
        <v>38</v>
      </c>
      <c r="I4150" t="s">
        <v>50</v>
      </c>
      <c r="J4150">
        <v>15</v>
      </c>
      <c r="K4150">
        <v>77817</v>
      </c>
      <c r="L4150">
        <v>1167255</v>
      </c>
      <c r="M4150">
        <v>731025.37</v>
      </c>
      <c r="N4150">
        <v>436229.63</v>
      </c>
      <c r="O4150">
        <v>1139475.47</v>
      </c>
    </row>
    <row r="4151" spans="1:15" x14ac:dyDescent="0.25">
      <c r="A4151" t="s">
        <v>8281</v>
      </c>
      <c r="B4151" s="2">
        <v>46305</v>
      </c>
      <c r="C4151" t="s">
        <v>16</v>
      </c>
      <c r="D4151" t="s">
        <v>17</v>
      </c>
      <c r="E4151" t="s">
        <v>18</v>
      </c>
      <c r="F4151" t="s">
        <v>54</v>
      </c>
      <c r="G4151" t="s">
        <v>8282</v>
      </c>
      <c r="H4151" t="s">
        <v>65</v>
      </c>
      <c r="I4151" t="s">
        <v>113</v>
      </c>
      <c r="J4151">
        <v>13</v>
      </c>
      <c r="K4151">
        <v>52062</v>
      </c>
      <c r="L4151">
        <v>676806</v>
      </c>
      <c r="M4151">
        <v>562297.31000000006</v>
      </c>
      <c r="N4151">
        <v>114508.69</v>
      </c>
      <c r="O4151">
        <v>756323.28</v>
      </c>
    </row>
    <row r="4152" spans="1:15" x14ac:dyDescent="0.25">
      <c r="A4152" t="s">
        <v>8283</v>
      </c>
      <c r="B4152" s="2">
        <v>46350</v>
      </c>
      <c r="C4152" t="s">
        <v>24</v>
      </c>
      <c r="D4152" t="s">
        <v>25</v>
      </c>
      <c r="E4152" t="s">
        <v>26</v>
      </c>
      <c r="F4152" t="s">
        <v>139</v>
      </c>
      <c r="G4152" t="s">
        <v>8284</v>
      </c>
      <c r="H4152" t="s">
        <v>38</v>
      </c>
      <c r="I4152" t="s">
        <v>50</v>
      </c>
      <c r="J4152">
        <v>19</v>
      </c>
      <c r="K4152">
        <v>73698</v>
      </c>
      <c r="L4152">
        <v>1400262</v>
      </c>
      <c r="M4152">
        <v>1105411.9099999999</v>
      </c>
      <c r="N4152">
        <v>294850.09000000003</v>
      </c>
      <c r="O4152">
        <v>1434271.76</v>
      </c>
    </row>
    <row r="4153" spans="1:15" x14ac:dyDescent="0.25">
      <c r="A4153" t="s">
        <v>8285</v>
      </c>
      <c r="B4153" s="2">
        <v>45897</v>
      </c>
      <c r="C4153" t="s">
        <v>31</v>
      </c>
      <c r="D4153" t="s">
        <v>32</v>
      </c>
      <c r="E4153" t="s">
        <v>33</v>
      </c>
      <c r="F4153" t="s">
        <v>100</v>
      </c>
      <c r="G4153" t="s">
        <v>8286</v>
      </c>
      <c r="H4153" t="s">
        <v>65</v>
      </c>
      <c r="I4153" t="s">
        <v>113</v>
      </c>
      <c r="J4153">
        <v>6</v>
      </c>
      <c r="K4153">
        <v>23142</v>
      </c>
      <c r="L4153">
        <v>138852</v>
      </c>
      <c r="M4153">
        <v>87611.72</v>
      </c>
      <c r="N4153">
        <v>51240.28</v>
      </c>
      <c r="O4153">
        <v>148092.51</v>
      </c>
    </row>
    <row r="4154" spans="1:15" x14ac:dyDescent="0.25">
      <c r="A4154" t="s">
        <v>8287</v>
      </c>
      <c r="B4154" s="2">
        <v>46381</v>
      </c>
      <c r="C4154" t="s">
        <v>16</v>
      </c>
      <c r="D4154" t="s">
        <v>17</v>
      </c>
      <c r="E4154" t="s">
        <v>18</v>
      </c>
      <c r="F4154" t="s">
        <v>34</v>
      </c>
      <c r="G4154" t="s">
        <v>8288</v>
      </c>
      <c r="H4154" t="s">
        <v>65</v>
      </c>
      <c r="I4154" t="s">
        <v>113</v>
      </c>
      <c r="J4154">
        <v>20</v>
      </c>
      <c r="K4154">
        <v>34630</v>
      </c>
      <c r="L4154">
        <v>692600</v>
      </c>
      <c r="M4154">
        <v>388560.65</v>
      </c>
      <c r="N4154">
        <v>304039.34999999998</v>
      </c>
      <c r="O4154">
        <v>698070.47</v>
      </c>
    </row>
    <row r="4155" spans="1:15" x14ac:dyDescent="0.25">
      <c r="A4155" t="s">
        <v>8289</v>
      </c>
      <c r="B4155" s="2">
        <v>45813</v>
      </c>
      <c r="C4155" t="s">
        <v>31</v>
      </c>
      <c r="D4155" t="s">
        <v>41</v>
      </c>
      <c r="E4155" t="s">
        <v>41</v>
      </c>
      <c r="F4155" t="s">
        <v>275</v>
      </c>
      <c r="G4155" t="s">
        <v>8290</v>
      </c>
      <c r="H4155" t="s">
        <v>65</v>
      </c>
      <c r="I4155" t="s">
        <v>113</v>
      </c>
      <c r="J4155">
        <v>17</v>
      </c>
      <c r="K4155">
        <v>14384</v>
      </c>
      <c r="L4155">
        <v>244528</v>
      </c>
      <c r="M4155">
        <v>177707.28</v>
      </c>
      <c r="N4155">
        <v>66820.72</v>
      </c>
      <c r="O4155">
        <v>282386.32</v>
      </c>
    </row>
    <row r="4156" spans="1:15" x14ac:dyDescent="0.25">
      <c r="A4156" t="s">
        <v>8291</v>
      </c>
      <c r="B4156" s="2">
        <v>46214</v>
      </c>
      <c r="C4156" t="s">
        <v>31</v>
      </c>
      <c r="D4156" t="s">
        <v>52</v>
      </c>
      <c r="E4156" t="s">
        <v>53</v>
      </c>
      <c r="F4156" t="s">
        <v>74</v>
      </c>
      <c r="G4156" t="s">
        <v>8292</v>
      </c>
      <c r="H4156" t="s">
        <v>65</v>
      </c>
      <c r="I4156" t="s">
        <v>66</v>
      </c>
      <c r="J4156">
        <v>18</v>
      </c>
      <c r="K4156">
        <v>10065</v>
      </c>
      <c r="L4156">
        <v>181170</v>
      </c>
      <c r="M4156">
        <v>99674.62</v>
      </c>
      <c r="N4156">
        <v>81495.38</v>
      </c>
      <c r="O4156">
        <v>212380.66</v>
      </c>
    </row>
    <row r="4157" spans="1:15" x14ac:dyDescent="0.25">
      <c r="A4157" t="s">
        <v>8293</v>
      </c>
      <c r="B4157" s="2">
        <v>45967</v>
      </c>
      <c r="C4157" t="s">
        <v>24</v>
      </c>
      <c r="D4157" t="s">
        <v>25</v>
      </c>
      <c r="E4157" t="s">
        <v>26</v>
      </c>
      <c r="F4157" t="s">
        <v>86</v>
      </c>
      <c r="G4157" t="s">
        <v>8294</v>
      </c>
      <c r="H4157" t="s">
        <v>65</v>
      </c>
      <c r="I4157" t="s">
        <v>113</v>
      </c>
      <c r="J4157">
        <v>1</v>
      </c>
      <c r="K4157">
        <v>23997</v>
      </c>
      <c r="L4157">
        <v>23997</v>
      </c>
      <c r="M4157">
        <v>18531.759999999998</v>
      </c>
      <c r="N4157">
        <v>5465.24</v>
      </c>
      <c r="O4157">
        <v>25151.08</v>
      </c>
    </row>
    <row r="4158" spans="1:15" x14ac:dyDescent="0.25">
      <c r="A4158" t="s">
        <v>8295</v>
      </c>
      <c r="B4158" s="2">
        <v>45766</v>
      </c>
      <c r="C4158" t="s">
        <v>45</v>
      </c>
      <c r="D4158" t="s">
        <v>57</v>
      </c>
      <c r="E4158" t="s">
        <v>58</v>
      </c>
      <c r="F4158" t="s">
        <v>86</v>
      </c>
      <c r="G4158" t="s">
        <v>8296</v>
      </c>
      <c r="H4158" t="s">
        <v>65</v>
      </c>
      <c r="I4158" t="s">
        <v>113</v>
      </c>
      <c r="J4158">
        <v>10</v>
      </c>
      <c r="K4158">
        <v>63737</v>
      </c>
      <c r="L4158">
        <v>637370</v>
      </c>
      <c r="M4158">
        <v>459079.61</v>
      </c>
      <c r="N4158">
        <v>178290.39</v>
      </c>
      <c r="O4158">
        <v>607980.44999999995</v>
      </c>
    </row>
    <row r="4159" spans="1:15" x14ac:dyDescent="0.25">
      <c r="A4159" t="s">
        <v>8297</v>
      </c>
      <c r="B4159" s="2">
        <v>45984</v>
      </c>
      <c r="C4159" t="s">
        <v>45</v>
      </c>
      <c r="D4159" t="s">
        <v>57</v>
      </c>
      <c r="E4159" t="s">
        <v>58</v>
      </c>
      <c r="F4159" t="s">
        <v>34</v>
      </c>
      <c r="G4159" t="s">
        <v>8298</v>
      </c>
      <c r="H4159" t="s">
        <v>38</v>
      </c>
      <c r="I4159" t="s">
        <v>50</v>
      </c>
      <c r="J4159">
        <v>7</v>
      </c>
      <c r="K4159">
        <v>54824</v>
      </c>
      <c r="L4159">
        <v>383768</v>
      </c>
      <c r="M4159">
        <v>294973.96000000002</v>
      </c>
      <c r="N4159">
        <v>88794.04</v>
      </c>
      <c r="O4159">
        <v>364353.72</v>
      </c>
    </row>
    <row r="4160" spans="1:15" x14ac:dyDescent="0.25">
      <c r="A4160" t="s">
        <v>8299</v>
      </c>
      <c r="B4160" s="2">
        <v>45695</v>
      </c>
      <c r="C4160" t="s">
        <v>24</v>
      </c>
      <c r="D4160" t="s">
        <v>62</v>
      </c>
      <c r="E4160" t="s">
        <v>73</v>
      </c>
      <c r="F4160" t="s">
        <v>142</v>
      </c>
      <c r="G4160" t="s">
        <v>8300</v>
      </c>
      <c r="H4160" t="s">
        <v>38</v>
      </c>
      <c r="I4160" t="s">
        <v>50</v>
      </c>
      <c r="J4160">
        <v>1</v>
      </c>
      <c r="K4160">
        <v>70144</v>
      </c>
      <c r="L4160">
        <v>70144</v>
      </c>
      <c r="M4160">
        <v>45229.24</v>
      </c>
      <c r="N4160">
        <v>24914.76</v>
      </c>
      <c r="O4160">
        <v>72976.67</v>
      </c>
    </row>
    <row r="4161" spans="1:15" x14ac:dyDescent="0.25">
      <c r="A4161" t="s">
        <v>8301</v>
      </c>
      <c r="B4161" s="2">
        <v>45852</v>
      </c>
      <c r="C4161" t="s">
        <v>45</v>
      </c>
      <c r="D4161" t="s">
        <v>80</v>
      </c>
      <c r="E4161" t="s">
        <v>81</v>
      </c>
      <c r="F4161" t="s">
        <v>89</v>
      </c>
      <c r="G4161" t="s">
        <v>8302</v>
      </c>
      <c r="H4161" t="s">
        <v>70</v>
      </c>
      <c r="I4161" t="s">
        <v>124</v>
      </c>
      <c r="J4161">
        <v>7</v>
      </c>
      <c r="K4161">
        <v>67214</v>
      </c>
      <c r="L4161">
        <v>470498</v>
      </c>
      <c r="M4161">
        <v>275273.69</v>
      </c>
      <c r="N4161">
        <v>195224.31</v>
      </c>
      <c r="O4161">
        <v>497226.67</v>
      </c>
    </row>
    <row r="4162" spans="1:15" x14ac:dyDescent="0.25">
      <c r="A4162" t="s">
        <v>8303</v>
      </c>
      <c r="B4162" s="2">
        <v>45718</v>
      </c>
      <c r="C4162" t="s">
        <v>16</v>
      </c>
      <c r="D4162" t="s">
        <v>84</v>
      </c>
      <c r="E4162" t="s">
        <v>85</v>
      </c>
      <c r="F4162" t="s">
        <v>93</v>
      </c>
      <c r="G4162" t="s">
        <v>8304</v>
      </c>
      <c r="H4162" t="s">
        <v>70</v>
      </c>
      <c r="I4162" t="s">
        <v>121</v>
      </c>
      <c r="J4162">
        <v>9</v>
      </c>
      <c r="K4162">
        <v>15907</v>
      </c>
      <c r="L4162">
        <v>143163</v>
      </c>
      <c r="M4162">
        <v>97519.85</v>
      </c>
      <c r="N4162">
        <v>45643.15</v>
      </c>
      <c r="O4162">
        <v>160863.54</v>
      </c>
    </row>
    <row r="4163" spans="1:15" x14ac:dyDescent="0.25">
      <c r="A4163" t="s">
        <v>8305</v>
      </c>
      <c r="B4163" s="2">
        <v>46266</v>
      </c>
      <c r="C4163" t="s">
        <v>31</v>
      </c>
      <c r="D4163" t="s">
        <v>32</v>
      </c>
      <c r="E4163" t="s">
        <v>33</v>
      </c>
      <c r="F4163" t="s">
        <v>275</v>
      </c>
      <c r="G4163" t="s">
        <v>8306</v>
      </c>
      <c r="H4163" t="s">
        <v>38</v>
      </c>
      <c r="I4163" t="s">
        <v>78</v>
      </c>
      <c r="J4163">
        <v>6</v>
      </c>
      <c r="K4163">
        <v>44956</v>
      </c>
      <c r="L4163">
        <v>269736</v>
      </c>
      <c r="M4163">
        <v>204797.25</v>
      </c>
      <c r="N4163">
        <v>64938.75</v>
      </c>
      <c r="O4163">
        <v>278902.23</v>
      </c>
    </row>
    <row r="4164" spans="1:15" x14ac:dyDescent="0.25">
      <c r="A4164" t="s">
        <v>8307</v>
      </c>
      <c r="B4164" s="2">
        <v>46067</v>
      </c>
      <c r="C4164" t="s">
        <v>31</v>
      </c>
      <c r="D4164" t="s">
        <v>41</v>
      </c>
      <c r="E4164" t="s">
        <v>41</v>
      </c>
      <c r="F4164" t="s">
        <v>115</v>
      </c>
      <c r="G4164" t="s">
        <v>8308</v>
      </c>
      <c r="H4164" t="s">
        <v>70</v>
      </c>
      <c r="I4164" t="s">
        <v>124</v>
      </c>
      <c r="J4164">
        <v>15</v>
      </c>
      <c r="K4164">
        <v>54997</v>
      </c>
      <c r="L4164">
        <v>824955</v>
      </c>
      <c r="M4164">
        <v>633693.51</v>
      </c>
      <c r="N4164">
        <v>191261.49</v>
      </c>
      <c r="O4164">
        <v>772535.92</v>
      </c>
    </row>
    <row r="4165" spans="1:15" x14ac:dyDescent="0.25">
      <c r="A4165" t="s">
        <v>8309</v>
      </c>
      <c r="B4165" s="2">
        <v>46026</v>
      </c>
      <c r="C4165" t="s">
        <v>24</v>
      </c>
      <c r="D4165" t="s">
        <v>25</v>
      </c>
      <c r="E4165" t="s">
        <v>26</v>
      </c>
      <c r="F4165" t="s">
        <v>86</v>
      </c>
      <c r="G4165" t="s">
        <v>8310</v>
      </c>
      <c r="H4165" t="s">
        <v>65</v>
      </c>
      <c r="I4165" t="s">
        <v>66</v>
      </c>
      <c r="J4165">
        <v>8</v>
      </c>
      <c r="K4165">
        <v>75750</v>
      </c>
      <c r="L4165">
        <v>606000</v>
      </c>
      <c r="M4165">
        <v>477731.41</v>
      </c>
      <c r="N4165">
        <v>128268.59</v>
      </c>
      <c r="O4165">
        <v>579653.86</v>
      </c>
    </row>
    <row r="4166" spans="1:15" x14ac:dyDescent="0.25">
      <c r="A4166" t="s">
        <v>8311</v>
      </c>
      <c r="B4166" s="2">
        <v>45894</v>
      </c>
      <c r="C4166" t="s">
        <v>16</v>
      </c>
      <c r="D4166" t="s">
        <v>84</v>
      </c>
      <c r="E4166" t="s">
        <v>85</v>
      </c>
      <c r="F4166" t="s">
        <v>186</v>
      </c>
      <c r="G4166" t="s">
        <v>8312</v>
      </c>
      <c r="H4166" t="s">
        <v>21</v>
      </c>
      <c r="I4166" t="s">
        <v>22</v>
      </c>
      <c r="J4166">
        <v>18</v>
      </c>
      <c r="K4166">
        <v>10524</v>
      </c>
      <c r="L4166">
        <v>189432</v>
      </c>
      <c r="M4166">
        <v>143068.29</v>
      </c>
      <c r="N4166">
        <v>46363.71</v>
      </c>
      <c r="O4166">
        <v>185360.43</v>
      </c>
    </row>
    <row r="4167" spans="1:15" x14ac:dyDescent="0.25">
      <c r="A4167" t="s">
        <v>8313</v>
      </c>
      <c r="B4167" s="2">
        <v>46169</v>
      </c>
      <c r="C4167" t="s">
        <v>45</v>
      </c>
      <c r="D4167" t="s">
        <v>57</v>
      </c>
      <c r="E4167" t="s">
        <v>58</v>
      </c>
      <c r="F4167" t="s">
        <v>27</v>
      </c>
      <c r="G4167" t="s">
        <v>8314</v>
      </c>
      <c r="H4167" t="s">
        <v>21</v>
      </c>
      <c r="I4167" t="s">
        <v>91</v>
      </c>
      <c r="J4167">
        <v>18</v>
      </c>
      <c r="K4167">
        <v>68225</v>
      </c>
      <c r="L4167">
        <v>1228050</v>
      </c>
      <c r="M4167">
        <v>1006901.07</v>
      </c>
      <c r="N4167">
        <v>221148.93</v>
      </c>
      <c r="O4167">
        <v>1160248.3600000001</v>
      </c>
    </row>
    <row r="4168" spans="1:15" x14ac:dyDescent="0.25">
      <c r="A4168" t="s">
        <v>8315</v>
      </c>
      <c r="B4168" s="2">
        <v>46151</v>
      </c>
      <c r="C4168" t="s">
        <v>31</v>
      </c>
      <c r="D4168" t="s">
        <v>41</v>
      </c>
      <c r="E4168" t="s">
        <v>41</v>
      </c>
      <c r="F4168" t="s">
        <v>115</v>
      </c>
      <c r="G4168" t="s">
        <v>8316</v>
      </c>
      <c r="H4168" t="s">
        <v>65</v>
      </c>
      <c r="I4168" t="s">
        <v>66</v>
      </c>
      <c r="J4168">
        <v>8</v>
      </c>
      <c r="K4168">
        <v>8867</v>
      </c>
      <c r="L4168">
        <v>70936</v>
      </c>
      <c r="M4168">
        <v>54546.05</v>
      </c>
      <c r="N4168">
        <v>16389.95</v>
      </c>
      <c r="O4168">
        <v>75464.56</v>
      </c>
    </row>
    <row r="4169" spans="1:15" x14ac:dyDescent="0.25">
      <c r="A4169" t="s">
        <v>8317</v>
      </c>
      <c r="B4169" s="2">
        <v>45898</v>
      </c>
      <c r="C4169" t="s">
        <v>45</v>
      </c>
      <c r="D4169" t="s">
        <v>46</v>
      </c>
      <c r="E4169" t="s">
        <v>47</v>
      </c>
      <c r="F4169" t="s">
        <v>100</v>
      </c>
      <c r="G4169" t="s">
        <v>8318</v>
      </c>
      <c r="H4169" t="s">
        <v>65</v>
      </c>
      <c r="I4169" t="s">
        <v>113</v>
      </c>
      <c r="J4169">
        <v>1</v>
      </c>
      <c r="K4169">
        <v>36521</v>
      </c>
      <c r="L4169">
        <v>36521</v>
      </c>
      <c r="M4169">
        <v>23033.52</v>
      </c>
      <c r="N4169">
        <v>13487.48</v>
      </c>
      <c r="O4169">
        <v>38338.949999999997</v>
      </c>
    </row>
    <row r="4170" spans="1:15" x14ac:dyDescent="0.25">
      <c r="A4170" t="s">
        <v>8319</v>
      </c>
      <c r="B4170" s="2">
        <v>45935</v>
      </c>
      <c r="C4170" t="s">
        <v>24</v>
      </c>
      <c r="D4170" t="s">
        <v>62</v>
      </c>
      <c r="E4170" t="s">
        <v>73</v>
      </c>
      <c r="F4170" t="s">
        <v>100</v>
      </c>
      <c r="G4170" t="s">
        <v>8320</v>
      </c>
      <c r="H4170" t="s">
        <v>65</v>
      </c>
      <c r="I4170" t="s">
        <v>154</v>
      </c>
      <c r="J4170">
        <v>17</v>
      </c>
      <c r="K4170">
        <v>1323</v>
      </c>
      <c r="L4170">
        <v>22491</v>
      </c>
      <c r="M4170">
        <v>18742.64</v>
      </c>
      <c r="N4170">
        <v>3748.36</v>
      </c>
      <c r="O4170">
        <v>26572.55</v>
      </c>
    </row>
    <row r="4171" spans="1:15" x14ac:dyDescent="0.25">
      <c r="A4171" t="s">
        <v>8321</v>
      </c>
      <c r="B4171" s="2">
        <v>46234</v>
      </c>
      <c r="C4171" t="s">
        <v>16</v>
      </c>
      <c r="D4171" t="s">
        <v>17</v>
      </c>
      <c r="E4171" t="s">
        <v>18</v>
      </c>
      <c r="F4171" t="s">
        <v>27</v>
      </c>
      <c r="G4171" t="s">
        <v>8322</v>
      </c>
      <c r="H4171" t="s">
        <v>38</v>
      </c>
      <c r="I4171" t="s">
        <v>50</v>
      </c>
      <c r="J4171">
        <v>8</v>
      </c>
      <c r="K4171">
        <v>50883</v>
      </c>
      <c r="L4171">
        <v>407064</v>
      </c>
      <c r="M4171">
        <v>333337.96000000002</v>
      </c>
      <c r="N4171">
        <v>73726.039999999994</v>
      </c>
      <c r="O4171">
        <v>452023.36</v>
      </c>
    </row>
    <row r="4172" spans="1:15" x14ac:dyDescent="0.25">
      <c r="A4172" t="s">
        <v>8323</v>
      </c>
      <c r="B4172" s="2">
        <v>46227</v>
      </c>
      <c r="C4172" t="s">
        <v>31</v>
      </c>
      <c r="D4172" t="s">
        <v>52</v>
      </c>
      <c r="E4172" t="s">
        <v>53</v>
      </c>
      <c r="F4172" t="s">
        <v>27</v>
      </c>
      <c r="G4172" t="s">
        <v>8324</v>
      </c>
      <c r="H4172" t="s">
        <v>38</v>
      </c>
      <c r="I4172" t="s">
        <v>78</v>
      </c>
      <c r="J4172">
        <v>19</v>
      </c>
      <c r="K4172">
        <v>71292</v>
      </c>
      <c r="L4172">
        <v>1354548</v>
      </c>
      <c r="M4172">
        <v>984470.77</v>
      </c>
      <c r="N4172">
        <v>370077.23</v>
      </c>
      <c r="O4172">
        <v>1308849.6599999999</v>
      </c>
    </row>
    <row r="4173" spans="1:15" x14ac:dyDescent="0.25">
      <c r="A4173" t="s">
        <v>8325</v>
      </c>
      <c r="B4173" s="2">
        <v>46069</v>
      </c>
      <c r="C4173" t="s">
        <v>16</v>
      </c>
      <c r="D4173" t="s">
        <v>84</v>
      </c>
      <c r="E4173" t="s">
        <v>85</v>
      </c>
      <c r="F4173" t="s">
        <v>89</v>
      </c>
      <c r="G4173" t="s">
        <v>8326</v>
      </c>
      <c r="H4173" t="s">
        <v>65</v>
      </c>
      <c r="I4173" t="s">
        <v>154</v>
      </c>
      <c r="J4173">
        <v>20</v>
      </c>
      <c r="K4173">
        <v>21583</v>
      </c>
      <c r="L4173">
        <v>431660</v>
      </c>
      <c r="M4173">
        <v>338713.84</v>
      </c>
      <c r="N4173">
        <v>92946.16</v>
      </c>
      <c r="O4173">
        <v>494713.5</v>
      </c>
    </row>
    <row r="4174" spans="1:15" x14ac:dyDescent="0.25">
      <c r="A4174" t="s">
        <v>8327</v>
      </c>
      <c r="B4174" s="2">
        <v>46294</v>
      </c>
      <c r="C4174" t="s">
        <v>45</v>
      </c>
      <c r="D4174" t="s">
        <v>80</v>
      </c>
      <c r="E4174" t="s">
        <v>81</v>
      </c>
      <c r="F4174" t="s">
        <v>42</v>
      </c>
      <c r="G4174" t="s">
        <v>8328</v>
      </c>
      <c r="H4174" t="s">
        <v>21</v>
      </c>
      <c r="I4174" t="s">
        <v>29</v>
      </c>
      <c r="J4174">
        <v>9</v>
      </c>
      <c r="K4174">
        <v>39095</v>
      </c>
      <c r="L4174">
        <v>351855</v>
      </c>
      <c r="M4174">
        <v>295870.76</v>
      </c>
      <c r="N4174">
        <v>55984.24</v>
      </c>
      <c r="O4174">
        <v>350544.93</v>
      </c>
    </row>
    <row r="4175" spans="1:15" x14ac:dyDescent="0.25">
      <c r="A4175" t="s">
        <v>8329</v>
      </c>
      <c r="B4175" s="2">
        <v>45981</v>
      </c>
      <c r="C4175" t="s">
        <v>45</v>
      </c>
      <c r="D4175" t="s">
        <v>57</v>
      </c>
      <c r="E4175" t="s">
        <v>58</v>
      </c>
      <c r="F4175" t="s">
        <v>89</v>
      </c>
      <c r="G4175" t="s">
        <v>8330</v>
      </c>
      <c r="H4175" t="s">
        <v>21</v>
      </c>
      <c r="I4175" t="s">
        <v>22</v>
      </c>
      <c r="J4175">
        <v>18</v>
      </c>
      <c r="K4175">
        <v>31663</v>
      </c>
      <c r="L4175">
        <v>569934</v>
      </c>
      <c r="M4175">
        <v>468449.25</v>
      </c>
      <c r="N4175">
        <v>101484.75</v>
      </c>
      <c r="O4175">
        <v>532436.93000000005</v>
      </c>
    </row>
    <row r="4176" spans="1:15" x14ac:dyDescent="0.25">
      <c r="A4176" t="s">
        <v>8331</v>
      </c>
      <c r="B4176" s="2">
        <v>45961</v>
      </c>
      <c r="C4176" t="s">
        <v>45</v>
      </c>
      <c r="D4176" t="s">
        <v>80</v>
      </c>
      <c r="E4176" t="s">
        <v>81</v>
      </c>
      <c r="F4176" t="s">
        <v>128</v>
      </c>
      <c r="G4176" t="s">
        <v>8332</v>
      </c>
      <c r="H4176" t="s">
        <v>21</v>
      </c>
      <c r="I4176" t="s">
        <v>22</v>
      </c>
      <c r="J4176">
        <v>14</v>
      </c>
      <c r="K4176">
        <v>55372</v>
      </c>
      <c r="L4176">
        <v>775208</v>
      </c>
      <c r="M4176">
        <v>493584.29</v>
      </c>
      <c r="N4176">
        <v>281623.71000000002</v>
      </c>
      <c r="O4176">
        <v>713349.69</v>
      </c>
    </row>
    <row r="4177" spans="1:15" x14ac:dyDescent="0.25">
      <c r="A4177" t="s">
        <v>8333</v>
      </c>
      <c r="B4177" s="2">
        <v>46168</v>
      </c>
      <c r="C4177" t="s">
        <v>31</v>
      </c>
      <c r="D4177" t="s">
        <v>32</v>
      </c>
      <c r="E4177" t="s">
        <v>33</v>
      </c>
      <c r="F4177" t="s">
        <v>74</v>
      </c>
      <c r="G4177" t="s">
        <v>8334</v>
      </c>
      <c r="H4177" t="s">
        <v>21</v>
      </c>
      <c r="I4177" t="s">
        <v>29</v>
      </c>
      <c r="J4177">
        <v>15</v>
      </c>
      <c r="K4177">
        <v>73957</v>
      </c>
      <c r="L4177">
        <v>1109355</v>
      </c>
      <c r="M4177">
        <v>907278.63</v>
      </c>
      <c r="N4177">
        <v>202076.37</v>
      </c>
      <c r="O4177">
        <v>1100508.45</v>
      </c>
    </row>
    <row r="4178" spans="1:15" x14ac:dyDescent="0.25">
      <c r="A4178" t="s">
        <v>8335</v>
      </c>
      <c r="B4178" s="2">
        <v>45751</v>
      </c>
      <c r="C4178" t="s">
        <v>45</v>
      </c>
      <c r="D4178" t="s">
        <v>46</v>
      </c>
      <c r="E4178" t="s">
        <v>47</v>
      </c>
      <c r="F4178" t="s">
        <v>100</v>
      </c>
      <c r="G4178" t="s">
        <v>8336</v>
      </c>
      <c r="H4178" t="s">
        <v>65</v>
      </c>
      <c r="I4178" t="s">
        <v>113</v>
      </c>
      <c r="J4178">
        <v>14</v>
      </c>
      <c r="K4178">
        <v>34412</v>
      </c>
      <c r="L4178">
        <v>481768</v>
      </c>
      <c r="M4178">
        <v>347924.51</v>
      </c>
      <c r="N4178">
        <v>133843.49</v>
      </c>
      <c r="O4178">
        <v>490593.95</v>
      </c>
    </row>
    <row r="4179" spans="1:15" x14ac:dyDescent="0.25">
      <c r="A4179" t="s">
        <v>8337</v>
      </c>
      <c r="B4179" s="2">
        <v>46214</v>
      </c>
      <c r="C4179" t="s">
        <v>24</v>
      </c>
      <c r="D4179" t="s">
        <v>62</v>
      </c>
      <c r="E4179" t="s">
        <v>63</v>
      </c>
      <c r="F4179" t="s">
        <v>100</v>
      </c>
      <c r="G4179" t="s">
        <v>8338</v>
      </c>
      <c r="H4179" t="s">
        <v>38</v>
      </c>
      <c r="I4179" t="s">
        <v>39</v>
      </c>
      <c r="J4179">
        <v>17</v>
      </c>
      <c r="K4179">
        <v>72961</v>
      </c>
      <c r="L4179">
        <v>1240337</v>
      </c>
      <c r="M4179">
        <v>688945.46</v>
      </c>
      <c r="N4179">
        <v>551391.54</v>
      </c>
      <c r="O4179">
        <v>1413313.61</v>
      </c>
    </row>
    <row r="4180" spans="1:15" x14ac:dyDescent="0.25">
      <c r="A4180" t="s">
        <v>8339</v>
      </c>
      <c r="B4180" s="2">
        <v>45977</v>
      </c>
      <c r="C4180" t="s">
        <v>24</v>
      </c>
      <c r="D4180" t="s">
        <v>62</v>
      </c>
      <c r="E4180" t="s">
        <v>63</v>
      </c>
      <c r="F4180" t="s">
        <v>19</v>
      </c>
      <c r="G4180" t="s">
        <v>8340</v>
      </c>
      <c r="H4180" t="s">
        <v>70</v>
      </c>
      <c r="I4180" t="s">
        <v>71</v>
      </c>
      <c r="J4180">
        <v>5</v>
      </c>
      <c r="K4180">
        <v>79542</v>
      </c>
      <c r="L4180">
        <v>397710</v>
      </c>
      <c r="M4180">
        <v>223542.45</v>
      </c>
      <c r="N4180">
        <v>174167.55</v>
      </c>
      <c r="O4180">
        <v>461181.26</v>
      </c>
    </row>
    <row r="4181" spans="1:15" x14ac:dyDescent="0.25">
      <c r="A4181" t="s">
        <v>8341</v>
      </c>
      <c r="B4181" s="2">
        <v>45988</v>
      </c>
      <c r="C4181" t="s">
        <v>16</v>
      </c>
      <c r="D4181" t="s">
        <v>17</v>
      </c>
      <c r="E4181" t="s">
        <v>18</v>
      </c>
      <c r="F4181" t="s">
        <v>42</v>
      </c>
      <c r="G4181" t="s">
        <v>8342</v>
      </c>
      <c r="H4181" t="s">
        <v>21</v>
      </c>
      <c r="I4181" t="s">
        <v>29</v>
      </c>
      <c r="J4181">
        <v>19</v>
      </c>
      <c r="K4181">
        <v>50925</v>
      </c>
      <c r="L4181">
        <v>967575</v>
      </c>
      <c r="M4181">
        <v>628178.11</v>
      </c>
      <c r="N4181">
        <v>339396.89</v>
      </c>
      <c r="O4181">
        <v>951715.33</v>
      </c>
    </row>
    <row r="4182" spans="1:15" x14ac:dyDescent="0.25">
      <c r="A4182" t="s">
        <v>8343</v>
      </c>
      <c r="B4182" s="2">
        <v>45833</v>
      </c>
      <c r="C4182" t="s">
        <v>45</v>
      </c>
      <c r="D4182" t="s">
        <v>46</v>
      </c>
      <c r="E4182" t="s">
        <v>47</v>
      </c>
      <c r="F4182" t="s">
        <v>59</v>
      </c>
      <c r="G4182" t="s">
        <v>8344</v>
      </c>
      <c r="H4182" t="s">
        <v>21</v>
      </c>
      <c r="I4182" t="s">
        <v>22</v>
      </c>
      <c r="J4182">
        <v>1</v>
      </c>
      <c r="K4182">
        <v>65752</v>
      </c>
      <c r="L4182">
        <v>65752</v>
      </c>
      <c r="M4182">
        <v>39712.629999999997</v>
      </c>
      <c r="N4182">
        <v>26039.37</v>
      </c>
      <c r="O4182">
        <v>78140.149999999994</v>
      </c>
    </row>
    <row r="4183" spans="1:15" x14ac:dyDescent="0.25">
      <c r="A4183" t="s">
        <v>8345</v>
      </c>
      <c r="B4183" s="2">
        <v>45692</v>
      </c>
      <c r="C4183" t="s">
        <v>24</v>
      </c>
      <c r="D4183" t="s">
        <v>25</v>
      </c>
      <c r="E4183" t="s">
        <v>26</v>
      </c>
      <c r="F4183" t="s">
        <v>128</v>
      </c>
      <c r="G4183" t="s">
        <v>8346</v>
      </c>
      <c r="H4183" t="s">
        <v>38</v>
      </c>
      <c r="I4183" t="s">
        <v>78</v>
      </c>
      <c r="J4183">
        <v>7</v>
      </c>
      <c r="K4183">
        <v>26690</v>
      </c>
      <c r="L4183">
        <v>186830</v>
      </c>
      <c r="M4183">
        <v>105264.96000000001</v>
      </c>
      <c r="N4183">
        <v>81565.039999999994</v>
      </c>
      <c r="O4183">
        <v>195923.62</v>
      </c>
    </row>
    <row r="4184" spans="1:15" x14ac:dyDescent="0.25">
      <c r="A4184" t="s">
        <v>8347</v>
      </c>
      <c r="B4184" s="2">
        <v>45914</v>
      </c>
      <c r="C4184" t="s">
        <v>31</v>
      </c>
      <c r="D4184" t="s">
        <v>32</v>
      </c>
      <c r="E4184" t="s">
        <v>33</v>
      </c>
      <c r="F4184" t="s">
        <v>59</v>
      </c>
      <c r="G4184" t="s">
        <v>8348</v>
      </c>
      <c r="H4184" t="s">
        <v>21</v>
      </c>
      <c r="I4184" t="s">
        <v>29</v>
      </c>
      <c r="J4184">
        <v>8</v>
      </c>
      <c r="K4184">
        <v>77671</v>
      </c>
      <c r="L4184">
        <v>621368</v>
      </c>
      <c r="M4184">
        <v>405002.7</v>
      </c>
      <c r="N4184">
        <v>216365.3</v>
      </c>
      <c r="O4184">
        <v>629090.14</v>
      </c>
    </row>
    <row r="4185" spans="1:15" x14ac:dyDescent="0.25">
      <c r="A4185" t="s">
        <v>8349</v>
      </c>
      <c r="B4185" s="2">
        <v>46229</v>
      </c>
      <c r="C4185" t="s">
        <v>16</v>
      </c>
      <c r="D4185" t="s">
        <v>17</v>
      </c>
      <c r="E4185" t="s">
        <v>18</v>
      </c>
      <c r="F4185" t="s">
        <v>86</v>
      </c>
      <c r="G4185" t="s">
        <v>8350</v>
      </c>
      <c r="H4185" t="s">
        <v>70</v>
      </c>
      <c r="I4185" t="s">
        <v>71</v>
      </c>
      <c r="J4185">
        <v>4</v>
      </c>
      <c r="K4185">
        <v>19674</v>
      </c>
      <c r="L4185">
        <v>78696</v>
      </c>
      <c r="M4185">
        <v>57744.27</v>
      </c>
      <c r="N4185">
        <v>20951.73</v>
      </c>
      <c r="O4185">
        <v>75942.02</v>
      </c>
    </row>
    <row r="4186" spans="1:15" x14ac:dyDescent="0.25">
      <c r="A4186" t="s">
        <v>8351</v>
      </c>
      <c r="B4186" s="2">
        <v>45879</v>
      </c>
      <c r="C4186" t="s">
        <v>45</v>
      </c>
      <c r="D4186" t="s">
        <v>80</v>
      </c>
      <c r="E4186" t="s">
        <v>81</v>
      </c>
      <c r="F4186" t="s">
        <v>186</v>
      </c>
      <c r="G4186" t="s">
        <v>8352</v>
      </c>
      <c r="H4186" t="s">
        <v>70</v>
      </c>
      <c r="I4186" t="s">
        <v>124</v>
      </c>
      <c r="J4186">
        <v>16</v>
      </c>
      <c r="K4186">
        <v>9124</v>
      </c>
      <c r="L4186">
        <v>145984</v>
      </c>
      <c r="M4186">
        <v>103419.24</v>
      </c>
      <c r="N4186">
        <v>42564.76</v>
      </c>
      <c r="O4186">
        <v>159021.22</v>
      </c>
    </row>
    <row r="4187" spans="1:15" x14ac:dyDescent="0.25">
      <c r="A4187" t="s">
        <v>8353</v>
      </c>
      <c r="B4187" s="2">
        <v>46079</v>
      </c>
      <c r="C4187" t="s">
        <v>24</v>
      </c>
      <c r="D4187" t="s">
        <v>25</v>
      </c>
      <c r="E4187" t="s">
        <v>26</v>
      </c>
      <c r="F4187" t="s">
        <v>59</v>
      </c>
      <c r="G4187" t="s">
        <v>8354</v>
      </c>
      <c r="H4187" t="s">
        <v>65</v>
      </c>
      <c r="I4187" t="s">
        <v>113</v>
      </c>
      <c r="J4187">
        <v>20</v>
      </c>
      <c r="K4187">
        <v>28901</v>
      </c>
      <c r="L4187">
        <v>578020</v>
      </c>
      <c r="M4187">
        <v>484492.36</v>
      </c>
      <c r="N4187">
        <v>93527.64</v>
      </c>
      <c r="O4187">
        <v>675949.59</v>
      </c>
    </row>
    <row r="4188" spans="1:15" x14ac:dyDescent="0.25">
      <c r="A4188" t="s">
        <v>8355</v>
      </c>
      <c r="B4188" s="2">
        <v>46066</v>
      </c>
      <c r="C4188" t="s">
        <v>16</v>
      </c>
      <c r="D4188" t="s">
        <v>84</v>
      </c>
      <c r="E4188" t="s">
        <v>85</v>
      </c>
      <c r="F4188" t="s">
        <v>128</v>
      </c>
      <c r="G4188" t="s">
        <v>4589</v>
      </c>
      <c r="H4188" t="s">
        <v>21</v>
      </c>
      <c r="I4188" t="s">
        <v>91</v>
      </c>
      <c r="J4188">
        <v>13</v>
      </c>
      <c r="K4188">
        <v>21749</v>
      </c>
      <c r="L4188">
        <v>282737</v>
      </c>
      <c r="M4188">
        <v>219485.65</v>
      </c>
      <c r="N4188">
        <v>63251.35</v>
      </c>
      <c r="O4188">
        <v>302810.75</v>
      </c>
    </row>
    <row r="4189" spans="1:15" x14ac:dyDescent="0.25">
      <c r="A4189" t="s">
        <v>8356</v>
      </c>
      <c r="B4189" s="2">
        <v>46151</v>
      </c>
      <c r="C4189" t="s">
        <v>24</v>
      </c>
      <c r="D4189" t="s">
        <v>62</v>
      </c>
      <c r="E4189" t="s">
        <v>63</v>
      </c>
      <c r="F4189" t="s">
        <v>86</v>
      </c>
      <c r="G4189" t="s">
        <v>8357</v>
      </c>
      <c r="H4189" t="s">
        <v>65</v>
      </c>
      <c r="I4189" t="s">
        <v>113</v>
      </c>
      <c r="J4189">
        <v>16</v>
      </c>
      <c r="K4189">
        <v>34078</v>
      </c>
      <c r="L4189">
        <v>545248</v>
      </c>
      <c r="M4189">
        <v>436842.71</v>
      </c>
      <c r="N4189">
        <v>108405.29</v>
      </c>
      <c r="O4189">
        <v>555758.56999999995</v>
      </c>
    </row>
    <row r="4190" spans="1:15" x14ac:dyDescent="0.25">
      <c r="A4190" t="s">
        <v>8358</v>
      </c>
      <c r="B4190" s="2">
        <v>45947</v>
      </c>
      <c r="C4190" t="s">
        <v>24</v>
      </c>
      <c r="D4190" t="s">
        <v>25</v>
      </c>
      <c r="E4190" t="s">
        <v>26</v>
      </c>
      <c r="F4190" t="s">
        <v>93</v>
      </c>
      <c r="G4190" t="s">
        <v>8359</v>
      </c>
      <c r="H4190" t="s">
        <v>65</v>
      </c>
      <c r="I4190" t="s">
        <v>113</v>
      </c>
      <c r="J4190">
        <v>12</v>
      </c>
      <c r="K4190">
        <v>39181</v>
      </c>
      <c r="L4190">
        <v>470172</v>
      </c>
      <c r="M4190">
        <v>265794.51</v>
      </c>
      <c r="N4190">
        <v>204377.49</v>
      </c>
      <c r="O4190">
        <v>540705.01</v>
      </c>
    </row>
    <row r="4191" spans="1:15" x14ac:dyDescent="0.25">
      <c r="A4191" t="s">
        <v>8360</v>
      </c>
      <c r="B4191" s="2">
        <v>46250</v>
      </c>
      <c r="C4191" t="s">
        <v>31</v>
      </c>
      <c r="D4191" t="s">
        <v>32</v>
      </c>
      <c r="E4191" t="s">
        <v>33</v>
      </c>
      <c r="F4191" t="s">
        <v>54</v>
      </c>
      <c r="G4191" t="s">
        <v>8361</v>
      </c>
      <c r="H4191" t="s">
        <v>70</v>
      </c>
      <c r="I4191" t="s">
        <v>71</v>
      </c>
      <c r="J4191">
        <v>2</v>
      </c>
      <c r="K4191">
        <v>991</v>
      </c>
      <c r="L4191">
        <v>1982</v>
      </c>
      <c r="M4191">
        <v>1509.76</v>
      </c>
      <c r="N4191">
        <v>472.24</v>
      </c>
      <c r="O4191">
        <v>2338.35</v>
      </c>
    </row>
    <row r="4192" spans="1:15" x14ac:dyDescent="0.25">
      <c r="A4192" t="s">
        <v>8362</v>
      </c>
      <c r="B4192" s="2">
        <v>46198</v>
      </c>
      <c r="C4192" t="s">
        <v>45</v>
      </c>
      <c r="D4192" t="s">
        <v>80</v>
      </c>
      <c r="E4192" t="s">
        <v>81</v>
      </c>
      <c r="F4192" t="s">
        <v>142</v>
      </c>
      <c r="G4192" t="s">
        <v>8363</v>
      </c>
      <c r="H4192" t="s">
        <v>70</v>
      </c>
      <c r="I4192" t="s">
        <v>124</v>
      </c>
      <c r="J4192">
        <v>5</v>
      </c>
      <c r="K4192">
        <v>41452</v>
      </c>
      <c r="L4192">
        <v>207260</v>
      </c>
      <c r="M4192">
        <v>162390.63</v>
      </c>
      <c r="N4192">
        <v>44869.37</v>
      </c>
      <c r="O4192">
        <v>225611.75</v>
      </c>
    </row>
    <row r="4193" spans="1:15" x14ac:dyDescent="0.25">
      <c r="A4193" t="s">
        <v>8364</v>
      </c>
      <c r="B4193" s="2">
        <v>45828</v>
      </c>
      <c r="C4193" t="s">
        <v>16</v>
      </c>
      <c r="D4193" t="s">
        <v>110</v>
      </c>
      <c r="E4193" t="s">
        <v>111</v>
      </c>
      <c r="F4193" t="s">
        <v>139</v>
      </c>
      <c r="G4193" t="s">
        <v>8365</v>
      </c>
      <c r="H4193" t="s">
        <v>70</v>
      </c>
      <c r="I4193" t="s">
        <v>71</v>
      </c>
      <c r="J4193">
        <v>1</v>
      </c>
      <c r="K4193">
        <v>27689</v>
      </c>
      <c r="L4193">
        <v>27689</v>
      </c>
      <c r="M4193">
        <v>15580.38</v>
      </c>
      <c r="N4193">
        <v>12108.62</v>
      </c>
      <c r="O4193">
        <v>28615.79</v>
      </c>
    </row>
    <row r="4194" spans="1:15" x14ac:dyDescent="0.25">
      <c r="A4194" t="s">
        <v>8366</v>
      </c>
      <c r="B4194" s="2">
        <v>45791</v>
      </c>
      <c r="C4194" t="s">
        <v>45</v>
      </c>
      <c r="D4194" t="s">
        <v>46</v>
      </c>
      <c r="E4194" t="s">
        <v>47</v>
      </c>
      <c r="F4194" t="s">
        <v>93</v>
      </c>
      <c r="G4194" t="s">
        <v>8367</v>
      </c>
      <c r="H4194" t="s">
        <v>38</v>
      </c>
      <c r="I4194" t="s">
        <v>50</v>
      </c>
      <c r="J4194">
        <v>17</v>
      </c>
      <c r="K4194">
        <v>43444</v>
      </c>
      <c r="L4194">
        <v>738548</v>
      </c>
      <c r="M4194">
        <v>581976.31999999995</v>
      </c>
      <c r="N4194">
        <v>156571.68</v>
      </c>
      <c r="O4194">
        <v>847596.78</v>
      </c>
    </row>
    <row r="4195" spans="1:15" x14ac:dyDescent="0.25">
      <c r="A4195" t="s">
        <v>8368</v>
      </c>
      <c r="B4195" s="2">
        <v>46298</v>
      </c>
      <c r="C4195" t="s">
        <v>16</v>
      </c>
      <c r="D4195" t="s">
        <v>110</v>
      </c>
      <c r="E4195" t="s">
        <v>111</v>
      </c>
      <c r="F4195" t="s">
        <v>139</v>
      </c>
      <c r="G4195" t="s">
        <v>8369</v>
      </c>
      <c r="H4195" t="s">
        <v>70</v>
      </c>
      <c r="I4195" t="s">
        <v>71</v>
      </c>
      <c r="J4195">
        <v>2</v>
      </c>
      <c r="K4195">
        <v>34619</v>
      </c>
      <c r="L4195">
        <v>69238</v>
      </c>
      <c r="M4195">
        <v>46133.599999999999</v>
      </c>
      <c r="N4195">
        <v>23104.400000000001</v>
      </c>
      <c r="O4195">
        <v>62619.47</v>
      </c>
    </row>
    <row r="4196" spans="1:15" x14ac:dyDescent="0.25">
      <c r="A4196" t="s">
        <v>8370</v>
      </c>
      <c r="B4196" s="2">
        <v>46054</v>
      </c>
      <c r="C4196" t="s">
        <v>31</v>
      </c>
      <c r="D4196" t="s">
        <v>32</v>
      </c>
      <c r="E4196" t="s">
        <v>33</v>
      </c>
      <c r="F4196" t="s">
        <v>139</v>
      </c>
      <c r="G4196" t="s">
        <v>8371</v>
      </c>
      <c r="H4196" t="s">
        <v>65</v>
      </c>
      <c r="I4196" t="s">
        <v>154</v>
      </c>
      <c r="J4196">
        <v>4</v>
      </c>
      <c r="K4196">
        <v>9134</v>
      </c>
      <c r="L4196">
        <v>36536</v>
      </c>
      <c r="M4196">
        <v>28355.13</v>
      </c>
      <c r="N4196">
        <v>8180.87</v>
      </c>
      <c r="O4196">
        <v>41774.83</v>
      </c>
    </row>
    <row r="4197" spans="1:15" x14ac:dyDescent="0.25">
      <c r="A4197" t="s">
        <v>8372</v>
      </c>
      <c r="B4197" s="2">
        <v>46121</v>
      </c>
      <c r="C4197" t="s">
        <v>45</v>
      </c>
      <c r="D4197" t="s">
        <v>57</v>
      </c>
      <c r="E4197" t="s">
        <v>58</v>
      </c>
      <c r="F4197" t="s">
        <v>48</v>
      </c>
      <c r="G4197" t="s">
        <v>8373</v>
      </c>
      <c r="H4197" t="s">
        <v>70</v>
      </c>
      <c r="I4197" t="s">
        <v>71</v>
      </c>
      <c r="J4197">
        <v>20</v>
      </c>
      <c r="K4197">
        <v>22596</v>
      </c>
      <c r="L4197">
        <v>451920</v>
      </c>
      <c r="M4197">
        <v>329543.7</v>
      </c>
      <c r="N4197">
        <v>122376.3</v>
      </c>
      <c r="O4197">
        <v>424609.07</v>
      </c>
    </row>
    <row r="4198" spans="1:15" x14ac:dyDescent="0.25">
      <c r="A4198" t="s">
        <v>8374</v>
      </c>
      <c r="B4198" s="2">
        <v>46133</v>
      </c>
      <c r="C4198" t="s">
        <v>24</v>
      </c>
      <c r="D4198" t="s">
        <v>62</v>
      </c>
      <c r="E4198" t="s">
        <v>63</v>
      </c>
      <c r="F4198" t="s">
        <v>142</v>
      </c>
      <c r="G4198" t="s">
        <v>8375</v>
      </c>
      <c r="H4198" t="s">
        <v>65</v>
      </c>
      <c r="I4198" t="s">
        <v>113</v>
      </c>
      <c r="J4198">
        <v>6</v>
      </c>
      <c r="K4198">
        <v>31651</v>
      </c>
      <c r="L4198">
        <v>189906</v>
      </c>
      <c r="M4198">
        <v>158170.51</v>
      </c>
      <c r="N4198">
        <v>31735.49</v>
      </c>
      <c r="O4198">
        <v>191711.2</v>
      </c>
    </row>
    <row r="4199" spans="1:15" x14ac:dyDescent="0.25">
      <c r="A4199" t="s">
        <v>8376</v>
      </c>
      <c r="B4199" s="2">
        <v>46186</v>
      </c>
      <c r="C4199" t="s">
        <v>31</v>
      </c>
      <c r="D4199" t="s">
        <v>52</v>
      </c>
      <c r="E4199" t="s">
        <v>53</v>
      </c>
      <c r="F4199" t="s">
        <v>100</v>
      </c>
      <c r="G4199" t="s">
        <v>8377</v>
      </c>
      <c r="H4199" t="s">
        <v>38</v>
      </c>
      <c r="I4199" t="s">
        <v>39</v>
      </c>
      <c r="J4199">
        <v>20</v>
      </c>
      <c r="K4199">
        <v>34043</v>
      </c>
      <c r="L4199">
        <v>680860</v>
      </c>
      <c r="M4199">
        <v>497798.2</v>
      </c>
      <c r="N4199">
        <v>183061.8</v>
      </c>
      <c r="O4199">
        <v>779001.82</v>
      </c>
    </row>
    <row r="4200" spans="1:15" x14ac:dyDescent="0.25">
      <c r="A4200" t="s">
        <v>8378</v>
      </c>
      <c r="B4200" s="2">
        <v>46012</v>
      </c>
      <c r="C4200" t="s">
        <v>16</v>
      </c>
      <c r="D4200" t="s">
        <v>110</v>
      </c>
      <c r="E4200" t="s">
        <v>111</v>
      </c>
      <c r="F4200" t="s">
        <v>34</v>
      </c>
      <c r="G4200" t="s">
        <v>8379</v>
      </c>
      <c r="H4200" t="s">
        <v>70</v>
      </c>
      <c r="I4200" t="s">
        <v>124</v>
      </c>
      <c r="J4200">
        <v>6</v>
      </c>
      <c r="K4200">
        <v>35348</v>
      </c>
      <c r="L4200">
        <v>212088</v>
      </c>
      <c r="M4200">
        <v>141161.29</v>
      </c>
      <c r="N4200">
        <v>70926.710000000006</v>
      </c>
      <c r="O4200">
        <v>235305.46</v>
      </c>
    </row>
    <row r="4201" spans="1:15" x14ac:dyDescent="0.25">
      <c r="A4201" t="s">
        <v>8380</v>
      </c>
      <c r="B4201" s="2">
        <v>46082</v>
      </c>
      <c r="C4201" t="s">
        <v>24</v>
      </c>
      <c r="D4201" t="s">
        <v>25</v>
      </c>
      <c r="E4201" t="s">
        <v>26</v>
      </c>
      <c r="F4201" t="s">
        <v>48</v>
      </c>
      <c r="G4201" t="s">
        <v>8381</v>
      </c>
      <c r="H4201" t="s">
        <v>21</v>
      </c>
      <c r="I4201" t="s">
        <v>22</v>
      </c>
      <c r="J4201">
        <v>12</v>
      </c>
      <c r="K4201">
        <v>31860</v>
      </c>
      <c r="L4201">
        <v>382320</v>
      </c>
      <c r="M4201">
        <v>265540.26</v>
      </c>
      <c r="N4201">
        <v>116779.74</v>
      </c>
      <c r="O4201">
        <v>359437.2</v>
      </c>
    </row>
    <row r="4202" spans="1:15" x14ac:dyDescent="0.25">
      <c r="A4202" t="s">
        <v>8382</v>
      </c>
      <c r="B4202" s="2">
        <v>46151</v>
      </c>
      <c r="C4202" t="s">
        <v>45</v>
      </c>
      <c r="D4202" t="s">
        <v>80</v>
      </c>
      <c r="E4202" t="s">
        <v>81</v>
      </c>
      <c r="F4202" t="s">
        <v>275</v>
      </c>
      <c r="G4202" t="s">
        <v>8383</v>
      </c>
      <c r="H4202" t="s">
        <v>21</v>
      </c>
      <c r="I4202" t="s">
        <v>91</v>
      </c>
      <c r="J4202">
        <v>11</v>
      </c>
      <c r="K4202">
        <v>76714</v>
      </c>
      <c r="L4202">
        <v>843854</v>
      </c>
      <c r="M4202">
        <v>493062.03</v>
      </c>
      <c r="N4202">
        <v>350791.97</v>
      </c>
      <c r="O4202">
        <v>888436.91</v>
      </c>
    </row>
    <row r="4203" spans="1:15" x14ac:dyDescent="0.25">
      <c r="A4203" t="s">
        <v>8384</v>
      </c>
      <c r="B4203" s="2">
        <v>45893</v>
      </c>
      <c r="C4203" t="s">
        <v>24</v>
      </c>
      <c r="D4203" t="s">
        <v>25</v>
      </c>
      <c r="E4203" t="s">
        <v>26</v>
      </c>
      <c r="F4203" t="s">
        <v>19</v>
      </c>
      <c r="G4203" t="s">
        <v>8385</v>
      </c>
      <c r="H4203" t="s">
        <v>70</v>
      </c>
      <c r="I4203" t="s">
        <v>121</v>
      </c>
      <c r="J4203">
        <v>15</v>
      </c>
      <c r="K4203">
        <v>47036</v>
      </c>
      <c r="L4203">
        <v>705540</v>
      </c>
      <c r="M4203">
        <v>559920.54</v>
      </c>
      <c r="N4203">
        <v>145619.46</v>
      </c>
      <c r="O4203">
        <v>671625.62</v>
      </c>
    </row>
    <row r="4204" spans="1:15" x14ac:dyDescent="0.25">
      <c r="A4204" t="s">
        <v>8386</v>
      </c>
      <c r="B4204" s="2">
        <v>46273</v>
      </c>
      <c r="C4204" t="s">
        <v>45</v>
      </c>
      <c r="D4204" t="s">
        <v>80</v>
      </c>
      <c r="E4204" t="s">
        <v>81</v>
      </c>
      <c r="F4204" t="s">
        <v>86</v>
      </c>
      <c r="G4204" t="s">
        <v>8387</v>
      </c>
      <c r="H4204" t="s">
        <v>21</v>
      </c>
      <c r="I4204" t="s">
        <v>29</v>
      </c>
      <c r="J4204">
        <v>14</v>
      </c>
      <c r="K4204">
        <v>49790</v>
      </c>
      <c r="L4204">
        <v>697060</v>
      </c>
      <c r="M4204">
        <v>554146.30000000005</v>
      </c>
      <c r="N4204">
        <v>142913.70000000001</v>
      </c>
      <c r="O4204">
        <v>835627.49</v>
      </c>
    </row>
    <row r="4205" spans="1:15" x14ac:dyDescent="0.25">
      <c r="A4205" t="s">
        <v>8388</v>
      </c>
      <c r="B4205" s="2">
        <v>46305</v>
      </c>
      <c r="C4205" t="s">
        <v>24</v>
      </c>
      <c r="D4205" t="s">
        <v>25</v>
      </c>
      <c r="E4205" t="s">
        <v>26</v>
      </c>
      <c r="F4205" t="s">
        <v>74</v>
      </c>
      <c r="G4205" t="s">
        <v>8389</v>
      </c>
      <c r="H4205" t="s">
        <v>38</v>
      </c>
      <c r="I4205" t="s">
        <v>39</v>
      </c>
      <c r="J4205">
        <v>11</v>
      </c>
      <c r="K4205">
        <v>70578</v>
      </c>
      <c r="L4205">
        <v>776358</v>
      </c>
      <c r="M4205">
        <v>609132.61</v>
      </c>
      <c r="N4205">
        <v>167225.39000000001</v>
      </c>
      <c r="O4205">
        <v>908643.19</v>
      </c>
    </row>
    <row r="4206" spans="1:15" x14ac:dyDescent="0.25">
      <c r="A4206" t="s">
        <v>8390</v>
      </c>
      <c r="B4206" s="2">
        <v>45927</v>
      </c>
      <c r="C4206" t="s">
        <v>45</v>
      </c>
      <c r="D4206" t="s">
        <v>46</v>
      </c>
      <c r="E4206" t="s">
        <v>47</v>
      </c>
      <c r="F4206" t="s">
        <v>93</v>
      </c>
      <c r="G4206" t="s">
        <v>8391</v>
      </c>
      <c r="H4206" t="s">
        <v>70</v>
      </c>
      <c r="I4206" t="s">
        <v>71</v>
      </c>
      <c r="J4206">
        <v>12</v>
      </c>
      <c r="K4206">
        <v>28003</v>
      </c>
      <c r="L4206">
        <v>336036</v>
      </c>
      <c r="M4206">
        <v>250150.45</v>
      </c>
      <c r="N4206">
        <v>85885.55</v>
      </c>
      <c r="O4206">
        <v>360681.24</v>
      </c>
    </row>
    <row r="4207" spans="1:15" x14ac:dyDescent="0.25">
      <c r="A4207" t="s">
        <v>8392</v>
      </c>
      <c r="B4207" s="2">
        <v>45741</v>
      </c>
      <c r="C4207" t="s">
        <v>24</v>
      </c>
      <c r="D4207" t="s">
        <v>25</v>
      </c>
      <c r="E4207" t="s">
        <v>26</v>
      </c>
      <c r="F4207" t="s">
        <v>48</v>
      </c>
      <c r="G4207" t="s">
        <v>8393</v>
      </c>
      <c r="H4207" t="s">
        <v>38</v>
      </c>
      <c r="I4207" t="s">
        <v>78</v>
      </c>
      <c r="J4207">
        <v>20</v>
      </c>
      <c r="K4207">
        <v>66090</v>
      </c>
      <c r="L4207">
        <v>1321800</v>
      </c>
      <c r="M4207">
        <v>940940.67</v>
      </c>
      <c r="N4207">
        <v>380859.33</v>
      </c>
      <c r="O4207">
        <v>1516374.46</v>
      </c>
    </row>
    <row r="4208" spans="1:15" x14ac:dyDescent="0.25">
      <c r="A4208" t="s">
        <v>8394</v>
      </c>
      <c r="B4208" s="2">
        <v>45922</v>
      </c>
      <c r="C4208" t="s">
        <v>31</v>
      </c>
      <c r="D4208" t="s">
        <v>52</v>
      </c>
      <c r="E4208" t="s">
        <v>53</v>
      </c>
      <c r="F4208" t="s">
        <v>48</v>
      </c>
      <c r="G4208" t="s">
        <v>8395</v>
      </c>
      <c r="H4208" t="s">
        <v>70</v>
      </c>
      <c r="I4208" t="s">
        <v>121</v>
      </c>
      <c r="J4208">
        <v>20</v>
      </c>
      <c r="K4208">
        <v>18717</v>
      </c>
      <c r="L4208">
        <v>374340</v>
      </c>
      <c r="M4208">
        <v>246449.49</v>
      </c>
      <c r="N4208">
        <v>127890.51</v>
      </c>
      <c r="O4208">
        <v>378502.47</v>
      </c>
    </row>
    <row r="4209" spans="1:15" x14ac:dyDescent="0.25">
      <c r="A4209" t="s">
        <v>8396</v>
      </c>
      <c r="B4209" s="2">
        <v>46069</v>
      </c>
      <c r="C4209" t="s">
        <v>16</v>
      </c>
      <c r="D4209" t="s">
        <v>17</v>
      </c>
      <c r="E4209" t="s">
        <v>18</v>
      </c>
      <c r="F4209" t="s">
        <v>27</v>
      </c>
      <c r="G4209" t="s">
        <v>8397</v>
      </c>
      <c r="H4209" t="s">
        <v>70</v>
      </c>
      <c r="I4209" t="s">
        <v>121</v>
      </c>
      <c r="J4209">
        <v>12</v>
      </c>
      <c r="K4209">
        <v>65111</v>
      </c>
      <c r="L4209">
        <v>781332</v>
      </c>
      <c r="M4209">
        <v>471330.56</v>
      </c>
      <c r="N4209">
        <v>310001.44</v>
      </c>
      <c r="O4209">
        <v>888529.69</v>
      </c>
    </row>
    <row r="4210" spans="1:15" x14ac:dyDescent="0.25">
      <c r="A4210" t="s">
        <v>8398</v>
      </c>
      <c r="B4210" s="2">
        <v>46149</v>
      </c>
      <c r="C4210" t="s">
        <v>24</v>
      </c>
      <c r="D4210" t="s">
        <v>25</v>
      </c>
      <c r="E4210" t="s">
        <v>26</v>
      </c>
      <c r="F4210" t="s">
        <v>86</v>
      </c>
      <c r="G4210" t="s">
        <v>8399</v>
      </c>
      <c r="H4210" t="s">
        <v>70</v>
      </c>
      <c r="I4210" t="s">
        <v>71</v>
      </c>
      <c r="J4210">
        <v>5</v>
      </c>
      <c r="K4210">
        <v>56028</v>
      </c>
      <c r="L4210">
        <v>280140</v>
      </c>
      <c r="M4210">
        <v>171371.29</v>
      </c>
      <c r="N4210">
        <v>108768.71</v>
      </c>
      <c r="O4210">
        <v>279044.21999999997</v>
      </c>
    </row>
    <row r="4211" spans="1:15" x14ac:dyDescent="0.25">
      <c r="A4211" t="s">
        <v>8400</v>
      </c>
      <c r="B4211" s="2">
        <v>46289</v>
      </c>
      <c r="C4211" t="s">
        <v>31</v>
      </c>
      <c r="D4211" t="s">
        <v>41</v>
      </c>
      <c r="E4211" t="s">
        <v>41</v>
      </c>
      <c r="F4211" t="s">
        <v>48</v>
      </c>
      <c r="G4211" t="s">
        <v>8401</v>
      </c>
      <c r="H4211" t="s">
        <v>65</v>
      </c>
      <c r="I4211" t="s">
        <v>113</v>
      </c>
      <c r="J4211">
        <v>10</v>
      </c>
      <c r="K4211">
        <v>30178</v>
      </c>
      <c r="L4211">
        <v>301780</v>
      </c>
      <c r="M4211">
        <v>248052.63</v>
      </c>
      <c r="N4211">
        <v>53727.37</v>
      </c>
      <c r="O4211">
        <v>339229.18</v>
      </c>
    </row>
    <row r="4212" spans="1:15" x14ac:dyDescent="0.25">
      <c r="A4212" t="s">
        <v>8402</v>
      </c>
      <c r="B4212" s="2">
        <v>45890</v>
      </c>
      <c r="C4212" t="s">
        <v>31</v>
      </c>
      <c r="D4212" t="s">
        <v>52</v>
      </c>
      <c r="E4212" t="s">
        <v>53</v>
      </c>
      <c r="F4212" t="s">
        <v>48</v>
      </c>
      <c r="G4212" t="s">
        <v>8403</v>
      </c>
      <c r="H4212" t="s">
        <v>21</v>
      </c>
      <c r="I4212" t="s">
        <v>29</v>
      </c>
      <c r="J4212">
        <v>7</v>
      </c>
      <c r="K4212">
        <v>58365</v>
      </c>
      <c r="L4212">
        <v>408555</v>
      </c>
      <c r="M4212">
        <v>305270.87</v>
      </c>
      <c r="N4212">
        <v>103284.13</v>
      </c>
      <c r="O4212">
        <v>487285.02</v>
      </c>
    </row>
    <row r="4213" spans="1:15" x14ac:dyDescent="0.25">
      <c r="A4213" t="s">
        <v>8404</v>
      </c>
      <c r="B4213" s="2">
        <v>46223</v>
      </c>
      <c r="C4213" t="s">
        <v>16</v>
      </c>
      <c r="D4213" t="s">
        <v>17</v>
      </c>
      <c r="E4213" t="s">
        <v>18</v>
      </c>
      <c r="F4213" t="s">
        <v>142</v>
      </c>
      <c r="G4213" t="s">
        <v>8405</v>
      </c>
      <c r="H4213" t="s">
        <v>21</v>
      </c>
      <c r="I4213" t="s">
        <v>91</v>
      </c>
      <c r="J4213">
        <v>2</v>
      </c>
      <c r="K4213">
        <v>39608</v>
      </c>
      <c r="L4213">
        <v>79216</v>
      </c>
      <c r="M4213">
        <v>65267.1</v>
      </c>
      <c r="N4213">
        <v>13948.9</v>
      </c>
      <c r="O4213">
        <v>85729.98</v>
      </c>
    </row>
    <row r="4214" spans="1:15" x14ac:dyDescent="0.25">
      <c r="A4214" t="s">
        <v>8406</v>
      </c>
      <c r="B4214" s="2">
        <v>46301</v>
      </c>
      <c r="C4214" t="s">
        <v>16</v>
      </c>
      <c r="D4214" t="s">
        <v>84</v>
      </c>
      <c r="E4214" t="s">
        <v>85</v>
      </c>
      <c r="F4214" t="s">
        <v>54</v>
      </c>
      <c r="G4214" t="s">
        <v>8407</v>
      </c>
      <c r="H4214" t="s">
        <v>70</v>
      </c>
      <c r="I4214" t="s">
        <v>71</v>
      </c>
      <c r="J4214">
        <v>17</v>
      </c>
      <c r="K4214">
        <v>12367</v>
      </c>
      <c r="L4214">
        <v>210239</v>
      </c>
      <c r="M4214">
        <v>137830.29</v>
      </c>
      <c r="N4214">
        <v>72408.710000000006</v>
      </c>
      <c r="O4214">
        <v>217310.92</v>
      </c>
    </row>
    <row r="4215" spans="1:15" x14ac:dyDescent="0.25">
      <c r="A4215" t="s">
        <v>8408</v>
      </c>
      <c r="B4215" s="2">
        <v>46026</v>
      </c>
      <c r="C4215" t="s">
        <v>45</v>
      </c>
      <c r="D4215" t="s">
        <v>46</v>
      </c>
      <c r="E4215" t="s">
        <v>47</v>
      </c>
      <c r="F4215" t="s">
        <v>186</v>
      </c>
      <c r="G4215" t="s">
        <v>8409</v>
      </c>
      <c r="H4215" t="s">
        <v>70</v>
      </c>
      <c r="I4215" t="s">
        <v>121</v>
      </c>
      <c r="J4215">
        <v>11</v>
      </c>
      <c r="K4215">
        <v>23559</v>
      </c>
      <c r="L4215">
        <v>259149</v>
      </c>
      <c r="M4215">
        <v>192114.4</v>
      </c>
      <c r="N4215">
        <v>67034.600000000006</v>
      </c>
      <c r="O4215">
        <v>272775.2</v>
      </c>
    </row>
    <row r="4216" spans="1:15" x14ac:dyDescent="0.25">
      <c r="A4216" t="s">
        <v>8410</v>
      </c>
      <c r="B4216" s="2">
        <v>46325</v>
      </c>
      <c r="C4216" t="s">
        <v>31</v>
      </c>
      <c r="D4216" t="s">
        <v>32</v>
      </c>
      <c r="E4216" t="s">
        <v>33</v>
      </c>
      <c r="F4216" t="s">
        <v>93</v>
      </c>
      <c r="G4216" t="s">
        <v>8411</v>
      </c>
      <c r="H4216" t="s">
        <v>70</v>
      </c>
      <c r="I4216" t="s">
        <v>71</v>
      </c>
      <c r="J4216">
        <v>9</v>
      </c>
      <c r="K4216">
        <v>34642</v>
      </c>
      <c r="L4216">
        <v>311778</v>
      </c>
      <c r="M4216">
        <v>207891.71</v>
      </c>
      <c r="N4216">
        <v>103886.29</v>
      </c>
      <c r="O4216">
        <v>302787.42</v>
      </c>
    </row>
    <row r="4217" spans="1:15" x14ac:dyDescent="0.25">
      <c r="A4217" t="s">
        <v>8412</v>
      </c>
      <c r="B4217" s="2">
        <v>46038</v>
      </c>
      <c r="C4217" t="s">
        <v>45</v>
      </c>
      <c r="D4217" t="s">
        <v>57</v>
      </c>
      <c r="E4217" t="s">
        <v>58</v>
      </c>
      <c r="F4217" t="s">
        <v>275</v>
      </c>
      <c r="G4217" t="s">
        <v>8413</v>
      </c>
      <c r="H4217" t="s">
        <v>70</v>
      </c>
      <c r="I4217" t="s">
        <v>71</v>
      </c>
      <c r="J4217">
        <v>10</v>
      </c>
      <c r="K4217">
        <v>36212</v>
      </c>
      <c r="L4217">
        <v>362120</v>
      </c>
      <c r="M4217">
        <v>199239.8</v>
      </c>
      <c r="N4217">
        <v>162880.20000000001</v>
      </c>
      <c r="O4217">
        <v>393122.57</v>
      </c>
    </row>
    <row r="4218" spans="1:15" x14ac:dyDescent="0.25">
      <c r="A4218" t="s">
        <v>8414</v>
      </c>
      <c r="B4218" s="2">
        <v>46069</v>
      </c>
      <c r="C4218" t="s">
        <v>31</v>
      </c>
      <c r="D4218" t="s">
        <v>52</v>
      </c>
      <c r="E4218" t="s">
        <v>53</v>
      </c>
      <c r="F4218" t="s">
        <v>19</v>
      </c>
      <c r="G4218" t="s">
        <v>8415</v>
      </c>
      <c r="H4218" t="s">
        <v>38</v>
      </c>
      <c r="I4218" t="s">
        <v>39</v>
      </c>
      <c r="J4218">
        <v>11</v>
      </c>
      <c r="K4218">
        <v>67812</v>
      </c>
      <c r="L4218">
        <v>745932</v>
      </c>
      <c r="M4218">
        <v>606265.4</v>
      </c>
      <c r="N4218">
        <v>139666.6</v>
      </c>
      <c r="O4218">
        <v>870348.78</v>
      </c>
    </row>
    <row r="4219" spans="1:15" x14ac:dyDescent="0.25">
      <c r="A4219" t="s">
        <v>8416</v>
      </c>
      <c r="B4219" s="2">
        <v>46130</v>
      </c>
      <c r="C4219" t="s">
        <v>31</v>
      </c>
      <c r="D4219" t="s">
        <v>32</v>
      </c>
      <c r="E4219" t="s">
        <v>33</v>
      </c>
      <c r="F4219" t="s">
        <v>107</v>
      </c>
      <c r="G4219" t="s">
        <v>8417</v>
      </c>
      <c r="H4219" t="s">
        <v>70</v>
      </c>
      <c r="I4219" t="s">
        <v>71</v>
      </c>
      <c r="J4219">
        <v>19</v>
      </c>
      <c r="K4219">
        <v>6947</v>
      </c>
      <c r="L4219">
        <v>131993</v>
      </c>
      <c r="M4219">
        <v>72608.95</v>
      </c>
      <c r="N4219">
        <v>59384.05</v>
      </c>
      <c r="O4219">
        <v>119383.59</v>
      </c>
    </row>
    <row r="4220" spans="1:15" x14ac:dyDescent="0.25">
      <c r="A4220" t="s">
        <v>8418</v>
      </c>
      <c r="B4220" s="2">
        <v>46367</v>
      </c>
      <c r="C4220" t="s">
        <v>31</v>
      </c>
      <c r="D4220" t="s">
        <v>52</v>
      </c>
      <c r="E4220" t="s">
        <v>53</v>
      </c>
      <c r="F4220" t="s">
        <v>275</v>
      </c>
      <c r="G4220" t="s">
        <v>8419</v>
      </c>
      <c r="H4220" t="s">
        <v>38</v>
      </c>
      <c r="I4220" t="s">
        <v>50</v>
      </c>
      <c r="J4220">
        <v>14</v>
      </c>
      <c r="K4220">
        <v>6900</v>
      </c>
      <c r="L4220">
        <v>96600</v>
      </c>
      <c r="M4220">
        <v>71689.31</v>
      </c>
      <c r="N4220">
        <v>24910.69</v>
      </c>
      <c r="O4220">
        <v>90407.67</v>
      </c>
    </row>
    <row r="4221" spans="1:15" x14ac:dyDescent="0.25">
      <c r="A4221" t="s">
        <v>8420</v>
      </c>
      <c r="B4221" s="2">
        <v>45697</v>
      </c>
      <c r="C4221" t="s">
        <v>24</v>
      </c>
      <c r="D4221" t="s">
        <v>25</v>
      </c>
      <c r="E4221" t="s">
        <v>26</v>
      </c>
      <c r="F4221" t="s">
        <v>186</v>
      </c>
      <c r="G4221" t="s">
        <v>8421</v>
      </c>
      <c r="H4221" t="s">
        <v>65</v>
      </c>
      <c r="I4221" t="s">
        <v>66</v>
      </c>
      <c r="J4221">
        <v>12</v>
      </c>
      <c r="K4221">
        <v>26003</v>
      </c>
      <c r="L4221">
        <v>312036</v>
      </c>
      <c r="M4221">
        <v>196121.35</v>
      </c>
      <c r="N4221">
        <v>115914.65</v>
      </c>
      <c r="O4221">
        <v>356893.21</v>
      </c>
    </row>
    <row r="4222" spans="1:15" x14ac:dyDescent="0.25">
      <c r="A4222" t="s">
        <v>8422</v>
      </c>
      <c r="B4222" s="2">
        <v>46135</v>
      </c>
      <c r="C4222" t="s">
        <v>31</v>
      </c>
      <c r="D4222" t="s">
        <v>41</v>
      </c>
      <c r="E4222" t="s">
        <v>41</v>
      </c>
      <c r="F4222" t="s">
        <v>100</v>
      </c>
      <c r="G4222" t="s">
        <v>8423</v>
      </c>
      <c r="H4222" t="s">
        <v>65</v>
      </c>
      <c r="I4222" t="s">
        <v>154</v>
      </c>
      <c r="J4222">
        <v>2</v>
      </c>
      <c r="K4222">
        <v>32878</v>
      </c>
      <c r="L4222">
        <v>65756</v>
      </c>
      <c r="M4222">
        <v>38969.760000000002</v>
      </c>
      <c r="N4222">
        <v>26786.240000000002</v>
      </c>
      <c r="O4222">
        <v>69384.84</v>
      </c>
    </row>
    <row r="4223" spans="1:15" x14ac:dyDescent="0.25">
      <c r="A4223" t="s">
        <v>8424</v>
      </c>
      <c r="B4223" s="2">
        <v>45807</v>
      </c>
      <c r="C4223" t="s">
        <v>16</v>
      </c>
      <c r="D4223" t="s">
        <v>84</v>
      </c>
      <c r="E4223" t="s">
        <v>85</v>
      </c>
      <c r="F4223" t="s">
        <v>115</v>
      </c>
      <c r="G4223" t="s">
        <v>8425</v>
      </c>
      <c r="H4223" t="s">
        <v>70</v>
      </c>
      <c r="I4223" t="s">
        <v>124</v>
      </c>
      <c r="J4223">
        <v>11</v>
      </c>
      <c r="K4223">
        <v>17118</v>
      </c>
      <c r="L4223">
        <v>188298</v>
      </c>
      <c r="M4223">
        <v>121873.97</v>
      </c>
      <c r="N4223">
        <v>66424.03</v>
      </c>
      <c r="O4223">
        <v>195342.29</v>
      </c>
    </row>
    <row r="4224" spans="1:15" x14ac:dyDescent="0.25">
      <c r="A4224" t="s">
        <v>8426</v>
      </c>
      <c r="B4224" s="2">
        <v>45883</v>
      </c>
      <c r="C4224" t="s">
        <v>24</v>
      </c>
      <c r="D4224" t="s">
        <v>25</v>
      </c>
      <c r="E4224" t="s">
        <v>26</v>
      </c>
      <c r="F4224" t="s">
        <v>34</v>
      </c>
      <c r="G4224" t="s">
        <v>8427</v>
      </c>
      <c r="H4224" t="s">
        <v>70</v>
      </c>
      <c r="I4224" t="s">
        <v>71</v>
      </c>
      <c r="J4224">
        <v>15</v>
      </c>
      <c r="K4224">
        <v>10235</v>
      </c>
      <c r="L4224">
        <v>153525</v>
      </c>
      <c r="M4224">
        <v>121621.3</v>
      </c>
      <c r="N4224">
        <v>31903.7</v>
      </c>
      <c r="O4224">
        <v>139924.79</v>
      </c>
    </row>
    <row r="4225" spans="1:15" x14ac:dyDescent="0.25">
      <c r="A4225" t="s">
        <v>8428</v>
      </c>
      <c r="B4225" s="2">
        <v>46255</v>
      </c>
      <c r="C4225" t="s">
        <v>16</v>
      </c>
      <c r="D4225" t="s">
        <v>110</v>
      </c>
      <c r="E4225" t="s">
        <v>111</v>
      </c>
      <c r="F4225" t="s">
        <v>54</v>
      </c>
      <c r="G4225" t="s">
        <v>2488</v>
      </c>
      <c r="H4225" t="s">
        <v>21</v>
      </c>
      <c r="I4225" t="s">
        <v>22</v>
      </c>
      <c r="J4225">
        <v>4</v>
      </c>
      <c r="K4225">
        <v>76984</v>
      </c>
      <c r="L4225">
        <v>307936</v>
      </c>
      <c r="M4225">
        <v>228909.5</v>
      </c>
      <c r="N4225">
        <v>79026.5</v>
      </c>
      <c r="O4225">
        <v>310812.87</v>
      </c>
    </row>
    <row r="4226" spans="1:15" x14ac:dyDescent="0.25">
      <c r="A4226" t="s">
        <v>8429</v>
      </c>
      <c r="B4226" s="2">
        <v>45934</v>
      </c>
      <c r="C4226" t="s">
        <v>45</v>
      </c>
      <c r="D4226" t="s">
        <v>57</v>
      </c>
      <c r="E4226" t="s">
        <v>58</v>
      </c>
      <c r="F4226" t="s">
        <v>86</v>
      </c>
      <c r="G4226" t="s">
        <v>8430</v>
      </c>
      <c r="H4226" t="s">
        <v>65</v>
      </c>
      <c r="I4226" t="s">
        <v>66</v>
      </c>
      <c r="J4226">
        <v>1</v>
      </c>
      <c r="K4226">
        <v>15193</v>
      </c>
      <c r="L4226">
        <v>15193</v>
      </c>
      <c r="M4226">
        <v>10062.969999999999</v>
      </c>
      <c r="N4226">
        <v>5130.03</v>
      </c>
      <c r="O4226">
        <v>16077.38</v>
      </c>
    </row>
    <row r="4227" spans="1:15" x14ac:dyDescent="0.25">
      <c r="A4227" t="s">
        <v>8431</v>
      </c>
      <c r="B4227" s="2">
        <v>45760</v>
      </c>
      <c r="C4227" t="s">
        <v>45</v>
      </c>
      <c r="D4227" t="s">
        <v>57</v>
      </c>
      <c r="E4227" t="s">
        <v>58</v>
      </c>
      <c r="F4227" t="s">
        <v>54</v>
      </c>
      <c r="G4227" t="s">
        <v>8432</v>
      </c>
      <c r="H4227" t="s">
        <v>21</v>
      </c>
      <c r="I4227" t="s">
        <v>22</v>
      </c>
      <c r="J4227">
        <v>6</v>
      </c>
      <c r="K4227">
        <v>45099</v>
      </c>
      <c r="L4227">
        <v>270594</v>
      </c>
      <c r="M4227">
        <v>213144.83</v>
      </c>
      <c r="N4227">
        <v>57449.17</v>
      </c>
      <c r="O4227">
        <v>263460.90999999997</v>
      </c>
    </row>
    <row r="4228" spans="1:15" x14ac:dyDescent="0.25">
      <c r="A4228" t="s">
        <v>8433</v>
      </c>
      <c r="B4228" s="2">
        <v>46151</v>
      </c>
      <c r="C4228" t="s">
        <v>31</v>
      </c>
      <c r="D4228" t="s">
        <v>52</v>
      </c>
      <c r="E4228" t="s">
        <v>53</v>
      </c>
      <c r="F4228" t="s">
        <v>275</v>
      </c>
      <c r="G4228" t="s">
        <v>8434</v>
      </c>
      <c r="H4228" t="s">
        <v>70</v>
      </c>
      <c r="I4228" t="s">
        <v>121</v>
      </c>
      <c r="J4228">
        <v>18</v>
      </c>
      <c r="K4228">
        <v>6275</v>
      </c>
      <c r="L4228">
        <v>112950</v>
      </c>
      <c r="M4228">
        <v>81612.34</v>
      </c>
      <c r="N4228">
        <v>31337.66</v>
      </c>
      <c r="O4228">
        <v>123252.59</v>
      </c>
    </row>
    <row r="4229" spans="1:15" x14ac:dyDescent="0.25">
      <c r="A4229" t="s">
        <v>8435</v>
      </c>
      <c r="B4229" s="2">
        <v>46155</v>
      </c>
      <c r="C4229" t="s">
        <v>45</v>
      </c>
      <c r="D4229" t="s">
        <v>46</v>
      </c>
      <c r="E4229" t="s">
        <v>47</v>
      </c>
      <c r="F4229" t="s">
        <v>19</v>
      </c>
      <c r="G4229" t="s">
        <v>8436</v>
      </c>
      <c r="H4229" t="s">
        <v>65</v>
      </c>
      <c r="I4229" t="s">
        <v>154</v>
      </c>
      <c r="J4229">
        <v>10</v>
      </c>
      <c r="K4229">
        <v>25200</v>
      </c>
      <c r="L4229">
        <v>252000</v>
      </c>
      <c r="M4229">
        <v>190463.25</v>
      </c>
      <c r="N4229">
        <v>61536.75</v>
      </c>
      <c r="O4229">
        <v>284816.18</v>
      </c>
    </row>
    <row r="4230" spans="1:15" x14ac:dyDescent="0.25">
      <c r="A4230" t="s">
        <v>8437</v>
      </c>
      <c r="B4230" s="2">
        <v>46202</v>
      </c>
      <c r="C4230" t="s">
        <v>45</v>
      </c>
      <c r="D4230" t="s">
        <v>46</v>
      </c>
      <c r="E4230" t="s">
        <v>47</v>
      </c>
      <c r="F4230" t="s">
        <v>128</v>
      </c>
      <c r="G4230" t="s">
        <v>8438</v>
      </c>
      <c r="H4230" t="s">
        <v>21</v>
      </c>
      <c r="I4230" t="s">
        <v>29</v>
      </c>
      <c r="J4230">
        <v>18</v>
      </c>
      <c r="K4230">
        <v>7245</v>
      </c>
      <c r="L4230">
        <v>130410</v>
      </c>
      <c r="M4230">
        <v>101423.81</v>
      </c>
      <c r="N4230">
        <v>28986.19</v>
      </c>
      <c r="O4230">
        <v>135326.63</v>
      </c>
    </row>
    <row r="4231" spans="1:15" x14ac:dyDescent="0.25">
      <c r="A4231" t="s">
        <v>8439</v>
      </c>
      <c r="B4231" s="2">
        <v>45889</v>
      </c>
      <c r="C4231" t="s">
        <v>24</v>
      </c>
      <c r="D4231" t="s">
        <v>62</v>
      </c>
      <c r="E4231" t="s">
        <v>63</v>
      </c>
      <c r="F4231" t="s">
        <v>42</v>
      </c>
      <c r="G4231" t="s">
        <v>8440</v>
      </c>
      <c r="H4231" t="s">
        <v>38</v>
      </c>
      <c r="I4231" t="s">
        <v>50</v>
      </c>
      <c r="J4231">
        <v>7</v>
      </c>
      <c r="K4231">
        <v>55789</v>
      </c>
      <c r="L4231">
        <v>390523</v>
      </c>
      <c r="M4231">
        <v>313065.55</v>
      </c>
      <c r="N4231">
        <v>77457.45</v>
      </c>
      <c r="O4231">
        <v>400907.55</v>
      </c>
    </row>
    <row r="4232" spans="1:15" x14ac:dyDescent="0.25">
      <c r="A4232" t="s">
        <v>8441</v>
      </c>
      <c r="B4232" s="2">
        <v>45761</v>
      </c>
      <c r="C4232" t="s">
        <v>24</v>
      </c>
      <c r="D4232" t="s">
        <v>62</v>
      </c>
      <c r="E4232" t="s">
        <v>73</v>
      </c>
      <c r="F4232" t="s">
        <v>139</v>
      </c>
      <c r="G4232" t="s">
        <v>8442</v>
      </c>
      <c r="H4232" t="s">
        <v>38</v>
      </c>
      <c r="I4232" t="s">
        <v>50</v>
      </c>
      <c r="J4232">
        <v>1</v>
      </c>
      <c r="K4232">
        <v>13738</v>
      </c>
      <c r="L4232">
        <v>13738</v>
      </c>
      <c r="M4232">
        <v>8443.02</v>
      </c>
      <c r="N4232">
        <v>5294.98</v>
      </c>
      <c r="O4232">
        <v>13509.55</v>
      </c>
    </row>
    <row r="4233" spans="1:15" x14ac:dyDescent="0.25">
      <c r="A4233" t="s">
        <v>8443</v>
      </c>
      <c r="B4233" s="2">
        <v>45807</v>
      </c>
      <c r="C4233" t="s">
        <v>45</v>
      </c>
      <c r="D4233" t="s">
        <v>80</v>
      </c>
      <c r="E4233" t="s">
        <v>81</v>
      </c>
      <c r="F4233" t="s">
        <v>48</v>
      </c>
      <c r="G4233" t="s">
        <v>8444</v>
      </c>
      <c r="H4233" t="s">
        <v>38</v>
      </c>
      <c r="I4233" t="s">
        <v>50</v>
      </c>
      <c r="J4233">
        <v>15</v>
      </c>
      <c r="K4233">
        <v>4376</v>
      </c>
      <c r="L4233">
        <v>65640</v>
      </c>
      <c r="M4233">
        <v>44125.13</v>
      </c>
      <c r="N4233">
        <v>21514.87</v>
      </c>
      <c r="O4233">
        <v>64507.69</v>
      </c>
    </row>
    <row r="4234" spans="1:15" x14ac:dyDescent="0.25">
      <c r="A4234" t="s">
        <v>8445</v>
      </c>
      <c r="B4234" s="2">
        <v>45725</v>
      </c>
      <c r="C4234" t="s">
        <v>24</v>
      </c>
      <c r="D4234" t="s">
        <v>62</v>
      </c>
      <c r="E4234" t="s">
        <v>73</v>
      </c>
      <c r="F4234" t="s">
        <v>142</v>
      </c>
      <c r="G4234" t="s">
        <v>8446</v>
      </c>
      <c r="H4234" t="s">
        <v>70</v>
      </c>
      <c r="I4234" t="s">
        <v>71</v>
      </c>
      <c r="J4234">
        <v>6</v>
      </c>
      <c r="K4234">
        <v>34498</v>
      </c>
      <c r="L4234">
        <v>206988</v>
      </c>
      <c r="M4234">
        <v>133337.29999999999</v>
      </c>
      <c r="N4234">
        <v>73650.7</v>
      </c>
      <c r="O4234">
        <v>240169.9</v>
      </c>
    </row>
    <row r="4235" spans="1:15" x14ac:dyDescent="0.25">
      <c r="A4235" t="s">
        <v>8447</v>
      </c>
      <c r="B4235" s="2">
        <v>46306</v>
      </c>
      <c r="C4235" t="s">
        <v>16</v>
      </c>
      <c r="D4235" t="s">
        <v>84</v>
      </c>
      <c r="E4235" t="s">
        <v>85</v>
      </c>
      <c r="F4235" t="s">
        <v>27</v>
      </c>
      <c r="G4235" t="s">
        <v>8448</v>
      </c>
      <c r="H4235" t="s">
        <v>38</v>
      </c>
      <c r="I4235" t="s">
        <v>78</v>
      </c>
      <c r="J4235">
        <v>20</v>
      </c>
      <c r="K4235">
        <v>17445</v>
      </c>
      <c r="L4235">
        <v>348900</v>
      </c>
      <c r="M4235">
        <v>251541.35</v>
      </c>
      <c r="N4235">
        <v>97358.65</v>
      </c>
      <c r="O4235">
        <v>333210.81</v>
      </c>
    </row>
    <row r="4236" spans="1:15" x14ac:dyDescent="0.25">
      <c r="A4236" t="s">
        <v>8449</v>
      </c>
      <c r="B4236" s="2">
        <v>46204</v>
      </c>
      <c r="C4236" t="s">
        <v>24</v>
      </c>
      <c r="D4236" t="s">
        <v>25</v>
      </c>
      <c r="E4236" t="s">
        <v>26</v>
      </c>
      <c r="F4236" t="s">
        <v>34</v>
      </c>
      <c r="G4236" t="s">
        <v>8450</v>
      </c>
      <c r="H4236" t="s">
        <v>21</v>
      </c>
      <c r="I4236" t="s">
        <v>91</v>
      </c>
      <c r="J4236">
        <v>19</v>
      </c>
      <c r="K4236">
        <v>36608</v>
      </c>
      <c r="L4236">
        <v>695552</v>
      </c>
      <c r="M4236">
        <v>430480.85</v>
      </c>
      <c r="N4236">
        <v>265071.15000000002</v>
      </c>
      <c r="O4236">
        <v>754593.84</v>
      </c>
    </row>
    <row r="4237" spans="1:15" x14ac:dyDescent="0.25">
      <c r="A4237" t="s">
        <v>8451</v>
      </c>
      <c r="B4237" s="2">
        <v>46362</v>
      </c>
      <c r="C4237" t="s">
        <v>31</v>
      </c>
      <c r="D4237" t="s">
        <v>41</v>
      </c>
      <c r="E4237" t="s">
        <v>41</v>
      </c>
      <c r="F4237" t="s">
        <v>100</v>
      </c>
      <c r="G4237" t="s">
        <v>8452</v>
      </c>
      <c r="H4237" t="s">
        <v>65</v>
      </c>
      <c r="I4237" t="s">
        <v>113</v>
      </c>
      <c r="J4237">
        <v>12</v>
      </c>
      <c r="K4237">
        <v>27978</v>
      </c>
      <c r="L4237">
        <v>335736</v>
      </c>
      <c r="M4237">
        <v>265106.57</v>
      </c>
      <c r="N4237">
        <v>70629.429999999993</v>
      </c>
      <c r="O4237">
        <v>316340.15000000002</v>
      </c>
    </row>
    <row r="4238" spans="1:15" x14ac:dyDescent="0.25">
      <c r="A4238" t="s">
        <v>8453</v>
      </c>
      <c r="B4238" s="2">
        <v>45670</v>
      </c>
      <c r="C4238" t="s">
        <v>31</v>
      </c>
      <c r="D4238" t="s">
        <v>52</v>
      </c>
      <c r="E4238" t="s">
        <v>53</v>
      </c>
      <c r="F4238" t="s">
        <v>59</v>
      </c>
      <c r="G4238" t="s">
        <v>8454</v>
      </c>
      <c r="H4238" t="s">
        <v>65</v>
      </c>
      <c r="I4238" t="s">
        <v>66</v>
      </c>
      <c r="J4238">
        <v>4</v>
      </c>
      <c r="K4238">
        <v>26753</v>
      </c>
      <c r="L4238">
        <v>107012</v>
      </c>
      <c r="M4238">
        <v>87706.53</v>
      </c>
      <c r="N4238">
        <v>19305.47</v>
      </c>
      <c r="O4238">
        <v>122660.24</v>
      </c>
    </row>
    <row r="4239" spans="1:15" x14ac:dyDescent="0.25">
      <c r="A4239" t="s">
        <v>8455</v>
      </c>
      <c r="B4239" s="2">
        <v>45660</v>
      </c>
      <c r="C4239" t="s">
        <v>45</v>
      </c>
      <c r="D4239" t="s">
        <v>80</v>
      </c>
      <c r="E4239" t="s">
        <v>81</v>
      </c>
      <c r="F4239" t="s">
        <v>100</v>
      </c>
      <c r="G4239" t="s">
        <v>8456</v>
      </c>
      <c r="H4239" t="s">
        <v>65</v>
      </c>
      <c r="I4239" t="s">
        <v>113</v>
      </c>
      <c r="J4239">
        <v>17</v>
      </c>
      <c r="K4239">
        <v>2295</v>
      </c>
      <c r="L4239">
        <v>39015</v>
      </c>
      <c r="M4239">
        <v>23442.11</v>
      </c>
      <c r="N4239">
        <v>15572.89</v>
      </c>
      <c r="O4239">
        <v>36295.79</v>
      </c>
    </row>
    <row r="4240" spans="1:15" x14ac:dyDescent="0.25">
      <c r="A4240" t="s">
        <v>8457</v>
      </c>
      <c r="B4240" s="2">
        <v>45951</v>
      </c>
      <c r="C4240" t="s">
        <v>16</v>
      </c>
      <c r="D4240" t="s">
        <v>17</v>
      </c>
      <c r="E4240" t="s">
        <v>18</v>
      </c>
      <c r="F4240" t="s">
        <v>100</v>
      </c>
      <c r="G4240" t="s">
        <v>8458</v>
      </c>
      <c r="H4240" t="s">
        <v>21</v>
      </c>
      <c r="I4240" t="s">
        <v>91</v>
      </c>
      <c r="J4240">
        <v>16</v>
      </c>
      <c r="K4240">
        <v>31856</v>
      </c>
      <c r="L4240">
        <v>509696</v>
      </c>
      <c r="M4240">
        <v>357246.63</v>
      </c>
      <c r="N4240">
        <v>152449.37</v>
      </c>
      <c r="O4240">
        <v>492980</v>
      </c>
    </row>
    <row r="4241" spans="1:15" x14ac:dyDescent="0.25">
      <c r="A4241" t="s">
        <v>8459</v>
      </c>
      <c r="B4241" s="2">
        <v>45711</v>
      </c>
      <c r="C4241" t="s">
        <v>16</v>
      </c>
      <c r="D4241" t="s">
        <v>17</v>
      </c>
      <c r="E4241" t="s">
        <v>18</v>
      </c>
      <c r="F4241" t="s">
        <v>59</v>
      </c>
      <c r="G4241" t="s">
        <v>8460</v>
      </c>
      <c r="H4241" t="s">
        <v>70</v>
      </c>
      <c r="I4241" t="s">
        <v>124</v>
      </c>
      <c r="J4241">
        <v>16</v>
      </c>
      <c r="K4241">
        <v>941</v>
      </c>
      <c r="L4241">
        <v>15056</v>
      </c>
      <c r="M4241">
        <v>12453.06</v>
      </c>
      <c r="N4241">
        <v>2602.94</v>
      </c>
      <c r="O4241">
        <v>15589.44</v>
      </c>
    </row>
    <row r="4242" spans="1:15" x14ac:dyDescent="0.25">
      <c r="A4242" t="s">
        <v>8461</v>
      </c>
      <c r="B4242" s="2">
        <v>45960</v>
      </c>
      <c r="C4242" t="s">
        <v>31</v>
      </c>
      <c r="D4242" t="s">
        <v>41</v>
      </c>
      <c r="E4242" t="s">
        <v>41</v>
      </c>
      <c r="F4242" t="s">
        <v>186</v>
      </c>
      <c r="G4242" t="s">
        <v>8462</v>
      </c>
      <c r="H4242" t="s">
        <v>65</v>
      </c>
      <c r="I4242" t="s">
        <v>113</v>
      </c>
      <c r="J4242">
        <v>9</v>
      </c>
      <c r="K4242">
        <v>14594</v>
      </c>
      <c r="L4242">
        <v>131346</v>
      </c>
      <c r="M4242">
        <v>103237.74</v>
      </c>
      <c r="N4242">
        <v>28108.26</v>
      </c>
      <c r="O4242">
        <v>141839.24</v>
      </c>
    </row>
    <row r="4243" spans="1:15" x14ac:dyDescent="0.25">
      <c r="A4243" t="s">
        <v>8463</v>
      </c>
      <c r="B4243" s="2">
        <v>45793</v>
      </c>
      <c r="C4243" t="s">
        <v>24</v>
      </c>
      <c r="D4243" t="s">
        <v>25</v>
      </c>
      <c r="E4243" t="s">
        <v>26</v>
      </c>
      <c r="F4243" t="s">
        <v>186</v>
      </c>
      <c r="G4243" t="s">
        <v>8464</v>
      </c>
      <c r="H4243" t="s">
        <v>65</v>
      </c>
      <c r="I4243" t="s">
        <v>154</v>
      </c>
      <c r="J4243">
        <v>16</v>
      </c>
      <c r="K4243">
        <v>66941</v>
      </c>
      <c r="L4243">
        <v>1071056</v>
      </c>
      <c r="M4243">
        <v>662913.49</v>
      </c>
      <c r="N4243">
        <v>408142.51</v>
      </c>
      <c r="O4243">
        <v>983350.5</v>
      </c>
    </row>
    <row r="4244" spans="1:15" x14ac:dyDescent="0.25">
      <c r="A4244" t="s">
        <v>8465</v>
      </c>
      <c r="B4244" s="2">
        <v>45977</v>
      </c>
      <c r="C4244" t="s">
        <v>31</v>
      </c>
      <c r="D4244" t="s">
        <v>32</v>
      </c>
      <c r="E4244" t="s">
        <v>33</v>
      </c>
      <c r="F4244" t="s">
        <v>128</v>
      </c>
      <c r="G4244" t="s">
        <v>8466</v>
      </c>
      <c r="H4244" t="s">
        <v>65</v>
      </c>
      <c r="I4244" t="s">
        <v>154</v>
      </c>
      <c r="J4244">
        <v>6</v>
      </c>
      <c r="K4244">
        <v>71777</v>
      </c>
      <c r="L4244">
        <v>430662</v>
      </c>
      <c r="M4244">
        <v>254220.61</v>
      </c>
      <c r="N4244">
        <v>176441.39</v>
      </c>
      <c r="O4244">
        <v>413826.01</v>
      </c>
    </row>
    <row r="4245" spans="1:15" x14ac:dyDescent="0.25">
      <c r="A4245" t="s">
        <v>8467</v>
      </c>
      <c r="B4245" s="2">
        <v>46240</v>
      </c>
      <c r="C4245" t="s">
        <v>24</v>
      </c>
      <c r="D4245" t="s">
        <v>25</v>
      </c>
      <c r="E4245" t="s">
        <v>26</v>
      </c>
      <c r="F4245" t="s">
        <v>86</v>
      </c>
      <c r="G4245" t="s">
        <v>8468</v>
      </c>
      <c r="H4245" t="s">
        <v>65</v>
      </c>
      <c r="I4245" t="s">
        <v>66</v>
      </c>
      <c r="J4245">
        <v>15</v>
      </c>
      <c r="K4245">
        <v>47707</v>
      </c>
      <c r="L4245">
        <v>715605</v>
      </c>
      <c r="M4245">
        <v>443033.98</v>
      </c>
      <c r="N4245">
        <v>272571.02</v>
      </c>
      <c r="O4245">
        <v>849750.81</v>
      </c>
    </row>
    <row r="4246" spans="1:15" x14ac:dyDescent="0.25">
      <c r="A4246" t="s">
        <v>8469</v>
      </c>
      <c r="B4246" s="2">
        <v>45949</v>
      </c>
      <c r="C4246" t="s">
        <v>31</v>
      </c>
      <c r="D4246" t="s">
        <v>52</v>
      </c>
      <c r="E4246" t="s">
        <v>53</v>
      </c>
      <c r="F4246" t="s">
        <v>86</v>
      </c>
      <c r="G4246" t="s">
        <v>8470</v>
      </c>
      <c r="H4246" t="s">
        <v>70</v>
      </c>
      <c r="I4246" t="s">
        <v>124</v>
      </c>
      <c r="J4246">
        <v>15</v>
      </c>
      <c r="K4246">
        <v>72221</v>
      </c>
      <c r="L4246">
        <v>1083315</v>
      </c>
      <c r="M4246">
        <v>884402.32</v>
      </c>
      <c r="N4246">
        <v>198912.68</v>
      </c>
      <c r="O4246">
        <v>1066723.47</v>
      </c>
    </row>
    <row r="4247" spans="1:15" x14ac:dyDescent="0.25">
      <c r="A4247" t="s">
        <v>8471</v>
      </c>
      <c r="B4247" s="2">
        <v>46371</v>
      </c>
      <c r="C4247" t="s">
        <v>45</v>
      </c>
      <c r="D4247" t="s">
        <v>57</v>
      </c>
      <c r="E4247" t="s">
        <v>58</v>
      </c>
      <c r="F4247" t="s">
        <v>100</v>
      </c>
      <c r="G4247" t="s">
        <v>8472</v>
      </c>
      <c r="H4247" t="s">
        <v>70</v>
      </c>
      <c r="I4247" t="s">
        <v>121</v>
      </c>
      <c r="J4247">
        <v>15</v>
      </c>
      <c r="K4247">
        <v>64524</v>
      </c>
      <c r="L4247">
        <v>967860</v>
      </c>
      <c r="M4247">
        <v>808127</v>
      </c>
      <c r="N4247">
        <v>159733</v>
      </c>
      <c r="O4247">
        <v>872798.59</v>
      </c>
    </row>
    <row r="4248" spans="1:15" x14ac:dyDescent="0.25">
      <c r="A4248" t="s">
        <v>8473</v>
      </c>
      <c r="B4248" s="2">
        <v>45747</v>
      </c>
      <c r="C4248" t="s">
        <v>16</v>
      </c>
      <c r="D4248" t="s">
        <v>84</v>
      </c>
      <c r="E4248" t="s">
        <v>85</v>
      </c>
      <c r="F4248" t="s">
        <v>100</v>
      </c>
      <c r="G4248" t="s">
        <v>8474</v>
      </c>
      <c r="H4248" t="s">
        <v>38</v>
      </c>
      <c r="I4248" t="s">
        <v>78</v>
      </c>
      <c r="J4248">
        <v>19</v>
      </c>
      <c r="K4248">
        <v>18088</v>
      </c>
      <c r="L4248">
        <v>343672</v>
      </c>
      <c r="M4248">
        <v>254586.54</v>
      </c>
      <c r="N4248">
        <v>89085.46</v>
      </c>
      <c r="O4248">
        <v>330422.98</v>
      </c>
    </row>
    <row r="4249" spans="1:15" x14ac:dyDescent="0.25">
      <c r="A4249" t="s">
        <v>8475</v>
      </c>
      <c r="B4249" s="2">
        <v>46348</v>
      </c>
      <c r="C4249" t="s">
        <v>24</v>
      </c>
      <c r="D4249" t="s">
        <v>25</v>
      </c>
      <c r="E4249" t="s">
        <v>26</v>
      </c>
      <c r="F4249" t="s">
        <v>74</v>
      </c>
      <c r="G4249" t="s">
        <v>8476</v>
      </c>
      <c r="H4249" t="s">
        <v>21</v>
      </c>
      <c r="I4249" t="s">
        <v>29</v>
      </c>
      <c r="J4249">
        <v>17</v>
      </c>
      <c r="K4249">
        <v>2534</v>
      </c>
      <c r="L4249">
        <v>43078</v>
      </c>
      <c r="M4249">
        <v>24518.3</v>
      </c>
      <c r="N4249">
        <v>18559.7</v>
      </c>
      <c r="O4249">
        <v>42340.99</v>
      </c>
    </row>
    <row r="4250" spans="1:15" x14ac:dyDescent="0.25">
      <c r="A4250" t="s">
        <v>8477</v>
      </c>
      <c r="B4250" s="2">
        <v>45692</v>
      </c>
      <c r="C4250" t="s">
        <v>16</v>
      </c>
      <c r="D4250" t="s">
        <v>110</v>
      </c>
      <c r="E4250" t="s">
        <v>111</v>
      </c>
      <c r="F4250" t="s">
        <v>128</v>
      </c>
      <c r="G4250" t="s">
        <v>8478</v>
      </c>
      <c r="H4250" t="s">
        <v>21</v>
      </c>
      <c r="I4250" t="s">
        <v>29</v>
      </c>
      <c r="J4250">
        <v>4</v>
      </c>
      <c r="K4250">
        <v>3035</v>
      </c>
      <c r="L4250">
        <v>12140</v>
      </c>
      <c r="M4250">
        <v>7538.02</v>
      </c>
      <c r="N4250">
        <v>4601.9799999999996</v>
      </c>
      <c r="O4250">
        <v>14027.49</v>
      </c>
    </row>
    <row r="4251" spans="1:15" x14ac:dyDescent="0.25">
      <c r="A4251" t="s">
        <v>8479</v>
      </c>
      <c r="B4251" s="2">
        <v>45960</v>
      </c>
      <c r="C4251" t="s">
        <v>31</v>
      </c>
      <c r="D4251" t="s">
        <v>52</v>
      </c>
      <c r="E4251" t="s">
        <v>53</v>
      </c>
      <c r="F4251" t="s">
        <v>186</v>
      </c>
      <c r="G4251" t="s">
        <v>8480</v>
      </c>
      <c r="H4251" t="s">
        <v>21</v>
      </c>
      <c r="I4251" t="s">
        <v>91</v>
      </c>
      <c r="J4251">
        <v>14</v>
      </c>
      <c r="K4251">
        <v>73516</v>
      </c>
      <c r="L4251">
        <v>1029224</v>
      </c>
      <c r="M4251">
        <v>703386.49</v>
      </c>
      <c r="N4251">
        <v>325837.51</v>
      </c>
      <c r="O4251">
        <v>1058909.75</v>
      </c>
    </row>
    <row r="4252" spans="1:15" x14ac:dyDescent="0.25">
      <c r="A4252" t="s">
        <v>8481</v>
      </c>
      <c r="B4252" s="2">
        <v>45988</v>
      </c>
      <c r="C4252" t="s">
        <v>16</v>
      </c>
      <c r="D4252" t="s">
        <v>17</v>
      </c>
      <c r="E4252" t="s">
        <v>18</v>
      </c>
      <c r="F4252" t="s">
        <v>42</v>
      </c>
      <c r="G4252" t="s">
        <v>8482</v>
      </c>
      <c r="H4252" t="s">
        <v>65</v>
      </c>
      <c r="I4252" t="s">
        <v>113</v>
      </c>
      <c r="J4252">
        <v>19</v>
      </c>
      <c r="K4252">
        <v>60084</v>
      </c>
      <c r="L4252">
        <v>1141596</v>
      </c>
      <c r="M4252">
        <v>837896.62</v>
      </c>
      <c r="N4252">
        <v>303699.38</v>
      </c>
      <c r="O4252">
        <v>1128960.32</v>
      </c>
    </row>
    <row r="4253" spans="1:15" x14ac:dyDescent="0.25">
      <c r="A4253" t="s">
        <v>8483</v>
      </c>
      <c r="B4253" s="2">
        <v>45921</v>
      </c>
      <c r="C4253" t="s">
        <v>31</v>
      </c>
      <c r="D4253" t="s">
        <v>41</v>
      </c>
      <c r="E4253" t="s">
        <v>41</v>
      </c>
      <c r="F4253" t="s">
        <v>42</v>
      </c>
      <c r="G4253" t="s">
        <v>8484</v>
      </c>
      <c r="H4253" t="s">
        <v>38</v>
      </c>
      <c r="I4253" t="s">
        <v>50</v>
      </c>
      <c r="J4253">
        <v>9</v>
      </c>
      <c r="K4253">
        <v>71640</v>
      </c>
      <c r="L4253">
        <v>644760</v>
      </c>
      <c r="M4253">
        <v>494827.68</v>
      </c>
      <c r="N4253">
        <v>149932.32</v>
      </c>
      <c r="O4253">
        <v>656103.96</v>
      </c>
    </row>
    <row r="4254" spans="1:15" x14ac:dyDescent="0.25">
      <c r="A4254" t="s">
        <v>8485</v>
      </c>
      <c r="B4254" s="2">
        <v>46237</v>
      </c>
      <c r="C4254" t="s">
        <v>31</v>
      </c>
      <c r="D4254" t="s">
        <v>41</v>
      </c>
      <c r="E4254" t="s">
        <v>41</v>
      </c>
      <c r="F4254" t="s">
        <v>59</v>
      </c>
      <c r="G4254" t="s">
        <v>8486</v>
      </c>
      <c r="H4254" t="s">
        <v>65</v>
      </c>
      <c r="I4254" t="s">
        <v>113</v>
      </c>
      <c r="J4254">
        <v>9</v>
      </c>
      <c r="K4254">
        <v>39330</v>
      </c>
      <c r="L4254">
        <v>353970</v>
      </c>
      <c r="M4254">
        <v>247885.56</v>
      </c>
      <c r="N4254">
        <v>106084.44</v>
      </c>
      <c r="O4254">
        <v>384176.33</v>
      </c>
    </row>
    <row r="4255" spans="1:15" x14ac:dyDescent="0.25">
      <c r="A4255" t="s">
        <v>8487</v>
      </c>
      <c r="B4255" s="2">
        <v>46295</v>
      </c>
      <c r="C4255" t="s">
        <v>45</v>
      </c>
      <c r="D4255" t="s">
        <v>57</v>
      </c>
      <c r="E4255" t="s">
        <v>58</v>
      </c>
      <c r="F4255" t="s">
        <v>54</v>
      </c>
      <c r="G4255" t="s">
        <v>8488</v>
      </c>
      <c r="H4255" t="s">
        <v>38</v>
      </c>
      <c r="I4255" t="s">
        <v>39</v>
      </c>
      <c r="J4255">
        <v>18</v>
      </c>
      <c r="K4255">
        <v>16101</v>
      </c>
      <c r="L4255">
        <v>289818</v>
      </c>
      <c r="M4255">
        <v>166515.32999999999</v>
      </c>
      <c r="N4255">
        <v>123302.67</v>
      </c>
      <c r="O4255">
        <v>333215.90000000002</v>
      </c>
    </row>
    <row r="4256" spans="1:15" x14ac:dyDescent="0.25">
      <c r="A4256" t="s">
        <v>8489</v>
      </c>
      <c r="B4256" s="2">
        <v>45805</v>
      </c>
      <c r="C4256" t="s">
        <v>24</v>
      </c>
      <c r="D4256" t="s">
        <v>62</v>
      </c>
      <c r="E4256" t="s">
        <v>63</v>
      </c>
      <c r="F4256" t="s">
        <v>54</v>
      </c>
      <c r="G4256" t="s">
        <v>8490</v>
      </c>
      <c r="H4256" t="s">
        <v>21</v>
      </c>
      <c r="I4256" t="s">
        <v>91</v>
      </c>
      <c r="J4256">
        <v>7</v>
      </c>
      <c r="K4256">
        <v>73508</v>
      </c>
      <c r="L4256">
        <v>514556</v>
      </c>
      <c r="M4256">
        <v>392609.51</v>
      </c>
      <c r="N4256">
        <v>121946.49</v>
      </c>
      <c r="O4256">
        <v>585600.19999999995</v>
      </c>
    </row>
    <row r="4257" spans="1:15" x14ac:dyDescent="0.25">
      <c r="A4257" t="s">
        <v>8491</v>
      </c>
      <c r="B4257" s="2">
        <v>46084</v>
      </c>
      <c r="C4257" t="s">
        <v>45</v>
      </c>
      <c r="D4257" t="s">
        <v>46</v>
      </c>
      <c r="E4257" t="s">
        <v>47</v>
      </c>
      <c r="F4257" t="s">
        <v>89</v>
      </c>
      <c r="G4257" t="s">
        <v>8492</v>
      </c>
      <c r="H4257" t="s">
        <v>65</v>
      </c>
      <c r="I4257" t="s">
        <v>154</v>
      </c>
      <c r="J4257">
        <v>13</v>
      </c>
      <c r="K4257">
        <v>75732</v>
      </c>
      <c r="L4257">
        <v>984516</v>
      </c>
      <c r="M4257">
        <v>688512.47</v>
      </c>
      <c r="N4257">
        <v>296003.53000000003</v>
      </c>
      <c r="O4257">
        <v>1141596.8700000001</v>
      </c>
    </row>
    <row r="4258" spans="1:15" x14ac:dyDescent="0.25">
      <c r="A4258" t="s">
        <v>8493</v>
      </c>
      <c r="B4258" s="2">
        <v>46219</v>
      </c>
      <c r="C4258" t="s">
        <v>16</v>
      </c>
      <c r="D4258" t="s">
        <v>17</v>
      </c>
      <c r="E4258" t="s">
        <v>18</v>
      </c>
      <c r="F4258" t="s">
        <v>34</v>
      </c>
      <c r="G4258" t="s">
        <v>8494</v>
      </c>
      <c r="H4258" t="s">
        <v>21</v>
      </c>
      <c r="I4258" t="s">
        <v>91</v>
      </c>
      <c r="J4258">
        <v>17</v>
      </c>
      <c r="K4258">
        <v>79865</v>
      </c>
      <c r="L4258">
        <v>1357705</v>
      </c>
      <c r="M4258">
        <v>780223.74</v>
      </c>
      <c r="N4258">
        <v>577481.26</v>
      </c>
      <c r="O4258">
        <v>1525424.98</v>
      </c>
    </row>
    <row r="4259" spans="1:15" x14ac:dyDescent="0.25">
      <c r="A4259" t="s">
        <v>8495</v>
      </c>
      <c r="B4259" s="2">
        <v>46229</v>
      </c>
      <c r="C4259" t="s">
        <v>24</v>
      </c>
      <c r="D4259" t="s">
        <v>62</v>
      </c>
      <c r="E4259" t="s">
        <v>73</v>
      </c>
      <c r="F4259" t="s">
        <v>27</v>
      </c>
      <c r="G4259" t="s">
        <v>8496</v>
      </c>
      <c r="H4259" t="s">
        <v>21</v>
      </c>
      <c r="I4259" t="s">
        <v>29</v>
      </c>
      <c r="J4259">
        <v>7</v>
      </c>
      <c r="K4259">
        <v>34762</v>
      </c>
      <c r="L4259">
        <v>243334</v>
      </c>
      <c r="M4259">
        <v>134558.54999999999</v>
      </c>
      <c r="N4259">
        <v>108775.45</v>
      </c>
      <c r="O4259">
        <v>223635.1</v>
      </c>
    </row>
    <row r="4260" spans="1:15" x14ac:dyDescent="0.25">
      <c r="A4260" t="s">
        <v>8497</v>
      </c>
      <c r="B4260" s="2">
        <v>45724</v>
      </c>
      <c r="C4260" t="s">
        <v>45</v>
      </c>
      <c r="D4260" t="s">
        <v>46</v>
      </c>
      <c r="E4260" t="s">
        <v>47</v>
      </c>
      <c r="F4260" t="s">
        <v>59</v>
      </c>
      <c r="G4260" t="s">
        <v>8498</v>
      </c>
      <c r="H4260" t="s">
        <v>70</v>
      </c>
      <c r="I4260" t="s">
        <v>124</v>
      </c>
      <c r="J4260">
        <v>9</v>
      </c>
      <c r="K4260">
        <v>38929</v>
      </c>
      <c r="L4260">
        <v>350361</v>
      </c>
      <c r="M4260">
        <v>274029.01</v>
      </c>
      <c r="N4260">
        <v>76331.990000000005</v>
      </c>
      <c r="O4260">
        <v>353704.26</v>
      </c>
    </row>
    <row r="4261" spans="1:15" x14ac:dyDescent="0.25">
      <c r="A4261" t="s">
        <v>8499</v>
      </c>
      <c r="B4261" s="2">
        <v>46298</v>
      </c>
      <c r="C4261" t="s">
        <v>24</v>
      </c>
      <c r="D4261" t="s">
        <v>62</v>
      </c>
      <c r="E4261" t="s">
        <v>73</v>
      </c>
      <c r="F4261" t="s">
        <v>93</v>
      </c>
      <c r="G4261" t="s">
        <v>8500</v>
      </c>
      <c r="H4261" t="s">
        <v>38</v>
      </c>
      <c r="I4261" t="s">
        <v>50</v>
      </c>
      <c r="J4261">
        <v>13</v>
      </c>
      <c r="K4261">
        <v>3520</v>
      </c>
      <c r="L4261">
        <v>45760</v>
      </c>
      <c r="M4261">
        <v>26057.15</v>
      </c>
      <c r="N4261">
        <v>19702.849999999999</v>
      </c>
      <c r="O4261">
        <v>45087.14</v>
      </c>
    </row>
    <row r="4262" spans="1:15" x14ac:dyDescent="0.25">
      <c r="A4262" t="s">
        <v>8501</v>
      </c>
      <c r="B4262" s="2">
        <v>45928</v>
      </c>
      <c r="C4262" t="s">
        <v>31</v>
      </c>
      <c r="D4262" t="s">
        <v>52</v>
      </c>
      <c r="E4262" t="s">
        <v>53</v>
      </c>
      <c r="F4262" t="s">
        <v>42</v>
      </c>
      <c r="G4262" t="s">
        <v>8502</v>
      </c>
      <c r="H4262" t="s">
        <v>38</v>
      </c>
      <c r="I4262" t="s">
        <v>39</v>
      </c>
      <c r="J4262">
        <v>18</v>
      </c>
      <c r="K4262">
        <v>41306</v>
      </c>
      <c r="L4262">
        <v>743508</v>
      </c>
      <c r="M4262">
        <v>509125.95</v>
      </c>
      <c r="N4262">
        <v>234382.05</v>
      </c>
      <c r="O4262">
        <v>865385.44</v>
      </c>
    </row>
    <row r="4263" spans="1:15" x14ac:dyDescent="0.25">
      <c r="A4263" t="s">
        <v>8503</v>
      </c>
      <c r="B4263" s="2">
        <v>45895</v>
      </c>
      <c r="C4263" t="s">
        <v>45</v>
      </c>
      <c r="D4263" t="s">
        <v>46</v>
      </c>
      <c r="E4263" t="s">
        <v>47</v>
      </c>
      <c r="F4263" t="s">
        <v>86</v>
      </c>
      <c r="G4263" t="s">
        <v>8504</v>
      </c>
      <c r="H4263" t="s">
        <v>65</v>
      </c>
      <c r="I4263" t="s">
        <v>66</v>
      </c>
      <c r="J4263">
        <v>16</v>
      </c>
      <c r="K4263">
        <v>4697</v>
      </c>
      <c r="L4263">
        <v>75152</v>
      </c>
      <c r="M4263">
        <v>41894.36</v>
      </c>
      <c r="N4263">
        <v>33257.64</v>
      </c>
      <c r="O4263">
        <v>89706.9</v>
      </c>
    </row>
    <row r="4264" spans="1:15" x14ac:dyDescent="0.25">
      <c r="A4264" t="s">
        <v>8505</v>
      </c>
      <c r="B4264" s="2">
        <v>45897</v>
      </c>
      <c r="C4264" t="s">
        <v>16</v>
      </c>
      <c r="D4264" t="s">
        <v>84</v>
      </c>
      <c r="E4264" t="s">
        <v>85</v>
      </c>
      <c r="F4264" t="s">
        <v>128</v>
      </c>
      <c r="G4264" t="s">
        <v>8506</v>
      </c>
      <c r="H4264" t="s">
        <v>21</v>
      </c>
      <c r="I4264" t="s">
        <v>22</v>
      </c>
      <c r="J4264">
        <v>18</v>
      </c>
      <c r="K4264">
        <v>67997</v>
      </c>
      <c r="L4264">
        <v>1223946</v>
      </c>
      <c r="M4264">
        <v>801072</v>
      </c>
      <c r="N4264">
        <v>422874</v>
      </c>
      <c r="O4264">
        <v>1205618.75</v>
      </c>
    </row>
    <row r="4265" spans="1:15" x14ac:dyDescent="0.25">
      <c r="A4265" t="s">
        <v>8507</v>
      </c>
      <c r="B4265" s="2">
        <v>45792</v>
      </c>
      <c r="C4265" t="s">
        <v>16</v>
      </c>
      <c r="D4265" t="s">
        <v>84</v>
      </c>
      <c r="E4265" t="s">
        <v>85</v>
      </c>
      <c r="F4265" t="s">
        <v>115</v>
      </c>
      <c r="G4265" t="s">
        <v>8508</v>
      </c>
      <c r="H4265" t="s">
        <v>70</v>
      </c>
      <c r="I4265" t="s">
        <v>71</v>
      </c>
      <c r="J4265">
        <v>1</v>
      </c>
      <c r="K4265">
        <v>58358</v>
      </c>
      <c r="L4265">
        <v>58358</v>
      </c>
      <c r="M4265">
        <v>41259.78</v>
      </c>
      <c r="N4265">
        <v>17098.22</v>
      </c>
      <c r="O4265">
        <v>62599.27</v>
      </c>
    </row>
    <row r="4266" spans="1:15" x14ac:dyDescent="0.25">
      <c r="A4266" t="s">
        <v>8509</v>
      </c>
      <c r="B4266" s="2">
        <v>45764</v>
      </c>
      <c r="C4266" t="s">
        <v>16</v>
      </c>
      <c r="D4266" t="s">
        <v>17</v>
      </c>
      <c r="E4266" t="s">
        <v>18</v>
      </c>
      <c r="F4266" t="s">
        <v>275</v>
      </c>
      <c r="G4266" t="s">
        <v>8510</v>
      </c>
      <c r="H4266" t="s">
        <v>38</v>
      </c>
      <c r="I4266" t="s">
        <v>50</v>
      </c>
      <c r="J4266">
        <v>11</v>
      </c>
      <c r="K4266">
        <v>74125</v>
      </c>
      <c r="L4266">
        <v>815375</v>
      </c>
      <c r="M4266">
        <v>549163.63</v>
      </c>
      <c r="N4266">
        <v>266211.37</v>
      </c>
      <c r="O4266">
        <v>777849.5</v>
      </c>
    </row>
    <row r="4267" spans="1:15" x14ac:dyDescent="0.25">
      <c r="A4267" t="s">
        <v>8511</v>
      </c>
      <c r="B4267" s="2">
        <v>45665</v>
      </c>
      <c r="C4267" t="s">
        <v>45</v>
      </c>
      <c r="D4267" t="s">
        <v>46</v>
      </c>
      <c r="E4267" t="s">
        <v>47</v>
      </c>
      <c r="F4267" t="s">
        <v>54</v>
      </c>
      <c r="G4267" t="s">
        <v>8512</v>
      </c>
      <c r="H4267" t="s">
        <v>21</v>
      </c>
      <c r="I4267" t="s">
        <v>91</v>
      </c>
      <c r="J4267">
        <v>17</v>
      </c>
      <c r="K4267">
        <v>77572</v>
      </c>
      <c r="L4267">
        <v>1318724</v>
      </c>
      <c r="M4267">
        <v>961224.53</v>
      </c>
      <c r="N4267">
        <v>357499.47</v>
      </c>
      <c r="O4267">
        <v>1226615.1200000001</v>
      </c>
    </row>
    <row r="4268" spans="1:15" x14ac:dyDescent="0.25">
      <c r="A4268" t="s">
        <v>8513</v>
      </c>
      <c r="B4268" s="2">
        <v>46225</v>
      </c>
      <c r="C4268" t="s">
        <v>16</v>
      </c>
      <c r="D4268" t="s">
        <v>84</v>
      </c>
      <c r="E4268" t="s">
        <v>85</v>
      </c>
      <c r="F4268" t="s">
        <v>54</v>
      </c>
      <c r="G4268" t="s">
        <v>8514</v>
      </c>
      <c r="H4268" t="s">
        <v>70</v>
      </c>
      <c r="I4268" t="s">
        <v>71</v>
      </c>
      <c r="J4268">
        <v>6</v>
      </c>
      <c r="K4268">
        <v>51165</v>
      </c>
      <c r="L4268">
        <v>306990</v>
      </c>
      <c r="M4268">
        <v>191763.77</v>
      </c>
      <c r="N4268">
        <v>115226.23</v>
      </c>
      <c r="O4268">
        <v>328801.48</v>
      </c>
    </row>
    <row r="4269" spans="1:15" x14ac:dyDescent="0.25">
      <c r="A4269" t="s">
        <v>8515</v>
      </c>
      <c r="B4269" s="2">
        <v>45668</v>
      </c>
      <c r="C4269" t="s">
        <v>16</v>
      </c>
      <c r="D4269" t="s">
        <v>84</v>
      </c>
      <c r="E4269" t="s">
        <v>85</v>
      </c>
      <c r="F4269" t="s">
        <v>275</v>
      </c>
      <c r="G4269" t="s">
        <v>8516</v>
      </c>
      <c r="H4269" t="s">
        <v>65</v>
      </c>
      <c r="I4269" t="s">
        <v>66</v>
      </c>
      <c r="J4269">
        <v>7</v>
      </c>
      <c r="K4269">
        <v>19570</v>
      </c>
      <c r="L4269">
        <v>136990</v>
      </c>
      <c r="M4269">
        <v>95011.83</v>
      </c>
      <c r="N4269">
        <v>41978.17</v>
      </c>
      <c r="O4269">
        <v>132381.32</v>
      </c>
    </row>
    <row r="4270" spans="1:15" x14ac:dyDescent="0.25">
      <c r="A4270" t="s">
        <v>8517</v>
      </c>
      <c r="B4270" s="2">
        <v>45720</v>
      </c>
      <c r="C4270" t="s">
        <v>45</v>
      </c>
      <c r="D4270" t="s">
        <v>57</v>
      </c>
      <c r="E4270" t="s">
        <v>58</v>
      </c>
      <c r="F4270" t="s">
        <v>100</v>
      </c>
      <c r="G4270" t="s">
        <v>5731</v>
      </c>
      <c r="H4270" t="s">
        <v>70</v>
      </c>
      <c r="I4270" t="s">
        <v>71</v>
      </c>
      <c r="J4270">
        <v>1</v>
      </c>
      <c r="K4270">
        <v>45106</v>
      </c>
      <c r="L4270">
        <v>45106</v>
      </c>
      <c r="M4270">
        <v>30561.48</v>
      </c>
      <c r="N4270">
        <v>14544.52</v>
      </c>
      <c r="O4270">
        <v>42192.12</v>
      </c>
    </row>
    <row r="4271" spans="1:15" x14ac:dyDescent="0.25">
      <c r="A4271" t="s">
        <v>8518</v>
      </c>
      <c r="B4271" s="2">
        <v>46103</v>
      </c>
      <c r="C4271" t="s">
        <v>24</v>
      </c>
      <c r="D4271" t="s">
        <v>62</v>
      </c>
      <c r="E4271" t="s">
        <v>73</v>
      </c>
      <c r="F4271" t="s">
        <v>59</v>
      </c>
      <c r="G4271" t="s">
        <v>8519</v>
      </c>
      <c r="H4271" t="s">
        <v>21</v>
      </c>
      <c r="I4271" t="s">
        <v>22</v>
      </c>
      <c r="J4271">
        <v>19</v>
      </c>
      <c r="K4271">
        <v>56447</v>
      </c>
      <c r="L4271">
        <v>1072493</v>
      </c>
      <c r="M4271">
        <v>635508.57999999996</v>
      </c>
      <c r="N4271">
        <v>436984.42</v>
      </c>
      <c r="O4271">
        <v>1231089.01</v>
      </c>
    </row>
    <row r="4272" spans="1:15" x14ac:dyDescent="0.25">
      <c r="A4272" t="s">
        <v>8520</v>
      </c>
      <c r="B4272" s="2">
        <v>46362</v>
      </c>
      <c r="C4272" t="s">
        <v>45</v>
      </c>
      <c r="D4272" t="s">
        <v>80</v>
      </c>
      <c r="E4272" t="s">
        <v>81</v>
      </c>
      <c r="F4272" t="s">
        <v>34</v>
      </c>
      <c r="G4272" t="s">
        <v>5783</v>
      </c>
      <c r="H4272" t="s">
        <v>21</v>
      </c>
      <c r="I4272" t="s">
        <v>91</v>
      </c>
      <c r="J4272">
        <v>10</v>
      </c>
      <c r="K4272">
        <v>11829</v>
      </c>
      <c r="L4272">
        <v>118290</v>
      </c>
      <c r="M4272">
        <v>89537.32</v>
      </c>
      <c r="N4272">
        <v>28752.68</v>
      </c>
      <c r="O4272">
        <v>121123.82</v>
      </c>
    </row>
    <row r="4273" spans="1:15" x14ac:dyDescent="0.25">
      <c r="A4273" t="s">
        <v>8521</v>
      </c>
      <c r="B4273" s="2">
        <v>46290</v>
      </c>
      <c r="C4273" t="s">
        <v>24</v>
      </c>
      <c r="D4273" t="s">
        <v>62</v>
      </c>
      <c r="E4273" t="s">
        <v>73</v>
      </c>
      <c r="F4273" t="s">
        <v>86</v>
      </c>
      <c r="G4273" t="s">
        <v>8522</v>
      </c>
      <c r="H4273" t="s">
        <v>21</v>
      </c>
      <c r="I4273" t="s">
        <v>91</v>
      </c>
      <c r="J4273">
        <v>6</v>
      </c>
      <c r="K4273">
        <v>28372</v>
      </c>
      <c r="L4273">
        <v>170232</v>
      </c>
      <c r="M4273">
        <v>113441.01</v>
      </c>
      <c r="N4273">
        <v>56790.99</v>
      </c>
      <c r="O4273">
        <v>182062.07999999999</v>
      </c>
    </row>
    <row r="4274" spans="1:15" x14ac:dyDescent="0.25">
      <c r="A4274" t="s">
        <v>8523</v>
      </c>
      <c r="B4274" s="2">
        <v>46221</v>
      </c>
      <c r="C4274" t="s">
        <v>24</v>
      </c>
      <c r="D4274" t="s">
        <v>62</v>
      </c>
      <c r="E4274" t="s">
        <v>63</v>
      </c>
      <c r="F4274" t="s">
        <v>86</v>
      </c>
      <c r="G4274" t="s">
        <v>8524</v>
      </c>
      <c r="H4274" t="s">
        <v>21</v>
      </c>
      <c r="I4274" t="s">
        <v>91</v>
      </c>
      <c r="J4274">
        <v>5</v>
      </c>
      <c r="K4274">
        <v>67262</v>
      </c>
      <c r="L4274">
        <v>336310</v>
      </c>
      <c r="M4274">
        <v>254911.83</v>
      </c>
      <c r="N4274">
        <v>81398.17</v>
      </c>
      <c r="O4274">
        <v>337104.59</v>
      </c>
    </row>
    <row r="4275" spans="1:15" x14ac:dyDescent="0.25">
      <c r="A4275" t="s">
        <v>8525</v>
      </c>
      <c r="B4275" s="2">
        <v>45672</v>
      </c>
      <c r="C4275" t="s">
        <v>31</v>
      </c>
      <c r="D4275" t="s">
        <v>32</v>
      </c>
      <c r="E4275" t="s">
        <v>33</v>
      </c>
      <c r="F4275" t="s">
        <v>19</v>
      </c>
      <c r="G4275" t="s">
        <v>8526</v>
      </c>
      <c r="H4275" t="s">
        <v>70</v>
      </c>
      <c r="I4275" t="s">
        <v>71</v>
      </c>
      <c r="J4275">
        <v>1</v>
      </c>
      <c r="K4275">
        <v>65165</v>
      </c>
      <c r="L4275">
        <v>65165</v>
      </c>
      <c r="M4275">
        <v>45230.21</v>
      </c>
      <c r="N4275">
        <v>19934.79</v>
      </c>
      <c r="O4275">
        <v>59777.51</v>
      </c>
    </row>
    <row r="4276" spans="1:15" x14ac:dyDescent="0.25">
      <c r="A4276" t="s">
        <v>8527</v>
      </c>
      <c r="B4276" s="2">
        <v>46125</v>
      </c>
      <c r="C4276" t="s">
        <v>24</v>
      </c>
      <c r="D4276" t="s">
        <v>62</v>
      </c>
      <c r="E4276" t="s">
        <v>63</v>
      </c>
      <c r="F4276" t="s">
        <v>100</v>
      </c>
      <c r="G4276" t="s">
        <v>8528</v>
      </c>
      <c r="H4276" t="s">
        <v>38</v>
      </c>
      <c r="I4276" t="s">
        <v>78</v>
      </c>
      <c r="J4276">
        <v>4</v>
      </c>
      <c r="K4276">
        <v>66840</v>
      </c>
      <c r="L4276">
        <v>267360</v>
      </c>
      <c r="M4276">
        <v>222040.54</v>
      </c>
      <c r="N4276">
        <v>45319.46</v>
      </c>
      <c r="O4276">
        <v>285371.28000000003</v>
      </c>
    </row>
    <row r="4277" spans="1:15" x14ac:dyDescent="0.25">
      <c r="A4277" t="s">
        <v>8529</v>
      </c>
      <c r="B4277" s="2">
        <v>46152</v>
      </c>
      <c r="C4277" t="s">
        <v>16</v>
      </c>
      <c r="D4277" t="s">
        <v>110</v>
      </c>
      <c r="E4277" t="s">
        <v>111</v>
      </c>
      <c r="F4277" t="s">
        <v>93</v>
      </c>
      <c r="G4277" t="s">
        <v>4370</v>
      </c>
      <c r="H4277" t="s">
        <v>38</v>
      </c>
      <c r="I4277" t="s">
        <v>39</v>
      </c>
      <c r="J4277">
        <v>12</v>
      </c>
      <c r="K4277">
        <v>27397</v>
      </c>
      <c r="L4277">
        <v>328764</v>
      </c>
      <c r="M4277">
        <v>201315.13</v>
      </c>
      <c r="N4277">
        <v>127448.87</v>
      </c>
      <c r="O4277">
        <v>330025.03999999998</v>
      </c>
    </row>
    <row r="4278" spans="1:15" x14ac:dyDescent="0.25">
      <c r="A4278" t="s">
        <v>8530</v>
      </c>
      <c r="B4278" s="2">
        <v>45878</v>
      </c>
      <c r="C4278" t="s">
        <v>16</v>
      </c>
      <c r="D4278" t="s">
        <v>110</v>
      </c>
      <c r="E4278" t="s">
        <v>111</v>
      </c>
      <c r="F4278" t="s">
        <v>54</v>
      </c>
      <c r="G4278" t="s">
        <v>8531</v>
      </c>
      <c r="H4278" t="s">
        <v>65</v>
      </c>
      <c r="I4278" t="s">
        <v>113</v>
      </c>
      <c r="J4278">
        <v>4</v>
      </c>
      <c r="K4278">
        <v>12944</v>
      </c>
      <c r="L4278">
        <v>51776</v>
      </c>
      <c r="M4278">
        <v>39932.949999999997</v>
      </c>
      <c r="N4278">
        <v>11843.05</v>
      </c>
      <c r="O4278">
        <v>53804.66</v>
      </c>
    </row>
    <row r="4279" spans="1:15" x14ac:dyDescent="0.25">
      <c r="A4279" t="s">
        <v>8532</v>
      </c>
      <c r="B4279" s="2">
        <v>45810</v>
      </c>
      <c r="C4279" t="s">
        <v>31</v>
      </c>
      <c r="D4279" t="s">
        <v>32</v>
      </c>
      <c r="E4279" t="s">
        <v>33</v>
      </c>
      <c r="F4279" t="s">
        <v>27</v>
      </c>
      <c r="G4279" t="s">
        <v>8533</v>
      </c>
      <c r="H4279" t="s">
        <v>21</v>
      </c>
      <c r="I4279" t="s">
        <v>22</v>
      </c>
      <c r="J4279">
        <v>14</v>
      </c>
      <c r="K4279">
        <v>35469</v>
      </c>
      <c r="L4279">
        <v>496566</v>
      </c>
      <c r="M4279">
        <v>303484.63</v>
      </c>
      <c r="N4279">
        <v>193081.37</v>
      </c>
      <c r="O4279">
        <v>539103.79</v>
      </c>
    </row>
    <row r="4280" spans="1:15" x14ac:dyDescent="0.25">
      <c r="A4280" t="s">
        <v>8534</v>
      </c>
      <c r="B4280" s="2">
        <v>46132</v>
      </c>
      <c r="C4280" t="s">
        <v>45</v>
      </c>
      <c r="D4280" t="s">
        <v>57</v>
      </c>
      <c r="E4280" t="s">
        <v>58</v>
      </c>
      <c r="F4280" t="s">
        <v>275</v>
      </c>
      <c r="G4280" t="s">
        <v>8535</v>
      </c>
      <c r="H4280" t="s">
        <v>21</v>
      </c>
      <c r="I4280" t="s">
        <v>22</v>
      </c>
      <c r="J4280">
        <v>1</v>
      </c>
      <c r="K4280">
        <v>43229</v>
      </c>
      <c r="L4280">
        <v>43229</v>
      </c>
      <c r="M4280">
        <v>28865.439999999999</v>
      </c>
      <c r="N4280">
        <v>14363.56</v>
      </c>
      <c r="O4280">
        <v>40177.199999999997</v>
      </c>
    </row>
    <row r="4281" spans="1:15" x14ac:dyDescent="0.25">
      <c r="A4281" t="s">
        <v>8536</v>
      </c>
      <c r="B4281" s="2">
        <v>46167</v>
      </c>
      <c r="C4281" t="s">
        <v>24</v>
      </c>
      <c r="D4281" t="s">
        <v>62</v>
      </c>
      <c r="E4281" t="s">
        <v>63</v>
      </c>
      <c r="F4281" t="s">
        <v>54</v>
      </c>
      <c r="G4281" t="s">
        <v>8537</v>
      </c>
      <c r="H4281" t="s">
        <v>70</v>
      </c>
      <c r="I4281" t="s">
        <v>124</v>
      </c>
      <c r="J4281">
        <v>18</v>
      </c>
      <c r="K4281">
        <v>49325</v>
      </c>
      <c r="L4281">
        <v>887850</v>
      </c>
      <c r="M4281">
        <v>496456.56</v>
      </c>
      <c r="N4281">
        <v>391393.44</v>
      </c>
      <c r="O4281">
        <v>1011741.19</v>
      </c>
    </row>
    <row r="4282" spans="1:15" x14ac:dyDescent="0.25">
      <c r="A4282" t="s">
        <v>8538</v>
      </c>
      <c r="B4282" s="2">
        <v>45970</v>
      </c>
      <c r="C4282" t="s">
        <v>31</v>
      </c>
      <c r="D4282" t="s">
        <v>41</v>
      </c>
      <c r="E4282" t="s">
        <v>41</v>
      </c>
      <c r="F4282" t="s">
        <v>186</v>
      </c>
      <c r="G4282" t="s">
        <v>3746</v>
      </c>
      <c r="H4282" t="s">
        <v>70</v>
      </c>
      <c r="I4282" t="s">
        <v>121</v>
      </c>
      <c r="J4282">
        <v>2</v>
      </c>
      <c r="K4282">
        <v>55077</v>
      </c>
      <c r="L4282">
        <v>110154</v>
      </c>
      <c r="M4282">
        <v>85225.74</v>
      </c>
      <c r="N4282">
        <v>24928.26</v>
      </c>
      <c r="O4282">
        <v>102538.67</v>
      </c>
    </row>
    <row r="4283" spans="1:15" x14ac:dyDescent="0.25">
      <c r="A4283" t="s">
        <v>8539</v>
      </c>
      <c r="B4283" s="2">
        <v>45757</v>
      </c>
      <c r="C4283" t="s">
        <v>45</v>
      </c>
      <c r="D4283" t="s">
        <v>57</v>
      </c>
      <c r="E4283" t="s">
        <v>58</v>
      </c>
      <c r="F4283" t="s">
        <v>142</v>
      </c>
      <c r="G4283" t="s">
        <v>8540</v>
      </c>
      <c r="H4283" t="s">
        <v>21</v>
      </c>
      <c r="I4283" t="s">
        <v>91</v>
      </c>
      <c r="J4283">
        <v>5</v>
      </c>
      <c r="K4283">
        <v>74534</v>
      </c>
      <c r="L4283">
        <v>372670</v>
      </c>
      <c r="M4283">
        <v>292344.39</v>
      </c>
      <c r="N4283">
        <v>80325.61</v>
      </c>
      <c r="O4283">
        <v>382526.82</v>
      </c>
    </row>
    <row r="4284" spans="1:15" x14ac:dyDescent="0.25">
      <c r="A4284" t="s">
        <v>8541</v>
      </c>
      <c r="B4284" s="2">
        <v>46273</v>
      </c>
      <c r="C4284" t="s">
        <v>16</v>
      </c>
      <c r="D4284" t="s">
        <v>17</v>
      </c>
      <c r="E4284" t="s">
        <v>18</v>
      </c>
      <c r="F4284" t="s">
        <v>27</v>
      </c>
      <c r="G4284" t="s">
        <v>8542</v>
      </c>
      <c r="H4284" t="s">
        <v>38</v>
      </c>
      <c r="I4284" t="s">
        <v>78</v>
      </c>
      <c r="J4284">
        <v>2</v>
      </c>
      <c r="K4284">
        <v>11956</v>
      </c>
      <c r="L4284">
        <v>23912</v>
      </c>
      <c r="M4284">
        <v>18781.02</v>
      </c>
      <c r="N4284">
        <v>5130.9799999999996</v>
      </c>
      <c r="O4284">
        <v>24356.3</v>
      </c>
    </row>
    <row r="4285" spans="1:15" x14ac:dyDescent="0.25">
      <c r="A4285" t="s">
        <v>8543</v>
      </c>
      <c r="B4285" s="2">
        <v>46324</v>
      </c>
      <c r="C4285" t="s">
        <v>45</v>
      </c>
      <c r="D4285" t="s">
        <v>80</v>
      </c>
      <c r="E4285" t="s">
        <v>81</v>
      </c>
      <c r="F4285" t="s">
        <v>68</v>
      </c>
      <c r="G4285" t="s">
        <v>8544</v>
      </c>
      <c r="H4285" t="s">
        <v>65</v>
      </c>
      <c r="I4285" t="s">
        <v>154</v>
      </c>
      <c r="J4285">
        <v>14</v>
      </c>
      <c r="K4285">
        <v>8674</v>
      </c>
      <c r="L4285">
        <v>121436</v>
      </c>
      <c r="M4285">
        <v>96339.37</v>
      </c>
      <c r="N4285">
        <v>25096.63</v>
      </c>
      <c r="O4285">
        <v>114142.37</v>
      </c>
    </row>
    <row r="4286" spans="1:15" x14ac:dyDescent="0.25">
      <c r="A4286" t="s">
        <v>8545</v>
      </c>
      <c r="B4286" s="2">
        <v>46142</v>
      </c>
      <c r="C4286" t="s">
        <v>31</v>
      </c>
      <c r="D4286" t="s">
        <v>41</v>
      </c>
      <c r="E4286" t="s">
        <v>41</v>
      </c>
      <c r="F4286" t="s">
        <v>27</v>
      </c>
      <c r="G4286" t="s">
        <v>8546</v>
      </c>
      <c r="H4286" t="s">
        <v>21</v>
      </c>
      <c r="I4286" t="s">
        <v>91</v>
      </c>
      <c r="J4286">
        <v>17</v>
      </c>
      <c r="K4286">
        <v>39917</v>
      </c>
      <c r="L4286">
        <v>678589</v>
      </c>
      <c r="M4286">
        <v>476876.7</v>
      </c>
      <c r="N4286">
        <v>201712.3</v>
      </c>
      <c r="O4286">
        <v>643024.69999999995</v>
      </c>
    </row>
    <row r="4287" spans="1:15" x14ac:dyDescent="0.25">
      <c r="A4287" t="s">
        <v>8547</v>
      </c>
      <c r="B4287" s="2">
        <v>46016</v>
      </c>
      <c r="C4287" t="s">
        <v>31</v>
      </c>
      <c r="D4287" t="s">
        <v>32</v>
      </c>
      <c r="E4287" t="s">
        <v>33</v>
      </c>
      <c r="F4287" t="s">
        <v>19</v>
      </c>
      <c r="G4287" t="s">
        <v>8548</v>
      </c>
      <c r="H4287" t="s">
        <v>65</v>
      </c>
      <c r="I4287" t="s">
        <v>154</v>
      </c>
      <c r="J4287">
        <v>14</v>
      </c>
      <c r="K4287">
        <v>46266</v>
      </c>
      <c r="L4287">
        <v>647724</v>
      </c>
      <c r="M4287">
        <v>411613.07</v>
      </c>
      <c r="N4287">
        <v>236110.93</v>
      </c>
      <c r="O4287">
        <v>596078.68000000005</v>
      </c>
    </row>
    <row r="4288" spans="1:15" x14ac:dyDescent="0.25">
      <c r="A4288" t="s">
        <v>8549</v>
      </c>
      <c r="B4288" s="2">
        <v>45888</v>
      </c>
      <c r="C4288" t="s">
        <v>31</v>
      </c>
      <c r="D4288" t="s">
        <v>32</v>
      </c>
      <c r="E4288" t="s">
        <v>33</v>
      </c>
      <c r="F4288" t="s">
        <v>27</v>
      </c>
      <c r="G4288" t="s">
        <v>8550</v>
      </c>
      <c r="H4288" t="s">
        <v>70</v>
      </c>
      <c r="I4288" t="s">
        <v>71</v>
      </c>
      <c r="J4288">
        <v>8</v>
      </c>
      <c r="K4288">
        <v>48052</v>
      </c>
      <c r="L4288">
        <v>384416</v>
      </c>
      <c r="M4288">
        <v>246105.85</v>
      </c>
      <c r="N4288">
        <v>138310.15</v>
      </c>
      <c r="O4288">
        <v>451809.12</v>
      </c>
    </row>
    <row r="4289" spans="1:15" x14ac:dyDescent="0.25">
      <c r="A4289" t="s">
        <v>8551</v>
      </c>
      <c r="B4289" s="2">
        <v>46195</v>
      </c>
      <c r="C4289" t="s">
        <v>31</v>
      </c>
      <c r="D4289" t="s">
        <v>41</v>
      </c>
      <c r="E4289" t="s">
        <v>41</v>
      </c>
      <c r="F4289" t="s">
        <v>34</v>
      </c>
      <c r="G4289" t="s">
        <v>8552</v>
      </c>
      <c r="H4289" t="s">
        <v>21</v>
      </c>
      <c r="I4289" t="s">
        <v>91</v>
      </c>
      <c r="J4289">
        <v>8</v>
      </c>
      <c r="K4289">
        <v>23427</v>
      </c>
      <c r="L4289">
        <v>187416</v>
      </c>
      <c r="M4289">
        <v>129255.72</v>
      </c>
      <c r="N4289">
        <v>58160.28</v>
      </c>
      <c r="O4289">
        <v>174439.97</v>
      </c>
    </row>
    <row r="4290" spans="1:15" x14ac:dyDescent="0.25">
      <c r="A4290" t="s">
        <v>8553</v>
      </c>
      <c r="B4290" s="2">
        <v>46026</v>
      </c>
      <c r="C4290" t="s">
        <v>45</v>
      </c>
      <c r="D4290" t="s">
        <v>46</v>
      </c>
      <c r="E4290" t="s">
        <v>47</v>
      </c>
      <c r="F4290" t="s">
        <v>100</v>
      </c>
      <c r="G4290" t="s">
        <v>8554</v>
      </c>
      <c r="H4290" t="s">
        <v>70</v>
      </c>
      <c r="I4290" t="s">
        <v>121</v>
      </c>
      <c r="J4290">
        <v>3</v>
      </c>
      <c r="K4290">
        <v>25984</v>
      </c>
      <c r="L4290">
        <v>77952</v>
      </c>
      <c r="M4290">
        <v>45390.15</v>
      </c>
      <c r="N4290">
        <v>32561.85</v>
      </c>
      <c r="O4290">
        <v>86763.78</v>
      </c>
    </row>
    <row r="4291" spans="1:15" x14ac:dyDescent="0.25">
      <c r="A4291" t="s">
        <v>8555</v>
      </c>
      <c r="B4291" s="2">
        <v>45728</v>
      </c>
      <c r="C4291" t="s">
        <v>16</v>
      </c>
      <c r="D4291" t="s">
        <v>84</v>
      </c>
      <c r="E4291" t="s">
        <v>85</v>
      </c>
      <c r="F4291" t="s">
        <v>27</v>
      </c>
      <c r="G4291" t="s">
        <v>8556</v>
      </c>
      <c r="H4291" t="s">
        <v>65</v>
      </c>
      <c r="I4291" t="s">
        <v>66</v>
      </c>
      <c r="J4291">
        <v>12</v>
      </c>
      <c r="K4291">
        <v>16392</v>
      </c>
      <c r="L4291">
        <v>196704</v>
      </c>
      <c r="M4291">
        <v>121482.57</v>
      </c>
      <c r="N4291">
        <v>75221.429999999993</v>
      </c>
      <c r="O4291">
        <v>233833.48</v>
      </c>
    </row>
    <row r="4292" spans="1:15" x14ac:dyDescent="0.25">
      <c r="A4292" t="s">
        <v>8557</v>
      </c>
      <c r="B4292" s="2">
        <v>46312</v>
      </c>
      <c r="C4292" t="s">
        <v>16</v>
      </c>
      <c r="D4292" t="s">
        <v>110</v>
      </c>
      <c r="E4292" t="s">
        <v>111</v>
      </c>
      <c r="F4292" t="s">
        <v>42</v>
      </c>
      <c r="G4292" t="s">
        <v>1356</v>
      </c>
      <c r="H4292" t="s">
        <v>38</v>
      </c>
      <c r="I4292" t="s">
        <v>50</v>
      </c>
      <c r="J4292">
        <v>10</v>
      </c>
      <c r="K4292">
        <v>68948</v>
      </c>
      <c r="L4292">
        <v>689480</v>
      </c>
      <c r="M4292">
        <v>418737.66</v>
      </c>
      <c r="N4292">
        <v>270742.34000000003</v>
      </c>
      <c r="O4292">
        <v>658870.87</v>
      </c>
    </row>
    <row r="4293" spans="1:15" x14ac:dyDescent="0.25">
      <c r="A4293" t="s">
        <v>8558</v>
      </c>
      <c r="B4293" s="2">
        <v>46011</v>
      </c>
      <c r="C4293" t="s">
        <v>45</v>
      </c>
      <c r="D4293" t="s">
        <v>46</v>
      </c>
      <c r="E4293" t="s">
        <v>47</v>
      </c>
      <c r="F4293" t="s">
        <v>107</v>
      </c>
      <c r="G4293" t="s">
        <v>8559</v>
      </c>
      <c r="H4293" t="s">
        <v>21</v>
      </c>
      <c r="I4293" t="s">
        <v>91</v>
      </c>
      <c r="J4293">
        <v>7</v>
      </c>
      <c r="K4293">
        <v>46026</v>
      </c>
      <c r="L4293">
        <v>322182</v>
      </c>
      <c r="M4293">
        <v>191905.62</v>
      </c>
      <c r="N4293">
        <v>130276.38</v>
      </c>
      <c r="O4293">
        <v>342536.09</v>
      </c>
    </row>
    <row r="4294" spans="1:15" x14ac:dyDescent="0.25">
      <c r="A4294" t="s">
        <v>8560</v>
      </c>
      <c r="B4294" s="2">
        <v>46386</v>
      </c>
      <c r="C4294" t="s">
        <v>31</v>
      </c>
      <c r="D4294" t="s">
        <v>32</v>
      </c>
      <c r="E4294" t="s">
        <v>33</v>
      </c>
      <c r="F4294" t="s">
        <v>89</v>
      </c>
      <c r="G4294" t="s">
        <v>8561</v>
      </c>
      <c r="H4294" t="s">
        <v>70</v>
      </c>
      <c r="I4294" t="s">
        <v>71</v>
      </c>
      <c r="J4294">
        <v>20</v>
      </c>
      <c r="K4294">
        <v>73818</v>
      </c>
      <c r="L4294">
        <v>1476360</v>
      </c>
      <c r="M4294">
        <v>992325.89</v>
      </c>
      <c r="N4294">
        <v>484034.11</v>
      </c>
      <c r="O4294">
        <v>1745169.29</v>
      </c>
    </row>
    <row r="4295" spans="1:15" x14ac:dyDescent="0.25">
      <c r="A4295" t="s">
        <v>8562</v>
      </c>
      <c r="B4295" s="2">
        <v>46015</v>
      </c>
      <c r="C4295" t="s">
        <v>31</v>
      </c>
      <c r="D4295" t="s">
        <v>32</v>
      </c>
      <c r="E4295" t="s">
        <v>33</v>
      </c>
      <c r="F4295" t="s">
        <v>27</v>
      </c>
      <c r="G4295" t="s">
        <v>8563</v>
      </c>
      <c r="H4295" t="s">
        <v>70</v>
      </c>
      <c r="I4295" t="s">
        <v>71</v>
      </c>
      <c r="J4295">
        <v>3</v>
      </c>
      <c r="K4295">
        <v>64938</v>
      </c>
      <c r="L4295">
        <v>194814</v>
      </c>
      <c r="M4295">
        <v>159212.70000000001</v>
      </c>
      <c r="N4295">
        <v>35601.300000000003</v>
      </c>
      <c r="O4295">
        <v>228618.53</v>
      </c>
    </row>
    <row r="4296" spans="1:15" x14ac:dyDescent="0.25">
      <c r="A4296" t="s">
        <v>8564</v>
      </c>
      <c r="B4296" s="2">
        <v>46271</v>
      </c>
      <c r="C4296" t="s">
        <v>31</v>
      </c>
      <c r="D4296" t="s">
        <v>41</v>
      </c>
      <c r="E4296" t="s">
        <v>41</v>
      </c>
      <c r="F4296" t="s">
        <v>142</v>
      </c>
      <c r="G4296" t="s">
        <v>8565</v>
      </c>
      <c r="H4296" t="s">
        <v>38</v>
      </c>
      <c r="I4296" t="s">
        <v>50</v>
      </c>
      <c r="J4296">
        <v>16</v>
      </c>
      <c r="K4296">
        <v>12341</v>
      </c>
      <c r="L4296">
        <v>197456</v>
      </c>
      <c r="M4296">
        <v>162429.74</v>
      </c>
      <c r="N4296">
        <v>35026.26</v>
      </c>
      <c r="O4296">
        <v>209103.21</v>
      </c>
    </row>
    <row r="4297" spans="1:15" x14ac:dyDescent="0.25">
      <c r="A4297" t="s">
        <v>8566</v>
      </c>
      <c r="B4297" s="2">
        <v>45984</v>
      </c>
      <c r="C4297" t="s">
        <v>16</v>
      </c>
      <c r="D4297" t="s">
        <v>84</v>
      </c>
      <c r="E4297" t="s">
        <v>85</v>
      </c>
      <c r="F4297" t="s">
        <v>139</v>
      </c>
      <c r="G4297" t="s">
        <v>8567</v>
      </c>
      <c r="H4297" t="s">
        <v>70</v>
      </c>
      <c r="I4297" t="s">
        <v>124</v>
      </c>
      <c r="J4297">
        <v>5</v>
      </c>
      <c r="K4297">
        <v>46941</v>
      </c>
      <c r="L4297">
        <v>234705</v>
      </c>
      <c r="M4297">
        <v>180904.04</v>
      </c>
      <c r="N4297">
        <v>53800.959999999999</v>
      </c>
      <c r="O4297">
        <v>237397.04</v>
      </c>
    </row>
    <row r="4298" spans="1:15" x14ac:dyDescent="0.25">
      <c r="A4298" t="s">
        <v>8568</v>
      </c>
      <c r="B4298" s="2">
        <v>45903</v>
      </c>
      <c r="C4298" t="s">
        <v>16</v>
      </c>
      <c r="D4298" t="s">
        <v>110</v>
      </c>
      <c r="E4298" t="s">
        <v>111</v>
      </c>
      <c r="F4298" t="s">
        <v>115</v>
      </c>
      <c r="G4298" t="s">
        <v>8569</v>
      </c>
      <c r="H4298" t="s">
        <v>70</v>
      </c>
      <c r="I4298" t="s">
        <v>121</v>
      </c>
      <c r="J4298">
        <v>15</v>
      </c>
      <c r="K4298">
        <v>55769</v>
      </c>
      <c r="L4298">
        <v>836535</v>
      </c>
      <c r="M4298">
        <v>589497.01</v>
      </c>
      <c r="N4298">
        <v>247037.99</v>
      </c>
      <c r="O4298">
        <v>814276.74</v>
      </c>
    </row>
    <row r="4299" spans="1:15" x14ac:dyDescent="0.25">
      <c r="A4299" t="s">
        <v>8570</v>
      </c>
      <c r="B4299" s="2">
        <v>46060</v>
      </c>
      <c r="C4299" t="s">
        <v>45</v>
      </c>
      <c r="D4299" t="s">
        <v>57</v>
      </c>
      <c r="E4299" t="s">
        <v>58</v>
      </c>
      <c r="F4299" t="s">
        <v>42</v>
      </c>
      <c r="G4299" t="s">
        <v>8571</v>
      </c>
      <c r="H4299" t="s">
        <v>65</v>
      </c>
      <c r="I4299" t="s">
        <v>154</v>
      </c>
      <c r="J4299">
        <v>1</v>
      </c>
      <c r="K4299">
        <v>74839</v>
      </c>
      <c r="L4299">
        <v>74839</v>
      </c>
      <c r="M4299">
        <v>54636.11</v>
      </c>
      <c r="N4299">
        <v>20202.89</v>
      </c>
      <c r="O4299">
        <v>80018.320000000007</v>
      </c>
    </row>
    <row r="4300" spans="1:15" x14ac:dyDescent="0.25">
      <c r="A4300" t="s">
        <v>8572</v>
      </c>
      <c r="B4300" s="2">
        <v>46140</v>
      </c>
      <c r="C4300" t="s">
        <v>31</v>
      </c>
      <c r="D4300" t="s">
        <v>32</v>
      </c>
      <c r="E4300" t="s">
        <v>33</v>
      </c>
      <c r="F4300" t="s">
        <v>89</v>
      </c>
      <c r="G4300" t="s">
        <v>8573</v>
      </c>
      <c r="H4300" t="s">
        <v>38</v>
      </c>
      <c r="I4300" t="s">
        <v>39</v>
      </c>
      <c r="J4300">
        <v>17</v>
      </c>
      <c r="K4300">
        <v>39619</v>
      </c>
      <c r="L4300">
        <v>673523</v>
      </c>
      <c r="M4300">
        <v>476555.21</v>
      </c>
      <c r="N4300">
        <v>196967.79</v>
      </c>
      <c r="O4300">
        <v>654445.18000000005</v>
      </c>
    </row>
    <row r="4301" spans="1:15" x14ac:dyDescent="0.25">
      <c r="A4301" t="s">
        <v>8574</v>
      </c>
      <c r="B4301" s="2">
        <v>46100</v>
      </c>
      <c r="C4301" t="s">
        <v>31</v>
      </c>
      <c r="D4301" t="s">
        <v>32</v>
      </c>
      <c r="E4301" t="s">
        <v>33</v>
      </c>
      <c r="F4301" t="s">
        <v>27</v>
      </c>
      <c r="G4301" t="s">
        <v>8575</v>
      </c>
      <c r="H4301" t="s">
        <v>21</v>
      </c>
      <c r="I4301" t="s">
        <v>91</v>
      </c>
      <c r="J4301">
        <v>14</v>
      </c>
      <c r="K4301">
        <v>2261</v>
      </c>
      <c r="L4301">
        <v>31654</v>
      </c>
      <c r="M4301">
        <v>25562.240000000002</v>
      </c>
      <c r="N4301">
        <v>6091.76</v>
      </c>
      <c r="O4301">
        <v>29727.66</v>
      </c>
    </row>
    <row r="4302" spans="1:15" x14ac:dyDescent="0.25">
      <c r="A4302" t="s">
        <v>8576</v>
      </c>
      <c r="B4302" s="2">
        <v>45803</v>
      </c>
      <c r="C4302" t="s">
        <v>24</v>
      </c>
      <c r="D4302" t="s">
        <v>62</v>
      </c>
      <c r="E4302" t="s">
        <v>63</v>
      </c>
      <c r="F4302" t="s">
        <v>142</v>
      </c>
      <c r="G4302" t="s">
        <v>8577</v>
      </c>
      <c r="H4302" t="s">
        <v>38</v>
      </c>
      <c r="I4302" t="s">
        <v>78</v>
      </c>
      <c r="J4302">
        <v>18</v>
      </c>
      <c r="K4302">
        <v>72640</v>
      </c>
      <c r="L4302">
        <v>1307520</v>
      </c>
      <c r="M4302">
        <v>728284.18</v>
      </c>
      <c r="N4302">
        <v>579235.81999999995</v>
      </c>
      <c r="O4302">
        <v>1375748.96</v>
      </c>
    </row>
    <row r="4303" spans="1:15" x14ac:dyDescent="0.25">
      <c r="A4303" t="s">
        <v>8578</v>
      </c>
      <c r="B4303" s="2">
        <v>45687</v>
      </c>
      <c r="C4303" t="s">
        <v>16</v>
      </c>
      <c r="D4303" t="s">
        <v>17</v>
      </c>
      <c r="E4303" t="s">
        <v>18</v>
      </c>
      <c r="F4303" t="s">
        <v>48</v>
      </c>
      <c r="G4303" t="s">
        <v>8579</v>
      </c>
      <c r="H4303" t="s">
        <v>65</v>
      </c>
      <c r="I4303" t="s">
        <v>154</v>
      </c>
      <c r="J4303">
        <v>19</v>
      </c>
      <c r="K4303">
        <v>38153</v>
      </c>
      <c r="L4303">
        <v>724907</v>
      </c>
      <c r="M4303">
        <v>512687.1</v>
      </c>
      <c r="N4303">
        <v>212219.9</v>
      </c>
      <c r="O4303">
        <v>855825.07</v>
      </c>
    </row>
    <row r="4304" spans="1:15" x14ac:dyDescent="0.25">
      <c r="A4304" t="s">
        <v>8580</v>
      </c>
      <c r="B4304" s="2">
        <v>46250</v>
      </c>
      <c r="C4304" t="s">
        <v>24</v>
      </c>
      <c r="D4304" t="s">
        <v>62</v>
      </c>
      <c r="E4304" t="s">
        <v>73</v>
      </c>
      <c r="F4304" t="s">
        <v>74</v>
      </c>
      <c r="G4304" t="s">
        <v>8581</v>
      </c>
      <c r="H4304" t="s">
        <v>65</v>
      </c>
      <c r="I4304" t="s">
        <v>154</v>
      </c>
      <c r="J4304">
        <v>2</v>
      </c>
      <c r="K4304">
        <v>52203</v>
      </c>
      <c r="L4304">
        <v>104406</v>
      </c>
      <c r="M4304">
        <v>59663.47</v>
      </c>
      <c r="N4304">
        <v>44742.53</v>
      </c>
      <c r="O4304">
        <v>103349.32</v>
      </c>
    </row>
    <row r="4305" spans="1:15" x14ac:dyDescent="0.25">
      <c r="A4305" t="s">
        <v>8582</v>
      </c>
      <c r="B4305" s="2">
        <v>45734</v>
      </c>
      <c r="C4305" t="s">
        <v>16</v>
      </c>
      <c r="D4305" t="s">
        <v>17</v>
      </c>
      <c r="E4305" t="s">
        <v>18</v>
      </c>
      <c r="F4305" t="s">
        <v>275</v>
      </c>
      <c r="G4305" t="s">
        <v>8583</v>
      </c>
      <c r="H4305" t="s">
        <v>38</v>
      </c>
      <c r="I4305" t="s">
        <v>50</v>
      </c>
      <c r="J4305">
        <v>16</v>
      </c>
      <c r="K4305">
        <v>71389</v>
      </c>
      <c r="L4305">
        <v>1142224</v>
      </c>
      <c r="M4305">
        <v>647035.43999999994</v>
      </c>
      <c r="N4305">
        <v>495188.56</v>
      </c>
      <c r="O4305">
        <v>1129376.83</v>
      </c>
    </row>
    <row r="4306" spans="1:15" x14ac:dyDescent="0.25">
      <c r="A4306" t="s">
        <v>8584</v>
      </c>
      <c r="B4306" s="2">
        <v>45825</v>
      </c>
      <c r="C4306" t="s">
        <v>45</v>
      </c>
      <c r="D4306" t="s">
        <v>46</v>
      </c>
      <c r="E4306" t="s">
        <v>47</v>
      </c>
      <c r="F4306" t="s">
        <v>86</v>
      </c>
      <c r="G4306" t="s">
        <v>6762</v>
      </c>
      <c r="H4306" t="s">
        <v>38</v>
      </c>
      <c r="I4306" t="s">
        <v>50</v>
      </c>
      <c r="J4306">
        <v>14</v>
      </c>
      <c r="K4306">
        <v>41135</v>
      </c>
      <c r="L4306">
        <v>575890</v>
      </c>
      <c r="M4306">
        <v>445022.05</v>
      </c>
      <c r="N4306">
        <v>130867.95</v>
      </c>
      <c r="O4306">
        <v>611209.78</v>
      </c>
    </row>
    <row r="4307" spans="1:15" x14ac:dyDescent="0.25">
      <c r="A4307" t="s">
        <v>8585</v>
      </c>
      <c r="B4307" s="2">
        <v>46248</v>
      </c>
      <c r="C4307" t="s">
        <v>16</v>
      </c>
      <c r="D4307" t="s">
        <v>110</v>
      </c>
      <c r="E4307" t="s">
        <v>111</v>
      </c>
      <c r="F4307" t="s">
        <v>68</v>
      </c>
      <c r="G4307" t="s">
        <v>8586</v>
      </c>
      <c r="H4307" t="s">
        <v>65</v>
      </c>
      <c r="I4307" t="s">
        <v>154</v>
      </c>
      <c r="J4307">
        <v>15</v>
      </c>
      <c r="K4307">
        <v>19596</v>
      </c>
      <c r="L4307">
        <v>293940</v>
      </c>
      <c r="M4307">
        <v>196578.28</v>
      </c>
      <c r="N4307">
        <v>97361.72</v>
      </c>
      <c r="O4307">
        <v>309871.74</v>
      </c>
    </row>
    <row r="4308" spans="1:15" x14ac:dyDescent="0.25">
      <c r="A4308" t="s">
        <v>8587</v>
      </c>
      <c r="B4308" s="2">
        <v>45974</v>
      </c>
      <c r="C4308" t="s">
        <v>24</v>
      </c>
      <c r="D4308" t="s">
        <v>62</v>
      </c>
      <c r="E4308" t="s">
        <v>73</v>
      </c>
      <c r="F4308" t="s">
        <v>42</v>
      </c>
      <c r="G4308" t="s">
        <v>8588</v>
      </c>
      <c r="H4308" t="s">
        <v>38</v>
      </c>
      <c r="I4308" t="s">
        <v>39</v>
      </c>
      <c r="J4308">
        <v>20</v>
      </c>
      <c r="K4308">
        <v>78115</v>
      </c>
      <c r="L4308">
        <v>1562300</v>
      </c>
      <c r="M4308">
        <v>1007218.5</v>
      </c>
      <c r="N4308">
        <v>555081.5</v>
      </c>
      <c r="O4308">
        <v>1779234.46</v>
      </c>
    </row>
    <row r="4309" spans="1:15" x14ac:dyDescent="0.25">
      <c r="A4309" t="s">
        <v>8589</v>
      </c>
      <c r="B4309" s="2">
        <v>46252</v>
      </c>
      <c r="C4309" t="s">
        <v>45</v>
      </c>
      <c r="D4309" t="s">
        <v>80</v>
      </c>
      <c r="E4309" t="s">
        <v>81</v>
      </c>
      <c r="F4309" t="s">
        <v>68</v>
      </c>
      <c r="G4309" t="s">
        <v>8590</v>
      </c>
      <c r="H4309" t="s">
        <v>70</v>
      </c>
      <c r="I4309" t="s">
        <v>71</v>
      </c>
      <c r="J4309">
        <v>9</v>
      </c>
      <c r="K4309">
        <v>40795</v>
      </c>
      <c r="L4309">
        <v>367155</v>
      </c>
      <c r="M4309">
        <v>289818.98</v>
      </c>
      <c r="N4309">
        <v>77336.02</v>
      </c>
      <c r="O4309">
        <v>406100.46</v>
      </c>
    </row>
    <row r="4310" spans="1:15" x14ac:dyDescent="0.25">
      <c r="A4310" t="s">
        <v>8591</v>
      </c>
      <c r="B4310" s="2">
        <v>46268</v>
      </c>
      <c r="C4310" t="s">
        <v>24</v>
      </c>
      <c r="D4310" t="s">
        <v>62</v>
      </c>
      <c r="E4310" t="s">
        <v>73</v>
      </c>
      <c r="F4310" t="s">
        <v>89</v>
      </c>
      <c r="G4310" t="s">
        <v>8592</v>
      </c>
      <c r="H4310" t="s">
        <v>21</v>
      </c>
      <c r="I4310" t="s">
        <v>22</v>
      </c>
      <c r="J4310">
        <v>18</v>
      </c>
      <c r="K4310">
        <v>75905</v>
      </c>
      <c r="L4310">
        <v>1366290</v>
      </c>
      <c r="M4310">
        <v>1111317.1100000001</v>
      </c>
      <c r="N4310">
        <v>254972.89</v>
      </c>
      <c r="O4310">
        <v>1397899.51</v>
      </c>
    </row>
    <row r="4311" spans="1:15" x14ac:dyDescent="0.25">
      <c r="A4311" t="s">
        <v>8593</v>
      </c>
      <c r="B4311" s="2">
        <v>46153</v>
      </c>
      <c r="C4311" t="s">
        <v>24</v>
      </c>
      <c r="D4311" t="s">
        <v>62</v>
      </c>
      <c r="E4311" t="s">
        <v>63</v>
      </c>
      <c r="F4311" t="s">
        <v>68</v>
      </c>
      <c r="G4311" t="s">
        <v>6169</v>
      </c>
      <c r="H4311" t="s">
        <v>21</v>
      </c>
      <c r="I4311" t="s">
        <v>22</v>
      </c>
      <c r="J4311">
        <v>12</v>
      </c>
      <c r="K4311">
        <v>8749</v>
      </c>
      <c r="L4311">
        <v>104988</v>
      </c>
      <c r="M4311">
        <v>70067.850000000006</v>
      </c>
      <c r="N4311">
        <v>34920.15</v>
      </c>
      <c r="O4311">
        <v>105496.68</v>
      </c>
    </row>
    <row r="4312" spans="1:15" x14ac:dyDescent="0.25">
      <c r="A4312" t="s">
        <v>8594</v>
      </c>
      <c r="B4312" s="2">
        <v>46080</v>
      </c>
      <c r="C4312" t="s">
        <v>31</v>
      </c>
      <c r="D4312" t="s">
        <v>52</v>
      </c>
      <c r="E4312" t="s">
        <v>53</v>
      </c>
      <c r="F4312" t="s">
        <v>34</v>
      </c>
      <c r="G4312" t="s">
        <v>8595</v>
      </c>
      <c r="H4312" t="s">
        <v>21</v>
      </c>
      <c r="I4312" t="s">
        <v>91</v>
      </c>
      <c r="J4312">
        <v>15</v>
      </c>
      <c r="K4312">
        <v>23059</v>
      </c>
      <c r="L4312">
        <v>345885</v>
      </c>
      <c r="M4312">
        <v>209389.21</v>
      </c>
      <c r="N4312">
        <v>136495.79</v>
      </c>
      <c r="O4312">
        <v>326110.95</v>
      </c>
    </row>
    <row r="4313" spans="1:15" x14ac:dyDescent="0.25">
      <c r="A4313" t="s">
        <v>8596</v>
      </c>
      <c r="B4313" s="2">
        <v>46281</v>
      </c>
      <c r="C4313" t="s">
        <v>16</v>
      </c>
      <c r="D4313" t="s">
        <v>110</v>
      </c>
      <c r="E4313" t="s">
        <v>111</v>
      </c>
      <c r="F4313" t="s">
        <v>74</v>
      </c>
      <c r="G4313" t="s">
        <v>8597</v>
      </c>
      <c r="H4313" t="s">
        <v>70</v>
      </c>
      <c r="I4313" t="s">
        <v>121</v>
      </c>
      <c r="J4313">
        <v>7</v>
      </c>
      <c r="K4313">
        <v>49383</v>
      </c>
      <c r="L4313">
        <v>345681</v>
      </c>
      <c r="M4313">
        <v>218535.61</v>
      </c>
      <c r="N4313">
        <v>127145.39</v>
      </c>
      <c r="O4313">
        <v>337581.31</v>
      </c>
    </row>
    <row r="4314" spans="1:15" x14ac:dyDescent="0.25">
      <c r="A4314" t="s">
        <v>8598</v>
      </c>
      <c r="B4314" s="2">
        <v>45879</v>
      </c>
      <c r="C4314" t="s">
        <v>31</v>
      </c>
      <c r="D4314" t="s">
        <v>52</v>
      </c>
      <c r="E4314" t="s">
        <v>53</v>
      </c>
      <c r="F4314" t="s">
        <v>48</v>
      </c>
      <c r="G4314" t="s">
        <v>8599</v>
      </c>
      <c r="H4314" t="s">
        <v>65</v>
      </c>
      <c r="I4314" t="s">
        <v>154</v>
      </c>
      <c r="J4314">
        <v>5</v>
      </c>
      <c r="K4314">
        <v>11342</v>
      </c>
      <c r="L4314">
        <v>56710</v>
      </c>
      <c r="M4314">
        <v>37032.370000000003</v>
      </c>
      <c r="N4314">
        <v>19677.63</v>
      </c>
      <c r="O4314">
        <v>60607.14</v>
      </c>
    </row>
    <row r="4315" spans="1:15" x14ac:dyDescent="0.25">
      <c r="A4315" t="s">
        <v>8600</v>
      </c>
      <c r="B4315" s="2">
        <v>46295</v>
      </c>
      <c r="C4315" t="s">
        <v>16</v>
      </c>
      <c r="D4315" t="s">
        <v>110</v>
      </c>
      <c r="E4315" t="s">
        <v>111</v>
      </c>
      <c r="F4315" t="s">
        <v>142</v>
      </c>
      <c r="G4315" t="s">
        <v>8601</v>
      </c>
      <c r="H4315" t="s">
        <v>65</v>
      </c>
      <c r="I4315" t="s">
        <v>154</v>
      </c>
      <c r="J4315">
        <v>19</v>
      </c>
      <c r="K4315">
        <v>38191</v>
      </c>
      <c r="L4315">
        <v>725629</v>
      </c>
      <c r="M4315">
        <v>434469.18</v>
      </c>
      <c r="N4315">
        <v>291159.82</v>
      </c>
      <c r="O4315">
        <v>852384.57</v>
      </c>
    </row>
    <row r="4316" spans="1:15" x14ac:dyDescent="0.25">
      <c r="A4316" t="s">
        <v>8602</v>
      </c>
      <c r="B4316" s="2">
        <v>46026</v>
      </c>
      <c r="C4316" t="s">
        <v>24</v>
      </c>
      <c r="D4316" t="s">
        <v>62</v>
      </c>
      <c r="E4316" t="s">
        <v>63</v>
      </c>
      <c r="F4316" t="s">
        <v>186</v>
      </c>
      <c r="G4316" t="s">
        <v>8603</v>
      </c>
      <c r="H4316" t="s">
        <v>21</v>
      </c>
      <c r="I4316" t="s">
        <v>22</v>
      </c>
      <c r="J4316">
        <v>15</v>
      </c>
      <c r="K4316">
        <v>45970</v>
      </c>
      <c r="L4316">
        <v>689550</v>
      </c>
      <c r="M4316">
        <v>579472.71</v>
      </c>
      <c r="N4316">
        <v>110077.29</v>
      </c>
      <c r="O4316">
        <v>736626.94</v>
      </c>
    </row>
    <row r="4317" spans="1:15" x14ac:dyDescent="0.25">
      <c r="A4317" t="s">
        <v>8604</v>
      </c>
      <c r="B4317" s="2">
        <v>45813</v>
      </c>
      <c r="C4317" t="s">
        <v>31</v>
      </c>
      <c r="D4317" t="s">
        <v>41</v>
      </c>
      <c r="E4317" t="s">
        <v>41</v>
      </c>
      <c r="F4317" t="s">
        <v>34</v>
      </c>
      <c r="G4317" t="s">
        <v>8605</v>
      </c>
      <c r="H4317" t="s">
        <v>65</v>
      </c>
      <c r="I4317" t="s">
        <v>154</v>
      </c>
      <c r="J4317">
        <v>12</v>
      </c>
      <c r="K4317">
        <v>3632</v>
      </c>
      <c r="L4317">
        <v>43584</v>
      </c>
      <c r="M4317">
        <v>32130.33</v>
      </c>
      <c r="N4317">
        <v>11453.67</v>
      </c>
      <c r="O4317">
        <v>41451.21</v>
      </c>
    </row>
    <row r="4318" spans="1:15" x14ac:dyDescent="0.25">
      <c r="A4318" t="s">
        <v>8606</v>
      </c>
      <c r="B4318" s="2">
        <v>45731</v>
      </c>
      <c r="C4318" t="s">
        <v>16</v>
      </c>
      <c r="D4318" t="s">
        <v>110</v>
      </c>
      <c r="E4318" t="s">
        <v>111</v>
      </c>
      <c r="F4318" t="s">
        <v>139</v>
      </c>
      <c r="G4318" t="s">
        <v>8607</v>
      </c>
      <c r="H4318" t="s">
        <v>21</v>
      </c>
      <c r="I4318" t="s">
        <v>22</v>
      </c>
      <c r="J4318">
        <v>18</v>
      </c>
      <c r="K4318">
        <v>5548</v>
      </c>
      <c r="L4318">
        <v>99864</v>
      </c>
      <c r="M4318">
        <v>59295.48</v>
      </c>
      <c r="N4318">
        <v>40568.519999999997</v>
      </c>
      <c r="O4318">
        <v>109006.59</v>
      </c>
    </row>
    <row r="4319" spans="1:15" x14ac:dyDescent="0.25">
      <c r="A4319" t="s">
        <v>8608</v>
      </c>
      <c r="B4319" s="2">
        <v>45735</v>
      </c>
      <c r="C4319" t="s">
        <v>16</v>
      </c>
      <c r="D4319" t="s">
        <v>17</v>
      </c>
      <c r="E4319" t="s">
        <v>18</v>
      </c>
      <c r="F4319" t="s">
        <v>115</v>
      </c>
      <c r="G4319" t="s">
        <v>8609</v>
      </c>
      <c r="H4319" t="s">
        <v>65</v>
      </c>
      <c r="I4319" t="s">
        <v>154</v>
      </c>
      <c r="J4319">
        <v>18</v>
      </c>
      <c r="K4319">
        <v>43990</v>
      </c>
      <c r="L4319">
        <v>791820</v>
      </c>
      <c r="M4319">
        <v>564980.75</v>
      </c>
      <c r="N4319">
        <v>226839.25</v>
      </c>
      <c r="O4319">
        <v>927439.5</v>
      </c>
    </row>
    <row r="4320" spans="1:15" x14ac:dyDescent="0.25">
      <c r="A4320" t="s">
        <v>8610</v>
      </c>
      <c r="B4320" s="2">
        <v>45826</v>
      </c>
      <c r="C4320" t="s">
        <v>16</v>
      </c>
      <c r="D4320" t="s">
        <v>110</v>
      </c>
      <c r="E4320" t="s">
        <v>111</v>
      </c>
      <c r="F4320" t="s">
        <v>115</v>
      </c>
      <c r="G4320" t="s">
        <v>8611</v>
      </c>
      <c r="H4320" t="s">
        <v>21</v>
      </c>
      <c r="I4320" t="s">
        <v>91</v>
      </c>
      <c r="J4320">
        <v>10</v>
      </c>
      <c r="K4320">
        <v>70917</v>
      </c>
      <c r="L4320">
        <v>709170</v>
      </c>
      <c r="M4320">
        <v>592564.80000000005</v>
      </c>
      <c r="N4320">
        <v>116605.2</v>
      </c>
      <c r="O4320">
        <v>801140.49</v>
      </c>
    </row>
    <row r="4321" spans="1:15" x14ac:dyDescent="0.25">
      <c r="A4321" t="s">
        <v>8612</v>
      </c>
      <c r="B4321" s="2">
        <v>46208</v>
      </c>
      <c r="C4321" t="s">
        <v>45</v>
      </c>
      <c r="D4321" t="s">
        <v>80</v>
      </c>
      <c r="E4321" t="s">
        <v>81</v>
      </c>
      <c r="F4321" t="s">
        <v>93</v>
      </c>
      <c r="G4321" t="s">
        <v>8613</v>
      </c>
      <c r="H4321" t="s">
        <v>38</v>
      </c>
      <c r="I4321" t="s">
        <v>78</v>
      </c>
      <c r="J4321">
        <v>10</v>
      </c>
      <c r="K4321">
        <v>70496</v>
      </c>
      <c r="L4321">
        <v>704960</v>
      </c>
      <c r="M4321">
        <v>525413.61</v>
      </c>
      <c r="N4321">
        <v>179546.39</v>
      </c>
      <c r="O4321">
        <v>838006.76</v>
      </c>
    </row>
    <row r="4322" spans="1:15" x14ac:dyDescent="0.25">
      <c r="A4322" t="s">
        <v>8614</v>
      </c>
      <c r="B4322" s="2">
        <v>46064</v>
      </c>
      <c r="C4322" t="s">
        <v>45</v>
      </c>
      <c r="D4322" t="s">
        <v>57</v>
      </c>
      <c r="E4322" t="s">
        <v>58</v>
      </c>
      <c r="F4322" t="s">
        <v>54</v>
      </c>
      <c r="G4322" t="s">
        <v>8615</v>
      </c>
      <c r="H4322" t="s">
        <v>65</v>
      </c>
      <c r="I4322" t="s">
        <v>113</v>
      </c>
      <c r="J4322">
        <v>11</v>
      </c>
      <c r="K4322">
        <v>49773</v>
      </c>
      <c r="L4322">
        <v>547503</v>
      </c>
      <c r="M4322">
        <v>458139.07</v>
      </c>
      <c r="N4322">
        <v>89363.93</v>
      </c>
      <c r="O4322">
        <v>525647.16</v>
      </c>
    </row>
    <row r="4323" spans="1:15" x14ac:dyDescent="0.25">
      <c r="A4323" t="s">
        <v>8616</v>
      </c>
      <c r="B4323" s="2">
        <v>45901</v>
      </c>
      <c r="C4323" t="s">
        <v>16</v>
      </c>
      <c r="D4323" t="s">
        <v>110</v>
      </c>
      <c r="E4323" t="s">
        <v>111</v>
      </c>
      <c r="F4323" t="s">
        <v>186</v>
      </c>
      <c r="G4323" t="s">
        <v>8617</v>
      </c>
      <c r="H4323" t="s">
        <v>38</v>
      </c>
      <c r="I4323" t="s">
        <v>39</v>
      </c>
      <c r="J4323">
        <v>9</v>
      </c>
      <c r="K4323">
        <v>5778</v>
      </c>
      <c r="L4323">
        <v>52002</v>
      </c>
      <c r="M4323">
        <v>38881.730000000003</v>
      </c>
      <c r="N4323">
        <v>13120.27</v>
      </c>
      <c r="O4323">
        <v>58128.08</v>
      </c>
    </row>
    <row r="4324" spans="1:15" x14ac:dyDescent="0.25">
      <c r="A4324" t="s">
        <v>8618</v>
      </c>
      <c r="B4324" s="2">
        <v>46319</v>
      </c>
      <c r="C4324" t="s">
        <v>16</v>
      </c>
      <c r="D4324" t="s">
        <v>84</v>
      </c>
      <c r="E4324" t="s">
        <v>85</v>
      </c>
      <c r="F4324" t="s">
        <v>275</v>
      </c>
      <c r="G4324" t="s">
        <v>8619</v>
      </c>
      <c r="H4324" t="s">
        <v>70</v>
      </c>
      <c r="I4324" t="s">
        <v>71</v>
      </c>
      <c r="J4324">
        <v>4</v>
      </c>
      <c r="K4324">
        <v>59369</v>
      </c>
      <c r="L4324">
        <v>237476</v>
      </c>
      <c r="M4324">
        <v>194659.42</v>
      </c>
      <c r="N4324">
        <v>42816.58</v>
      </c>
      <c r="O4324">
        <v>244628.91</v>
      </c>
    </row>
    <row r="4325" spans="1:15" x14ac:dyDescent="0.25">
      <c r="A4325" t="s">
        <v>8620</v>
      </c>
      <c r="B4325" s="2">
        <v>46155</v>
      </c>
      <c r="C4325" t="s">
        <v>16</v>
      </c>
      <c r="D4325" t="s">
        <v>17</v>
      </c>
      <c r="E4325" t="s">
        <v>18</v>
      </c>
      <c r="F4325" t="s">
        <v>186</v>
      </c>
      <c r="G4325" t="s">
        <v>8621</v>
      </c>
      <c r="H4325" t="s">
        <v>70</v>
      </c>
      <c r="I4325" t="s">
        <v>124</v>
      </c>
      <c r="J4325">
        <v>5</v>
      </c>
      <c r="K4325">
        <v>31719</v>
      </c>
      <c r="L4325">
        <v>158595</v>
      </c>
      <c r="M4325">
        <v>103507.92</v>
      </c>
      <c r="N4325">
        <v>55087.08</v>
      </c>
      <c r="O4325">
        <v>163432.04</v>
      </c>
    </row>
    <row r="4326" spans="1:15" x14ac:dyDescent="0.25">
      <c r="A4326" t="s">
        <v>8622</v>
      </c>
      <c r="B4326" s="2">
        <v>45963</v>
      </c>
      <c r="C4326" t="s">
        <v>16</v>
      </c>
      <c r="D4326" t="s">
        <v>110</v>
      </c>
      <c r="E4326" t="s">
        <v>111</v>
      </c>
      <c r="F4326" t="s">
        <v>59</v>
      </c>
      <c r="G4326" t="s">
        <v>8623</v>
      </c>
      <c r="H4326" t="s">
        <v>70</v>
      </c>
      <c r="I4326" t="s">
        <v>71</v>
      </c>
      <c r="J4326">
        <v>8</v>
      </c>
      <c r="K4326">
        <v>14131</v>
      </c>
      <c r="L4326">
        <v>113048</v>
      </c>
      <c r="M4326">
        <v>78732.490000000005</v>
      </c>
      <c r="N4326">
        <v>34315.51</v>
      </c>
      <c r="O4326">
        <v>125302.84</v>
      </c>
    </row>
    <row r="4327" spans="1:15" x14ac:dyDescent="0.25">
      <c r="A4327" t="s">
        <v>8624</v>
      </c>
      <c r="B4327" s="2">
        <v>46310</v>
      </c>
      <c r="C4327" t="s">
        <v>45</v>
      </c>
      <c r="D4327" t="s">
        <v>80</v>
      </c>
      <c r="E4327" t="s">
        <v>81</v>
      </c>
      <c r="F4327" t="s">
        <v>19</v>
      </c>
      <c r="G4327" t="s">
        <v>8625</v>
      </c>
      <c r="H4327" t="s">
        <v>21</v>
      </c>
      <c r="I4327" t="s">
        <v>91</v>
      </c>
      <c r="J4327">
        <v>6</v>
      </c>
      <c r="K4327">
        <v>63594</v>
      </c>
      <c r="L4327">
        <v>381564</v>
      </c>
      <c r="M4327">
        <v>226757.49</v>
      </c>
      <c r="N4327">
        <v>154806.51</v>
      </c>
      <c r="O4327">
        <v>364099.52</v>
      </c>
    </row>
    <row r="4328" spans="1:15" x14ac:dyDescent="0.25">
      <c r="A4328" t="s">
        <v>8626</v>
      </c>
      <c r="B4328" s="2">
        <v>45904</v>
      </c>
      <c r="C4328" t="s">
        <v>16</v>
      </c>
      <c r="D4328" t="s">
        <v>110</v>
      </c>
      <c r="E4328" t="s">
        <v>111</v>
      </c>
      <c r="F4328" t="s">
        <v>48</v>
      </c>
      <c r="G4328" t="s">
        <v>8627</v>
      </c>
      <c r="H4328" t="s">
        <v>65</v>
      </c>
      <c r="I4328" t="s">
        <v>113</v>
      </c>
      <c r="J4328">
        <v>8</v>
      </c>
      <c r="K4328">
        <v>44033</v>
      </c>
      <c r="L4328">
        <v>352264</v>
      </c>
      <c r="M4328">
        <v>271614.40000000002</v>
      </c>
      <c r="N4328">
        <v>80649.600000000006</v>
      </c>
      <c r="O4328">
        <v>326347.36</v>
      </c>
    </row>
    <row r="4329" spans="1:15" x14ac:dyDescent="0.25">
      <c r="A4329" t="s">
        <v>8628</v>
      </c>
      <c r="B4329" s="2">
        <v>46383</v>
      </c>
      <c r="C4329" t="s">
        <v>31</v>
      </c>
      <c r="D4329" t="s">
        <v>52</v>
      </c>
      <c r="E4329" t="s">
        <v>53</v>
      </c>
      <c r="F4329" t="s">
        <v>93</v>
      </c>
      <c r="G4329" t="s">
        <v>8629</v>
      </c>
      <c r="H4329" t="s">
        <v>38</v>
      </c>
      <c r="I4329" t="s">
        <v>50</v>
      </c>
      <c r="J4329">
        <v>19</v>
      </c>
      <c r="K4329">
        <v>73376</v>
      </c>
      <c r="L4329">
        <v>1394144</v>
      </c>
      <c r="M4329">
        <v>1074844.3999999999</v>
      </c>
      <c r="N4329">
        <v>319299.59999999998</v>
      </c>
      <c r="O4329">
        <v>1330513.3799999999</v>
      </c>
    </row>
    <row r="4330" spans="1:15" x14ac:dyDescent="0.25">
      <c r="A4330" t="s">
        <v>8630</v>
      </c>
      <c r="B4330" s="2">
        <v>45698</v>
      </c>
      <c r="C4330" t="s">
        <v>24</v>
      </c>
      <c r="D4330" t="s">
        <v>25</v>
      </c>
      <c r="E4330" t="s">
        <v>26</v>
      </c>
      <c r="F4330" t="s">
        <v>100</v>
      </c>
      <c r="G4330" t="s">
        <v>8631</v>
      </c>
      <c r="H4330" t="s">
        <v>21</v>
      </c>
      <c r="I4330" t="s">
        <v>91</v>
      </c>
      <c r="J4330">
        <v>12</v>
      </c>
      <c r="K4330">
        <v>17067</v>
      </c>
      <c r="L4330">
        <v>204804</v>
      </c>
      <c r="M4330">
        <v>168509.35</v>
      </c>
      <c r="N4330">
        <v>36294.65</v>
      </c>
      <c r="O4330">
        <v>197476.49</v>
      </c>
    </row>
    <row r="4331" spans="1:15" x14ac:dyDescent="0.25">
      <c r="A4331" t="s">
        <v>8632</v>
      </c>
      <c r="B4331" s="2">
        <v>45713</v>
      </c>
      <c r="C4331" t="s">
        <v>31</v>
      </c>
      <c r="D4331" t="s">
        <v>32</v>
      </c>
      <c r="E4331" t="s">
        <v>33</v>
      </c>
      <c r="F4331" t="s">
        <v>19</v>
      </c>
      <c r="G4331" t="s">
        <v>8633</v>
      </c>
      <c r="H4331" t="s">
        <v>21</v>
      </c>
      <c r="I4331" t="s">
        <v>22</v>
      </c>
      <c r="J4331">
        <v>7</v>
      </c>
      <c r="K4331">
        <v>59415</v>
      </c>
      <c r="L4331">
        <v>415905</v>
      </c>
      <c r="M4331">
        <v>299822.09000000003</v>
      </c>
      <c r="N4331">
        <v>116082.91</v>
      </c>
      <c r="O4331">
        <v>499078.35</v>
      </c>
    </row>
    <row r="4332" spans="1:15" x14ac:dyDescent="0.25">
      <c r="A4332" t="s">
        <v>8634</v>
      </c>
      <c r="B4332" s="2">
        <v>45957</v>
      </c>
      <c r="C4332" t="s">
        <v>24</v>
      </c>
      <c r="D4332" t="s">
        <v>25</v>
      </c>
      <c r="E4332" t="s">
        <v>26</v>
      </c>
      <c r="F4332" t="s">
        <v>59</v>
      </c>
      <c r="G4332" t="s">
        <v>8635</v>
      </c>
      <c r="H4332" t="s">
        <v>70</v>
      </c>
      <c r="I4332" t="s">
        <v>124</v>
      </c>
      <c r="J4332">
        <v>13</v>
      </c>
      <c r="K4332">
        <v>73947</v>
      </c>
      <c r="L4332">
        <v>961311</v>
      </c>
      <c r="M4332">
        <v>544348.25</v>
      </c>
      <c r="N4332">
        <v>416962.75</v>
      </c>
      <c r="O4332">
        <v>1149964.17</v>
      </c>
    </row>
    <row r="4333" spans="1:15" x14ac:dyDescent="0.25">
      <c r="A4333" t="s">
        <v>8636</v>
      </c>
      <c r="B4333" s="2">
        <v>45972</v>
      </c>
      <c r="C4333" t="s">
        <v>24</v>
      </c>
      <c r="D4333" t="s">
        <v>25</v>
      </c>
      <c r="E4333" t="s">
        <v>26</v>
      </c>
      <c r="F4333" t="s">
        <v>68</v>
      </c>
      <c r="G4333" t="s">
        <v>8637</v>
      </c>
      <c r="H4333" t="s">
        <v>70</v>
      </c>
      <c r="I4333" t="s">
        <v>124</v>
      </c>
      <c r="J4333">
        <v>4</v>
      </c>
      <c r="K4333">
        <v>39761</v>
      </c>
      <c r="L4333">
        <v>159044</v>
      </c>
      <c r="M4333">
        <v>88636.28</v>
      </c>
      <c r="N4333">
        <v>70407.72</v>
      </c>
      <c r="O4333">
        <v>145221.18</v>
      </c>
    </row>
    <row r="4334" spans="1:15" x14ac:dyDescent="0.25">
      <c r="A4334" t="s">
        <v>8638</v>
      </c>
      <c r="B4334" s="2">
        <v>45785</v>
      </c>
      <c r="C4334" t="s">
        <v>24</v>
      </c>
      <c r="D4334" t="s">
        <v>62</v>
      </c>
      <c r="E4334" t="s">
        <v>73</v>
      </c>
      <c r="F4334" t="s">
        <v>86</v>
      </c>
      <c r="G4334" t="s">
        <v>8639</v>
      </c>
      <c r="H4334" t="s">
        <v>65</v>
      </c>
      <c r="I4334" t="s">
        <v>154</v>
      </c>
      <c r="J4334">
        <v>13</v>
      </c>
      <c r="K4334">
        <v>32413</v>
      </c>
      <c r="L4334">
        <v>421369</v>
      </c>
      <c r="M4334">
        <v>235740.23</v>
      </c>
      <c r="N4334">
        <v>185628.77</v>
      </c>
      <c r="O4334">
        <v>502367.87</v>
      </c>
    </row>
    <row r="4335" spans="1:15" x14ac:dyDescent="0.25">
      <c r="A4335" t="s">
        <v>8640</v>
      </c>
      <c r="B4335" s="2">
        <v>46321</v>
      </c>
      <c r="C4335" t="s">
        <v>45</v>
      </c>
      <c r="D4335" t="s">
        <v>46</v>
      </c>
      <c r="E4335" t="s">
        <v>47</v>
      </c>
      <c r="F4335" t="s">
        <v>34</v>
      </c>
      <c r="G4335" t="s">
        <v>8641</v>
      </c>
      <c r="H4335" t="s">
        <v>21</v>
      </c>
      <c r="I4335" t="s">
        <v>29</v>
      </c>
      <c r="J4335">
        <v>3</v>
      </c>
      <c r="K4335">
        <v>71493</v>
      </c>
      <c r="L4335">
        <v>214479</v>
      </c>
      <c r="M4335">
        <v>180668.4</v>
      </c>
      <c r="N4335">
        <v>33810.6</v>
      </c>
      <c r="O4335">
        <v>254681.75</v>
      </c>
    </row>
    <row r="4336" spans="1:15" x14ac:dyDescent="0.25">
      <c r="A4336" t="s">
        <v>8642</v>
      </c>
      <c r="B4336" s="2">
        <v>45916</v>
      </c>
      <c r="C4336" t="s">
        <v>31</v>
      </c>
      <c r="D4336" t="s">
        <v>52</v>
      </c>
      <c r="E4336" t="s">
        <v>53</v>
      </c>
      <c r="F4336" t="s">
        <v>54</v>
      </c>
      <c r="G4336" t="s">
        <v>8643</v>
      </c>
      <c r="H4336" t="s">
        <v>21</v>
      </c>
      <c r="I4336" t="s">
        <v>91</v>
      </c>
      <c r="J4336">
        <v>4</v>
      </c>
      <c r="K4336">
        <v>11911</v>
      </c>
      <c r="L4336">
        <v>47644</v>
      </c>
      <c r="M4336">
        <v>31962.58</v>
      </c>
      <c r="N4336">
        <v>15681.42</v>
      </c>
      <c r="O4336">
        <v>43462.76</v>
      </c>
    </row>
    <row r="4337" spans="1:15" x14ac:dyDescent="0.25">
      <c r="A4337" t="s">
        <v>8644</v>
      </c>
      <c r="B4337" s="2">
        <v>46015</v>
      </c>
      <c r="C4337" t="s">
        <v>45</v>
      </c>
      <c r="D4337" t="s">
        <v>80</v>
      </c>
      <c r="E4337" t="s">
        <v>81</v>
      </c>
      <c r="F4337" t="s">
        <v>128</v>
      </c>
      <c r="G4337" t="s">
        <v>8645</v>
      </c>
      <c r="H4337" t="s">
        <v>21</v>
      </c>
      <c r="I4337" t="s">
        <v>91</v>
      </c>
      <c r="J4337">
        <v>4</v>
      </c>
      <c r="K4337">
        <v>15010</v>
      </c>
      <c r="L4337">
        <v>60040</v>
      </c>
      <c r="M4337">
        <v>47572.87</v>
      </c>
      <c r="N4337">
        <v>12467.13</v>
      </c>
      <c r="O4337">
        <v>61648.22</v>
      </c>
    </row>
    <row r="4338" spans="1:15" x14ac:dyDescent="0.25">
      <c r="A4338" t="s">
        <v>8646</v>
      </c>
      <c r="B4338" s="2">
        <v>46288</v>
      </c>
      <c r="C4338" t="s">
        <v>24</v>
      </c>
      <c r="D4338" t="s">
        <v>62</v>
      </c>
      <c r="E4338" t="s">
        <v>73</v>
      </c>
      <c r="F4338" t="s">
        <v>142</v>
      </c>
      <c r="G4338" t="s">
        <v>8647</v>
      </c>
      <c r="H4338" t="s">
        <v>21</v>
      </c>
      <c r="I4338" t="s">
        <v>29</v>
      </c>
      <c r="J4338">
        <v>3</v>
      </c>
      <c r="K4338">
        <v>7407</v>
      </c>
      <c r="L4338">
        <v>22221</v>
      </c>
      <c r="M4338">
        <v>18322.64</v>
      </c>
      <c r="N4338">
        <v>3898.36</v>
      </c>
      <c r="O4338">
        <v>24657.119999999999</v>
      </c>
    </row>
    <row r="4339" spans="1:15" x14ac:dyDescent="0.25">
      <c r="A4339" t="s">
        <v>8648</v>
      </c>
      <c r="B4339" s="2">
        <v>46355</v>
      </c>
      <c r="C4339" t="s">
        <v>45</v>
      </c>
      <c r="D4339" t="s">
        <v>80</v>
      </c>
      <c r="E4339" t="s">
        <v>81</v>
      </c>
      <c r="F4339" t="s">
        <v>93</v>
      </c>
      <c r="G4339" t="s">
        <v>8649</v>
      </c>
      <c r="H4339" t="s">
        <v>21</v>
      </c>
      <c r="I4339" t="s">
        <v>22</v>
      </c>
      <c r="J4339">
        <v>14</v>
      </c>
      <c r="K4339">
        <v>27930</v>
      </c>
      <c r="L4339">
        <v>391020</v>
      </c>
      <c r="M4339">
        <v>314439.83</v>
      </c>
      <c r="N4339">
        <v>76580.17</v>
      </c>
      <c r="O4339">
        <v>447596.28</v>
      </c>
    </row>
    <row r="4340" spans="1:15" x14ac:dyDescent="0.25">
      <c r="A4340" t="s">
        <v>8650</v>
      </c>
      <c r="B4340" s="2">
        <v>46188</v>
      </c>
      <c r="C4340" t="s">
        <v>31</v>
      </c>
      <c r="D4340" t="s">
        <v>32</v>
      </c>
      <c r="E4340" t="s">
        <v>33</v>
      </c>
      <c r="F4340" t="s">
        <v>139</v>
      </c>
      <c r="G4340" t="s">
        <v>8651</v>
      </c>
      <c r="H4340" t="s">
        <v>65</v>
      </c>
      <c r="I4340" t="s">
        <v>154</v>
      </c>
      <c r="J4340">
        <v>6</v>
      </c>
      <c r="K4340">
        <v>65366</v>
      </c>
      <c r="L4340">
        <v>392196</v>
      </c>
      <c r="M4340">
        <v>227979.21</v>
      </c>
      <c r="N4340">
        <v>164216.79</v>
      </c>
      <c r="O4340">
        <v>364099.75</v>
      </c>
    </row>
    <row r="4341" spans="1:15" x14ac:dyDescent="0.25">
      <c r="A4341" t="s">
        <v>8652</v>
      </c>
      <c r="B4341" s="2">
        <v>46166</v>
      </c>
      <c r="C4341" t="s">
        <v>24</v>
      </c>
      <c r="D4341" t="s">
        <v>62</v>
      </c>
      <c r="E4341" t="s">
        <v>63</v>
      </c>
      <c r="F4341" t="s">
        <v>115</v>
      </c>
      <c r="G4341" t="s">
        <v>8653</v>
      </c>
      <c r="H4341" t="s">
        <v>65</v>
      </c>
      <c r="I4341" t="s">
        <v>154</v>
      </c>
      <c r="J4341">
        <v>6</v>
      </c>
      <c r="K4341">
        <v>78856</v>
      </c>
      <c r="L4341">
        <v>473136</v>
      </c>
      <c r="M4341">
        <v>363126.25</v>
      </c>
      <c r="N4341">
        <v>110009.75</v>
      </c>
      <c r="O4341">
        <v>447386.03</v>
      </c>
    </row>
    <row r="4342" spans="1:15" x14ac:dyDescent="0.25">
      <c r="A4342" t="s">
        <v>8654</v>
      </c>
      <c r="B4342" s="2">
        <v>46109</v>
      </c>
      <c r="C4342" t="s">
        <v>31</v>
      </c>
      <c r="D4342" t="s">
        <v>32</v>
      </c>
      <c r="E4342" t="s">
        <v>33</v>
      </c>
      <c r="F4342" t="s">
        <v>107</v>
      </c>
      <c r="G4342" t="s">
        <v>8655</v>
      </c>
      <c r="H4342" t="s">
        <v>70</v>
      </c>
      <c r="I4342" t="s">
        <v>71</v>
      </c>
      <c r="J4342">
        <v>20</v>
      </c>
      <c r="K4342">
        <v>10214</v>
      </c>
      <c r="L4342">
        <v>204280</v>
      </c>
      <c r="M4342">
        <v>158311.63</v>
      </c>
      <c r="N4342">
        <v>45968.37</v>
      </c>
      <c r="O4342">
        <v>189012.84</v>
      </c>
    </row>
    <row r="4343" spans="1:15" x14ac:dyDescent="0.25">
      <c r="A4343" t="s">
        <v>8656</v>
      </c>
      <c r="B4343" s="2">
        <v>46177</v>
      </c>
      <c r="C4343" t="s">
        <v>31</v>
      </c>
      <c r="D4343" t="s">
        <v>41</v>
      </c>
      <c r="E4343" t="s">
        <v>41</v>
      </c>
      <c r="F4343" t="s">
        <v>59</v>
      </c>
      <c r="G4343" t="s">
        <v>8657</v>
      </c>
      <c r="H4343" t="s">
        <v>38</v>
      </c>
      <c r="I4343" t="s">
        <v>78</v>
      </c>
      <c r="J4343">
        <v>8</v>
      </c>
      <c r="K4343">
        <v>78570</v>
      </c>
      <c r="L4343">
        <v>628560</v>
      </c>
      <c r="M4343">
        <v>423293.45</v>
      </c>
      <c r="N4343">
        <v>205266.55</v>
      </c>
      <c r="O4343">
        <v>694928.46</v>
      </c>
    </row>
    <row r="4344" spans="1:15" x14ac:dyDescent="0.25">
      <c r="A4344" t="s">
        <v>8658</v>
      </c>
      <c r="B4344" s="2">
        <v>46313</v>
      </c>
      <c r="C4344" t="s">
        <v>16</v>
      </c>
      <c r="D4344" t="s">
        <v>110</v>
      </c>
      <c r="E4344" t="s">
        <v>111</v>
      </c>
      <c r="F4344" t="s">
        <v>142</v>
      </c>
      <c r="G4344" t="s">
        <v>8659</v>
      </c>
      <c r="H4344" t="s">
        <v>21</v>
      </c>
      <c r="I4344" t="s">
        <v>29</v>
      </c>
      <c r="J4344">
        <v>4</v>
      </c>
      <c r="K4344">
        <v>49489</v>
      </c>
      <c r="L4344">
        <v>197956</v>
      </c>
      <c r="M4344">
        <v>113802.81</v>
      </c>
      <c r="N4344">
        <v>84153.19</v>
      </c>
      <c r="O4344">
        <v>211824.74</v>
      </c>
    </row>
    <row r="4345" spans="1:15" x14ac:dyDescent="0.25">
      <c r="A4345" t="s">
        <v>8660</v>
      </c>
      <c r="B4345" s="2">
        <v>45822</v>
      </c>
      <c r="C4345" t="s">
        <v>45</v>
      </c>
      <c r="D4345" t="s">
        <v>57</v>
      </c>
      <c r="E4345" t="s">
        <v>58</v>
      </c>
      <c r="F4345" t="s">
        <v>54</v>
      </c>
      <c r="G4345" t="s">
        <v>8661</v>
      </c>
      <c r="H4345" t="s">
        <v>38</v>
      </c>
      <c r="I4345" t="s">
        <v>78</v>
      </c>
      <c r="J4345">
        <v>20</v>
      </c>
      <c r="K4345">
        <v>55015</v>
      </c>
      <c r="L4345">
        <v>1100300</v>
      </c>
      <c r="M4345">
        <v>747627.83</v>
      </c>
      <c r="N4345">
        <v>352672.17</v>
      </c>
      <c r="O4345">
        <v>1073173.44</v>
      </c>
    </row>
    <row r="4346" spans="1:15" x14ac:dyDescent="0.25">
      <c r="A4346" t="s">
        <v>8662</v>
      </c>
      <c r="B4346" s="2">
        <v>46095</v>
      </c>
      <c r="C4346" t="s">
        <v>24</v>
      </c>
      <c r="D4346" t="s">
        <v>62</v>
      </c>
      <c r="E4346" t="s">
        <v>63</v>
      </c>
      <c r="F4346" t="s">
        <v>142</v>
      </c>
      <c r="G4346" t="s">
        <v>8663</v>
      </c>
      <c r="H4346" t="s">
        <v>38</v>
      </c>
      <c r="I4346" t="s">
        <v>39</v>
      </c>
      <c r="J4346">
        <v>15</v>
      </c>
      <c r="K4346">
        <v>32113</v>
      </c>
      <c r="L4346">
        <v>481695</v>
      </c>
      <c r="M4346">
        <v>297730.03000000003</v>
      </c>
      <c r="N4346">
        <v>183964.97</v>
      </c>
      <c r="O4346">
        <v>460616.23</v>
      </c>
    </row>
    <row r="4347" spans="1:15" x14ac:dyDescent="0.25">
      <c r="A4347" t="s">
        <v>8664</v>
      </c>
      <c r="B4347" s="2">
        <v>46156</v>
      </c>
      <c r="C4347" t="s">
        <v>31</v>
      </c>
      <c r="D4347" t="s">
        <v>52</v>
      </c>
      <c r="E4347" t="s">
        <v>53</v>
      </c>
      <c r="F4347" t="s">
        <v>89</v>
      </c>
      <c r="G4347" t="s">
        <v>8665</v>
      </c>
      <c r="H4347" t="s">
        <v>21</v>
      </c>
      <c r="I4347" t="s">
        <v>22</v>
      </c>
      <c r="J4347">
        <v>8</v>
      </c>
      <c r="K4347">
        <v>58964</v>
      </c>
      <c r="L4347">
        <v>471712</v>
      </c>
      <c r="M4347">
        <v>334264.44</v>
      </c>
      <c r="N4347">
        <v>137447.56</v>
      </c>
      <c r="O4347">
        <v>527560.75</v>
      </c>
    </row>
    <row r="4348" spans="1:15" x14ac:dyDescent="0.25">
      <c r="A4348" t="s">
        <v>8666</v>
      </c>
      <c r="B4348" s="2">
        <v>45717</v>
      </c>
      <c r="C4348" t="s">
        <v>31</v>
      </c>
      <c r="D4348" t="s">
        <v>32</v>
      </c>
      <c r="E4348" t="s">
        <v>33</v>
      </c>
      <c r="F4348" t="s">
        <v>93</v>
      </c>
      <c r="G4348" t="s">
        <v>8667</v>
      </c>
      <c r="H4348" t="s">
        <v>38</v>
      </c>
      <c r="I4348" t="s">
        <v>78</v>
      </c>
      <c r="J4348">
        <v>15</v>
      </c>
      <c r="K4348">
        <v>24453</v>
      </c>
      <c r="L4348">
        <v>366795</v>
      </c>
      <c r="M4348">
        <v>203206.47</v>
      </c>
      <c r="N4348">
        <v>163588.53</v>
      </c>
      <c r="O4348">
        <v>379354.22</v>
      </c>
    </row>
    <row r="4349" spans="1:15" x14ac:dyDescent="0.25">
      <c r="A4349" t="s">
        <v>8668</v>
      </c>
      <c r="B4349" s="2">
        <v>46173</v>
      </c>
      <c r="C4349" t="s">
        <v>31</v>
      </c>
      <c r="D4349" t="s">
        <v>52</v>
      </c>
      <c r="E4349" t="s">
        <v>53</v>
      </c>
      <c r="F4349" t="s">
        <v>93</v>
      </c>
      <c r="G4349" t="s">
        <v>8669</v>
      </c>
      <c r="H4349" t="s">
        <v>21</v>
      </c>
      <c r="I4349" t="s">
        <v>22</v>
      </c>
      <c r="J4349">
        <v>6</v>
      </c>
      <c r="K4349">
        <v>22763</v>
      </c>
      <c r="L4349">
        <v>136578</v>
      </c>
      <c r="M4349">
        <v>96955.24</v>
      </c>
      <c r="N4349">
        <v>39622.76</v>
      </c>
      <c r="O4349">
        <v>145988.79</v>
      </c>
    </row>
    <row r="4350" spans="1:15" x14ac:dyDescent="0.25">
      <c r="A4350" t="s">
        <v>8670</v>
      </c>
      <c r="B4350" s="2">
        <v>45911</v>
      </c>
      <c r="C4350" t="s">
        <v>16</v>
      </c>
      <c r="D4350" t="s">
        <v>17</v>
      </c>
      <c r="E4350" t="s">
        <v>18</v>
      </c>
      <c r="F4350" t="s">
        <v>34</v>
      </c>
      <c r="G4350" t="s">
        <v>8671</v>
      </c>
      <c r="H4350" t="s">
        <v>70</v>
      </c>
      <c r="I4350" t="s">
        <v>124</v>
      </c>
      <c r="J4350">
        <v>17</v>
      </c>
      <c r="K4350">
        <v>22573</v>
      </c>
      <c r="L4350">
        <v>383741</v>
      </c>
      <c r="M4350">
        <v>285582.15999999997</v>
      </c>
      <c r="N4350">
        <v>98158.84</v>
      </c>
      <c r="O4350">
        <v>380644.26</v>
      </c>
    </row>
    <row r="4351" spans="1:15" x14ac:dyDescent="0.25">
      <c r="A4351" t="s">
        <v>8672</v>
      </c>
      <c r="B4351" s="2">
        <v>46097</v>
      </c>
      <c r="C4351" t="s">
        <v>45</v>
      </c>
      <c r="D4351" t="s">
        <v>46</v>
      </c>
      <c r="E4351" t="s">
        <v>47</v>
      </c>
      <c r="F4351" t="s">
        <v>139</v>
      </c>
      <c r="G4351" t="s">
        <v>8673</v>
      </c>
      <c r="H4351" t="s">
        <v>65</v>
      </c>
      <c r="I4351" t="s">
        <v>113</v>
      </c>
      <c r="J4351">
        <v>13</v>
      </c>
      <c r="K4351">
        <v>9631</v>
      </c>
      <c r="L4351">
        <v>125203</v>
      </c>
      <c r="M4351">
        <v>71044</v>
      </c>
      <c r="N4351">
        <v>54159</v>
      </c>
      <c r="O4351">
        <v>135752.54</v>
      </c>
    </row>
    <row r="4352" spans="1:15" x14ac:dyDescent="0.25">
      <c r="A4352" t="s">
        <v>8674</v>
      </c>
      <c r="B4352" s="2">
        <v>45960</v>
      </c>
      <c r="C4352" t="s">
        <v>45</v>
      </c>
      <c r="D4352" t="s">
        <v>57</v>
      </c>
      <c r="E4352" t="s">
        <v>58</v>
      </c>
      <c r="F4352" t="s">
        <v>19</v>
      </c>
      <c r="G4352" t="s">
        <v>8675</v>
      </c>
      <c r="H4352" t="s">
        <v>65</v>
      </c>
      <c r="I4352" t="s">
        <v>66</v>
      </c>
      <c r="J4352">
        <v>14</v>
      </c>
      <c r="K4352">
        <v>9547</v>
      </c>
      <c r="L4352">
        <v>133658</v>
      </c>
      <c r="M4352">
        <v>101413.62</v>
      </c>
      <c r="N4352">
        <v>32244.38</v>
      </c>
      <c r="O4352">
        <v>129539.94</v>
      </c>
    </row>
    <row r="4353" spans="1:15" x14ac:dyDescent="0.25">
      <c r="A4353" t="s">
        <v>8676</v>
      </c>
      <c r="B4353" s="2">
        <v>45730</v>
      </c>
      <c r="C4353" t="s">
        <v>45</v>
      </c>
      <c r="D4353" t="s">
        <v>57</v>
      </c>
      <c r="E4353" t="s">
        <v>58</v>
      </c>
      <c r="F4353" t="s">
        <v>128</v>
      </c>
      <c r="G4353" t="s">
        <v>8677</v>
      </c>
      <c r="H4353" t="s">
        <v>21</v>
      </c>
      <c r="I4353" t="s">
        <v>29</v>
      </c>
      <c r="J4353">
        <v>13</v>
      </c>
      <c r="K4353">
        <v>17820</v>
      </c>
      <c r="L4353">
        <v>231660</v>
      </c>
      <c r="M4353">
        <v>155507.13</v>
      </c>
      <c r="N4353">
        <v>76152.87</v>
      </c>
      <c r="O4353">
        <v>270212.94</v>
      </c>
    </row>
    <row r="4354" spans="1:15" x14ac:dyDescent="0.25">
      <c r="A4354" t="s">
        <v>8678</v>
      </c>
      <c r="B4354" s="2">
        <v>46211</v>
      </c>
      <c r="C4354" t="s">
        <v>16</v>
      </c>
      <c r="D4354" t="s">
        <v>110</v>
      </c>
      <c r="E4354" t="s">
        <v>111</v>
      </c>
      <c r="F4354" t="s">
        <v>142</v>
      </c>
      <c r="G4354" t="s">
        <v>8679</v>
      </c>
      <c r="H4354" t="s">
        <v>38</v>
      </c>
      <c r="I4354" t="s">
        <v>78</v>
      </c>
      <c r="J4354">
        <v>4</v>
      </c>
      <c r="K4354">
        <v>67674</v>
      </c>
      <c r="L4354">
        <v>270696</v>
      </c>
      <c r="M4354">
        <v>208800.12</v>
      </c>
      <c r="N4354">
        <v>61895.88</v>
      </c>
      <c r="O4354">
        <v>246658.45</v>
      </c>
    </row>
    <row r="4355" spans="1:15" x14ac:dyDescent="0.25">
      <c r="A4355" t="s">
        <v>8680</v>
      </c>
      <c r="B4355" s="2">
        <v>45913</v>
      </c>
      <c r="C4355" t="s">
        <v>16</v>
      </c>
      <c r="D4355" t="s">
        <v>17</v>
      </c>
      <c r="E4355" t="s">
        <v>18</v>
      </c>
      <c r="F4355" t="s">
        <v>186</v>
      </c>
      <c r="G4355" t="s">
        <v>8681</v>
      </c>
      <c r="H4355" t="s">
        <v>21</v>
      </c>
      <c r="I4355" t="s">
        <v>29</v>
      </c>
      <c r="J4355">
        <v>10</v>
      </c>
      <c r="K4355">
        <v>68234</v>
      </c>
      <c r="L4355">
        <v>682340</v>
      </c>
      <c r="M4355">
        <v>417828.15</v>
      </c>
      <c r="N4355">
        <v>264511.84999999998</v>
      </c>
      <c r="O4355">
        <v>771998.36</v>
      </c>
    </row>
    <row r="4356" spans="1:15" x14ac:dyDescent="0.25">
      <c r="A4356" t="s">
        <v>8682</v>
      </c>
      <c r="B4356" s="2">
        <v>45766</v>
      </c>
      <c r="C4356" t="s">
        <v>31</v>
      </c>
      <c r="D4356" t="s">
        <v>41</v>
      </c>
      <c r="E4356" t="s">
        <v>41</v>
      </c>
      <c r="F4356" t="s">
        <v>86</v>
      </c>
      <c r="G4356" t="s">
        <v>8683</v>
      </c>
      <c r="H4356" t="s">
        <v>21</v>
      </c>
      <c r="I4356" t="s">
        <v>91</v>
      </c>
      <c r="J4356">
        <v>19</v>
      </c>
      <c r="K4356">
        <v>72697</v>
      </c>
      <c r="L4356">
        <v>1381243</v>
      </c>
      <c r="M4356">
        <v>895475.96</v>
      </c>
      <c r="N4356">
        <v>485767.04</v>
      </c>
      <c r="O4356">
        <v>1257329.67</v>
      </c>
    </row>
    <row r="4357" spans="1:15" x14ac:dyDescent="0.25">
      <c r="A4357" t="s">
        <v>8684</v>
      </c>
      <c r="B4357" s="2">
        <v>45876</v>
      </c>
      <c r="C4357" t="s">
        <v>45</v>
      </c>
      <c r="D4357" t="s">
        <v>57</v>
      </c>
      <c r="E4357" t="s">
        <v>58</v>
      </c>
      <c r="F4357" t="s">
        <v>59</v>
      </c>
      <c r="G4357" t="s">
        <v>8685</v>
      </c>
      <c r="H4357" t="s">
        <v>21</v>
      </c>
      <c r="I4357" t="s">
        <v>91</v>
      </c>
      <c r="J4357">
        <v>3</v>
      </c>
      <c r="K4357">
        <v>4851</v>
      </c>
      <c r="L4357">
        <v>14553</v>
      </c>
      <c r="M4357">
        <v>8265.49</v>
      </c>
      <c r="N4357">
        <v>6287.51</v>
      </c>
      <c r="O4357">
        <v>16263.71</v>
      </c>
    </row>
    <row r="4358" spans="1:15" x14ac:dyDescent="0.25">
      <c r="A4358" t="s">
        <v>8686</v>
      </c>
      <c r="B4358" s="2">
        <v>46007</v>
      </c>
      <c r="C4358" t="s">
        <v>16</v>
      </c>
      <c r="D4358" t="s">
        <v>110</v>
      </c>
      <c r="E4358" t="s">
        <v>111</v>
      </c>
      <c r="F4358" t="s">
        <v>74</v>
      </c>
      <c r="G4358" t="s">
        <v>8687</v>
      </c>
      <c r="H4358" t="s">
        <v>38</v>
      </c>
      <c r="I4358" t="s">
        <v>78</v>
      </c>
      <c r="J4358">
        <v>17</v>
      </c>
      <c r="K4358">
        <v>27758</v>
      </c>
      <c r="L4358">
        <v>471886</v>
      </c>
      <c r="M4358">
        <v>382635.23</v>
      </c>
      <c r="N4358">
        <v>89250.77</v>
      </c>
      <c r="O4358">
        <v>518248.31</v>
      </c>
    </row>
    <row r="4359" spans="1:15" x14ac:dyDescent="0.25">
      <c r="A4359" t="s">
        <v>8688</v>
      </c>
      <c r="B4359" s="2">
        <v>46174</v>
      </c>
      <c r="C4359" t="s">
        <v>31</v>
      </c>
      <c r="D4359" t="s">
        <v>32</v>
      </c>
      <c r="E4359" t="s">
        <v>33</v>
      </c>
      <c r="F4359" t="s">
        <v>142</v>
      </c>
      <c r="G4359" t="s">
        <v>8689</v>
      </c>
      <c r="H4359" t="s">
        <v>21</v>
      </c>
      <c r="I4359" t="s">
        <v>91</v>
      </c>
      <c r="J4359">
        <v>5</v>
      </c>
      <c r="K4359">
        <v>32670</v>
      </c>
      <c r="L4359">
        <v>163350</v>
      </c>
      <c r="M4359">
        <v>115486.22</v>
      </c>
      <c r="N4359">
        <v>47863.78</v>
      </c>
      <c r="O4359">
        <v>183316.27</v>
      </c>
    </row>
    <row r="4360" spans="1:15" x14ac:dyDescent="0.25">
      <c r="A4360" t="s">
        <v>8690</v>
      </c>
      <c r="B4360" s="2">
        <v>45666</v>
      </c>
      <c r="C4360" t="s">
        <v>24</v>
      </c>
      <c r="D4360" t="s">
        <v>25</v>
      </c>
      <c r="E4360" t="s">
        <v>26</v>
      </c>
      <c r="F4360" t="s">
        <v>48</v>
      </c>
      <c r="G4360" t="s">
        <v>8691</v>
      </c>
      <c r="H4360" t="s">
        <v>38</v>
      </c>
      <c r="I4360" t="s">
        <v>39</v>
      </c>
      <c r="J4360">
        <v>20</v>
      </c>
      <c r="K4360">
        <v>21809</v>
      </c>
      <c r="L4360">
        <v>436180</v>
      </c>
      <c r="M4360">
        <v>348868.95</v>
      </c>
      <c r="N4360">
        <v>87311.05</v>
      </c>
      <c r="O4360">
        <v>442278.78</v>
      </c>
    </row>
    <row r="4361" spans="1:15" x14ac:dyDescent="0.25">
      <c r="A4361" t="s">
        <v>8692</v>
      </c>
      <c r="B4361" s="2">
        <v>46050</v>
      </c>
      <c r="C4361" t="s">
        <v>24</v>
      </c>
      <c r="D4361" t="s">
        <v>25</v>
      </c>
      <c r="E4361" t="s">
        <v>26</v>
      </c>
      <c r="F4361" t="s">
        <v>100</v>
      </c>
      <c r="G4361" t="s">
        <v>8693</v>
      </c>
      <c r="H4361" t="s">
        <v>21</v>
      </c>
      <c r="I4361" t="s">
        <v>91</v>
      </c>
      <c r="J4361">
        <v>10</v>
      </c>
      <c r="K4361">
        <v>46777</v>
      </c>
      <c r="L4361">
        <v>467770</v>
      </c>
      <c r="M4361">
        <v>310317.40999999997</v>
      </c>
      <c r="N4361">
        <v>157452.59</v>
      </c>
      <c r="O4361">
        <v>434215.67</v>
      </c>
    </row>
    <row r="4362" spans="1:15" x14ac:dyDescent="0.25">
      <c r="A4362" t="s">
        <v>8694</v>
      </c>
      <c r="B4362" s="2">
        <v>46170</v>
      </c>
      <c r="C4362" t="s">
        <v>31</v>
      </c>
      <c r="D4362" t="s">
        <v>52</v>
      </c>
      <c r="E4362" t="s">
        <v>53</v>
      </c>
      <c r="F4362" t="s">
        <v>48</v>
      </c>
      <c r="G4362" t="s">
        <v>8695</v>
      </c>
      <c r="H4362" t="s">
        <v>21</v>
      </c>
      <c r="I4362" t="s">
        <v>91</v>
      </c>
      <c r="J4362">
        <v>11</v>
      </c>
      <c r="K4362">
        <v>57774</v>
      </c>
      <c r="L4362">
        <v>635514</v>
      </c>
      <c r="M4362">
        <v>383564.77</v>
      </c>
      <c r="N4362">
        <v>251949.23</v>
      </c>
      <c r="O4362">
        <v>625962.06999999995</v>
      </c>
    </row>
    <row r="4363" spans="1:15" x14ac:dyDescent="0.25">
      <c r="A4363" t="s">
        <v>8696</v>
      </c>
      <c r="B4363" s="2">
        <v>46266</v>
      </c>
      <c r="C4363" t="s">
        <v>16</v>
      </c>
      <c r="D4363" t="s">
        <v>84</v>
      </c>
      <c r="E4363" t="s">
        <v>85</v>
      </c>
      <c r="F4363" t="s">
        <v>275</v>
      </c>
      <c r="G4363" t="s">
        <v>8697</v>
      </c>
      <c r="H4363" t="s">
        <v>70</v>
      </c>
      <c r="I4363" t="s">
        <v>71</v>
      </c>
      <c r="J4363">
        <v>1</v>
      </c>
      <c r="K4363">
        <v>71147</v>
      </c>
      <c r="L4363">
        <v>71147</v>
      </c>
      <c r="M4363">
        <v>48644.12</v>
      </c>
      <c r="N4363">
        <v>22502.880000000001</v>
      </c>
      <c r="O4363">
        <v>80241.679999999993</v>
      </c>
    </row>
    <row r="4364" spans="1:15" x14ac:dyDescent="0.25">
      <c r="A4364" t="s">
        <v>8698</v>
      </c>
      <c r="B4364" s="2">
        <v>46252</v>
      </c>
      <c r="C4364" t="s">
        <v>16</v>
      </c>
      <c r="D4364" t="s">
        <v>17</v>
      </c>
      <c r="E4364" t="s">
        <v>18</v>
      </c>
      <c r="F4364" t="s">
        <v>128</v>
      </c>
      <c r="G4364" t="s">
        <v>8699</v>
      </c>
      <c r="H4364" t="s">
        <v>70</v>
      </c>
      <c r="I4364" t="s">
        <v>71</v>
      </c>
      <c r="J4364">
        <v>12</v>
      </c>
      <c r="K4364">
        <v>28131</v>
      </c>
      <c r="L4364">
        <v>337572</v>
      </c>
      <c r="M4364">
        <v>253596.69</v>
      </c>
      <c r="N4364">
        <v>83975.31</v>
      </c>
      <c r="O4364">
        <v>369644.76</v>
      </c>
    </row>
    <row r="4365" spans="1:15" x14ac:dyDescent="0.25">
      <c r="A4365" t="s">
        <v>8700</v>
      </c>
      <c r="B4365" s="2">
        <v>46083</v>
      </c>
      <c r="C4365" t="s">
        <v>24</v>
      </c>
      <c r="D4365" t="s">
        <v>25</v>
      </c>
      <c r="E4365" t="s">
        <v>26</v>
      </c>
      <c r="F4365" t="s">
        <v>34</v>
      </c>
      <c r="G4365" t="s">
        <v>8701</v>
      </c>
      <c r="H4365" t="s">
        <v>65</v>
      </c>
      <c r="I4365" t="s">
        <v>154</v>
      </c>
      <c r="J4365">
        <v>3</v>
      </c>
      <c r="K4365">
        <v>60143</v>
      </c>
      <c r="L4365">
        <v>180429</v>
      </c>
      <c r="M4365">
        <v>114822.62</v>
      </c>
      <c r="N4365">
        <v>65606.38</v>
      </c>
      <c r="O4365">
        <v>178579.12</v>
      </c>
    </row>
    <row r="4366" spans="1:15" x14ac:dyDescent="0.25">
      <c r="A4366" t="s">
        <v>8702</v>
      </c>
      <c r="B4366" s="2">
        <v>46205</v>
      </c>
      <c r="C4366" t="s">
        <v>31</v>
      </c>
      <c r="D4366" t="s">
        <v>41</v>
      </c>
      <c r="E4366" t="s">
        <v>41</v>
      </c>
      <c r="F4366" t="s">
        <v>48</v>
      </c>
      <c r="G4366" t="s">
        <v>8703</v>
      </c>
      <c r="H4366" t="s">
        <v>70</v>
      </c>
      <c r="I4366" t="s">
        <v>71</v>
      </c>
      <c r="J4366">
        <v>19</v>
      </c>
      <c r="K4366">
        <v>35814</v>
      </c>
      <c r="L4366">
        <v>680466</v>
      </c>
      <c r="M4366">
        <v>495817.04</v>
      </c>
      <c r="N4366">
        <v>184648.95999999999</v>
      </c>
      <c r="O4366">
        <v>709833.59</v>
      </c>
    </row>
    <row r="4367" spans="1:15" x14ac:dyDescent="0.25">
      <c r="A4367" t="s">
        <v>8704</v>
      </c>
      <c r="B4367" s="2">
        <v>45751</v>
      </c>
      <c r="C4367" t="s">
        <v>24</v>
      </c>
      <c r="D4367" t="s">
        <v>25</v>
      </c>
      <c r="E4367" t="s">
        <v>26</v>
      </c>
      <c r="F4367" t="s">
        <v>275</v>
      </c>
      <c r="G4367" t="s">
        <v>8705</v>
      </c>
      <c r="H4367" t="s">
        <v>65</v>
      </c>
      <c r="I4367" t="s">
        <v>66</v>
      </c>
      <c r="J4367">
        <v>18</v>
      </c>
      <c r="K4367">
        <v>65520</v>
      </c>
      <c r="L4367">
        <v>1179360</v>
      </c>
      <c r="M4367">
        <v>943254.33</v>
      </c>
      <c r="N4367">
        <v>236105.67</v>
      </c>
      <c r="O4367">
        <v>1316883.47</v>
      </c>
    </row>
    <row r="4368" spans="1:15" x14ac:dyDescent="0.25">
      <c r="A4368" t="s">
        <v>8706</v>
      </c>
      <c r="B4368" s="2">
        <v>45689</v>
      </c>
      <c r="C4368" t="s">
        <v>45</v>
      </c>
      <c r="D4368" t="s">
        <v>80</v>
      </c>
      <c r="E4368" t="s">
        <v>81</v>
      </c>
      <c r="F4368" t="s">
        <v>107</v>
      </c>
      <c r="G4368" t="s">
        <v>8707</v>
      </c>
      <c r="H4368" t="s">
        <v>65</v>
      </c>
      <c r="I4368" t="s">
        <v>154</v>
      </c>
      <c r="J4368">
        <v>1</v>
      </c>
      <c r="K4368">
        <v>41186</v>
      </c>
      <c r="L4368">
        <v>41186</v>
      </c>
      <c r="M4368">
        <v>25997.919999999998</v>
      </c>
      <c r="N4368">
        <v>15188.08</v>
      </c>
      <c r="O4368">
        <v>47115.6</v>
      </c>
    </row>
    <row r="4369" spans="1:15" x14ac:dyDescent="0.25">
      <c r="A4369" t="s">
        <v>8708</v>
      </c>
      <c r="B4369" s="2">
        <v>46128</v>
      </c>
      <c r="C4369" t="s">
        <v>16</v>
      </c>
      <c r="D4369" t="s">
        <v>110</v>
      </c>
      <c r="E4369" t="s">
        <v>111</v>
      </c>
      <c r="F4369" t="s">
        <v>34</v>
      </c>
      <c r="G4369" t="s">
        <v>8709</v>
      </c>
      <c r="H4369" t="s">
        <v>38</v>
      </c>
      <c r="I4369" t="s">
        <v>78</v>
      </c>
      <c r="J4369">
        <v>8</v>
      </c>
      <c r="K4369">
        <v>55468</v>
      </c>
      <c r="L4369">
        <v>443744</v>
      </c>
      <c r="M4369">
        <v>303463.8</v>
      </c>
      <c r="N4369">
        <v>140280.20000000001</v>
      </c>
      <c r="O4369">
        <v>425780.05</v>
      </c>
    </row>
    <row r="4370" spans="1:15" x14ac:dyDescent="0.25">
      <c r="A4370" t="s">
        <v>8710</v>
      </c>
      <c r="B4370" s="2">
        <v>45741</v>
      </c>
      <c r="C4370" t="s">
        <v>31</v>
      </c>
      <c r="D4370" t="s">
        <v>32</v>
      </c>
      <c r="E4370" t="s">
        <v>33</v>
      </c>
      <c r="F4370" t="s">
        <v>275</v>
      </c>
      <c r="G4370" t="s">
        <v>8711</v>
      </c>
      <c r="H4370" t="s">
        <v>70</v>
      </c>
      <c r="I4370" t="s">
        <v>124</v>
      </c>
      <c r="J4370">
        <v>15</v>
      </c>
      <c r="K4370">
        <v>79454</v>
      </c>
      <c r="L4370">
        <v>1191810</v>
      </c>
      <c r="M4370">
        <v>729683.76</v>
      </c>
      <c r="N4370">
        <v>462126.24</v>
      </c>
      <c r="O4370">
        <v>1096499.76</v>
      </c>
    </row>
    <row r="4371" spans="1:15" x14ac:dyDescent="0.25">
      <c r="A4371" t="s">
        <v>8712</v>
      </c>
      <c r="B4371" s="2">
        <v>46072</v>
      </c>
      <c r="C4371" t="s">
        <v>31</v>
      </c>
      <c r="D4371" t="s">
        <v>41</v>
      </c>
      <c r="E4371" t="s">
        <v>41</v>
      </c>
      <c r="F4371" t="s">
        <v>59</v>
      </c>
      <c r="G4371" t="s">
        <v>8713</v>
      </c>
      <c r="H4371" t="s">
        <v>65</v>
      </c>
      <c r="I4371" t="s">
        <v>154</v>
      </c>
      <c r="J4371">
        <v>5</v>
      </c>
      <c r="K4371">
        <v>25989</v>
      </c>
      <c r="L4371">
        <v>129945</v>
      </c>
      <c r="M4371">
        <v>99395.5</v>
      </c>
      <c r="N4371">
        <v>30549.5</v>
      </c>
      <c r="O4371">
        <v>139410.68</v>
      </c>
    </row>
    <row r="4372" spans="1:15" x14ac:dyDescent="0.25">
      <c r="A4372" t="s">
        <v>8714</v>
      </c>
      <c r="B4372" s="2">
        <v>45977</v>
      </c>
      <c r="C4372" t="s">
        <v>24</v>
      </c>
      <c r="D4372" t="s">
        <v>25</v>
      </c>
      <c r="E4372" t="s">
        <v>26</v>
      </c>
      <c r="F4372" t="s">
        <v>27</v>
      </c>
      <c r="G4372" t="s">
        <v>8715</v>
      </c>
      <c r="H4372" t="s">
        <v>38</v>
      </c>
      <c r="I4372" t="s">
        <v>78</v>
      </c>
      <c r="J4372">
        <v>17</v>
      </c>
      <c r="K4372">
        <v>45826</v>
      </c>
      <c r="L4372">
        <v>779042</v>
      </c>
      <c r="M4372">
        <v>558806.02</v>
      </c>
      <c r="N4372">
        <v>220235.98</v>
      </c>
      <c r="O4372">
        <v>846913.98</v>
      </c>
    </row>
    <row r="4373" spans="1:15" x14ac:dyDescent="0.25">
      <c r="A4373" t="s">
        <v>8716</v>
      </c>
      <c r="B4373" s="2">
        <v>45809</v>
      </c>
      <c r="C4373" t="s">
        <v>16</v>
      </c>
      <c r="D4373" t="s">
        <v>84</v>
      </c>
      <c r="E4373" t="s">
        <v>85</v>
      </c>
      <c r="F4373" t="s">
        <v>275</v>
      </c>
      <c r="G4373" t="s">
        <v>8717</v>
      </c>
      <c r="H4373" t="s">
        <v>65</v>
      </c>
      <c r="I4373" t="s">
        <v>66</v>
      </c>
      <c r="J4373">
        <v>20</v>
      </c>
      <c r="K4373">
        <v>13750</v>
      </c>
      <c r="L4373">
        <v>275000</v>
      </c>
      <c r="M4373">
        <v>167401.1</v>
      </c>
      <c r="N4373">
        <v>107598.9</v>
      </c>
      <c r="O4373">
        <v>278762.94</v>
      </c>
    </row>
    <row r="4374" spans="1:15" x14ac:dyDescent="0.25">
      <c r="A4374" t="s">
        <v>8718</v>
      </c>
      <c r="B4374" s="2">
        <v>45955</v>
      </c>
      <c r="C4374" t="s">
        <v>31</v>
      </c>
      <c r="D4374" t="s">
        <v>32</v>
      </c>
      <c r="E4374" t="s">
        <v>33</v>
      </c>
      <c r="F4374" t="s">
        <v>275</v>
      </c>
      <c r="G4374" t="s">
        <v>8719</v>
      </c>
      <c r="H4374" t="s">
        <v>38</v>
      </c>
      <c r="I4374" t="s">
        <v>78</v>
      </c>
      <c r="J4374">
        <v>4</v>
      </c>
      <c r="K4374">
        <v>43564</v>
      </c>
      <c r="L4374">
        <v>174256</v>
      </c>
      <c r="M4374">
        <v>104779.05</v>
      </c>
      <c r="N4374">
        <v>69476.95</v>
      </c>
      <c r="O4374">
        <v>186697.51</v>
      </c>
    </row>
    <row r="4375" spans="1:15" x14ac:dyDescent="0.25">
      <c r="A4375" t="s">
        <v>8720</v>
      </c>
      <c r="B4375" s="2">
        <v>46316</v>
      </c>
      <c r="C4375" t="s">
        <v>45</v>
      </c>
      <c r="D4375" t="s">
        <v>57</v>
      </c>
      <c r="E4375" t="s">
        <v>58</v>
      </c>
      <c r="F4375" t="s">
        <v>48</v>
      </c>
      <c r="G4375" t="s">
        <v>8721</v>
      </c>
      <c r="H4375" t="s">
        <v>70</v>
      </c>
      <c r="I4375" t="s">
        <v>124</v>
      </c>
      <c r="J4375">
        <v>5</v>
      </c>
      <c r="K4375">
        <v>55111</v>
      </c>
      <c r="L4375">
        <v>275555</v>
      </c>
      <c r="M4375">
        <v>174543.45</v>
      </c>
      <c r="N4375">
        <v>101011.55</v>
      </c>
      <c r="O4375">
        <v>297913.81</v>
      </c>
    </row>
    <row r="4376" spans="1:15" x14ac:dyDescent="0.25">
      <c r="A4376" t="s">
        <v>8722</v>
      </c>
      <c r="B4376" s="2">
        <v>46280</v>
      </c>
      <c r="C4376" t="s">
        <v>16</v>
      </c>
      <c r="D4376" t="s">
        <v>84</v>
      </c>
      <c r="E4376" t="s">
        <v>85</v>
      </c>
      <c r="F4376" t="s">
        <v>115</v>
      </c>
      <c r="G4376" t="s">
        <v>8723</v>
      </c>
      <c r="H4376" t="s">
        <v>65</v>
      </c>
      <c r="I4376" t="s">
        <v>113</v>
      </c>
      <c r="J4376">
        <v>6</v>
      </c>
      <c r="K4376">
        <v>41226</v>
      </c>
      <c r="L4376">
        <v>247356</v>
      </c>
      <c r="M4376">
        <v>195654.81</v>
      </c>
      <c r="N4376">
        <v>51701.19</v>
      </c>
      <c r="O4376">
        <v>292951.12</v>
      </c>
    </row>
    <row r="4377" spans="1:15" x14ac:dyDescent="0.25">
      <c r="A4377" t="s">
        <v>8724</v>
      </c>
      <c r="B4377" s="2">
        <v>46302</v>
      </c>
      <c r="C4377" t="s">
        <v>31</v>
      </c>
      <c r="D4377" t="s">
        <v>52</v>
      </c>
      <c r="E4377" t="s">
        <v>53</v>
      </c>
      <c r="F4377" t="s">
        <v>42</v>
      </c>
      <c r="G4377" t="s">
        <v>3736</v>
      </c>
      <c r="H4377" t="s">
        <v>38</v>
      </c>
      <c r="I4377" t="s">
        <v>78</v>
      </c>
      <c r="J4377">
        <v>6</v>
      </c>
      <c r="K4377">
        <v>49022</v>
      </c>
      <c r="L4377">
        <v>294132</v>
      </c>
      <c r="M4377">
        <v>224290.3</v>
      </c>
      <c r="N4377">
        <v>69841.7</v>
      </c>
      <c r="O4377">
        <v>292896.68</v>
      </c>
    </row>
    <row r="4378" spans="1:15" x14ac:dyDescent="0.25">
      <c r="A4378" t="s">
        <v>8725</v>
      </c>
      <c r="B4378" s="2">
        <v>45909</v>
      </c>
      <c r="C4378" t="s">
        <v>16</v>
      </c>
      <c r="D4378" t="s">
        <v>84</v>
      </c>
      <c r="E4378" t="s">
        <v>85</v>
      </c>
      <c r="F4378" t="s">
        <v>19</v>
      </c>
      <c r="G4378" t="s">
        <v>8726</v>
      </c>
      <c r="H4378" t="s">
        <v>70</v>
      </c>
      <c r="I4378" t="s">
        <v>121</v>
      </c>
      <c r="J4378">
        <v>3</v>
      </c>
      <c r="K4378">
        <v>36351</v>
      </c>
      <c r="L4378">
        <v>109053</v>
      </c>
      <c r="M4378">
        <v>60641.24</v>
      </c>
      <c r="N4378">
        <v>48411.76</v>
      </c>
      <c r="O4378">
        <v>105261.05</v>
      </c>
    </row>
    <row r="4379" spans="1:15" x14ac:dyDescent="0.25">
      <c r="A4379" t="s">
        <v>8727</v>
      </c>
      <c r="B4379" s="2">
        <v>46110</v>
      </c>
      <c r="C4379" t="s">
        <v>16</v>
      </c>
      <c r="D4379" t="s">
        <v>110</v>
      </c>
      <c r="E4379" t="s">
        <v>111</v>
      </c>
      <c r="F4379" t="s">
        <v>42</v>
      </c>
      <c r="G4379" t="s">
        <v>8728</v>
      </c>
      <c r="H4379" t="s">
        <v>21</v>
      </c>
      <c r="I4379" t="s">
        <v>22</v>
      </c>
      <c r="J4379">
        <v>13</v>
      </c>
      <c r="K4379">
        <v>68831</v>
      </c>
      <c r="L4379">
        <v>894803</v>
      </c>
      <c r="M4379">
        <v>624393.67000000004</v>
      </c>
      <c r="N4379">
        <v>270409.33</v>
      </c>
      <c r="O4379">
        <v>1044071.95</v>
      </c>
    </row>
    <row r="4380" spans="1:15" x14ac:dyDescent="0.25">
      <c r="A4380" t="s">
        <v>8729</v>
      </c>
      <c r="B4380" s="2">
        <v>45942</v>
      </c>
      <c r="C4380" t="s">
        <v>24</v>
      </c>
      <c r="D4380" t="s">
        <v>25</v>
      </c>
      <c r="E4380" t="s">
        <v>26</v>
      </c>
      <c r="F4380" t="s">
        <v>59</v>
      </c>
      <c r="G4380" t="s">
        <v>8730</v>
      </c>
      <c r="H4380" t="s">
        <v>21</v>
      </c>
      <c r="I4380" t="s">
        <v>91</v>
      </c>
      <c r="J4380">
        <v>18</v>
      </c>
      <c r="K4380">
        <v>63234</v>
      </c>
      <c r="L4380">
        <v>1138212</v>
      </c>
      <c r="M4380">
        <v>919944.55</v>
      </c>
      <c r="N4380">
        <v>218267.45</v>
      </c>
      <c r="O4380">
        <v>1091153.52</v>
      </c>
    </row>
    <row r="4381" spans="1:15" x14ac:dyDescent="0.25">
      <c r="A4381" t="s">
        <v>8731</v>
      </c>
      <c r="B4381" s="2">
        <v>46181</v>
      </c>
      <c r="C4381" t="s">
        <v>16</v>
      </c>
      <c r="D4381" t="s">
        <v>17</v>
      </c>
      <c r="E4381" t="s">
        <v>18</v>
      </c>
      <c r="F4381" t="s">
        <v>115</v>
      </c>
      <c r="G4381" t="s">
        <v>8732</v>
      </c>
      <c r="H4381" t="s">
        <v>70</v>
      </c>
      <c r="I4381" t="s">
        <v>124</v>
      </c>
      <c r="J4381">
        <v>2</v>
      </c>
      <c r="K4381">
        <v>6033</v>
      </c>
      <c r="L4381">
        <v>12066</v>
      </c>
      <c r="M4381">
        <v>7352.85</v>
      </c>
      <c r="N4381">
        <v>4713.1499999999996</v>
      </c>
      <c r="O4381">
        <v>11651.5</v>
      </c>
    </row>
    <row r="4382" spans="1:15" x14ac:dyDescent="0.25">
      <c r="A4382" t="s">
        <v>8733</v>
      </c>
      <c r="B4382" s="2">
        <v>45970</v>
      </c>
      <c r="C4382" t="s">
        <v>31</v>
      </c>
      <c r="D4382" t="s">
        <v>41</v>
      </c>
      <c r="E4382" t="s">
        <v>41</v>
      </c>
      <c r="F4382" t="s">
        <v>89</v>
      </c>
      <c r="G4382" t="s">
        <v>8734</v>
      </c>
      <c r="H4382" t="s">
        <v>38</v>
      </c>
      <c r="I4382" t="s">
        <v>78</v>
      </c>
      <c r="J4382">
        <v>12</v>
      </c>
      <c r="K4382">
        <v>44330</v>
      </c>
      <c r="L4382">
        <v>531960</v>
      </c>
      <c r="M4382">
        <v>320437.83</v>
      </c>
      <c r="N4382">
        <v>211522.17</v>
      </c>
      <c r="O4382">
        <v>484840.4</v>
      </c>
    </row>
    <row r="4383" spans="1:15" x14ac:dyDescent="0.25">
      <c r="A4383" t="s">
        <v>8735</v>
      </c>
      <c r="B4383" s="2">
        <v>45664</v>
      </c>
      <c r="C4383" t="s">
        <v>24</v>
      </c>
      <c r="D4383" t="s">
        <v>62</v>
      </c>
      <c r="E4383" t="s">
        <v>73</v>
      </c>
      <c r="F4383" t="s">
        <v>89</v>
      </c>
      <c r="G4383" t="s">
        <v>8736</v>
      </c>
      <c r="H4383" t="s">
        <v>21</v>
      </c>
      <c r="I4383" t="s">
        <v>22</v>
      </c>
      <c r="J4383">
        <v>19</v>
      </c>
      <c r="K4383">
        <v>48210</v>
      </c>
      <c r="L4383">
        <v>915990</v>
      </c>
      <c r="M4383">
        <v>613347.21</v>
      </c>
      <c r="N4383">
        <v>302642.78999999998</v>
      </c>
      <c r="O4383">
        <v>988769.99</v>
      </c>
    </row>
    <row r="4384" spans="1:15" x14ac:dyDescent="0.25">
      <c r="A4384" t="s">
        <v>8737</v>
      </c>
      <c r="B4384" s="2">
        <v>46190</v>
      </c>
      <c r="C4384" t="s">
        <v>31</v>
      </c>
      <c r="D4384" t="s">
        <v>32</v>
      </c>
      <c r="E4384" t="s">
        <v>33</v>
      </c>
      <c r="F4384" t="s">
        <v>186</v>
      </c>
      <c r="G4384" t="s">
        <v>8738</v>
      </c>
      <c r="H4384" t="s">
        <v>21</v>
      </c>
      <c r="I4384" t="s">
        <v>29</v>
      </c>
      <c r="J4384">
        <v>20</v>
      </c>
      <c r="K4384">
        <v>49495</v>
      </c>
      <c r="L4384">
        <v>989900</v>
      </c>
      <c r="M4384">
        <v>694844.16</v>
      </c>
      <c r="N4384">
        <v>295055.84000000003</v>
      </c>
      <c r="O4384">
        <v>1112254.33</v>
      </c>
    </row>
    <row r="4385" spans="1:15" x14ac:dyDescent="0.25">
      <c r="A4385" t="s">
        <v>8739</v>
      </c>
      <c r="B4385" s="2">
        <v>46088</v>
      </c>
      <c r="C4385" t="s">
        <v>45</v>
      </c>
      <c r="D4385" t="s">
        <v>80</v>
      </c>
      <c r="E4385" t="s">
        <v>81</v>
      </c>
      <c r="F4385" t="s">
        <v>27</v>
      </c>
      <c r="G4385" t="s">
        <v>8732</v>
      </c>
      <c r="H4385" t="s">
        <v>21</v>
      </c>
      <c r="I4385" t="s">
        <v>22</v>
      </c>
      <c r="J4385">
        <v>3</v>
      </c>
      <c r="K4385">
        <v>12772</v>
      </c>
      <c r="L4385">
        <v>38316</v>
      </c>
      <c r="M4385">
        <v>31758.54</v>
      </c>
      <c r="N4385">
        <v>6557.46</v>
      </c>
      <c r="O4385">
        <v>39053.879999999997</v>
      </c>
    </row>
    <row r="4386" spans="1:15" x14ac:dyDescent="0.25">
      <c r="A4386" t="s">
        <v>8740</v>
      </c>
      <c r="B4386" s="2">
        <v>46296</v>
      </c>
      <c r="C4386" t="s">
        <v>24</v>
      </c>
      <c r="D4386" t="s">
        <v>62</v>
      </c>
      <c r="E4386" t="s">
        <v>63</v>
      </c>
      <c r="F4386" t="s">
        <v>186</v>
      </c>
      <c r="G4386" t="s">
        <v>8741</v>
      </c>
      <c r="H4386" t="s">
        <v>70</v>
      </c>
      <c r="I4386" t="s">
        <v>124</v>
      </c>
      <c r="J4386">
        <v>17</v>
      </c>
      <c r="K4386">
        <v>32814</v>
      </c>
      <c r="L4386">
        <v>557838</v>
      </c>
      <c r="M4386">
        <v>363682.74</v>
      </c>
      <c r="N4386">
        <v>194155.26</v>
      </c>
      <c r="O4386">
        <v>505666.04</v>
      </c>
    </row>
    <row r="4387" spans="1:15" x14ac:dyDescent="0.25">
      <c r="A4387" t="s">
        <v>8742</v>
      </c>
      <c r="B4387" s="2">
        <v>45898</v>
      </c>
      <c r="C4387" t="s">
        <v>16</v>
      </c>
      <c r="D4387" t="s">
        <v>110</v>
      </c>
      <c r="E4387" t="s">
        <v>111</v>
      </c>
      <c r="F4387" t="s">
        <v>142</v>
      </c>
      <c r="G4387" t="s">
        <v>8743</v>
      </c>
      <c r="H4387" t="s">
        <v>70</v>
      </c>
      <c r="I4387" t="s">
        <v>121</v>
      </c>
      <c r="J4387">
        <v>20</v>
      </c>
      <c r="K4387">
        <v>44364</v>
      </c>
      <c r="L4387">
        <v>887280</v>
      </c>
      <c r="M4387">
        <v>578590.71</v>
      </c>
      <c r="N4387">
        <v>308689.28999999998</v>
      </c>
      <c r="O4387">
        <v>866188.94</v>
      </c>
    </row>
    <row r="4388" spans="1:15" x14ac:dyDescent="0.25">
      <c r="A4388" t="s">
        <v>8744</v>
      </c>
      <c r="B4388" s="2">
        <v>45692</v>
      </c>
      <c r="C4388" t="s">
        <v>31</v>
      </c>
      <c r="D4388" t="s">
        <v>41</v>
      </c>
      <c r="E4388" t="s">
        <v>41</v>
      </c>
      <c r="F4388" t="s">
        <v>115</v>
      </c>
      <c r="G4388" t="s">
        <v>8745</v>
      </c>
      <c r="H4388" t="s">
        <v>21</v>
      </c>
      <c r="I4388" t="s">
        <v>22</v>
      </c>
      <c r="J4388">
        <v>17</v>
      </c>
      <c r="K4388">
        <v>41612</v>
      </c>
      <c r="L4388">
        <v>707404</v>
      </c>
      <c r="M4388">
        <v>528415.29</v>
      </c>
      <c r="N4388">
        <v>178988.71</v>
      </c>
      <c r="O4388">
        <v>804857.27</v>
      </c>
    </row>
    <row r="4389" spans="1:15" x14ac:dyDescent="0.25">
      <c r="A4389" t="s">
        <v>8746</v>
      </c>
      <c r="B4389" s="2">
        <v>46166</v>
      </c>
      <c r="C4389" t="s">
        <v>24</v>
      </c>
      <c r="D4389" t="s">
        <v>25</v>
      </c>
      <c r="E4389" t="s">
        <v>26</v>
      </c>
      <c r="F4389" t="s">
        <v>59</v>
      </c>
      <c r="G4389" t="s">
        <v>8747</v>
      </c>
      <c r="H4389" t="s">
        <v>38</v>
      </c>
      <c r="I4389" t="s">
        <v>50</v>
      </c>
      <c r="J4389">
        <v>13</v>
      </c>
      <c r="K4389">
        <v>36528</v>
      </c>
      <c r="L4389">
        <v>474864</v>
      </c>
      <c r="M4389">
        <v>333371.23</v>
      </c>
      <c r="N4389">
        <v>141492.76999999999</v>
      </c>
      <c r="O4389">
        <v>525283.02</v>
      </c>
    </row>
    <row r="4390" spans="1:15" x14ac:dyDescent="0.25">
      <c r="A4390" t="s">
        <v>8748</v>
      </c>
      <c r="B4390" s="2">
        <v>45941</v>
      </c>
      <c r="C4390" t="s">
        <v>24</v>
      </c>
      <c r="D4390" t="s">
        <v>62</v>
      </c>
      <c r="E4390" t="s">
        <v>73</v>
      </c>
      <c r="F4390" t="s">
        <v>68</v>
      </c>
      <c r="G4390" t="s">
        <v>8749</v>
      </c>
      <c r="H4390" t="s">
        <v>38</v>
      </c>
      <c r="I4390" t="s">
        <v>78</v>
      </c>
      <c r="J4390">
        <v>14</v>
      </c>
      <c r="K4390">
        <v>19871</v>
      </c>
      <c r="L4390">
        <v>278194</v>
      </c>
      <c r="M4390">
        <v>175748.64</v>
      </c>
      <c r="N4390">
        <v>102445.36</v>
      </c>
      <c r="O4390">
        <v>266312.31</v>
      </c>
    </row>
    <row r="4391" spans="1:15" x14ac:dyDescent="0.25">
      <c r="A4391" t="s">
        <v>8750</v>
      </c>
      <c r="B4391" s="2">
        <v>45960</v>
      </c>
      <c r="C4391" t="s">
        <v>16</v>
      </c>
      <c r="D4391" t="s">
        <v>110</v>
      </c>
      <c r="E4391" t="s">
        <v>111</v>
      </c>
      <c r="F4391" t="s">
        <v>275</v>
      </c>
      <c r="G4391" t="s">
        <v>8751</v>
      </c>
      <c r="H4391" t="s">
        <v>38</v>
      </c>
      <c r="I4391" t="s">
        <v>50</v>
      </c>
      <c r="J4391">
        <v>6</v>
      </c>
      <c r="K4391">
        <v>57230</v>
      </c>
      <c r="L4391">
        <v>343380</v>
      </c>
      <c r="M4391">
        <v>278373.19</v>
      </c>
      <c r="N4391">
        <v>65006.81</v>
      </c>
      <c r="O4391">
        <v>318086.63</v>
      </c>
    </row>
    <row r="4392" spans="1:15" x14ac:dyDescent="0.25">
      <c r="A4392" t="s">
        <v>8752</v>
      </c>
      <c r="B4392" s="2">
        <v>45957</v>
      </c>
      <c r="C4392" t="s">
        <v>24</v>
      </c>
      <c r="D4392" t="s">
        <v>25</v>
      </c>
      <c r="E4392" t="s">
        <v>26</v>
      </c>
      <c r="F4392" t="s">
        <v>186</v>
      </c>
      <c r="G4392" t="s">
        <v>8753</v>
      </c>
      <c r="H4392" t="s">
        <v>38</v>
      </c>
      <c r="I4392" t="s">
        <v>50</v>
      </c>
      <c r="J4392">
        <v>14</v>
      </c>
      <c r="K4392">
        <v>41563</v>
      </c>
      <c r="L4392">
        <v>581882</v>
      </c>
      <c r="M4392">
        <v>448101.32</v>
      </c>
      <c r="N4392">
        <v>133780.68</v>
      </c>
      <c r="O4392">
        <v>651005.37</v>
      </c>
    </row>
    <row r="4393" spans="1:15" x14ac:dyDescent="0.25">
      <c r="A4393" t="s">
        <v>8754</v>
      </c>
      <c r="B4393" s="2">
        <v>45858</v>
      </c>
      <c r="C4393" t="s">
        <v>16</v>
      </c>
      <c r="D4393" t="s">
        <v>84</v>
      </c>
      <c r="E4393" t="s">
        <v>85</v>
      </c>
      <c r="F4393" t="s">
        <v>275</v>
      </c>
      <c r="G4393" t="s">
        <v>8755</v>
      </c>
      <c r="H4393" t="s">
        <v>70</v>
      </c>
      <c r="I4393" t="s">
        <v>71</v>
      </c>
      <c r="J4393">
        <v>11</v>
      </c>
      <c r="K4393">
        <v>7353</v>
      </c>
      <c r="L4393">
        <v>80883</v>
      </c>
      <c r="M4393">
        <v>63026</v>
      </c>
      <c r="N4393">
        <v>17857</v>
      </c>
      <c r="O4393">
        <v>96964.79</v>
      </c>
    </row>
    <row r="4394" spans="1:15" x14ac:dyDescent="0.25">
      <c r="A4394" t="s">
        <v>8756</v>
      </c>
      <c r="B4394" s="2">
        <v>45844</v>
      </c>
      <c r="C4394" t="s">
        <v>45</v>
      </c>
      <c r="D4394" t="s">
        <v>57</v>
      </c>
      <c r="E4394" t="s">
        <v>58</v>
      </c>
      <c r="F4394" t="s">
        <v>74</v>
      </c>
      <c r="G4394" t="s">
        <v>8757</v>
      </c>
      <c r="H4394" t="s">
        <v>38</v>
      </c>
      <c r="I4394" t="s">
        <v>50</v>
      </c>
      <c r="J4394">
        <v>19</v>
      </c>
      <c r="K4394">
        <v>13684</v>
      </c>
      <c r="L4394">
        <v>259996</v>
      </c>
      <c r="M4394">
        <v>207933.29</v>
      </c>
      <c r="N4394">
        <v>52062.71</v>
      </c>
      <c r="O4394">
        <v>255193.24</v>
      </c>
    </row>
    <row r="4395" spans="1:15" x14ac:dyDescent="0.25">
      <c r="A4395" t="s">
        <v>8758</v>
      </c>
      <c r="B4395" s="2">
        <v>45809</v>
      </c>
      <c r="C4395" t="s">
        <v>31</v>
      </c>
      <c r="D4395" t="s">
        <v>41</v>
      </c>
      <c r="E4395" t="s">
        <v>41</v>
      </c>
      <c r="F4395" t="s">
        <v>54</v>
      </c>
      <c r="G4395" t="s">
        <v>43</v>
      </c>
      <c r="H4395" t="s">
        <v>21</v>
      </c>
      <c r="I4395" t="s">
        <v>22</v>
      </c>
      <c r="J4395">
        <v>16</v>
      </c>
      <c r="K4395">
        <v>64769</v>
      </c>
      <c r="L4395">
        <v>1036304</v>
      </c>
      <c r="M4395">
        <v>675648.98</v>
      </c>
      <c r="N4395">
        <v>360655.02</v>
      </c>
      <c r="O4395">
        <v>1097822.3899999999</v>
      </c>
    </row>
    <row r="4396" spans="1:15" x14ac:dyDescent="0.25">
      <c r="A4396" t="s">
        <v>8759</v>
      </c>
      <c r="B4396" s="2">
        <v>45716</v>
      </c>
      <c r="C4396" t="s">
        <v>31</v>
      </c>
      <c r="D4396" t="s">
        <v>52</v>
      </c>
      <c r="E4396" t="s">
        <v>53</v>
      </c>
      <c r="F4396" t="s">
        <v>74</v>
      </c>
      <c r="G4396" t="s">
        <v>8760</v>
      </c>
      <c r="H4396" t="s">
        <v>38</v>
      </c>
      <c r="I4396" t="s">
        <v>78</v>
      </c>
      <c r="J4396">
        <v>10</v>
      </c>
      <c r="K4396">
        <v>46213</v>
      </c>
      <c r="L4396">
        <v>462130</v>
      </c>
      <c r="M4396">
        <v>376836.52</v>
      </c>
      <c r="N4396">
        <v>85293.48</v>
      </c>
      <c r="O4396">
        <v>458157.67</v>
      </c>
    </row>
    <row r="4397" spans="1:15" x14ac:dyDescent="0.25">
      <c r="A4397" t="s">
        <v>8761</v>
      </c>
      <c r="B4397" s="2">
        <v>45780</v>
      </c>
      <c r="C4397" t="s">
        <v>24</v>
      </c>
      <c r="D4397" t="s">
        <v>62</v>
      </c>
      <c r="E4397" t="s">
        <v>73</v>
      </c>
      <c r="F4397" t="s">
        <v>34</v>
      </c>
      <c r="G4397" t="s">
        <v>8762</v>
      </c>
      <c r="H4397" t="s">
        <v>70</v>
      </c>
      <c r="I4397" t="s">
        <v>71</v>
      </c>
      <c r="J4397">
        <v>16</v>
      </c>
      <c r="K4397">
        <v>72744</v>
      </c>
      <c r="L4397">
        <v>1163904</v>
      </c>
      <c r="M4397">
        <v>808560.5</v>
      </c>
      <c r="N4397">
        <v>355343.5</v>
      </c>
      <c r="O4397">
        <v>1357195.68</v>
      </c>
    </row>
    <row r="4398" spans="1:15" x14ac:dyDescent="0.25">
      <c r="A4398" t="s">
        <v>8763</v>
      </c>
      <c r="B4398" s="2">
        <v>45720</v>
      </c>
      <c r="C4398" t="s">
        <v>45</v>
      </c>
      <c r="D4398" t="s">
        <v>80</v>
      </c>
      <c r="E4398" t="s">
        <v>81</v>
      </c>
      <c r="F4398" t="s">
        <v>275</v>
      </c>
      <c r="G4398" t="s">
        <v>8764</v>
      </c>
      <c r="H4398" t="s">
        <v>38</v>
      </c>
      <c r="I4398" t="s">
        <v>50</v>
      </c>
      <c r="J4398">
        <v>1</v>
      </c>
      <c r="K4398">
        <v>21209</v>
      </c>
      <c r="L4398">
        <v>21209</v>
      </c>
      <c r="M4398">
        <v>14238.95</v>
      </c>
      <c r="N4398">
        <v>6970.05</v>
      </c>
      <c r="O4398">
        <v>21033.07</v>
      </c>
    </row>
    <row r="4399" spans="1:15" x14ac:dyDescent="0.25">
      <c r="A4399" t="s">
        <v>8765</v>
      </c>
      <c r="B4399" s="2">
        <v>45800</v>
      </c>
      <c r="C4399" t="s">
        <v>31</v>
      </c>
      <c r="D4399" t="s">
        <v>52</v>
      </c>
      <c r="E4399" t="s">
        <v>53</v>
      </c>
      <c r="F4399" t="s">
        <v>27</v>
      </c>
      <c r="G4399" t="s">
        <v>8766</v>
      </c>
      <c r="H4399" t="s">
        <v>65</v>
      </c>
      <c r="I4399" t="s">
        <v>66</v>
      </c>
      <c r="J4399">
        <v>14</v>
      </c>
      <c r="K4399">
        <v>5682</v>
      </c>
      <c r="L4399">
        <v>79548</v>
      </c>
      <c r="M4399">
        <v>55875.33</v>
      </c>
      <c r="N4399">
        <v>23672.67</v>
      </c>
      <c r="O4399">
        <v>90544.99</v>
      </c>
    </row>
    <row r="4400" spans="1:15" x14ac:dyDescent="0.25">
      <c r="A4400" t="s">
        <v>8767</v>
      </c>
      <c r="B4400" s="2">
        <v>46175</v>
      </c>
      <c r="C4400" t="s">
        <v>16</v>
      </c>
      <c r="D4400" t="s">
        <v>17</v>
      </c>
      <c r="E4400" t="s">
        <v>18</v>
      </c>
      <c r="F4400" t="s">
        <v>74</v>
      </c>
      <c r="G4400" t="s">
        <v>8768</v>
      </c>
      <c r="H4400" t="s">
        <v>38</v>
      </c>
      <c r="I4400" t="s">
        <v>78</v>
      </c>
      <c r="J4400">
        <v>8</v>
      </c>
      <c r="K4400">
        <v>55203</v>
      </c>
      <c r="L4400">
        <v>441624</v>
      </c>
      <c r="M4400">
        <v>310748.95</v>
      </c>
      <c r="N4400">
        <v>130875.05</v>
      </c>
      <c r="O4400">
        <v>479364.55</v>
      </c>
    </row>
    <row r="4401" spans="1:15" x14ac:dyDescent="0.25">
      <c r="A4401" t="s">
        <v>8769</v>
      </c>
      <c r="B4401" s="2">
        <v>45917</v>
      </c>
      <c r="C4401" t="s">
        <v>45</v>
      </c>
      <c r="D4401" t="s">
        <v>46</v>
      </c>
      <c r="E4401" t="s">
        <v>47</v>
      </c>
      <c r="F4401" t="s">
        <v>142</v>
      </c>
      <c r="G4401" t="s">
        <v>8770</v>
      </c>
      <c r="H4401" t="s">
        <v>38</v>
      </c>
      <c r="I4401" t="s">
        <v>78</v>
      </c>
      <c r="J4401">
        <v>20</v>
      </c>
      <c r="K4401">
        <v>76530</v>
      </c>
      <c r="L4401">
        <v>1530600</v>
      </c>
      <c r="M4401">
        <v>1291701.02</v>
      </c>
      <c r="N4401">
        <v>238898.98</v>
      </c>
      <c r="O4401">
        <v>1770784.65</v>
      </c>
    </row>
    <row r="4402" spans="1:15" x14ac:dyDescent="0.25">
      <c r="A4402" t="s">
        <v>8771</v>
      </c>
      <c r="B4402" s="2">
        <v>46005</v>
      </c>
      <c r="C4402" t="s">
        <v>31</v>
      </c>
      <c r="D4402" t="s">
        <v>32</v>
      </c>
      <c r="E4402" t="s">
        <v>33</v>
      </c>
      <c r="F4402" t="s">
        <v>48</v>
      </c>
      <c r="G4402" t="s">
        <v>8772</v>
      </c>
      <c r="H4402" t="s">
        <v>21</v>
      </c>
      <c r="I4402" t="s">
        <v>91</v>
      </c>
      <c r="J4402">
        <v>5</v>
      </c>
      <c r="K4402">
        <v>25893</v>
      </c>
      <c r="L4402">
        <v>129465</v>
      </c>
      <c r="M4402">
        <v>105671.99</v>
      </c>
      <c r="N4402">
        <v>23793.01</v>
      </c>
      <c r="O4402">
        <v>124733.08</v>
      </c>
    </row>
    <row r="4403" spans="1:15" x14ac:dyDescent="0.25">
      <c r="A4403" t="s">
        <v>8773</v>
      </c>
      <c r="B4403" s="2">
        <v>46316</v>
      </c>
      <c r="C4403" t="s">
        <v>24</v>
      </c>
      <c r="D4403" t="s">
        <v>62</v>
      </c>
      <c r="E4403" t="s">
        <v>63</v>
      </c>
      <c r="F4403" t="s">
        <v>27</v>
      </c>
      <c r="G4403" t="s">
        <v>8774</v>
      </c>
      <c r="H4403" t="s">
        <v>70</v>
      </c>
      <c r="I4403" t="s">
        <v>121</v>
      </c>
      <c r="J4403">
        <v>9</v>
      </c>
      <c r="K4403">
        <v>19132</v>
      </c>
      <c r="L4403">
        <v>172188</v>
      </c>
      <c r="M4403">
        <v>144691.18</v>
      </c>
      <c r="N4403">
        <v>27496.82</v>
      </c>
      <c r="O4403">
        <v>160808.9</v>
      </c>
    </row>
    <row r="4404" spans="1:15" x14ac:dyDescent="0.25">
      <c r="A4404" t="s">
        <v>8775</v>
      </c>
      <c r="B4404" s="2">
        <v>45974</v>
      </c>
      <c r="C4404" t="s">
        <v>24</v>
      </c>
      <c r="D4404" t="s">
        <v>62</v>
      </c>
      <c r="E4404" t="s">
        <v>63</v>
      </c>
      <c r="F4404" t="s">
        <v>107</v>
      </c>
      <c r="G4404" t="s">
        <v>2627</v>
      </c>
      <c r="H4404" t="s">
        <v>70</v>
      </c>
      <c r="I4404" t="s">
        <v>124</v>
      </c>
      <c r="J4404">
        <v>5</v>
      </c>
      <c r="K4404">
        <v>37467</v>
      </c>
      <c r="L4404">
        <v>187335</v>
      </c>
      <c r="M4404">
        <v>116458.99</v>
      </c>
      <c r="N4404">
        <v>70876.009999999995</v>
      </c>
      <c r="O4404">
        <v>216276.11</v>
      </c>
    </row>
    <row r="4405" spans="1:15" x14ac:dyDescent="0.25">
      <c r="A4405" t="s">
        <v>8776</v>
      </c>
      <c r="B4405" s="2">
        <v>46108</v>
      </c>
      <c r="C4405" t="s">
        <v>31</v>
      </c>
      <c r="D4405" t="s">
        <v>52</v>
      </c>
      <c r="E4405" t="s">
        <v>53</v>
      </c>
      <c r="F4405" t="s">
        <v>27</v>
      </c>
      <c r="G4405" t="s">
        <v>8777</v>
      </c>
      <c r="H4405" t="s">
        <v>21</v>
      </c>
      <c r="I4405" t="s">
        <v>91</v>
      </c>
      <c r="J4405">
        <v>15</v>
      </c>
      <c r="K4405">
        <v>36227</v>
      </c>
      <c r="L4405">
        <v>543405</v>
      </c>
      <c r="M4405">
        <v>456198.94</v>
      </c>
      <c r="N4405">
        <v>87206.06</v>
      </c>
      <c r="O4405">
        <v>599421</v>
      </c>
    </row>
    <row r="4406" spans="1:15" x14ac:dyDescent="0.25">
      <c r="A4406" t="s">
        <v>8778</v>
      </c>
      <c r="B4406" s="2">
        <v>46322</v>
      </c>
      <c r="C4406" t="s">
        <v>16</v>
      </c>
      <c r="D4406" t="s">
        <v>84</v>
      </c>
      <c r="E4406" t="s">
        <v>85</v>
      </c>
      <c r="F4406" t="s">
        <v>27</v>
      </c>
      <c r="G4406" t="s">
        <v>8779</v>
      </c>
      <c r="H4406" t="s">
        <v>70</v>
      </c>
      <c r="I4406" t="s">
        <v>124</v>
      </c>
      <c r="J4406">
        <v>17</v>
      </c>
      <c r="K4406">
        <v>11011</v>
      </c>
      <c r="L4406">
        <v>187187</v>
      </c>
      <c r="M4406">
        <v>108137.32</v>
      </c>
      <c r="N4406">
        <v>79049.679999999993</v>
      </c>
      <c r="O4406">
        <v>178459.96</v>
      </c>
    </row>
    <row r="4407" spans="1:15" x14ac:dyDescent="0.25">
      <c r="A4407" t="s">
        <v>8780</v>
      </c>
      <c r="B4407" s="2">
        <v>45706</v>
      </c>
      <c r="C4407" t="s">
        <v>24</v>
      </c>
      <c r="D4407" t="s">
        <v>62</v>
      </c>
      <c r="E4407" t="s">
        <v>63</v>
      </c>
      <c r="F4407" t="s">
        <v>107</v>
      </c>
      <c r="G4407" t="s">
        <v>8781</v>
      </c>
      <c r="H4407" t="s">
        <v>38</v>
      </c>
      <c r="I4407" t="s">
        <v>39</v>
      </c>
      <c r="J4407">
        <v>8</v>
      </c>
      <c r="K4407">
        <v>5402</v>
      </c>
      <c r="L4407">
        <v>43216</v>
      </c>
      <c r="M4407">
        <v>27221.13</v>
      </c>
      <c r="N4407">
        <v>15994.87</v>
      </c>
      <c r="O4407">
        <v>42795.12</v>
      </c>
    </row>
    <row r="4408" spans="1:15" x14ac:dyDescent="0.25">
      <c r="A4408" t="s">
        <v>8782</v>
      </c>
      <c r="B4408" s="2">
        <v>46063</v>
      </c>
      <c r="C4408" t="s">
        <v>31</v>
      </c>
      <c r="D4408" t="s">
        <v>52</v>
      </c>
      <c r="E4408" t="s">
        <v>53</v>
      </c>
      <c r="F4408" t="s">
        <v>68</v>
      </c>
      <c r="G4408" t="s">
        <v>8783</v>
      </c>
      <c r="H4408" t="s">
        <v>21</v>
      </c>
      <c r="I4408" t="s">
        <v>22</v>
      </c>
      <c r="J4408">
        <v>15</v>
      </c>
      <c r="K4408">
        <v>3347</v>
      </c>
      <c r="L4408">
        <v>50205</v>
      </c>
      <c r="M4408">
        <v>36682</v>
      </c>
      <c r="N4408">
        <v>13523</v>
      </c>
      <c r="O4408">
        <v>47359.17</v>
      </c>
    </row>
    <row r="4409" spans="1:15" x14ac:dyDescent="0.25">
      <c r="A4409" t="s">
        <v>8784</v>
      </c>
      <c r="B4409" s="2">
        <v>46279</v>
      </c>
      <c r="C4409" t="s">
        <v>16</v>
      </c>
      <c r="D4409" t="s">
        <v>17</v>
      </c>
      <c r="E4409" t="s">
        <v>18</v>
      </c>
      <c r="F4409" t="s">
        <v>93</v>
      </c>
      <c r="G4409" t="s">
        <v>8785</v>
      </c>
      <c r="H4409" t="s">
        <v>65</v>
      </c>
      <c r="I4409" t="s">
        <v>66</v>
      </c>
      <c r="J4409">
        <v>14</v>
      </c>
      <c r="K4409">
        <v>20341</v>
      </c>
      <c r="L4409">
        <v>284774</v>
      </c>
      <c r="M4409">
        <v>198417.17</v>
      </c>
      <c r="N4409">
        <v>86356.83</v>
      </c>
      <c r="O4409">
        <v>330470.2</v>
      </c>
    </row>
    <row r="4410" spans="1:15" x14ac:dyDescent="0.25">
      <c r="A4410" t="s">
        <v>8786</v>
      </c>
      <c r="B4410" s="2">
        <v>46149</v>
      </c>
      <c r="C4410" t="s">
        <v>24</v>
      </c>
      <c r="D4410" t="s">
        <v>62</v>
      </c>
      <c r="E4410" t="s">
        <v>63</v>
      </c>
      <c r="F4410" t="s">
        <v>89</v>
      </c>
      <c r="G4410" t="s">
        <v>8787</v>
      </c>
      <c r="H4410" t="s">
        <v>21</v>
      </c>
      <c r="I4410" t="s">
        <v>22</v>
      </c>
      <c r="J4410">
        <v>6</v>
      </c>
      <c r="K4410">
        <v>76966</v>
      </c>
      <c r="L4410">
        <v>461796</v>
      </c>
      <c r="M4410">
        <v>359347.06</v>
      </c>
      <c r="N4410">
        <v>102448.94</v>
      </c>
      <c r="O4410">
        <v>477073.36</v>
      </c>
    </row>
    <row r="4411" spans="1:15" x14ac:dyDescent="0.25">
      <c r="A4411" t="s">
        <v>8788</v>
      </c>
      <c r="B4411" s="2">
        <v>46193</v>
      </c>
      <c r="C4411" t="s">
        <v>16</v>
      </c>
      <c r="D4411" t="s">
        <v>17</v>
      </c>
      <c r="E4411" t="s">
        <v>18</v>
      </c>
      <c r="F4411" t="s">
        <v>42</v>
      </c>
      <c r="G4411" t="s">
        <v>8789</v>
      </c>
      <c r="H4411" t="s">
        <v>21</v>
      </c>
      <c r="I4411" t="s">
        <v>91</v>
      </c>
      <c r="J4411">
        <v>8</v>
      </c>
      <c r="K4411">
        <v>28004</v>
      </c>
      <c r="L4411">
        <v>224032</v>
      </c>
      <c r="M4411">
        <v>162181.37</v>
      </c>
      <c r="N4411">
        <v>61850.63</v>
      </c>
      <c r="O4411">
        <v>256031.77</v>
      </c>
    </row>
    <row r="4412" spans="1:15" x14ac:dyDescent="0.25">
      <c r="A4412" t="s">
        <v>8790</v>
      </c>
      <c r="B4412" s="2">
        <v>46020</v>
      </c>
      <c r="C4412" t="s">
        <v>24</v>
      </c>
      <c r="D4412" t="s">
        <v>62</v>
      </c>
      <c r="E4412" t="s">
        <v>73</v>
      </c>
      <c r="F4412" t="s">
        <v>54</v>
      </c>
      <c r="G4412" t="s">
        <v>8791</v>
      </c>
      <c r="H4412" t="s">
        <v>21</v>
      </c>
      <c r="I4412" t="s">
        <v>22</v>
      </c>
      <c r="J4412">
        <v>6</v>
      </c>
      <c r="K4412">
        <v>34396</v>
      </c>
      <c r="L4412">
        <v>206376</v>
      </c>
      <c r="M4412">
        <v>154541.76000000001</v>
      </c>
      <c r="N4412">
        <v>51834.239999999998</v>
      </c>
      <c r="O4412">
        <v>227411.99</v>
      </c>
    </row>
    <row r="4413" spans="1:15" x14ac:dyDescent="0.25">
      <c r="A4413" t="s">
        <v>8792</v>
      </c>
      <c r="B4413" s="2">
        <v>45755</v>
      </c>
      <c r="C4413" t="s">
        <v>16</v>
      </c>
      <c r="D4413" t="s">
        <v>84</v>
      </c>
      <c r="E4413" t="s">
        <v>85</v>
      </c>
      <c r="F4413" t="s">
        <v>19</v>
      </c>
      <c r="G4413" t="s">
        <v>8793</v>
      </c>
      <c r="H4413" t="s">
        <v>70</v>
      </c>
      <c r="I4413" t="s">
        <v>71</v>
      </c>
      <c r="J4413">
        <v>14</v>
      </c>
      <c r="K4413">
        <v>48584</v>
      </c>
      <c r="L4413">
        <v>680176</v>
      </c>
      <c r="M4413">
        <v>442272.34</v>
      </c>
      <c r="N4413">
        <v>237903.66</v>
      </c>
      <c r="O4413">
        <v>704546.47</v>
      </c>
    </row>
    <row r="4414" spans="1:15" x14ac:dyDescent="0.25">
      <c r="A4414" t="s">
        <v>8794</v>
      </c>
      <c r="B4414" s="2">
        <v>46039</v>
      </c>
      <c r="C4414" t="s">
        <v>24</v>
      </c>
      <c r="D4414" t="s">
        <v>25</v>
      </c>
      <c r="E4414" t="s">
        <v>26</v>
      </c>
      <c r="F4414" t="s">
        <v>48</v>
      </c>
      <c r="G4414" t="s">
        <v>8795</v>
      </c>
      <c r="H4414" t="s">
        <v>21</v>
      </c>
      <c r="I4414" t="s">
        <v>29</v>
      </c>
      <c r="J4414">
        <v>16</v>
      </c>
      <c r="K4414">
        <v>51887</v>
      </c>
      <c r="L4414">
        <v>830192</v>
      </c>
      <c r="M4414">
        <v>516774</v>
      </c>
      <c r="N4414">
        <v>313418</v>
      </c>
      <c r="O4414">
        <v>899515.62</v>
      </c>
    </row>
    <row r="4415" spans="1:15" x14ac:dyDescent="0.25">
      <c r="A4415" t="s">
        <v>8796</v>
      </c>
      <c r="B4415" s="2">
        <v>46375</v>
      </c>
      <c r="C4415" t="s">
        <v>24</v>
      </c>
      <c r="D4415" t="s">
        <v>62</v>
      </c>
      <c r="E4415" t="s">
        <v>73</v>
      </c>
      <c r="F4415" t="s">
        <v>74</v>
      </c>
      <c r="G4415" t="s">
        <v>8797</v>
      </c>
      <c r="H4415" t="s">
        <v>65</v>
      </c>
      <c r="I4415" t="s">
        <v>66</v>
      </c>
      <c r="J4415">
        <v>2</v>
      </c>
      <c r="K4415">
        <v>66370</v>
      </c>
      <c r="L4415">
        <v>132740</v>
      </c>
      <c r="M4415">
        <v>85547.46</v>
      </c>
      <c r="N4415">
        <v>47192.54</v>
      </c>
      <c r="O4415">
        <v>133100.65</v>
      </c>
    </row>
    <row r="4416" spans="1:15" x14ac:dyDescent="0.25">
      <c r="A4416" t="s">
        <v>8798</v>
      </c>
      <c r="B4416" s="2">
        <v>45755</v>
      </c>
      <c r="C4416" t="s">
        <v>16</v>
      </c>
      <c r="D4416" t="s">
        <v>17</v>
      </c>
      <c r="E4416" t="s">
        <v>18</v>
      </c>
      <c r="F4416" t="s">
        <v>59</v>
      </c>
      <c r="G4416" t="s">
        <v>8799</v>
      </c>
      <c r="H4416" t="s">
        <v>21</v>
      </c>
      <c r="I4416" t="s">
        <v>22</v>
      </c>
      <c r="J4416">
        <v>9</v>
      </c>
      <c r="K4416">
        <v>2246</v>
      </c>
      <c r="L4416">
        <v>20214</v>
      </c>
      <c r="M4416">
        <v>12428.63</v>
      </c>
      <c r="N4416">
        <v>7785.37</v>
      </c>
      <c r="O4416">
        <v>22072.720000000001</v>
      </c>
    </row>
    <row r="4417" spans="1:15" x14ac:dyDescent="0.25">
      <c r="A4417" t="s">
        <v>8800</v>
      </c>
      <c r="B4417" s="2">
        <v>45741</v>
      </c>
      <c r="C4417" t="s">
        <v>45</v>
      </c>
      <c r="D4417" t="s">
        <v>46</v>
      </c>
      <c r="E4417" t="s">
        <v>47</v>
      </c>
      <c r="F4417" t="s">
        <v>68</v>
      </c>
      <c r="G4417" t="s">
        <v>8801</v>
      </c>
      <c r="H4417" t="s">
        <v>38</v>
      </c>
      <c r="I4417" t="s">
        <v>78</v>
      </c>
      <c r="J4417">
        <v>18</v>
      </c>
      <c r="K4417">
        <v>24237</v>
      </c>
      <c r="L4417">
        <v>436266</v>
      </c>
      <c r="M4417">
        <v>321447.67999999999</v>
      </c>
      <c r="N4417">
        <v>114818.32</v>
      </c>
      <c r="O4417">
        <v>465297.15</v>
      </c>
    </row>
    <row r="4418" spans="1:15" x14ac:dyDescent="0.25">
      <c r="A4418" t="s">
        <v>8802</v>
      </c>
      <c r="B4418" s="2">
        <v>46179</v>
      </c>
      <c r="C4418" t="s">
        <v>24</v>
      </c>
      <c r="D4418" t="s">
        <v>62</v>
      </c>
      <c r="E4418" t="s">
        <v>63</v>
      </c>
      <c r="F4418" t="s">
        <v>86</v>
      </c>
      <c r="G4418" t="s">
        <v>8803</v>
      </c>
      <c r="H4418" t="s">
        <v>21</v>
      </c>
      <c r="I4418" t="s">
        <v>29</v>
      </c>
      <c r="J4418">
        <v>14</v>
      </c>
      <c r="K4418">
        <v>23752</v>
      </c>
      <c r="L4418">
        <v>332528</v>
      </c>
      <c r="M4418">
        <v>266884.69</v>
      </c>
      <c r="N4418">
        <v>65643.31</v>
      </c>
      <c r="O4418">
        <v>382495.59</v>
      </c>
    </row>
    <row r="4419" spans="1:15" x14ac:dyDescent="0.25">
      <c r="A4419" t="s">
        <v>8804</v>
      </c>
      <c r="B4419" s="2">
        <v>45733</v>
      </c>
      <c r="C4419" t="s">
        <v>45</v>
      </c>
      <c r="D4419" t="s">
        <v>57</v>
      </c>
      <c r="E4419" t="s">
        <v>58</v>
      </c>
      <c r="F4419" t="s">
        <v>93</v>
      </c>
      <c r="G4419" t="s">
        <v>8805</v>
      </c>
      <c r="H4419" t="s">
        <v>38</v>
      </c>
      <c r="I4419" t="s">
        <v>39</v>
      </c>
      <c r="J4419">
        <v>20</v>
      </c>
      <c r="K4419">
        <v>71929</v>
      </c>
      <c r="L4419">
        <v>1438580</v>
      </c>
      <c r="M4419">
        <v>1055038.02</v>
      </c>
      <c r="N4419">
        <v>383541.98</v>
      </c>
      <c r="O4419">
        <v>1574340.73</v>
      </c>
    </row>
    <row r="4420" spans="1:15" x14ac:dyDescent="0.25">
      <c r="A4420" t="s">
        <v>8806</v>
      </c>
      <c r="B4420" s="2">
        <v>46180</v>
      </c>
      <c r="C4420" t="s">
        <v>16</v>
      </c>
      <c r="D4420" t="s">
        <v>110</v>
      </c>
      <c r="E4420" t="s">
        <v>111</v>
      </c>
      <c r="F4420" t="s">
        <v>186</v>
      </c>
      <c r="G4420" t="s">
        <v>8807</v>
      </c>
      <c r="H4420" t="s">
        <v>21</v>
      </c>
      <c r="I4420" t="s">
        <v>29</v>
      </c>
      <c r="J4420">
        <v>5</v>
      </c>
      <c r="K4420">
        <v>78151</v>
      </c>
      <c r="L4420">
        <v>390755</v>
      </c>
      <c r="M4420">
        <v>331626.98</v>
      </c>
      <c r="N4420">
        <v>59128.02</v>
      </c>
      <c r="O4420">
        <v>465522.29</v>
      </c>
    </row>
    <row r="4421" spans="1:15" x14ac:dyDescent="0.25">
      <c r="A4421" t="s">
        <v>8808</v>
      </c>
      <c r="B4421" s="2">
        <v>46164</v>
      </c>
      <c r="C4421" t="s">
        <v>31</v>
      </c>
      <c r="D4421" t="s">
        <v>41</v>
      </c>
      <c r="E4421" t="s">
        <v>41</v>
      </c>
      <c r="F4421" t="s">
        <v>27</v>
      </c>
      <c r="G4421" t="s">
        <v>8809</v>
      </c>
      <c r="H4421" t="s">
        <v>38</v>
      </c>
      <c r="I4421" t="s">
        <v>78</v>
      </c>
      <c r="J4421">
        <v>11</v>
      </c>
      <c r="K4421">
        <v>60616</v>
      </c>
      <c r="L4421">
        <v>666776</v>
      </c>
      <c r="M4421">
        <v>493568.79</v>
      </c>
      <c r="N4421">
        <v>173207.21</v>
      </c>
      <c r="O4421">
        <v>611876.5</v>
      </c>
    </row>
    <row r="4422" spans="1:15" x14ac:dyDescent="0.25">
      <c r="A4422" t="s">
        <v>8810</v>
      </c>
      <c r="B4422" s="2">
        <v>45685</v>
      </c>
      <c r="C4422" t="s">
        <v>16</v>
      </c>
      <c r="D4422" t="s">
        <v>17</v>
      </c>
      <c r="E4422" t="s">
        <v>18</v>
      </c>
      <c r="F4422" t="s">
        <v>54</v>
      </c>
      <c r="G4422" t="s">
        <v>8811</v>
      </c>
      <c r="H4422" t="s">
        <v>21</v>
      </c>
      <c r="I4422" t="s">
        <v>22</v>
      </c>
      <c r="J4422">
        <v>3</v>
      </c>
      <c r="K4422">
        <v>2897</v>
      </c>
      <c r="L4422">
        <v>8691</v>
      </c>
      <c r="M4422">
        <v>6460.47</v>
      </c>
      <c r="N4422">
        <v>2230.5300000000002</v>
      </c>
      <c r="O4422">
        <v>10057.24</v>
      </c>
    </row>
    <row r="4423" spans="1:15" x14ac:dyDescent="0.25">
      <c r="A4423" t="s">
        <v>8812</v>
      </c>
      <c r="B4423" s="2">
        <v>46204</v>
      </c>
      <c r="C4423" t="s">
        <v>16</v>
      </c>
      <c r="D4423" t="s">
        <v>110</v>
      </c>
      <c r="E4423" t="s">
        <v>111</v>
      </c>
      <c r="F4423" t="s">
        <v>86</v>
      </c>
      <c r="G4423" t="s">
        <v>8813</v>
      </c>
      <c r="H4423" t="s">
        <v>70</v>
      </c>
      <c r="I4423" t="s">
        <v>124</v>
      </c>
      <c r="J4423">
        <v>8</v>
      </c>
      <c r="K4423">
        <v>39610</v>
      </c>
      <c r="L4423">
        <v>316880</v>
      </c>
      <c r="M4423">
        <v>185946</v>
      </c>
      <c r="N4423">
        <v>130934</v>
      </c>
      <c r="O4423">
        <v>334797.09000000003</v>
      </c>
    </row>
    <row r="4424" spans="1:15" x14ac:dyDescent="0.25">
      <c r="A4424" t="s">
        <v>8814</v>
      </c>
      <c r="B4424" s="2">
        <v>46030</v>
      </c>
      <c r="C4424" t="s">
        <v>24</v>
      </c>
      <c r="D4424" t="s">
        <v>25</v>
      </c>
      <c r="E4424" t="s">
        <v>26</v>
      </c>
      <c r="F4424" t="s">
        <v>86</v>
      </c>
      <c r="G4424" t="s">
        <v>8815</v>
      </c>
      <c r="H4424" t="s">
        <v>21</v>
      </c>
      <c r="I4424" t="s">
        <v>91</v>
      </c>
      <c r="J4424">
        <v>17</v>
      </c>
      <c r="K4424">
        <v>18061</v>
      </c>
      <c r="L4424">
        <v>307037</v>
      </c>
      <c r="M4424">
        <v>224284.14</v>
      </c>
      <c r="N4424">
        <v>82752.86</v>
      </c>
      <c r="O4424">
        <v>359553.94</v>
      </c>
    </row>
    <row r="4425" spans="1:15" x14ac:dyDescent="0.25">
      <c r="A4425" t="s">
        <v>8816</v>
      </c>
      <c r="B4425" s="2">
        <v>45691</v>
      </c>
      <c r="C4425" t="s">
        <v>24</v>
      </c>
      <c r="D4425" t="s">
        <v>62</v>
      </c>
      <c r="E4425" t="s">
        <v>73</v>
      </c>
      <c r="F4425" t="s">
        <v>89</v>
      </c>
      <c r="G4425" t="s">
        <v>8350</v>
      </c>
      <c r="H4425" t="s">
        <v>38</v>
      </c>
      <c r="I4425" t="s">
        <v>39</v>
      </c>
      <c r="J4425">
        <v>9</v>
      </c>
      <c r="K4425">
        <v>62330</v>
      </c>
      <c r="L4425">
        <v>560970</v>
      </c>
      <c r="M4425">
        <v>338047.77</v>
      </c>
      <c r="N4425">
        <v>222922.23</v>
      </c>
      <c r="O4425">
        <v>591440.71</v>
      </c>
    </row>
    <row r="4426" spans="1:15" x14ac:dyDescent="0.25">
      <c r="A4426" t="s">
        <v>8817</v>
      </c>
      <c r="B4426" s="2">
        <v>45869</v>
      </c>
      <c r="C4426" t="s">
        <v>31</v>
      </c>
      <c r="D4426" t="s">
        <v>52</v>
      </c>
      <c r="E4426" t="s">
        <v>53</v>
      </c>
      <c r="F4426" t="s">
        <v>128</v>
      </c>
      <c r="G4426" t="s">
        <v>8818</v>
      </c>
      <c r="H4426" t="s">
        <v>38</v>
      </c>
      <c r="I4426" t="s">
        <v>50</v>
      </c>
      <c r="J4426">
        <v>1</v>
      </c>
      <c r="K4426">
        <v>54215</v>
      </c>
      <c r="L4426">
        <v>54215</v>
      </c>
      <c r="M4426">
        <v>35744.74</v>
      </c>
      <c r="N4426">
        <v>18470.259999999998</v>
      </c>
      <c r="O4426">
        <v>62356.11</v>
      </c>
    </row>
    <row r="4427" spans="1:15" x14ac:dyDescent="0.25">
      <c r="A4427" t="s">
        <v>8819</v>
      </c>
      <c r="B4427" s="2">
        <v>46046</v>
      </c>
      <c r="C4427" t="s">
        <v>16</v>
      </c>
      <c r="D4427" t="s">
        <v>110</v>
      </c>
      <c r="E4427" t="s">
        <v>111</v>
      </c>
      <c r="F4427" t="s">
        <v>100</v>
      </c>
      <c r="G4427" t="s">
        <v>8820</v>
      </c>
      <c r="H4427" t="s">
        <v>65</v>
      </c>
      <c r="I4427" t="s">
        <v>154</v>
      </c>
      <c r="J4427">
        <v>11</v>
      </c>
      <c r="K4427">
        <v>27763</v>
      </c>
      <c r="L4427">
        <v>305393</v>
      </c>
      <c r="M4427">
        <v>175773.32</v>
      </c>
      <c r="N4427">
        <v>129619.68</v>
      </c>
      <c r="O4427">
        <v>356012.45</v>
      </c>
    </row>
    <row r="4428" spans="1:15" x14ac:dyDescent="0.25">
      <c r="A4428" t="s">
        <v>8821</v>
      </c>
      <c r="B4428" s="2">
        <v>45957</v>
      </c>
      <c r="C4428" t="s">
        <v>24</v>
      </c>
      <c r="D4428" t="s">
        <v>25</v>
      </c>
      <c r="E4428" t="s">
        <v>26</v>
      </c>
      <c r="F4428" t="s">
        <v>89</v>
      </c>
      <c r="G4428" t="s">
        <v>8822</v>
      </c>
      <c r="H4428" t="s">
        <v>21</v>
      </c>
      <c r="I4428" t="s">
        <v>22</v>
      </c>
      <c r="J4428">
        <v>1</v>
      </c>
      <c r="K4428">
        <v>33873</v>
      </c>
      <c r="L4428">
        <v>33873</v>
      </c>
      <c r="M4428">
        <v>20668</v>
      </c>
      <c r="N4428">
        <v>13205</v>
      </c>
      <c r="O4428">
        <v>34414.31</v>
      </c>
    </row>
    <row r="4429" spans="1:15" x14ac:dyDescent="0.25">
      <c r="A4429" t="s">
        <v>8823</v>
      </c>
      <c r="B4429" s="2">
        <v>45765</v>
      </c>
      <c r="C4429" t="s">
        <v>24</v>
      </c>
      <c r="D4429" t="s">
        <v>62</v>
      </c>
      <c r="E4429" t="s">
        <v>73</v>
      </c>
      <c r="F4429" t="s">
        <v>100</v>
      </c>
      <c r="G4429" t="s">
        <v>8181</v>
      </c>
      <c r="H4429" t="s">
        <v>65</v>
      </c>
      <c r="I4429" t="s">
        <v>154</v>
      </c>
      <c r="J4429">
        <v>5</v>
      </c>
      <c r="K4429">
        <v>27145</v>
      </c>
      <c r="L4429">
        <v>135725</v>
      </c>
      <c r="M4429">
        <v>112264.11</v>
      </c>
      <c r="N4429">
        <v>23460.89</v>
      </c>
      <c r="O4429">
        <v>153780.73000000001</v>
      </c>
    </row>
    <row r="4430" spans="1:15" x14ac:dyDescent="0.25">
      <c r="A4430" t="s">
        <v>8824</v>
      </c>
      <c r="B4430" s="2">
        <v>46358</v>
      </c>
      <c r="C4430" t="s">
        <v>16</v>
      </c>
      <c r="D4430" t="s">
        <v>84</v>
      </c>
      <c r="E4430" t="s">
        <v>85</v>
      </c>
      <c r="F4430" t="s">
        <v>68</v>
      </c>
      <c r="G4430" t="s">
        <v>8825</v>
      </c>
      <c r="H4430" t="s">
        <v>21</v>
      </c>
      <c r="I4430" t="s">
        <v>91</v>
      </c>
      <c r="J4430">
        <v>5</v>
      </c>
      <c r="K4430">
        <v>64921</v>
      </c>
      <c r="L4430">
        <v>324605</v>
      </c>
      <c r="M4430">
        <v>273247.15999999997</v>
      </c>
      <c r="N4430">
        <v>51357.84</v>
      </c>
      <c r="O4430">
        <v>312930.94</v>
      </c>
    </row>
    <row r="4431" spans="1:15" x14ac:dyDescent="0.25">
      <c r="A4431" t="s">
        <v>8826</v>
      </c>
      <c r="B4431" s="2">
        <v>46334</v>
      </c>
      <c r="C4431" t="s">
        <v>31</v>
      </c>
      <c r="D4431" t="s">
        <v>32</v>
      </c>
      <c r="E4431" t="s">
        <v>33</v>
      </c>
      <c r="F4431" t="s">
        <v>34</v>
      </c>
      <c r="G4431" t="s">
        <v>8827</v>
      </c>
      <c r="H4431" t="s">
        <v>70</v>
      </c>
      <c r="I4431" t="s">
        <v>124</v>
      </c>
      <c r="J4431">
        <v>20</v>
      </c>
      <c r="K4431">
        <v>15370</v>
      </c>
      <c r="L4431">
        <v>307400</v>
      </c>
      <c r="M4431">
        <v>238623.14</v>
      </c>
      <c r="N4431">
        <v>68776.86</v>
      </c>
      <c r="O4431">
        <v>284114.3</v>
      </c>
    </row>
    <row r="4432" spans="1:15" x14ac:dyDescent="0.25">
      <c r="A4432" t="s">
        <v>8828</v>
      </c>
      <c r="B4432" s="2">
        <v>45773</v>
      </c>
      <c r="C4432" t="s">
        <v>16</v>
      </c>
      <c r="D4432" t="s">
        <v>17</v>
      </c>
      <c r="E4432" t="s">
        <v>18</v>
      </c>
      <c r="F4432" t="s">
        <v>54</v>
      </c>
      <c r="G4432" t="s">
        <v>8829</v>
      </c>
      <c r="H4432" t="s">
        <v>65</v>
      </c>
      <c r="I4432" t="s">
        <v>66</v>
      </c>
      <c r="J4432">
        <v>12</v>
      </c>
      <c r="K4432">
        <v>60655</v>
      </c>
      <c r="L4432">
        <v>727860</v>
      </c>
      <c r="M4432">
        <v>550921.39</v>
      </c>
      <c r="N4432">
        <v>176938.61</v>
      </c>
      <c r="O4432">
        <v>808266.9</v>
      </c>
    </row>
    <row r="4433" spans="1:15" x14ac:dyDescent="0.25">
      <c r="A4433" t="s">
        <v>8830</v>
      </c>
      <c r="B4433" s="2">
        <v>45774</v>
      </c>
      <c r="C4433" t="s">
        <v>45</v>
      </c>
      <c r="D4433" t="s">
        <v>57</v>
      </c>
      <c r="E4433" t="s">
        <v>58</v>
      </c>
      <c r="F4433" t="s">
        <v>19</v>
      </c>
      <c r="G4433" t="s">
        <v>8831</v>
      </c>
      <c r="H4433" t="s">
        <v>70</v>
      </c>
      <c r="I4433" t="s">
        <v>71</v>
      </c>
      <c r="J4433">
        <v>18</v>
      </c>
      <c r="K4433">
        <v>61310</v>
      </c>
      <c r="L4433">
        <v>1103580</v>
      </c>
      <c r="M4433">
        <v>861736.36</v>
      </c>
      <c r="N4433">
        <v>241843.64</v>
      </c>
      <c r="O4433">
        <v>1018068.84</v>
      </c>
    </row>
    <row r="4434" spans="1:15" x14ac:dyDescent="0.25">
      <c r="A4434" t="s">
        <v>8832</v>
      </c>
      <c r="B4434" s="2">
        <v>45977</v>
      </c>
      <c r="C4434" t="s">
        <v>16</v>
      </c>
      <c r="D4434" t="s">
        <v>84</v>
      </c>
      <c r="E4434" t="s">
        <v>85</v>
      </c>
      <c r="F4434" t="s">
        <v>275</v>
      </c>
      <c r="G4434" t="s">
        <v>8833</v>
      </c>
      <c r="H4434" t="s">
        <v>21</v>
      </c>
      <c r="I4434" t="s">
        <v>22</v>
      </c>
      <c r="J4434">
        <v>9</v>
      </c>
      <c r="K4434">
        <v>31906</v>
      </c>
      <c r="L4434">
        <v>287154</v>
      </c>
      <c r="M4434">
        <v>220647.47</v>
      </c>
      <c r="N4434">
        <v>66506.53</v>
      </c>
      <c r="O4434">
        <v>273225.49</v>
      </c>
    </row>
    <row r="4435" spans="1:15" x14ac:dyDescent="0.25">
      <c r="A4435" t="s">
        <v>8834</v>
      </c>
      <c r="B4435" s="2">
        <v>45825</v>
      </c>
      <c r="C4435" t="s">
        <v>45</v>
      </c>
      <c r="D4435" t="s">
        <v>57</v>
      </c>
      <c r="E4435" t="s">
        <v>58</v>
      </c>
      <c r="F4435" t="s">
        <v>100</v>
      </c>
      <c r="G4435" t="s">
        <v>8835</v>
      </c>
      <c r="H4435" t="s">
        <v>70</v>
      </c>
      <c r="I4435" t="s">
        <v>121</v>
      </c>
      <c r="J4435">
        <v>10</v>
      </c>
      <c r="K4435">
        <v>53208</v>
      </c>
      <c r="L4435">
        <v>532080</v>
      </c>
      <c r="M4435">
        <v>445527.9</v>
      </c>
      <c r="N4435">
        <v>86552.1</v>
      </c>
      <c r="O4435">
        <v>607156.28</v>
      </c>
    </row>
    <row r="4436" spans="1:15" x14ac:dyDescent="0.25">
      <c r="A4436" t="s">
        <v>8836</v>
      </c>
      <c r="B4436" s="2">
        <v>45922</v>
      </c>
      <c r="C4436" t="s">
        <v>24</v>
      </c>
      <c r="D4436" t="s">
        <v>62</v>
      </c>
      <c r="E4436" t="s">
        <v>73</v>
      </c>
      <c r="F4436" t="s">
        <v>74</v>
      </c>
      <c r="G4436" t="s">
        <v>8837</v>
      </c>
      <c r="H4436" t="s">
        <v>65</v>
      </c>
      <c r="I4436" t="s">
        <v>113</v>
      </c>
      <c r="J4436">
        <v>13</v>
      </c>
      <c r="K4436">
        <v>28531</v>
      </c>
      <c r="L4436">
        <v>370903</v>
      </c>
      <c r="M4436">
        <v>256912.55</v>
      </c>
      <c r="N4436">
        <v>113990.45</v>
      </c>
      <c r="O4436">
        <v>421396.04</v>
      </c>
    </row>
    <row r="4437" spans="1:15" x14ac:dyDescent="0.25">
      <c r="A4437" t="s">
        <v>8838</v>
      </c>
      <c r="B4437" s="2">
        <v>46018</v>
      </c>
      <c r="C4437" t="s">
        <v>16</v>
      </c>
      <c r="D4437" t="s">
        <v>17</v>
      </c>
      <c r="E4437" t="s">
        <v>18</v>
      </c>
      <c r="F4437" t="s">
        <v>34</v>
      </c>
      <c r="G4437" t="s">
        <v>8839</v>
      </c>
      <c r="H4437" t="s">
        <v>70</v>
      </c>
      <c r="I4437" t="s">
        <v>124</v>
      </c>
      <c r="J4437">
        <v>2</v>
      </c>
      <c r="K4437">
        <v>39700</v>
      </c>
      <c r="L4437">
        <v>79400</v>
      </c>
      <c r="M4437">
        <v>64676.14</v>
      </c>
      <c r="N4437">
        <v>14723.86</v>
      </c>
      <c r="O4437">
        <v>72801.25</v>
      </c>
    </row>
    <row r="4438" spans="1:15" x14ac:dyDescent="0.25">
      <c r="A4438" t="s">
        <v>8840</v>
      </c>
      <c r="B4438" s="2">
        <v>45888</v>
      </c>
      <c r="C4438" t="s">
        <v>45</v>
      </c>
      <c r="D4438" t="s">
        <v>57</v>
      </c>
      <c r="E4438" t="s">
        <v>58</v>
      </c>
      <c r="F4438" t="s">
        <v>27</v>
      </c>
      <c r="G4438" t="s">
        <v>8841</v>
      </c>
      <c r="H4438" t="s">
        <v>38</v>
      </c>
      <c r="I4438" t="s">
        <v>78</v>
      </c>
      <c r="J4438">
        <v>1</v>
      </c>
      <c r="K4438">
        <v>52386</v>
      </c>
      <c r="L4438">
        <v>52386</v>
      </c>
      <c r="M4438">
        <v>41111.129999999997</v>
      </c>
      <c r="N4438">
        <v>11274.87</v>
      </c>
      <c r="O4438">
        <v>60160.28</v>
      </c>
    </row>
    <row r="4439" spans="1:15" x14ac:dyDescent="0.25">
      <c r="A4439" t="s">
        <v>8842</v>
      </c>
      <c r="B4439" s="2">
        <v>46167</v>
      </c>
      <c r="C4439" t="s">
        <v>24</v>
      </c>
      <c r="D4439" t="s">
        <v>62</v>
      </c>
      <c r="E4439" t="s">
        <v>63</v>
      </c>
      <c r="F4439" t="s">
        <v>48</v>
      </c>
      <c r="G4439" t="s">
        <v>8843</v>
      </c>
      <c r="H4439" t="s">
        <v>70</v>
      </c>
      <c r="I4439" t="s">
        <v>71</v>
      </c>
      <c r="J4439">
        <v>7</v>
      </c>
      <c r="K4439">
        <v>15362</v>
      </c>
      <c r="L4439">
        <v>107534</v>
      </c>
      <c r="M4439">
        <v>62643.16</v>
      </c>
      <c r="N4439">
        <v>44890.84</v>
      </c>
      <c r="O4439">
        <v>97542</v>
      </c>
    </row>
    <row r="4440" spans="1:15" x14ac:dyDescent="0.25">
      <c r="A4440" t="s">
        <v>8844</v>
      </c>
      <c r="B4440" s="2">
        <v>46204</v>
      </c>
      <c r="C4440" t="s">
        <v>45</v>
      </c>
      <c r="D4440" t="s">
        <v>80</v>
      </c>
      <c r="E4440" t="s">
        <v>81</v>
      </c>
      <c r="F4440" t="s">
        <v>139</v>
      </c>
      <c r="G4440" t="s">
        <v>8845</v>
      </c>
      <c r="H4440" t="s">
        <v>65</v>
      </c>
      <c r="I4440" t="s">
        <v>66</v>
      </c>
      <c r="J4440">
        <v>13</v>
      </c>
      <c r="K4440">
        <v>79664</v>
      </c>
      <c r="L4440">
        <v>1035632</v>
      </c>
      <c r="M4440">
        <v>681283.07</v>
      </c>
      <c r="N4440">
        <v>354348.93</v>
      </c>
      <c r="O4440">
        <v>1010836.39</v>
      </c>
    </row>
    <row r="4441" spans="1:15" x14ac:dyDescent="0.25">
      <c r="A4441" t="s">
        <v>8846</v>
      </c>
      <c r="B4441" s="2">
        <v>46001</v>
      </c>
      <c r="C4441" t="s">
        <v>31</v>
      </c>
      <c r="D4441" t="s">
        <v>52</v>
      </c>
      <c r="E4441" t="s">
        <v>53</v>
      </c>
      <c r="F4441" t="s">
        <v>42</v>
      </c>
      <c r="G4441" t="s">
        <v>8847</v>
      </c>
      <c r="H4441" t="s">
        <v>70</v>
      </c>
      <c r="I4441" t="s">
        <v>124</v>
      </c>
      <c r="J4441">
        <v>17</v>
      </c>
      <c r="K4441">
        <v>65803</v>
      </c>
      <c r="L4441">
        <v>1118651</v>
      </c>
      <c r="M4441">
        <v>926028.77</v>
      </c>
      <c r="N4441">
        <v>192622.23</v>
      </c>
      <c r="O4441">
        <v>1244947.8999999999</v>
      </c>
    </row>
    <row r="4442" spans="1:15" x14ac:dyDescent="0.25">
      <c r="A4442" t="s">
        <v>8848</v>
      </c>
      <c r="B4442" s="2">
        <v>46354</v>
      </c>
      <c r="C4442" t="s">
        <v>31</v>
      </c>
      <c r="D4442" t="s">
        <v>41</v>
      </c>
      <c r="E4442" t="s">
        <v>41</v>
      </c>
      <c r="F4442" t="s">
        <v>68</v>
      </c>
      <c r="G4442" t="s">
        <v>8849</v>
      </c>
      <c r="H4442" t="s">
        <v>21</v>
      </c>
      <c r="I4442" t="s">
        <v>22</v>
      </c>
      <c r="J4442">
        <v>12</v>
      </c>
      <c r="K4442">
        <v>57546</v>
      </c>
      <c r="L4442">
        <v>690552</v>
      </c>
      <c r="M4442">
        <v>495908.25</v>
      </c>
      <c r="N4442">
        <v>194643.75</v>
      </c>
      <c r="O4442">
        <v>704929.87</v>
      </c>
    </row>
    <row r="4443" spans="1:15" x14ac:dyDescent="0.25">
      <c r="A4443" t="s">
        <v>8850</v>
      </c>
      <c r="B4443" s="2">
        <v>46160</v>
      </c>
      <c r="C4443" t="s">
        <v>31</v>
      </c>
      <c r="D4443" t="s">
        <v>41</v>
      </c>
      <c r="E4443" t="s">
        <v>41</v>
      </c>
      <c r="F4443" t="s">
        <v>89</v>
      </c>
      <c r="G4443" t="s">
        <v>8851</v>
      </c>
      <c r="H4443" t="s">
        <v>38</v>
      </c>
      <c r="I4443" t="s">
        <v>78</v>
      </c>
      <c r="J4443">
        <v>20</v>
      </c>
      <c r="K4443">
        <v>2381</v>
      </c>
      <c r="L4443">
        <v>47620</v>
      </c>
      <c r="M4443">
        <v>35234.83</v>
      </c>
      <c r="N4443">
        <v>12385.17</v>
      </c>
      <c r="O4443">
        <v>46925</v>
      </c>
    </row>
    <row r="4444" spans="1:15" x14ac:dyDescent="0.25">
      <c r="A4444" t="s">
        <v>8852</v>
      </c>
      <c r="B4444" s="2">
        <v>45945</v>
      </c>
      <c r="C4444" t="s">
        <v>16</v>
      </c>
      <c r="D4444" t="s">
        <v>84</v>
      </c>
      <c r="E4444" t="s">
        <v>85</v>
      </c>
      <c r="F4444" t="s">
        <v>142</v>
      </c>
      <c r="G4444" t="s">
        <v>8853</v>
      </c>
      <c r="H4444" t="s">
        <v>65</v>
      </c>
      <c r="I4444" t="s">
        <v>154</v>
      </c>
      <c r="J4444">
        <v>7</v>
      </c>
      <c r="K4444">
        <v>46162</v>
      </c>
      <c r="L4444">
        <v>323134</v>
      </c>
      <c r="M4444">
        <v>203149.07</v>
      </c>
      <c r="N4444">
        <v>119984.93</v>
      </c>
      <c r="O4444">
        <v>353803.51</v>
      </c>
    </row>
    <row r="4445" spans="1:15" x14ac:dyDescent="0.25">
      <c r="A4445" t="s">
        <v>8854</v>
      </c>
      <c r="B4445" s="2">
        <v>46323</v>
      </c>
      <c r="C4445" t="s">
        <v>45</v>
      </c>
      <c r="D4445" t="s">
        <v>80</v>
      </c>
      <c r="E4445" t="s">
        <v>81</v>
      </c>
      <c r="F4445" t="s">
        <v>48</v>
      </c>
      <c r="G4445" t="s">
        <v>8855</v>
      </c>
      <c r="H4445" t="s">
        <v>38</v>
      </c>
      <c r="I4445" t="s">
        <v>78</v>
      </c>
      <c r="J4445">
        <v>17</v>
      </c>
      <c r="K4445">
        <v>34084</v>
      </c>
      <c r="L4445">
        <v>579428</v>
      </c>
      <c r="M4445">
        <v>392671.12</v>
      </c>
      <c r="N4445">
        <v>186756.88</v>
      </c>
      <c r="O4445">
        <v>524796.91</v>
      </c>
    </row>
    <row r="4446" spans="1:15" x14ac:dyDescent="0.25">
      <c r="A4446" t="s">
        <v>8856</v>
      </c>
      <c r="B4446" s="2">
        <v>46350</v>
      </c>
      <c r="C4446" t="s">
        <v>45</v>
      </c>
      <c r="D4446" t="s">
        <v>57</v>
      </c>
      <c r="E4446" t="s">
        <v>58</v>
      </c>
      <c r="F4446" t="s">
        <v>139</v>
      </c>
      <c r="G4446" t="s">
        <v>8857</v>
      </c>
      <c r="H4446" t="s">
        <v>21</v>
      </c>
      <c r="I4446" t="s">
        <v>22</v>
      </c>
      <c r="J4446">
        <v>2</v>
      </c>
      <c r="K4446">
        <v>25081</v>
      </c>
      <c r="L4446">
        <v>50162</v>
      </c>
      <c r="M4446">
        <v>41661.99</v>
      </c>
      <c r="N4446">
        <v>8500.01</v>
      </c>
      <c r="O4446">
        <v>47393.37</v>
      </c>
    </row>
    <row r="4447" spans="1:15" x14ac:dyDescent="0.25">
      <c r="A4447" t="s">
        <v>8858</v>
      </c>
      <c r="B4447" s="2">
        <v>46197</v>
      </c>
      <c r="C4447" t="s">
        <v>24</v>
      </c>
      <c r="D4447" t="s">
        <v>62</v>
      </c>
      <c r="E4447" t="s">
        <v>73</v>
      </c>
      <c r="F4447" t="s">
        <v>74</v>
      </c>
      <c r="G4447" t="s">
        <v>5625</v>
      </c>
      <c r="H4447" t="s">
        <v>38</v>
      </c>
      <c r="I4447" t="s">
        <v>78</v>
      </c>
      <c r="J4447">
        <v>13</v>
      </c>
      <c r="K4447">
        <v>41143</v>
      </c>
      <c r="L4447">
        <v>534859</v>
      </c>
      <c r="M4447">
        <v>418691.51</v>
      </c>
      <c r="N4447">
        <v>116167.49</v>
      </c>
      <c r="O4447">
        <v>521908.15</v>
      </c>
    </row>
    <row r="4448" spans="1:15" x14ac:dyDescent="0.25">
      <c r="A4448" t="s">
        <v>8859</v>
      </c>
      <c r="B4448" s="2">
        <v>45996</v>
      </c>
      <c r="C4448" t="s">
        <v>45</v>
      </c>
      <c r="D4448" t="s">
        <v>46</v>
      </c>
      <c r="E4448" t="s">
        <v>47</v>
      </c>
      <c r="F4448" t="s">
        <v>42</v>
      </c>
      <c r="G4448" t="s">
        <v>8860</v>
      </c>
      <c r="H4448" t="s">
        <v>21</v>
      </c>
      <c r="I4448" t="s">
        <v>91</v>
      </c>
      <c r="J4448">
        <v>20</v>
      </c>
      <c r="K4448">
        <v>30192</v>
      </c>
      <c r="L4448">
        <v>603840</v>
      </c>
      <c r="M4448">
        <v>412180.79</v>
      </c>
      <c r="N4448">
        <v>191659.21</v>
      </c>
      <c r="O4448">
        <v>597392.75</v>
      </c>
    </row>
    <row r="4449" spans="1:15" x14ac:dyDescent="0.25">
      <c r="A4449" t="s">
        <v>8861</v>
      </c>
      <c r="B4449" s="2">
        <v>45970</v>
      </c>
      <c r="C4449" t="s">
        <v>16</v>
      </c>
      <c r="D4449" t="s">
        <v>17</v>
      </c>
      <c r="E4449" t="s">
        <v>18</v>
      </c>
      <c r="F4449" t="s">
        <v>74</v>
      </c>
      <c r="G4449" t="s">
        <v>8862</v>
      </c>
      <c r="H4449" t="s">
        <v>21</v>
      </c>
      <c r="I4449" t="s">
        <v>22</v>
      </c>
      <c r="J4449">
        <v>20</v>
      </c>
      <c r="K4449">
        <v>10317</v>
      </c>
      <c r="L4449">
        <v>206340</v>
      </c>
      <c r="M4449">
        <v>127612.54</v>
      </c>
      <c r="N4449">
        <v>78727.460000000006</v>
      </c>
      <c r="O4449">
        <v>239311.65</v>
      </c>
    </row>
    <row r="4450" spans="1:15" x14ac:dyDescent="0.25">
      <c r="A4450" t="s">
        <v>8863</v>
      </c>
      <c r="B4450" s="2">
        <v>45782</v>
      </c>
      <c r="C4450" t="s">
        <v>16</v>
      </c>
      <c r="D4450" t="s">
        <v>84</v>
      </c>
      <c r="E4450" t="s">
        <v>85</v>
      </c>
      <c r="F4450" t="s">
        <v>86</v>
      </c>
      <c r="G4450" t="s">
        <v>8864</v>
      </c>
      <c r="H4450" t="s">
        <v>38</v>
      </c>
      <c r="I4450" t="s">
        <v>39</v>
      </c>
      <c r="J4450">
        <v>14</v>
      </c>
      <c r="K4450">
        <v>7293</v>
      </c>
      <c r="L4450">
        <v>102102</v>
      </c>
      <c r="M4450">
        <v>73185.679999999993</v>
      </c>
      <c r="N4450">
        <v>28916.32</v>
      </c>
      <c r="O4450">
        <v>114348.43</v>
      </c>
    </row>
    <row r="4451" spans="1:15" x14ac:dyDescent="0.25">
      <c r="A4451" t="s">
        <v>8865</v>
      </c>
      <c r="B4451" s="2">
        <v>45662</v>
      </c>
      <c r="C4451" t="s">
        <v>16</v>
      </c>
      <c r="D4451" t="s">
        <v>84</v>
      </c>
      <c r="E4451" t="s">
        <v>85</v>
      </c>
      <c r="F4451" t="s">
        <v>54</v>
      </c>
      <c r="G4451" t="s">
        <v>8866</v>
      </c>
      <c r="H4451" t="s">
        <v>70</v>
      </c>
      <c r="I4451" t="s">
        <v>121</v>
      </c>
      <c r="J4451">
        <v>16</v>
      </c>
      <c r="K4451">
        <v>74937</v>
      </c>
      <c r="L4451">
        <v>1198992</v>
      </c>
      <c r="M4451">
        <v>770101.81</v>
      </c>
      <c r="N4451">
        <v>428890.19</v>
      </c>
      <c r="O4451">
        <v>1201143.54</v>
      </c>
    </row>
    <row r="4452" spans="1:15" x14ac:dyDescent="0.25">
      <c r="A4452" t="s">
        <v>8867</v>
      </c>
      <c r="B4452" s="2">
        <v>45914</v>
      </c>
      <c r="C4452" t="s">
        <v>16</v>
      </c>
      <c r="D4452" t="s">
        <v>84</v>
      </c>
      <c r="E4452" t="s">
        <v>85</v>
      </c>
      <c r="F4452" t="s">
        <v>74</v>
      </c>
      <c r="G4452" t="s">
        <v>8868</v>
      </c>
      <c r="H4452" t="s">
        <v>38</v>
      </c>
      <c r="I4452" t="s">
        <v>39</v>
      </c>
      <c r="J4452">
        <v>4</v>
      </c>
      <c r="K4452">
        <v>2482</v>
      </c>
      <c r="L4452">
        <v>9928</v>
      </c>
      <c r="M4452">
        <v>5986.81</v>
      </c>
      <c r="N4452">
        <v>3941.19</v>
      </c>
      <c r="O4452">
        <v>11609.92</v>
      </c>
    </row>
    <row r="4453" spans="1:15" x14ac:dyDescent="0.25">
      <c r="A4453" t="s">
        <v>8869</v>
      </c>
      <c r="B4453" s="2">
        <v>46023</v>
      </c>
      <c r="C4453" t="s">
        <v>16</v>
      </c>
      <c r="D4453" t="s">
        <v>17</v>
      </c>
      <c r="E4453" t="s">
        <v>18</v>
      </c>
      <c r="F4453" t="s">
        <v>100</v>
      </c>
      <c r="G4453" t="s">
        <v>8870</v>
      </c>
      <c r="H4453" t="s">
        <v>38</v>
      </c>
      <c r="I4453" t="s">
        <v>39</v>
      </c>
      <c r="J4453">
        <v>13</v>
      </c>
      <c r="K4453">
        <v>77115</v>
      </c>
      <c r="L4453">
        <v>1002495</v>
      </c>
      <c r="M4453">
        <v>747614.11</v>
      </c>
      <c r="N4453">
        <v>254880.89</v>
      </c>
      <c r="O4453">
        <v>907416.62</v>
      </c>
    </row>
    <row r="4454" spans="1:15" x14ac:dyDescent="0.25">
      <c r="A4454" t="s">
        <v>8871</v>
      </c>
      <c r="B4454" s="2">
        <v>46285</v>
      </c>
      <c r="C4454" t="s">
        <v>16</v>
      </c>
      <c r="D4454" t="s">
        <v>17</v>
      </c>
      <c r="E4454" t="s">
        <v>18</v>
      </c>
      <c r="F4454" t="s">
        <v>59</v>
      </c>
      <c r="G4454" t="s">
        <v>8872</v>
      </c>
      <c r="H4454" t="s">
        <v>21</v>
      </c>
      <c r="I4454" t="s">
        <v>29</v>
      </c>
      <c r="J4454">
        <v>16</v>
      </c>
      <c r="K4454">
        <v>63871</v>
      </c>
      <c r="L4454">
        <v>1021936</v>
      </c>
      <c r="M4454">
        <v>798466.88</v>
      </c>
      <c r="N4454">
        <v>223469.12</v>
      </c>
      <c r="O4454">
        <v>952744.51</v>
      </c>
    </row>
    <row r="4455" spans="1:15" x14ac:dyDescent="0.25">
      <c r="A4455" t="s">
        <v>8873</v>
      </c>
      <c r="B4455" s="2">
        <v>46357</v>
      </c>
      <c r="C4455" t="s">
        <v>16</v>
      </c>
      <c r="D4455" t="s">
        <v>84</v>
      </c>
      <c r="E4455" t="s">
        <v>85</v>
      </c>
      <c r="F4455" t="s">
        <v>34</v>
      </c>
      <c r="G4455" t="s">
        <v>8874</v>
      </c>
      <c r="H4455" t="s">
        <v>21</v>
      </c>
      <c r="I4455" t="s">
        <v>29</v>
      </c>
      <c r="J4455">
        <v>13</v>
      </c>
      <c r="K4455">
        <v>20965</v>
      </c>
      <c r="L4455">
        <v>272545</v>
      </c>
      <c r="M4455">
        <v>151650.56</v>
      </c>
      <c r="N4455">
        <v>120894.44</v>
      </c>
      <c r="O4455">
        <v>272163.84999999998</v>
      </c>
    </row>
    <row r="4456" spans="1:15" x14ac:dyDescent="0.25">
      <c r="A4456" t="s">
        <v>8875</v>
      </c>
      <c r="B4456" s="2">
        <v>45848</v>
      </c>
      <c r="C4456" t="s">
        <v>24</v>
      </c>
      <c r="D4456" t="s">
        <v>62</v>
      </c>
      <c r="E4456" t="s">
        <v>63</v>
      </c>
      <c r="F4456" t="s">
        <v>19</v>
      </c>
      <c r="G4456" t="s">
        <v>8876</v>
      </c>
      <c r="H4456" t="s">
        <v>38</v>
      </c>
      <c r="I4456" t="s">
        <v>50</v>
      </c>
      <c r="J4456">
        <v>16</v>
      </c>
      <c r="K4456">
        <v>57251</v>
      </c>
      <c r="L4456">
        <v>916016</v>
      </c>
      <c r="M4456">
        <v>619277.41</v>
      </c>
      <c r="N4456">
        <v>296738.59000000003</v>
      </c>
      <c r="O4456">
        <v>1017103.03</v>
      </c>
    </row>
    <row r="4457" spans="1:15" x14ac:dyDescent="0.25">
      <c r="A4457" t="s">
        <v>8877</v>
      </c>
      <c r="B4457" s="2">
        <v>45794</v>
      </c>
      <c r="C4457" t="s">
        <v>31</v>
      </c>
      <c r="D4457" t="s">
        <v>52</v>
      </c>
      <c r="E4457" t="s">
        <v>53</v>
      </c>
      <c r="F4457" t="s">
        <v>275</v>
      </c>
      <c r="G4457" t="s">
        <v>8878</v>
      </c>
      <c r="H4457" t="s">
        <v>38</v>
      </c>
      <c r="I4457" t="s">
        <v>39</v>
      </c>
      <c r="J4457">
        <v>12</v>
      </c>
      <c r="K4457">
        <v>21168</v>
      </c>
      <c r="L4457">
        <v>254016</v>
      </c>
      <c r="M4457">
        <v>188993.74</v>
      </c>
      <c r="N4457">
        <v>65022.26</v>
      </c>
      <c r="O4457">
        <v>292174.77</v>
      </c>
    </row>
    <row r="4458" spans="1:15" x14ac:dyDescent="0.25">
      <c r="A4458" t="s">
        <v>8879</v>
      </c>
      <c r="B4458" s="2">
        <v>45741</v>
      </c>
      <c r="C4458" t="s">
        <v>16</v>
      </c>
      <c r="D4458" t="s">
        <v>17</v>
      </c>
      <c r="E4458" t="s">
        <v>18</v>
      </c>
      <c r="F4458" t="s">
        <v>19</v>
      </c>
      <c r="G4458" t="s">
        <v>8880</v>
      </c>
      <c r="H4458" t="s">
        <v>38</v>
      </c>
      <c r="I4458" t="s">
        <v>50</v>
      </c>
      <c r="J4458">
        <v>7</v>
      </c>
      <c r="K4458">
        <v>70823</v>
      </c>
      <c r="L4458">
        <v>495761</v>
      </c>
      <c r="M4458">
        <v>370301.79</v>
      </c>
      <c r="N4458">
        <v>125459.21</v>
      </c>
      <c r="O4458">
        <v>569729.39</v>
      </c>
    </row>
    <row r="4459" spans="1:15" x14ac:dyDescent="0.25">
      <c r="A4459" t="s">
        <v>8881</v>
      </c>
      <c r="B4459" s="2">
        <v>45688</v>
      </c>
      <c r="C4459" t="s">
        <v>45</v>
      </c>
      <c r="D4459" t="s">
        <v>46</v>
      </c>
      <c r="E4459" t="s">
        <v>47</v>
      </c>
      <c r="F4459" t="s">
        <v>27</v>
      </c>
      <c r="G4459" t="s">
        <v>8882</v>
      </c>
      <c r="H4459" t="s">
        <v>21</v>
      </c>
      <c r="I4459" t="s">
        <v>91</v>
      </c>
      <c r="J4459">
        <v>9</v>
      </c>
      <c r="K4459">
        <v>42732</v>
      </c>
      <c r="L4459">
        <v>384588</v>
      </c>
      <c r="M4459">
        <v>287418.21000000002</v>
      </c>
      <c r="N4459">
        <v>97169.79</v>
      </c>
      <c r="O4459">
        <v>372554.23</v>
      </c>
    </row>
    <row r="4460" spans="1:15" x14ac:dyDescent="0.25">
      <c r="A4460" t="s">
        <v>8883</v>
      </c>
      <c r="B4460" s="2">
        <v>45942</v>
      </c>
      <c r="C4460" t="s">
        <v>45</v>
      </c>
      <c r="D4460" t="s">
        <v>80</v>
      </c>
      <c r="E4460" t="s">
        <v>81</v>
      </c>
      <c r="F4460" t="s">
        <v>86</v>
      </c>
      <c r="G4460" t="s">
        <v>8884</v>
      </c>
      <c r="H4460" t="s">
        <v>38</v>
      </c>
      <c r="I4460" t="s">
        <v>78</v>
      </c>
      <c r="J4460">
        <v>9</v>
      </c>
      <c r="K4460">
        <v>43524</v>
      </c>
      <c r="L4460">
        <v>391716</v>
      </c>
      <c r="M4460">
        <v>297386.39</v>
      </c>
      <c r="N4460">
        <v>94329.61</v>
      </c>
      <c r="O4460">
        <v>436579.02</v>
      </c>
    </row>
    <row r="4461" spans="1:15" x14ac:dyDescent="0.25">
      <c r="A4461" t="s">
        <v>8885</v>
      </c>
      <c r="B4461" s="2">
        <v>46107</v>
      </c>
      <c r="C4461" t="s">
        <v>45</v>
      </c>
      <c r="D4461" t="s">
        <v>46</v>
      </c>
      <c r="E4461" t="s">
        <v>47</v>
      </c>
      <c r="F4461" t="s">
        <v>34</v>
      </c>
      <c r="G4461" t="s">
        <v>8886</v>
      </c>
      <c r="H4461" t="s">
        <v>38</v>
      </c>
      <c r="I4461" t="s">
        <v>78</v>
      </c>
      <c r="J4461">
        <v>4</v>
      </c>
      <c r="K4461">
        <v>37196</v>
      </c>
      <c r="L4461">
        <v>148784</v>
      </c>
      <c r="M4461">
        <v>95237.56</v>
      </c>
      <c r="N4461">
        <v>53546.44</v>
      </c>
      <c r="O4461">
        <v>139611.37</v>
      </c>
    </row>
    <row r="4462" spans="1:15" x14ac:dyDescent="0.25">
      <c r="A4462" t="s">
        <v>8887</v>
      </c>
      <c r="B4462" s="2">
        <v>45959</v>
      </c>
      <c r="C4462" t="s">
        <v>16</v>
      </c>
      <c r="D4462" t="s">
        <v>84</v>
      </c>
      <c r="E4462" t="s">
        <v>85</v>
      </c>
      <c r="F4462" t="s">
        <v>19</v>
      </c>
      <c r="G4462" t="s">
        <v>8888</v>
      </c>
      <c r="H4462" t="s">
        <v>21</v>
      </c>
      <c r="I4462" t="s">
        <v>29</v>
      </c>
      <c r="J4462">
        <v>3</v>
      </c>
      <c r="K4462">
        <v>23298</v>
      </c>
      <c r="L4462">
        <v>69894</v>
      </c>
      <c r="M4462">
        <v>59081.85</v>
      </c>
      <c r="N4462">
        <v>10812.15</v>
      </c>
      <c r="O4462">
        <v>76909.31</v>
      </c>
    </row>
    <row r="4463" spans="1:15" x14ac:dyDescent="0.25">
      <c r="A4463" t="s">
        <v>8889</v>
      </c>
      <c r="B4463" s="2">
        <v>45763</v>
      </c>
      <c r="C4463" t="s">
        <v>16</v>
      </c>
      <c r="D4463" t="s">
        <v>110</v>
      </c>
      <c r="E4463" t="s">
        <v>111</v>
      </c>
      <c r="F4463" t="s">
        <v>86</v>
      </c>
      <c r="G4463" t="s">
        <v>8890</v>
      </c>
      <c r="H4463" t="s">
        <v>70</v>
      </c>
      <c r="I4463" t="s">
        <v>71</v>
      </c>
      <c r="J4463">
        <v>1</v>
      </c>
      <c r="K4463">
        <v>44337</v>
      </c>
      <c r="L4463">
        <v>44337</v>
      </c>
      <c r="M4463">
        <v>27753.52</v>
      </c>
      <c r="N4463">
        <v>16583.48</v>
      </c>
      <c r="O4463">
        <v>51724.42</v>
      </c>
    </row>
    <row r="4464" spans="1:15" x14ac:dyDescent="0.25">
      <c r="A4464" t="s">
        <v>8891</v>
      </c>
      <c r="B4464" s="2">
        <v>46003</v>
      </c>
      <c r="C4464" t="s">
        <v>45</v>
      </c>
      <c r="D4464" t="s">
        <v>57</v>
      </c>
      <c r="E4464" t="s">
        <v>58</v>
      </c>
      <c r="F4464" t="s">
        <v>89</v>
      </c>
      <c r="G4464" t="s">
        <v>8892</v>
      </c>
      <c r="H4464" t="s">
        <v>65</v>
      </c>
      <c r="I4464" t="s">
        <v>113</v>
      </c>
      <c r="J4464">
        <v>20</v>
      </c>
      <c r="K4464">
        <v>67781</v>
      </c>
      <c r="L4464">
        <v>1355620</v>
      </c>
      <c r="M4464">
        <v>824147.13</v>
      </c>
      <c r="N4464">
        <v>531472.87</v>
      </c>
      <c r="O4464">
        <v>1383375.58</v>
      </c>
    </row>
    <row r="4465" spans="1:15" x14ac:dyDescent="0.25">
      <c r="A4465" t="s">
        <v>8893</v>
      </c>
      <c r="B4465" s="2">
        <v>46003</v>
      </c>
      <c r="C4465" t="s">
        <v>24</v>
      </c>
      <c r="D4465" t="s">
        <v>25</v>
      </c>
      <c r="E4465" t="s">
        <v>26</v>
      </c>
      <c r="F4465" t="s">
        <v>275</v>
      </c>
      <c r="G4465" t="s">
        <v>8894</v>
      </c>
      <c r="H4465" t="s">
        <v>38</v>
      </c>
      <c r="I4465" t="s">
        <v>78</v>
      </c>
      <c r="J4465">
        <v>3</v>
      </c>
      <c r="K4465">
        <v>68142</v>
      </c>
      <c r="L4465">
        <v>204426</v>
      </c>
      <c r="M4465">
        <v>131734.95000000001</v>
      </c>
      <c r="N4465">
        <v>72691.05</v>
      </c>
      <c r="O4465">
        <v>193018.89</v>
      </c>
    </row>
    <row r="4466" spans="1:15" x14ac:dyDescent="0.25">
      <c r="A4466" t="s">
        <v>8895</v>
      </c>
      <c r="B4466" s="2">
        <v>46114</v>
      </c>
      <c r="C4466" t="s">
        <v>31</v>
      </c>
      <c r="D4466" t="s">
        <v>52</v>
      </c>
      <c r="E4466" t="s">
        <v>53</v>
      </c>
      <c r="F4466" t="s">
        <v>27</v>
      </c>
      <c r="G4466" t="s">
        <v>2974</v>
      </c>
      <c r="H4466" t="s">
        <v>38</v>
      </c>
      <c r="I4466" t="s">
        <v>78</v>
      </c>
      <c r="J4466">
        <v>13</v>
      </c>
      <c r="K4466">
        <v>35551</v>
      </c>
      <c r="L4466">
        <v>462163</v>
      </c>
      <c r="M4466">
        <v>350039.37</v>
      </c>
      <c r="N4466">
        <v>112123.63</v>
      </c>
      <c r="O4466">
        <v>502297.82</v>
      </c>
    </row>
    <row r="4467" spans="1:15" x14ac:dyDescent="0.25">
      <c r="A4467" t="s">
        <v>8896</v>
      </c>
      <c r="B4467" s="2">
        <v>46046</v>
      </c>
      <c r="C4467" t="s">
        <v>16</v>
      </c>
      <c r="D4467" t="s">
        <v>17</v>
      </c>
      <c r="E4467" t="s">
        <v>18</v>
      </c>
      <c r="F4467" t="s">
        <v>115</v>
      </c>
      <c r="G4467" t="s">
        <v>8897</v>
      </c>
      <c r="H4467" t="s">
        <v>65</v>
      </c>
      <c r="I4467" t="s">
        <v>113</v>
      </c>
      <c r="J4467">
        <v>1</v>
      </c>
      <c r="K4467">
        <v>58373</v>
      </c>
      <c r="L4467">
        <v>58373</v>
      </c>
      <c r="M4467">
        <v>41808.639999999999</v>
      </c>
      <c r="N4467">
        <v>16564.36</v>
      </c>
      <c r="O4467">
        <v>55124.800000000003</v>
      </c>
    </row>
    <row r="4468" spans="1:15" x14ac:dyDescent="0.25">
      <c r="A4468" t="s">
        <v>8898</v>
      </c>
      <c r="B4468" s="2">
        <v>46360</v>
      </c>
      <c r="C4468" t="s">
        <v>31</v>
      </c>
      <c r="D4468" t="s">
        <v>32</v>
      </c>
      <c r="E4468" t="s">
        <v>33</v>
      </c>
      <c r="F4468" t="s">
        <v>19</v>
      </c>
      <c r="G4468" t="s">
        <v>8899</v>
      </c>
      <c r="H4468" t="s">
        <v>70</v>
      </c>
      <c r="I4468" t="s">
        <v>124</v>
      </c>
      <c r="J4468">
        <v>16</v>
      </c>
      <c r="K4468">
        <v>71482</v>
      </c>
      <c r="L4468">
        <v>1143712</v>
      </c>
      <c r="M4468">
        <v>662923.71</v>
      </c>
      <c r="N4468">
        <v>480788.29</v>
      </c>
      <c r="O4468">
        <v>1319088.21</v>
      </c>
    </row>
    <row r="4469" spans="1:15" x14ac:dyDescent="0.25">
      <c r="A4469" t="s">
        <v>8900</v>
      </c>
      <c r="B4469" s="2">
        <v>45726</v>
      </c>
      <c r="C4469" t="s">
        <v>16</v>
      </c>
      <c r="D4469" t="s">
        <v>84</v>
      </c>
      <c r="E4469" t="s">
        <v>85</v>
      </c>
      <c r="F4469" t="s">
        <v>89</v>
      </c>
      <c r="G4469" t="s">
        <v>1663</v>
      </c>
      <c r="H4469" t="s">
        <v>21</v>
      </c>
      <c r="I4469" t="s">
        <v>22</v>
      </c>
      <c r="J4469">
        <v>20</v>
      </c>
      <c r="K4469">
        <v>4547</v>
      </c>
      <c r="L4469">
        <v>90940</v>
      </c>
      <c r="M4469">
        <v>66840.490000000005</v>
      </c>
      <c r="N4469">
        <v>24099.51</v>
      </c>
      <c r="O4469">
        <v>89181.1</v>
      </c>
    </row>
    <row r="4470" spans="1:15" x14ac:dyDescent="0.25">
      <c r="A4470" t="s">
        <v>8901</v>
      </c>
      <c r="B4470" s="2">
        <v>46096</v>
      </c>
      <c r="C4470" t="s">
        <v>45</v>
      </c>
      <c r="D4470" t="s">
        <v>80</v>
      </c>
      <c r="E4470" t="s">
        <v>81</v>
      </c>
      <c r="F4470" t="s">
        <v>27</v>
      </c>
      <c r="G4470" t="s">
        <v>8902</v>
      </c>
      <c r="H4470" t="s">
        <v>70</v>
      </c>
      <c r="I4470" t="s">
        <v>121</v>
      </c>
      <c r="J4470">
        <v>19</v>
      </c>
      <c r="K4470">
        <v>20617</v>
      </c>
      <c r="L4470">
        <v>391723</v>
      </c>
      <c r="M4470">
        <v>255486.22</v>
      </c>
      <c r="N4470">
        <v>136236.78</v>
      </c>
      <c r="O4470">
        <v>421543.53</v>
      </c>
    </row>
    <row r="4471" spans="1:15" x14ac:dyDescent="0.25">
      <c r="A4471" t="s">
        <v>8903</v>
      </c>
      <c r="B4471" s="2">
        <v>46256</v>
      </c>
      <c r="C4471" t="s">
        <v>16</v>
      </c>
      <c r="D4471" t="s">
        <v>84</v>
      </c>
      <c r="E4471" t="s">
        <v>85</v>
      </c>
      <c r="F4471" t="s">
        <v>48</v>
      </c>
      <c r="G4471" t="s">
        <v>8904</v>
      </c>
      <c r="H4471" t="s">
        <v>38</v>
      </c>
      <c r="I4471" t="s">
        <v>50</v>
      </c>
      <c r="J4471">
        <v>19</v>
      </c>
      <c r="K4471">
        <v>12535</v>
      </c>
      <c r="L4471">
        <v>238165</v>
      </c>
      <c r="M4471">
        <v>168227.48</v>
      </c>
      <c r="N4471">
        <v>69937.52</v>
      </c>
      <c r="O4471">
        <v>257744.65</v>
      </c>
    </row>
    <row r="4472" spans="1:15" x14ac:dyDescent="0.25">
      <c r="A4472" t="s">
        <v>8905</v>
      </c>
      <c r="B4472" s="2">
        <v>45994</v>
      </c>
      <c r="C4472" t="s">
        <v>45</v>
      </c>
      <c r="D4472" t="s">
        <v>80</v>
      </c>
      <c r="E4472" t="s">
        <v>81</v>
      </c>
      <c r="F4472" t="s">
        <v>54</v>
      </c>
      <c r="G4472" t="s">
        <v>8906</v>
      </c>
      <c r="H4472" t="s">
        <v>21</v>
      </c>
      <c r="I4472" t="s">
        <v>22</v>
      </c>
      <c r="J4472">
        <v>3</v>
      </c>
      <c r="K4472">
        <v>22369</v>
      </c>
      <c r="L4472">
        <v>67107</v>
      </c>
      <c r="M4472">
        <v>56466.05</v>
      </c>
      <c r="N4472">
        <v>10640.95</v>
      </c>
      <c r="O4472">
        <v>75014.92</v>
      </c>
    </row>
    <row r="4473" spans="1:15" x14ac:dyDescent="0.25">
      <c r="A4473" t="s">
        <v>8907</v>
      </c>
      <c r="B4473" s="2">
        <v>46327</v>
      </c>
      <c r="C4473" t="s">
        <v>45</v>
      </c>
      <c r="D4473" t="s">
        <v>46</v>
      </c>
      <c r="E4473" t="s">
        <v>47</v>
      </c>
      <c r="F4473" t="s">
        <v>59</v>
      </c>
      <c r="G4473" t="s">
        <v>8908</v>
      </c>
      <c r="H4473" t="s">
        <v>21</v>
      </c>
      <c r="I4473" t="s">
        <v>91</v>
      </c>
      <c r="J4473">
        <v>20</v>
      </c>
      <c r="K4473">
        <v>65011</v>
      </c>
      <c r="L4473">
        <v>1300220</v>
      </c>
      <c r="M4473">
        <v>1081915.93</v>
      </c>
      <c r="N4473">
        <v>218304.07</v>
      </c>
      <c r="O4473">
        <v>1174352.48</v>
      </c>
    </row>
    <row r="4474" spans="1:15" x14ac:dyDescent="0.25">
      <c r="A4474" t="s">
        <v>8909</v>
      </c>
      <c r="B4474" s="2">
        <v>46360</v>
      </c>
      <c r="C4474" t="s">
        <v>24</v>
      </c>
      <c r="D4474" t="s">
        <v>62</v>
      </c>
      <c r="E4474" t="s">
        <v>63</v>
      </c>
      <c r="F4474" t="s">
        <v>59</v>
      </c>
      <c r="G4474" t="s">
        <v>8910</v>
      </c>
      <c r="H4474" t="s">
        <v>65</v>
      </c>
      <c r="I4474" t="s">
        <v>66</v>
      </c>
      <c r="J4474">
        <v>10</v>
      </c>
      <c r="K4474">
        <v>67807</v>
      </c>
      <c r="L4474">
        <v>678070</v>
      </c>
      <c r="M4474">
        <v>395571.44</v>
      </c>
      <c r="N4474">
        <v>282498.56</v>
      </c>
      <c r="O4474">
        <v>787868.66</v>
      </c>
    </row>
    <row r="4475" spans="1:15" x14ac:dyDescent="0.25">
      <c r="A4475" t="s">
        <v>8911</v>
      </c>
      <c r="B4475" s="2">
        <v>45720</v>
      </c>
      <c r="C4475" t="s">
        <v>24</v>
      </c>
      <c r="D4475" t="s">
        <v>62</v>
      </c>
      <c r="E4475" t="s">
        <v>73</v>
      </c>
      <c r="F4475" t="s">
        <v>115</v>
      </c>
      <c r="G4475" t="s">
        <v>8912</v>
      </c>
      <c r="H4475" t="s">
        <v>65</v>
      </c>
      <c r="I4475" t="s">
        <v>66</v>
      </c>
      <c r="J4475">
        <v>5</v>
      </c>
      <c r="K4475">
        <v>79517</v>
      </c>
      <c r="L4475">
        <v>397585</v>
      </c>
      <c r="M4475">
        <v>290854.28000000003</v>
      </c>
      <c r="N4475">
        <v>106730.72</v>
      </c>
      <c r="O4475">
        <v>383958.19</v>
      </c>
    </row>
    <row r="4476" spans="1:15" x14ac:dyDescent="0.25">
      <c r="A4476" t="s">
        <v>8913</v>
      </c>
      <c r="B4476" s="2">
        <v>46289</v>
      </c>
      <c r="C4476" t="s">
        <v>45</v>
      </c>
      <c r="D4476" t="s">
        <v>46</v>
      </c>
      <c r="E4476" t="s">
        <v>47</v>
      </c>
      <c r="F4476" t="s">
        <v>48</v>
      </c>
      <c r="G4476" t="s">
        <v>8914</v>
      </c>
      <c r="H4476" t="s">
        <v>65</v>
      </c>
      <c r="I4476" t="s">
        <v>66</v>
      </c>
      <c r="J4476">
        <v>19</v>
      </c>
      <c r="K4476">
        <v>36856</v>
      </c>
      <c r="L4476">
        <v>700264</v>
      </c>
      <c r="M4476">
        <v>472916.32</v>
      </c>
      <c r="N4476">
        <v>227347.68</v>
      </c>
      <c r="O4476">
        <v>784473.64</v>
      </c>
    </row>
    <row r="4477" spans="1:15" x14ac:dyDescent="0.25">
      <c r="A4477" t="s">
        <v>8915</v>
      </c>
      <c r="B4477" s="2">
        <v>46370</v>
      </c>
      <c r="C4477" t="s">
        <v>45</v>
      </c>
      <c r="D4477" t="s">
        <v>46</v>
      </c>
      <c r="E4477" t="s">
        <v>47</v>
      </c>
      <c r="F4477" t="s">
        <v>128</v>
      </c>
      <c r="G4477" t="s">
        <v>8916</v>
      </c>
      <c r="H4477" t="s">
        <v>70</v>
      </c>
      <c r="I4477" t="s">
        <v>124</v>
      </c>
      <c r="J4477">
        <v>8</v>
      </c>
      <c r="K4477">
        <v>11054</v>
      </c>
      <c r="L4477">
        <v>88432</v>
      </c>
      <c r="M4477">
        <v>68742.100000000006</v>
      </c>
      <c r="N4477">
        <v>19689.900000000001</v>
      </c>
      <c r="O4477">
        <v>91459.63</v>
      </c>
    </row>
    <row r="4478" spans="1:15" x14ac:dyDescent="0.25">
      <c r="A4478" t="s">
        <v>8917</v>
      </c>
      <c r="B4478" s="2">
        <v>45667</v>
      </c>
      <c r="C4478" t="s">
        <v>45</v>
      </c>
      <c r="D4478" t="s">
        <v>46</v>
      </c>
      <c r="E4478" t="s">
        <v>47</v>
      </c>
      <c r="F4478" t="s">
        <v>42</v>
      </c>
      <c r="G4478" t="s">
        <v>8918</v>
      </c>
      <c r="H4478" t="s">
        <v>38</v>
      </c>
      <c r="I4478" t="s">
        <v>50</v>
      </c>
      <c r="J4478">
        <v>17</v>
      </c>
      <c r="K4478">
        <v>72220</v>
      </c>
      <c r="L4478">
        <v>1227740</v>
      </c>
      <c r="M4478">
        <v>834535.11</v>
      </c>
      <c r="N4478">
        <v>393204.89</v>
      </c>
      <c r="O4478">
        <v>1234304.8999999999</v>
      </c>
    </row>
    <row r="4479" spans="1:15" x14ac:dyDescent="0.25">
      <c r="A4479" t="s">
        <v>8919</v>
      </c>
      <c r="B4479" s="2">
        <v>46126</v>
      </c>
      <c r="C4479" t="s">
        <v>45</v>
      </c>
      <c r="D4479" t="s">
        <v>46</v>
      </c>
      <c r="E4479" t="s">
        <v>47</v>
      </c>
      <c r="F4479" t="s">
        <v>115</v>
      </c>
      <c r="G4479" t="s">
        <v>8920</v>
      </c>
      <c r="H4479" t="s">
        <v>21</v>
      </c>
      <c r="I4479" t="s">
        <v>22</v>
      </c>
      <c r="J4479">
        <v>4</v>
      </c>
      <c r="K4479">
        <v>25962</v>
      </c>
      <c r="L4479">
        <v>103848</v>
      </c>
      <c r="M4479">
        <v>62732.81</v>
      </c>
      <c r="N4479">
        <v>41115.19</v>
      </c>
      <c r="O4479">
        <v>93520.8</v>
      </c>
    </row>
    <row r="4480" spans="1:15" x14ac:dyDescent="0.25">
      <c r="A4480" t="s">
        <v>8921</v>
      </c>
      <c r="B4480" s="2">
        <v>46042</v>
      </c>
      <c r="C4480" t="s">
        <v>16</v>
      </c>
      <c r="D4480" t="s">
        <v>17</v>
      </c>
      <c r="E4480" t="s">
        <v>18</v>
      </c>
      <c r="F4480" t="s">
        <v>48</v>
      </c>
      <c r="G4480" t="s">
        <v>8922</v>
      </c>
      <c r="H4480" t="s">
        <v>70</v>
      </c>
      <c r="I4480" t="s">
        <v>121</v>
      </c>
      <c r="J4480">
        <v>10</v>
      </c>
      <c r="K4480">
        <v>70647</v>
      </c>
      <c r="L4480">
        <v>706470</v>
      </c>
      <c r="M4480">
        <v>391556.84</v>
      </c>
      <c r="N4480">
        <v>314913.15999999997</v>
      </c>
      <c r="O4480">
        <v>808052.89</v>
      </c>
    </row>
    <row r="4481" spans="1:15" x14ac:dyDescent="0.25">
      <c r="A4481" t="s">
        <v>8923</v>
      </c>
      <c r="B4481" s="2">
        <v>46314</v>
      </c>
      <c r="C4481" t="s">
        <v>24</v>
      </c>
      <c r="D4481" t="s">
        <v>25</v>
      </c>
      <c r="E4481" t="s">
        <v>26</v>
      </c>
      <c r="F4481" t="s">
        <v>86</v>
      </c>
      <c r="G4481" t="s">
        <v>8924</v>
      </c>
      <c r="H4481" t="s">
        <v>70</v>
      </c>
      <c r="I4481" t="s">
        <v>121</v>
      </c>
      <c r="J4481">
        <v>6</v>
      </c>
      <c r="K4481">
        <v>17197</v>
      </c>
      <c r="L4481">
        <v>103182</v>
      </c>
      <c r="M4481">
        <v>56811.03</v>
      </c>
      <c r="N4481">
        <v>46370.97</v>
      </c>
      <c r="O4481">
        <v>105832.18</v>
      </c>
    </row>
    <row r="4482" spans="1:15" x14ac:dyDescent="0.25">
      <c r="A4482" t="s">
        <v>8925</v>
      </c>
      <c r="B4482" s="2">
        <v>46372</v>
      </c>
      <c r="C4482" t="s">
        <v>16</v>
      </c>
      <c r="D4482" t="s">
        <v>84</v>
      </c>
      <c r="E4482" t="s">
        <v>85</v>
      </c>
      <c r="F4482" t="s">
        <v>34</v>
      </c>
      <c r="G4482" t="s">
        <v>8926</v>
      </c>
      <c r="H4482" t="s">
        <v>65</v>
      </c>
      <c r="I4482" t="s">
        <v>154</v>
      </c>
      <c r="J4482">
        <v>1</v>
      </c>
      <c r="K4482">
        <v>1934</v>
      </c>
      <c r="L4482">
        <v>1934</v>
      </c>
      <c r="M4482">
        <v>1121.4000000000001</v>
      </c>
      <c r="N4482">
        <v>812.6</v>
      </c>
      <c r="O4482">
        <v>2205.02</v>
      </c>
    </row>
    <row r="4483" spans="1:15" x14ac:dyDescent="0.25">
      <c r="A4483" t="s">
        <v>8927</v>
      </c>
      <c r="B4483" s="2">
        <v>45743</v>
      </c>
      <c r="C4483" t="s">
        <v>24</v>
      </c>
      <c r="D4483" t="s">
        <v>25</v>
      </c>
      <c r="E4483" t="s">
        <v>26</v>
      </c>
      <c r="F4483" t="s">
        <v>93</v>
      </c>
      <c r="G4483" t="s">
        <v>8928</v>
      </c>
      <c r="H4483" t="s">
        <v>21</v>
      </c>
      <c r="I4483" t="s">
        <v>29</v>
      </c>
      <c r="J4483">
        <v>17</v>
      </c>
      <c r="K4483">
        <v>4133</v>
      </c>
      <c r="L4483">
        <v>70261</v>
      </c>
      <c r="M4483">
        <v>51174.27</v>
      </c>
      <c r="N4483">
        <v>19086.73</v>
      </c>
      <c r="O4483">
        <v>81022.86</v>
      </c>
    </row>
    <row r="4484" spans="1:15" x14ac:dyDescent="0.25">
      <c r="A4484" t="s">
        <v>8929</v>
      </c>
      <c r="B4484" s="2">
        <v>45867</v>
      </c>
      <c r="C4484" t="s">
        <v>24</v>
      </c>
      <c r="D4484" t="s">
        <v>25</v>
      </c>
      <c r="E4484" t="s">
        <v>26</v>
      </c>
      <c r="F4484" t="s">
        <v>100</v>
      </c>
      <c r="G4484" t="s">
        <v>8930</v>
      </c>
      <c r="H4484" t="s">
        <v>38</v>
      </c>
      <c r="I4484" t="s">
        <v>78</v>
      </c>
      <c r="J4484">
        <v>14</v>
      </c>
      <c r="K4484">
        <v>42423</v>
      </c>
      <c r="L4484">
        <v>593922</v>
      </c>
      <c r="M4484">
        <v>444120.44</v>
      </c>
      <c r="N4484">
        <v>149801.56</v>
      </c>
      <c r="O4484">
        <v>631307.49</v>
      </c>
    </row>
    <row r="4485" spans="1:15" x14ac:dyDescent="0.25">
      <c r="A4485" t="s">
        <v>8931</v>
      </c>
      <c r="B4485" s="2">
        <v>45967</v>
      </c>
      <c r="C4485" t="s">
        <v>31</v>
      </c>
      <c r="D4485" t="s">
        <v>52</v>
      </c>
      <c r="E4485" t="s">
        <v>53</v>
      </c>
      <c r="F4485" t="s">
        <v>275</v>
      </c>
      <c r="G4485" t="s">
        <v>8932</v>
      </c>
      <c r="H4485" t="s">
        <v>21</v>
      </c>
      <c r="I4485" t="s">
        <v>29</v>
      </c>
      <c r="J4485">
        <v>5</v>
      </c>
      <c r="K4485">
        <v>39449</v>
      </c>
      <c r="L4485">
        <v>197245</v>
      </c>
      <c r="M4485">
        <v>139165.68</v>
      </c>
      <c r="N4485">
        <v>58079.32</v>
      </c>
      <c r="O4485">
        <v>224152.84</v>
      </c>
    </row>
    <row r="4486" spans="1:15" x14ac:dyDescent="0.25">
      <c r="A4486" t="s">
        <v>8933</v>
      </c>
      <c r="B4486" s="2">
        <v>46360</v>
      </c>
      <c r="C4486" t="s">
        <v>16</v>
      </c>
      <c r="D4486" t="s">
        <v>110</v>
      </c>
      <c r="E4486" t="s">
        <v>111</v>
      </c>
      <c r="F4486" t="s">
        <v>48</v>
      </c>
      <c r="G4486" t="s">
        <v>8934</v>
      </c>
      <c r="H4486" t="s">
        <v>70</v>
      </c>
      <c r="I4486" t="s">
        <v>121</v>
      </c>
      <c r="J4486">
        <v>5</v>
      </c>
      <c r="K4486">
        <v>869</v>
      </c>
      <c r="L4486">
        <v>4345</v>
      </c>
      <c r="M4486">
        <v>3157.99</v>
      </c>
      <c r="N4486">
        <v>1187.01</v>
      </c>
      <c r="O4486">
        <v>4415.05</v>
      </c>
    </row>
    <row r="4487" spans="1:15" x14ac:dyDescent="0.25">
      <c r="A4487" t="s">
        <v>8935</v>
      </c>
      <c r="B4487" s="2">
        <v>46082</v>
      </c>
      <c r="C4487" t="s">
        <v>31</v>
      </c>
      <c r="D4487" t="s">
        <v>41</v>
      </c>
      <c r="E4487" t="s">
        <v>41</v>
      </c>
      <c r="F4487" t="s">
        <v>34</v>
      </c>
      <c r="G4487" t="s">
        <v>8936</v>
      </c>
      <c r="H4487" t="s">
        <v>21</v>
      </c>
      <c r="I4487" t="s">
        <v>91</v>
      </c>
      <c r="J4487">
        <v>11</v>
      </c>
      <c r="K4487">
        <v>31866</v>
      </c>
      <c r="L4487">
        <v>350526</v>
      </c>
      <c r="M4487">
        <v>286349.78000000003</v>
      </c>
      <c r="N4487">
        <v>64176.22</v>
      </c>
      <c r="O4487">
        <v>354491.27</v>
      </c>
    </row>
    <row r="4488" spans="1:15" x14ac:dyDescent="0.25">
      <c r="A4488" t="s">
        <v>8937</v>
      </c>
      <c r="B4488" s="2">
        <v>46045</v>
      </c>
      <c r="C4488" t="s">
        <v>45</v>
      </c>
      <c r="D4488" t="s">
        <v>80</v>
      </c>
      <c r="E4488" t="s">
        <v>81</v>
      </c>
      <c r="F4488" t="s">
        <v>186</v>
      </c>
      <c r="G4488" t="s">
        <v>8938</v>
      </c>
      <c r="H4488" t="s">
        <v>65</v>
      </c>
      <c r="I4488" t="s">
        <v>66</v>
      </c>
      <c r="J4488">
        <v>5</v>
      </c>
      <c r="K4488">
        <v>79976</v>
      </c>
      <c r="L4488">
        <v>399880</v>
      </c>
      <c r="M4488">
        <v>278985.53000000003</v>
      </c>
      <c r="N4488">
        <v>120894.47</v>
      </c>
      <c r="O4488">
        <v>382911.94</v>
      </c>
    </row>
    <row r="4489" spans="1:15" x14ac:dyDescent="0.25">
      <c r="A4489" t="s">
        <v>8939</v>
      </c>
      <c r="B4489" s="2">
        <v>46307</v>
      </c>
      <c r="C4489" t="s">
        <v>16</v>
      </c>
      <c r="D4489" t="s">
        <v>110</v>
      </c>
      <c r="E4489" t="s">
        <v>111</v>
      </c>
      <c r="F4489" t="s">
        <v>100</v>
      </c>
      <c r="G4489" t="s">
        <v>8940</v>
      </c>
      <c r="H4489" t="s">
        <v>65</v>
      </c>
      <c r="I4489" t="s">
        <v>154</v>
      </c>
      <c r="J4489">
        <v>3</v>
      </c>
      <c r="K4489">
        <v>51117</v>
      </c>
      <c r="L4489">
        <v>153351</v>
      </c>
      <c r="M4489">
        <v>109609.89</v>
      </c>
      <c r="N4489">
        <v>43741.11</v>
      </c>
      <c r="O4489">
        <v>177444.99</v>
      </c>
    </row>
    <row r="4490" spans="1:15" x14ac:dyDescent="0.25">
      <c r="A4490" t="s">
        <v>8941</v>
      </c>
      <c r="B4490" s="2">
        <v>45931</v>
      </c>
      <c r="C4490" t="s">
        <v>31</v>
      </c>
      <c r="D4490" t="s">
        <v>41</v>
      </c>
      <c r="E4490" t="s">
        <v>41</v>
      </c>
      <c r="F4490" t="s">
        <v>54</v>
      </c>
      <c r="G4490" t="s">
        <v>8942</v>
      </c>
      <c r="H4490" t="s">
        <v>38</v>
      </c>
      <c r="I4490" t="s">
        <v>39</v>
      </c>
      <c r="J4490">
        <v>10</v>
      </c>
      <c r="K4490">
        <v>15041</v>
      </c>
      <c r="L4490">
        <v>150410</v>
      </c>
      <c r="M4490">
        <v>104196.04</v>
      </c>
      <c r="N4490">
        <v>46213.96</v>
      </c>
      <c r="O4490">
        <v>172724.83</v>
      </c>
    </row>
    <row r="4491" spans="1:15" x14ac:dyDescent="0.25">
      <c r="A4491" t="s">
        <v>8943</v>
      </c>
      <c r="B4491" s="2">
        <v>46167</v>
      </c>
      <c r="C4491" t="s">
        <v>24</v>
      </c>
      <c r="D4491" t="s">
        <v>62</v>
      </c>
      <c r="E4491" t="s">
        <v>63</v>
      </c>
      <c r="F4491" t="s">
        <v>54</v>
      </c>
      <c r="G4491" t="s">
        <v>8944</v>
      </c>
      <c r="H4491" t="s">
        <v>65</v>
      </c>
      <c r="I4491" t="s">
        <v>113</v>
      </c>
      <c r="J4491">
        <v>9</v>
      </c>
      <c r="K4491">
        <v>44609</v>
      </c>
      <c r="L4491">
        <v>401481</v>
      </c>
      <c r="M4491">
        <v>330012.23</v>
      </c>
      <c r="N4491">
        <v>71468.77</v>
      </c>
      <c r="O4491">
        <v>374825.74</v>
      </c>
    </row>
    <row r="4492" spans="1:15" x14ac:dyDescent="0.25">
      <c r="A4492" t="s">
        <v>8945</v>
      </c>
      <c r="B4492" s="2">
        <v>46183</v>
      </c>
      <c r="C4492" t="s">
        <v>45</v>
      </c>
      <c r="D4492" t="s">
        <v>46</v>
      </c>
      <c r="E4492" t="s">
        <v>47</v>
      </c>
      <c r="F4492" t="s">
        <v>74</v>
      </c>
      <c r="G4492" t="s">
        <v>8946</v>
      </c>
      <c r="H4492" t="s">
        <v>70</v>
      </c>
      <c r="I4492" t="s">
        <v>71</v>
      </c>
      <c r="J4492">
        <v>18</v>
      </c>
      <c r="K4492">
        <v>67298</v>
      </c>
      <c r="L4492">
        <v>1211364</v>
      </c>
      <c r="M4492">
        <v>757950.55</v>
      </c>
      <c r="N4492">
        <v>453413.45</v>
      </c>
      <c r="O4492">
        <v>1140687.47</v>
      </c>
    </row>
    <row r="4493" spans="1:15" x14ac:dyDescent="0.25">
      <c r="A4493" t="s">
        <v>8947</v>
      </c>
      <c r="B4493" s="2">
        <v>45871</v>
      </c>
      <c r="C4493" t="s">
        <v>24</v>
      </c>
      <c r="D4493" t="s">
        <v>62</v>
      </c>
      <c r="E4493" t="s">
        <v>73</v>
      </c>
      <c r="F4493" t="s">
        <v>139</v>
      </c>
      <c r="G4493" t="s">
        <v>8948</v>
      </c>
      <c r="H4493" t="s">
        <v>21</v>
      </c>
      <c r="I4493" t="s">
        <v>22</v>
      </c>
      <c r="J4493">
        <v>13</v>
      </c>
      <c r="K4493">
        <v>69392</v>
      </c>
      <c r="L4493">
        <v>902096</v>
      </c>
      <c r="M4493">
        <v>660125.02</v>
      </c>
      <c r="N4493">
        <v>241970.98</v>
      </c>
      <c r="O4493">
        <v>933337.95</v>
      </c>
    </row>
    <row r="4494" spans="1:15" x14ac:dyDescent="0.25">
      <c r="A4494" t="s">
        <v>8949</v>
      </c>
      <c r="B4494" s="2">
        <v>46343</v>
      </c>
      <c r="C4494" t="s">
        <v>24</v>
      </c>
      <c r="D4494" t="s">
        <v>62</v>
      </c>
      <c r="E4494" t="s">
        <v>73</v>
      </c>
      <c r="F4494" t="s">
        <v>86</v>
      </c>
      <c r="G4494" t="s">
        <v>8950</v>
      </c>
      <c r="H4494" t="s">
        <v>65</v>
      </c>
      <c r="I4494" t="s">
        <v>66</v>
      </c>
      <c r="J4494">
        <v>18</v>
      </c>
      <c r="K4494">
        <v>54493</v>
      </c>
      <c r="L4494">
        <v>980874</v>
      </c>
      <c r="M4494">
        <v>665521.43000000005</v>
      </c>
      <c r="N4494">
        <v>315352.57</v>
      </c>
      <c r="O4494">
        <v>930462.95</v>
      </c>
    </row>
    <row r="4495" spans="1:15" x14ac:dyDescent="0.25">
      <c r="A4495" t="s">
        <v>8951</v>
      </c>
      <c r="B4495" s="2">
        <v>45808</v>
      </c>
      <c r="C4495" t="s">
        <v>45</v>
      </c>
      <c r="D4495" t="s">
        <v>57</v>
      </c>
      <c r="E4495" t="s">
        <v>58</v>
      </c>
      <c r="F4495" t="s">
        <v>74</v>
      </c>
      <c r="G4495" t="s">
        <v>8952</v>
      </c>
      <c r="H4495" t="s">
        <v>21</v>
      </c>
      <c r="I4495" t="s">
        <v>22</v>
      </c>
      <c r="J4495">
        <v>18</v>
      </c>
      <c r="K4495">
        <v>31907</v>
      </c>
      <c r="L4495">
        <v>574326</v>
      </c>
      <c r="M4495">
        <v>458488.13</v>
      </c>
      <c r="N4495">
        <v>115837.87</v>
      </c>
      <c r="O4495">
        <v>562649.87</v>
      </c>
    </row>
    <row r="4496" spans="1:15" x14ac:dyDescent="0.25">
      <c r="A4496" t="s">
        <v>8953</v>
      </c>
      <c r="B4496" s="2">
        <v>45864</v>
      </c>
      <c r="C4496" t="s">
        <v>45</v>
      </c>
      <c r="D4496" t="s">
        <v>46</v>
      </c>
      <c r="E4496" t="s">
        <v>47</v>
      </c>
      <c r="F4496" t="s">
        <v>34</v>
      </c>
      <c r="G4496" t="s">
        <v>8954</v>
      </c>
      <c r="H4496" t="s">
        <v>21</v>
      </c>
      <c r="I4496" t="s">
        <v>91</v>
      </c>
      <c r="J4496">
        <v>7</v>
      </c>
      <c r="K4496">
        <v>5077</v>
      </c>
      <c r="L4496">
        <v>35539</v>
      </c>
      <c r="M4496">
        <v>29675.59</v>
      </c>
      <c r="N4496">
        <v>5863.41</v>
      </c>
      <c r="O4496">
        <v>36035.96</v>
      </c>
    </row>
    <row r="4497" spans="1:15" x14ac:dyDescent="0.25">
      <c r="A4497" t="s">
        <v>8955</v>
      </c>
      <c r="B4497" s="2">
        <v>46216</v>
      </c>
      <c r="C4497" t="s">
        <v>45</v>
      </c>
      <c r="D4497" t="s">
        <v>57</v>
      </c>
      <c r="E4497" t="s">
        <v>58</v>
      </c>
      <c r="F4497" t="s">
        <v>34</v>
      </c>
      <c r="G4497" t="s">
        <v>8956</v>
      </c>
      <c r="H4497" t="s">
        <v>65</v>
      </c>
      <c r="I4497" t="s">
        <v>113</v>
      </c>
      <c r="J4497">
        <v>11</v>
      </c>
      <c r="K4497">
        <v>17814</v>
      </c>
      <c r="L4497">
        <v>195954</v>
      </c>
      <c r="M4497">
        <v>116179.59</v>
      </c>
      <c r="N4497">
        <v>79774.41</v>
      </c>
      <c r="O4497">
        <v>191766.11</v>
      </c>
    </row>
    <row r="4498" spans="1:15" x14ac:dyDescent="0.25">
      <c r="A4498" t="s">
        <v>8957</v>
      </c>
      <c r="B4498" s="2">
        <v>46104</v>
      </c>
      <c r="C4498" t="s">
        <v>16</v>
      </c>
      <c r="D4498" t="s">
        <v>17</v>
      </c>
      <c r="E4498" t="s">
        <v>18</v>
      </c>
      <c r="F4498" t="s">
        <v>34</v>
      </c>
      <c r="G4498" t="s">
        <v>8958</v>
      </c>
      <c r="H4498" t="s">
        <v>70</v>
      </c>
      <c r="I4498" t="s">
        <v>124</v>
      </c>
      <c r="J4498">
        <v>6</v>
      </c>
      <c r="K4498">
        <v>73523</v>
      </c>
      <c r="L4498">
        <v>441138</v>
      </c>
      <c r="M4498">
        <v>309054.55</v>
      </c>
      <c r="N4498">
        <v>132083.45000000001</v>
      </c>
      <c r="O4498">
        <v>441190.7</v>
      </c>
    </row>
    <row r="4499" spans="1:15" x14ac:dyDescent="0.25">
      <c r="A4499" t="s">
        <v>8959</v>
      </c>
      <c r="B4499" s="2">
        <v>45859</v>
      </c>
      <c r="C4499" t="s">
        <v>24</v>
      </c>
      <c r="D4499" t="s">
        <v>25</v>
      </c>
      <c r="E4499" t="s">
        <v>26</v>
      </c>
      <c r="F4499" t="s">
        <v>128</v>
      </c>
      <c r="G4499" t="s">
        <v>8960</v>
      </c>
      <c r="H4499" t="s">
        <v>21</v>
      </c>
      <c r="I4499" t="s">
        <v>22</v>
      </c>
      <c r="J4499">
        <v>4</v>
      </c>
      <c r="K4499">
        <v>33304</v>
      </c>
      <c r="L4499">
        <v>133216</v>
      </c>
      <c r="M4499">
        <v>99701.99</v>
      </c>
      <c r="N4499">
        <v>33514.01</v>
      </c>
      <c r="O4499">
        <v>127405.11</v>
      </c>
    </row>
    <row r="4500" spans="1:15" x14ac:dyDescent="0.25">
      <c r="A4500" t="s">
        <v>8961</v>
      </c>
      <c r="B4500" s="2">
        <v>46127</v>
      </c>
      <c r="C4500" t="s">
        <v>16</v>
      </c>
      <c r="D4500" t="s">
        <v>17</v>
      </c>
      <c r="E4500" t="s">
        <v>18</v>
      </c>
      <c r="F4500" t="s">
        <v>139</v>
      </c>
      <c r="G4500" t="s">
        <v>8962</v>
      </c>
      <c r="H4500" t="s">
        <v>21</v>
      </c>
      <c r="I4500" t="s">
        <v>91</v>
      </c>
      <c r="J4500">
        <v>6</v>
      </c>
      <c r="K4500">
        <v>76459</v>
      </c>
      <c r="L4500">
        <v>458754</v>
      </c>
      <c r="M4500">
        <v>278459.69</v>
      </c>
      <c r="N4500">
        <v>180294.31</v>
      </c>
      <c r="O4500">
        <v>448360.58</v>
      </c>
    </row>
    <row r="4501" spans="1:15" x14ac:dyDescent="0.25">
      <c r="A4501" t="s">
        <v>8963</v>
      </c>
      <c r="B4501" s="2">
        <v>46086</v>
      </c>
      <c r="C4501" t="s">
        <v>24</v>
      </c>
      <c r="D4501" t="s">
        <v>62</v>
      </c>
      <c r="E4501" t="s">
        <v>73</v>
      </c>
      <c r="F4501" t="s">
        <v>139</v>
      </c>
      <c r="G4501" t="s">
        <v>8964</v>
      </c>
      <c r="H4501" t="s">
        <v>21</v>
      </c>
      <c r="I4501" t="s">
        <v>29</v>
      </c>
      <c r="J4501">
        <v>10</v>
      </c>
      <c r="K4501">
        <v>5637</v>
      </c>
      <c r="L4501">
        <v>56370</v>
      </c>
      <c r="M4501">
        <v>39309.449999999997</v>
      </c>
      <c r="N4501">
        <v>17060.55</v>
      </c>
      <c r="O4501">
        <v>54416.27</v>
      </c>
    </row>
    <row r="4502" spans="1:15" x14ac:dyDescent="0.25">
      <c r="A4502" t="s">
        <v>8965</v>
      </c>
      <c r="B4502" s="2">
        <v>46264</v>
      </c>
      <c r="C4502" t="s">
        <v>16</v>
      </c>
      <c r="D4502" t="s">
        <v>17</v>
      </c>
      <c r="E4502" t="s">
        <v>18</v>
      </c>
      <c r="F4502" t="s">
        <v>139</v>
      </c>
      <c r="G4502" t="s">
        <v>8966</v>
      </c>
      <c r="H4502" t="s">
        <v>38</v>
      </c>
      <c r="I4502" t="s">
        <v>78</v>
      </c>
      <c r="J4502">
        <v>13</v>
      </c>
      <c r="K4502">
        <v>74572</v>
      </c>
      <c r="L4502">
        <v>969436</v>
      </c>
      <c r="M4502">
        <v>691182.05</v>
      </c>
      <c r="N4502">
        <v>278253.95</v>
      </c>
      <c r="O4502">
        <v>1154779.03</v>
      </c>
    </row>
    <row r="4503" spans="1:15" x14ac:dyDescent="0.25">
      <c r="A4503" t="s">
        <v>8967</v>
      </c>
      <c r="B4503" s="2">
        <v>46253</v>
      </c>
      <c r="C4503" t="s">
        <v>45</v>
      </c>
      <c r="D4503" t="s">
        <v>46</v>
      </c>
      <c r="E4503" t="s">
        <v>47</v>
      </c>
      <c r="F4503" t="s">
        <v>27</v>
      </c>
      <c r="G4503" t="s">
        <v>8968</v>
      </c>
      <c r="H4503" t="s">
        <v>21</v>
      </c>
      <c r="I4503" t="s">
        <v>22</v>
      </c>
      <c r="J4503">
        <v>15</v>
      </c>
      <c r="K4503">
        <v>3851</v>
      </c>
      <c r="L4503">
        <v>57765</v>
      </c>
      <c r="M4503">
        <v>36401.11</v>
      </c>
      <c r="N4503">
        <v>21363.89</v>
      </c>
      <c r="O4503">
        <v>54248.959999999999</v>
      </c>
    </row>
    <row r="4504" spans="1:15" x14ac:dyDescent="0.25">
      <c r="A4504" t="s">
        <v>8969</v>
      </c>
      <c r="B4504" s="2">
        <v>45817</v>
      </c>
      <c r="C4504" t="s">
        <v>24</v>
      </c>
      <c r="D4504" t="s">
        <v>62</v>
      </c>
      <c r="E4504" t="s">
        <v>73</v>
      </c>
      <c r="F4504" t="s">
        <v>19</v>
      </c>
      <c r="G4504" t="s">
        <v>8970</v>
      </c>
      <c r="H4504" t="s">
        <v>70</v>
      </c>
      <c r="I4504" t="s">
        <v>124</v>
      </c>
      <c r="J4504">
        <v>9</v>
      </c>
      <c r="K4504">
        <v>26954</v>
      </c>
      <c r="L4504">
        <v>242586</v>
      </c>
      <c r="M4504">
        <v>134554.95000000001</v>
      </c>
      <c r="N4504">
        <v>108031.05</v>
      </c>
      <c r="O4504">
        <v>254635.9</v>
      </c>
    </row>
    <row r="4505" spans="1:15" x14ac:dyDescent="0.25">
      <c r="A4505" t="s">
        <v>8971</v>
      </c>
      <c r="B4505" s="2">
        <v>46264</v>
      </c>
      <c r="C4505" t="s">
        <v>31</v>
      </c>
      <c r="D4505" t="s">
        <v>41</v>
      </c>
      <c r="E4505" t="s">
        <v>41</v>
      </c>
      <c r="F4505" t="s">
        <v>42</v>
      </c>
      <c r="G4505" t="s">
        <v>8972</v>
      </c>
      <c r="H4505" t="s">
        <v>21</v>
      </c>
      <c r="I4505" t="s">
        <v>22</v>
      </c>
      <c r="J4505">
        <v>7</v>
      </c>
      <c r="K4505">
        <v>55965</v>
      </c>
      <c r="L4505">
        <v>391755</v>
      </c>
      <c r="M4505">
        <v>221583.18</v>
      </c>
      <c r="N4505">
        <v>170171.82</v>
      </c>
      <c r="O4505">
        <v>450702.28</v>
      </c>
    </row>
    <row r="4506" spans="1:15" x14ac:dyDescent="0.25">
      <c r="A4506" t="s">
        <v>8973</v>
      </c>
      <c r="B4506" s="2">
        <v>45842</v>
      </c>
      <c r="C4506" t="s">
        <v>16</v>
      </c>
      <c r="D4506" t="s">
        <v>17</v>
      </c>
      <c r="E4506" t="s">
        <v>18</v>
      </c>
      <c r="F4506" t="s">
        <v>34</v>
      </c>
      <c r="G4506" t="s">
        <v>8974</v>
      </c>
      <c r="H4506" t="s">
        <v>21</v>
      </c>
      <c r="I4506" t="s">
        <v>29</v>
      </c>
      <c r="J4506">
        <v>13</v>
      </c>
      <c r="K4506">
        <v>43507</v>
      </c>
      <c r="L4506">
        <v>565591</v>
      </c>
      <c r="M4506">
        <v>426817.56</v>
      </c>
      <c r="N4506">
        <v>138773.44</v>
      </c>
      <c r="O4506">
        <v>541598.77</v>
      </c>
    </row>
    <row r="4507" spans="1:15" x14ac:dyDescent="0.25">
      <c r="A4507" t="s">
        <v>8975</v>
      </c>
      <c r="B4507" s="2">
        <v>45686</v>
      </c>
      <c r="C4507" t="s">
        <v>16</v>
      </c>
      <c r="D4507" t="s">
        <v>84</v>
      </c>
      <c r="E4507" t="s">
        <v>85</v>
      </c>
      <c r="F4507" t="s">
        <v>27</v>
      </c>
      <c r="G4507" t="s">
        <v>8976</v>
      </c>
      <c r="H4507" t="s">
        <v>70</v>
      </c>
      <c r="I4507" t="s">
        <v>121</v>
      </c>
      <c r="J4507">
        <v>8</v>
      </c>
      <c r="K4507">
        <v>42118</v>
      </c>
      <c r="L4507">
        <v>336944</v>
      </c>
      <c r="M4507">
        <v>264850.05</v>
      </c>
      <c r="N4507">
        <v>72093.95</v>
      </c>
      <c r="O4507">
        <v>324627.62</v>
      </c>
    </row>
    <row r="4508" spans="1:15" x14ac:dyDescent="0.25">
      <c r="A4508" t="s">
        <v>8977</v>
      </c>
      <c r="B4508" s="2">
        <v>45830</v>
      </c>
      <c r="C4508" t="s">
        <v>45</v>
      </c>
      <c r="D4508" t="s">
        <v>46</v>
      </c>
      <c r="E4508" t="s">
        <v>47</v>
      </c>
      <c r="F4508" t="s">
        <v>89</v>
      </c>
      <c r="G4508" t="s">
        <v>8978</v>
      </c>
      <c r="H4508" t="s">
        <v>70</v>
      </c>
      <c r="I4508" t="s">
        <v>71</v>
      </c>
      <c r="J4508">
        <v>10</v>
      </c>
      <c r="K4508">
        <v>64693</v>
      </c>
      <c r="L4508">
        <v>646930</v>
      </c>
      <c r="M4508">
        <v>542742.52</v>
      </c>
      <c r="N4508">
        <v>104187.48</v>
      </c>
      <c r="O4508">
        <v>758387.7</v>
      </c>
    </row>
    <row r="4509" spans="1:15" x14ac:dyDescent="0.25">
      <c r="A4509" t="s">
        <v>8979</v>
      </c>
      <c r="B4509" s="2">
        <v>45676</v>
      </c>
      <c r="C4509" t="s">
        <v>31</v>
      </c>
      <c r="D4509" t="s">
        <v>41</v>
      </c>
      <c r="E4509" t="s">
        <v>41</v>
      </c>
      <c r="F4509" t="s">
        <v>74</v>
      </c>
      <c r="G4509" t="s">
        <v>8980</v>
      </c>
      <c r="H4509" t="s">
        <v>70</v>
      </c>
      <c r="I4509" t="s">
        <v>124</v>
      </c>
      <c r="J4509">
        <v>7</v>
      </c>
      <c r="K4509">
        <v>10594</v>
      </c>
      <c r="L4509">
        <v>74158</v>
      </c>
      <c r="M4509">
        <v>46651.97</v>
      </c>
      <c r="N4509">
        <v>27506.03</v>
      </c>
      <c r="O4509">
        <v>86354.73</v>
      </c>
    </row>
    <row r="4510" spans="1:15" x14ac:dyDescent="0.25">
      <c r="A4510" t="s">
        <v>8981</v>
      </c>
      <c r="B4510" s="2">
        <v>45753</v>
      </c>
      <c r="C4510" t="s">
        <v>31</v>
      </c>
      <c r="D4510" t="s">
        <v>32</v>
      </c>
      <c r="E4510" t="s">
        <v>33</v>
      </c>
      <c r="F4510" t="s">
        <v>42</v>
      </c>
      <c r="G4510" t="s">
        <v>8982</v>
      </c>
      <c r="H4510" t="s">
        <v>65</v>
      </c>
      <c r="I4510" t="s">
        <v>66</v>
      </c>
      <c r="J4510">
        <v>18</v>
      </c>
      <c r="K4510">
        <v>41395</v>
      </c>
      <c r="L4510">
        <v>745110</v>
      </c>
      <c r="M4510">
        <v>607553.29</v>
      </c>
      <c r="N4510">
        <v>137556.71</v>
      </c>
      <c r="O4510">
        <v>787690.27</v>
      </c>
    </row>
    <row r="4511" spans="1:15" x14ac:dyDescent="0.25">
      <c r="A4511" t="s">
        <v>8983</v>
      </c>
      <c r="B4511" s="2">
        <v>45814</v>
      </c>
      <c r="C4511" t="s">
        <v>24</v>
      </c>
      <c r="D4511" t="s">
        <v>25</v>
      </c>
      <c r="E4511" t="s">
        <v>26</v>
      </c>
      <c r="F4511" t="s">
        <v>86</v>
      </c>
      <c r="G4511" t="s">
        <v>8984</v>
      </c>
      <c r="H4511" t="s">
        <v>65</v>
      </c>
      <c r="I4511" t="s">
        <v>113</v>
      </c>
      <c r="J4511">
        <v>1</v>
      </c>
      <c r="K4511">
        <v>9177</v>
      </c>
      <c r="L4511">
        <v>9177</v>
      </c>
      <c r="M4511">
        <v>6919.35</v>
      </c>
      <c r="N4511">
        <v>2257.65</v>
      </c>
      <c r="O4511">
        <v>10640.99</v>
      </c>
    </row>
    <row r="4512" spans="1:15" x14ac:dyDescent="0.25">
      <c r="A4512" t="s">
        <v>8985</v>
      </c>
      <c r="B4512" s="2">
        <v>46102</v>
      </c>
      <c r="C4512" t="s">
        <v>45</v>
      </c>
      <c r="D4512" t="s">
        <v>80</v>
      </c>
      <c r="E4512" t="s">
        <v>81</v>
      </c>
      <c r="F4512" t="s">
        <v>34</v>
      </c>
      <c r="G4512" t="s">
        <v>8986</v>
      </c>
      <c r="H4512" t="s">
        <v>38</v>
      </c>
      <c r="I4512" t="s">
        <v>78</v>
      </c>
      <c r="J4512">
        <v>10</v>
      </c>
      <c r="K4512">
        <v>9863</v>
      </c>
      <c r="L4512">
        <v>98630</v>
      </c>
      <c r="M4512">
        <v>55831.13</v>
      </c>
      <c r="N4512">
        <v>42798.87</v>
      </c>
      <c r="O4512">
        <v>102019.49</v>
      </c>
    </row>
    <row r="4513" spans="1:15" x14ac:dyDescent="0.25">
      <c r="A4513" t="s">
        <v>8987</v>
      </c>
      <c r="B4513" s="2">
        <v>46268</v>
      </c>
      <c r="C4513" t="s">
        <v>24</v>
      </c>
      <c r="D4513" t="s">
        <v>62</v>
      </c>
      <c r="E4513" t="s">
        <v>73</v>
      </c>
      <c r="F4513" t="s">
        <v>142</v>
      </c>
      <c r="G4513" t="s">
        <v>8988</v>
      </c>
      <c r="H4513" t="s">
        <v>65</v>
      </c>
      <c r="I4513" t="s">
        <v>154</v>
      </c>
      <c r="J4513">
        <v>19</v>
      </c>
      <c r="K4513">
        <v>64001</v>
      </c>
      <c r="L4513">
        <v>1216019</v>
      </c>
      <c r="M4513">
        <v>917409.94</v>
      </c>
      <c r="N4513">
        <v>298609.06</v>
      </c>
      <c r="O4513">
        <v>1237356.46</v>
      </c>
    </row>
    <row r="4514" spans="1:15" x14ac:dyDescent="0.25">
      <c r="A4514" t="s">
        <v>8989</v>
      </c>
      <c r="B4514" s="2">
        <v>45756</v>
      </c>
      <c r="C4514" t="s">
        <v>24</v>
      </c>
      <c r="D4514" t="s">
        <v>62</v>
      </c>
      <c r="E4514" t="s">
        <v>73</v>
      </c>
      <c r="F4514" t="s">
        <v>89</v>
      </c>
      <c r="G4514" t="s">
        <v>8990</v>
      </c>
      <c r="H4514" t="s">
        <v>70</v>
      </c>
      <c r="I4514" t="s">
        <v>121</v>
      </c>
      <c r="J4514">
        <v>1</v>
      </c>
      <c r="K4514">
        <v>8651</v>
      </c>
      <c r="L4514">
        <v>8651</v>
      </c>
      <c r="M4514">
        <v>6990.34</v>
      </c>
      <c r="N4514">
        <v>1660.66</v>
      </c>
      <c r="O4514">
        <v>9393.2999999999993</v>
      </c>
    </row>
    <row r="4515" spans="1:15" x14ac:dyDescent="0.25">
      <c r="A4515" t="s">
        <v>8991</v>
      </c>
      <c r="B4515" s="2">
        <v>46114</v>
      </c>
      <c r="C4515" t="s">
        <v>24</v>
      </c>
      <c r="D4515" t="s">
        <v>62</v>
      </c>
      <c r="E4515" t="s">
        <v>63</v>
      </c>
      <c r="F4515" t="s">
        <v>275</v>
      </c>
      <c r="G4515" t="s">
        <v>8992</v>
      </c>
      <c r="H4515" t="s">
        <v>38</v>
      </c>
      <c r="I4515" t="s">
        <v>78</v>
      </c>
      <c r="J4515">
        <v>8</v>
      </c>
      <c r="K4515">
        <v>9554</v>
      </c>
      <c r="L4515">
        <v>76432</v>
      </c>
      <c r="M4515">
        <v>52554.92</v>
      </c>
      <c r="N4515">
        <v>23877.08</v>
      </c>
      <c r="O4515">
        <v>90002.39</v>
      </c>
    </row>
    <row r="4516" spans="1:15" x14ac:dyDescent="0.25">
      <c r="A4516" t="s">
        <v>8993</v>
      </c>
      <c r="B4516" s="2">
        <v>46164</v>
      </c>
      <c r="C4516" t="s">
        <v>31</v>
      </c>
      <c r="D4516" t="s">
        <v>41</v>
      </c>
      <c r="E4516" t="s">
        <v>41</v>
      </c>
      <c r="F4516" t="s">
        <v>89</v>
      </c>
      <c r="G4516" t="s">
        <v>8994</v>
      </c>
      <c r="H4516" t="s">
        <v>21</v>
      </c>
      <c r="I4516" t="s">
        <v>22</v>
      </c>
      <c r="J4516">
        <v>5</v>
      </c>
      <c r="K4516">
        <v>22534</v>
      </c>
      <c r="L4516">
        <v>112670</v>
      </c>
      <c r="M4516">
        <v>74324.61</v>
      </c>
      <c r="N4516">
        <v>38345.39</v>
      </c>
      <c r="O4516">
        <v>107235.51</v>
      </c>
    </row>
    <row r="4517" spans="1:15" x14ac:dyDescent="0.25">
      <c r="A4517" t="s">
        <v>8995</v>
      </c>
      <c r="B4517" s="2">
        <v>46066</v>
      </c>
      <c r="C4517" t="s">
        <v>24</v>
      </c>
      <c r="D4517" t="s">
        <v>62</v>
      </c>
      <c r="E4517" t="s">
        <v>63</v>
      </c>
      <c r="F4517" t="s">
        <v>142</v>
      </c>
      <c r="G4517" t="s">
        <v>8996</v>
      </c>
      <c r="H4517" t="s">
        <v>21</v>
      </c>
      <c r="I4517" t="s">
        <v>29</v>
      </c>
      <c r="J4517">
        <v>9</v>
      </c>
      <c r="K4517">
        <v>43459</v>
      </c>
      <c r="L4517">
        <v>391131</v>
      </c>
      <c r="M4517">
        <v>261960.85</v>
      </c>
      <c r="N4517">
        <v>129170.15</v>
      </c>
      <c r="O4517">
        <v>445394.42</v>
      </c>
    </row>
    <row r="4518" spans="1:15" x14ac:dyDescent="0.25">
      <c r="A4518" t="s">
        <v>8997</v>
      </c>
      <c r="B4518" s="2">
        <v>46094</v>
      </c>
      <c r="C4518" t="s">
        <v>16</v>
      </c>
      <c r="D4518" t="s">
        <v>110</v>
      </c>
      <c r="E4518" t="s">
        <v>111</v>
      </c>
      <c r="F4518" t="s">
        <v>86</v>
      </c>
      <c r="G4518" t="s">
        <v>8998</v>
      </c>
      <c r="H4518" t="s">
        <v>21</v>
      </c>
      <c r="I4518" t="s">
        <v>22</v>
      </c>
      <c r="J4518">
        <v>9</v>
      </c>
      <c r="K4518">
        <v>30418</v>
      </c>
      <c r="L4518">
        <v>273762</v>
      </c>
      <c r="M4518">
        <v>218774.94</v>
      </c>
      <c r="N4518">
        <v>54987.06</v>
      </c>
      <c r="O4518">
        <v>271836.15999999997</v>
      </c>
    </row>
    <row r="4519" spans="1:15" x14ac:dyDescent="0.25">
      <c r="A4519" t="s">
        <v>8999</v>
      </c>
      <c r="B4519" s="2">
        <v>46274</v>
      </c>
      <c r="C4519" t="s">
        <v>24</v>
      </c>
      <c r="D4519" t="s">
        <v>62</v>
      </c>
      <c r="E4519" t="s">
        <v>73</v>
      </c>
      <c r="F4519" t="s">
        <v>86</v>
      </c>
      <c r="G4519" t="s">
        <v>9000</v>
      </c>
      <c r="H4519" t="s">
        <v>70</v>
      </c>
      <c r="I4519" t="s">
        <v>124</v>
      </c>
      <c r="J4519">
        <v>17</v>
      </c>
      <c r="K4519">
        <v>53486</v>
      </c>
      <c r="L4519">
        <v>909262</v>
      </c>
      <c r="M4519">
        <v>766305.33</v>
      </c>
      <c r="N4519">
        <v>142956.67000000001</v>
      </c>
      <c r="O4519">
        <v>879034.04</v>
      </c>
    </row>
    <row r="4520" spans="1:15" x14ac:dyDescent="0.25">
      <c r="A4520" t="s">
        <v>9001</v>
      </c>
      <c r="B4520" s="2">
        <v>45918</v>
      </c>
      <c r="C4520" t="s">
        <v>24</v>
      </c>
      <c r="D4520" t="s">
        <v>25</v>
      </c>
      <c r="E4520" t="s">
        <v>26</v>
      </c>
      <c r="F4520" t="s">
        <v>89</v>
      </c>
      <c r="G4520" t="s">
        <v>9002</v>
      </c>
      <c r="H4520" t="s">
        <v>65</v>
      </c>
      <c r="I4520" t="s">
        <v>154</v>
      </c>
      <c r="J4520">
        <v>9</v>
      </c>
      <c r="K4520">
        <v>25320</v>
      </c>
      <c r="L4520">
        <v>227880</v>
      </c>
      <c r="M4520">
        <v>193009.07</v>
      </c>
      <c r="N4520">
        <v>34870.93</v>
      </c>
      <c r="O4520">
        <v>222085.15</v>
      </c>
    </row>
    <row r="4521" spans="1:15" x14ac:dyDescent="0.25">
      <c r="A4521" t="s">
        <v>9003</v>
      </c>
      <c r="B4521" s="2">
        <v>45836</v>
      </c>
      <c r="C4521" t="s">
        <v>16</v>
      </c>
      <c r="D4521" t="s">
        <v>110</v>
      </c>
      <c r="E4521" t="s">
        <v>111</v>
      </c>
      <c r="F4521" t="s">
        <v>48</v>
      </c>
      <c r="G4521" t="s">
        <v>9004</v>
      </c>
      <c r="H4521" t="s">
        <v>21</v>
      </c>
      <c r="I4521" t="s">
        <v>22</v>
      </c>
      <c r="J4521">
        <v>3</v>
      </c>
      <c r="K4521">
        <v>17040</v>
      </c>
      <c r="L4521">
        <v>51120</v>
      </c>
      <c r="M4521">
        <v>39425</v>
      </c>
      <c r="N4521">
        <v>11695</v>
      </c>
      <c r="O4521">
        <v>47676.99</v>
      </c>
    </row>
    <row r="4522" spans="1:15" x14ac:dyDescent="0.25">
      <c r="A4522" t="s">
        <v>9005</v>
      </c>
      <c r="B4522" s="2">
        <v>45948</v>
      </c>
      <c r="C4522" t="s">
        <v>45</v>
      </c>
      <c r="D4522" t="s">
        <v>57</v>
      </c>
      <c r="E4522" t="s">
        <v>58</v>
      </c>
      <c r="F4522" t="s">
        <v>74</v>
      </c>
      <c r="G4522" t="s">
        <v>4150</v>
      </c>
      <c r="H4522" t="s">
        <v>65</v>
      </c>
      <c r="I4522" t="s">
        <v>66</v>
      </c>
      <c r="J4522">
        <v>16</v>
      </c>
      <c r="K4522">
        <v>7985</v>
      </c>
      <c r="L4522">
        <v>127760</v>
      </c>
      <c r="M4522">
        <v>78221.5</v>
      </c>
      <c r="N4522">
        <v>49538.5</v>
      </c>
      <c r="O4522">
        <v>118062.87</v>
      </c>
    </row>
    <row r="4523" spans="1:15" x14ac:dyDescent="0.25">
      <c r="A4523" t="s">
        <v>9006</v>
      </c>
      <c r="B4523" s="2">
        <v>46094</v>
      </c>
      <c r="C4523" t="s">
        <v>45</v>
      </c>
      <c r="D4523" t="s">
        <v>57</v>
      </c>
      <c r="E4523" t="s">
        <v>58</v>
      </c>
      <c r="F4523" t="s">
        <v>34</v>
      </c>
      <c r="G4523" t="s">
        <v>9007</v>
      </c>
      <c r="H4523" t="s">
        <v>70</v>
      </c>
      <c r="I4523" t="s">
        <v>124</v>
      </c>
      <c r="J4523">
        <v>13</v>
      </c>
      <c r="K4523">
        <v>22583</v>
      </c>
      <c r="L4523">
        <v>293579</v>
      </c>
      <c r="M4523">
        <v>206351.79</v>
      </c>
      <c r="N4523">
        <v>87227.21</v>
      </c>
      <c r="O4523">
        <v>301226.89</v>
      </c>
    </row>
    <row r="4524" spans="1:15" x14ac:dyDescent="0.25">
      <c r="A4524" t="s">
        <v>9008</v>
      </c>
      <c r="B4524" s="2">
        <v>46027</v>
      </c>
      <c r="C4524" t="s">
        <v>45</v>
      </c>
      <c r="D4524" t="s">
        <v>46</v>
      </c>
      <c r="E4524" t="s">
        <v>47</v>
      </c>
      <c r="F4524" t="s">
        <v>86</v>
      </c>
      <c r="G4524" t="s">
        <v>9009</v>
      </c>
      <c r="H4524" t="s">
        <v>21</v>
      </c>
      <c r="I4524" t="s">
        <v>91</v>
      </c>
      <c r="J4524">
        <v>5</v>
      </c>
      <c r="K4524">
        <v>56056</v>
      </c>
      <c r="L4524">
        <v>280280</v>
      </c>
      <c r="M4524">
        <v>199350.68</v>
      </c>
      <c r="N4524">
        <v>80929.320000000007</v>
      </c>
      <c r="O4524">
        <v>297106.69</v>
      </c>
    </row>
    <row r="4525" spans="1:15" x14ac:dyDescent="0.25">
      <c r="A4525" t="s">
        <v>9010</v>
      </c>
      <c r="B4525" s="2">
        <v>45738</v>
      </c>
      <c r="C4525" t="s">
        <v>24</v>
      </c>
      <c r="D4525" t="s">
        <v>25</v>
      </c>
      <c r="E4525" t="s">
        <v>26</v>
      </c>
      <c r="F4525" t="s">
        <v>128</v>
      </c>
      <c r="G4525" t="s">
        <v>9011</v>
      </c>
      <c r="H4525" t="s">
        <v>21</v>
      </c>
      <c r="I4525" t="s">
        <v>22</v>
      </c>
      <c r="J4525">
        <v>18</v>
      </c>
      <c r="K4525">
        <v>59430</v>
      </c>
      <c r="L4525">
        <v>1069740</v>
      </c>
      <c r="M4525">
        <v>600309.56999999995</v>
      </c>
      <c r="N4525">
        <v>469430.43</v>
      </c>
      <c r="O4525">
        <v>1031287.46</v>
      </c>
    </row>
    <row r="4526" spans="1:15" x14ac:dyDescent="0.25">
      <c r="A4526" t="s">
        <v>9012</v>
      </c>
      <c r="B4526" s="2">
        <v>45765</v>
      </c>
      <c r="C4526" t="s">
        <v>24</v>
      </c>
      <c r="D4526" t="s">
        <v>25</v>
      </c>
      <c r="E4526" t="s">
        <v>26</v>
      </c>
      <c r="F4526" t="s">
        <v>186</v>
      </c>
      <c r="G4526" t="s">
        <v>9013</v>
      </c>
      <c r="H4526" t="s">
        <v>70</v>
      </c>
      <c r="I4526" t="s">
        <v>71</v>
      </c>
      <c r="J4526">
        <v>14</v>
      </c>
      <c r="K4526">
        <v>34117</v>
      </c>
      <c r="L4526">
        <v>477638</v>
      </c>
      <c r="M4526">
        <v>294505.28000000003</v>
      </c>
      <c r="N4526">
        <v>183132.72</v>
      </c>
      <c r="O4526">
        <v>458223.93</v>
      </c>
    </row>
    <row r="4527" spans="1:15" x14ac:dyDescent="0.25">
      <c r="A4527" t="s">
        <v>9014</v>
      </c>
      <c r="B4527" s="2">
        <v>45971</v>
      </c>
      <c r="C4527" t="s">
        <v>45</v>
      </c>
      <c r="D4527" t="s">
        <v>57</v>
      </c>
      <c r="E4527" t="s">
        <v>58</v>
      </c>
      <c r="F4527" t="s">
        <v>34</v>
      </c>
      <c r="G4527" t="s">
        <v>9015</v>
      </c>
      <c r="H4527" t="s">
        <v>38</v>
      </c>
      <c r="I4527" t="s">
        <v>78</v>
      </c>
      <c r="J4527">
        <v>4</v>
      </c>
      <c r="K4527">
        <v>74598</v>
      </c>
      <c r="L4527">
        <v>298392</v>
      </c>
      <c r="M4527">
        <v>168174.37</v>
      </c>
      <c r="N4527">
        <v>130217.63</v>
      </c>
      <c r="O4527">
        <v>325110.94</v>
      </c>
    </row>
    <row r="4528" spans="1:15" x14ac:dyDescent="0.25">
      <c r="A4528" t="s">
        <v>9016</v>
      </c>
      <c r="B4528" s="2">
        <v>45771</v>
      </c>
      <c r="C4528" t="s">
        <v>16</v>
      </c>
      <c r="D4528" t="s">
        <v>84</v>
      </c>
      <c r="E4528" t="s">
        <v>85</v>
      </c>
      <c r="F4528" t="s">
        <v>142</v>
      </c>
      <c r="G4528" t="s">
        <v>9017</v>
      </c>
      <c r="H4528" t="s">
        <v>38</v>
      </c>
      <c r="I4528" t="s">
        <v>50</v>
      </c>
      <c r="J4528">
        <v>8</v>
      </c>
      <c r="K4528">
        <v>72446</v>
      </c>
      <c r="L4528">
        <v>579568</v>
      </c>
      <c r="M4528">
        <v>471883.19</v>
      </c>
      <c r="N4528">
        <v>107684.81</v>
      </c>
      <c r="O4528">
        <v>607830.66</v>
      </c>
    </row>
    <row r="4529" spans="1:15" x14ac:dyDescent="0.25">
      <c r="A4529" t="s">
        <v>9018</v>
      </c>
      <c r="B4529" s="2">
        <v>46345</v>
      </c>
      <c r="C4529" t="s">
        <v>24</v>
      </c>
      <c r="D4529" t="s">
        <v>62</v>
      </c>
      <c r="E4529" t="s">
        <v>73</v>
      </c>
      <c r="F4529" t="s">
        <v>54</v>
      </c>
      <c r="G4529" t="s">
        <v>9019</v>
      </c>
      <c r="H4529" t="s">
        <v>70</v>
      </c>
      <c r="I4529" t="s">
        <v>121</v>
      </c>
      <c r="J4529">
        <v>4</v>
      </c>
      <c r="K4529">
        <v>8256</v>
      </c>
      <c r="L4529">
        <v>33024</v>
      </c>
      <c r="M4529">
        <v>18906.88</v>
      </c>
      <c r="N4529">
        <v>14117.12</v>
      </c>
      <c r="O4529">
        <v>36586.550000000003</v>
      </c>
    </row>
    <row r="4530" spans="1:15" x14ac:dyDescent="0.25">
      <c r="A4530" t="s">
        <v>9020</v>
      </c>
      <c r="B4530" s="2">
        <v>46229</v>
      </c>
      <c r="C4530" t="s">
        <v>45</v>
      </c>
      <c r="D4530" t="s">
        <v>80</v>
      </c>
      <c r="E4530" t="s">
        <v>81</v>
      </c>
      <c r="F4530" t="s">
        <v>89</v>
      </c>
      <c r="G4530" t="s">
        <v>9021</v>
      </c>
      <c r="H4530" t="s">
        <v>65</v>
      </c>
      <c r="I4530" t="s">
        <v>66</v>
      </c>
      <c r="J4530">
        <v>20</v>
      </c>
      <c r="K4530">
        <v>17497</v>
      </c>
      <c r="L4530">
        <v>349940</v>
      </c>
      <c r="M4530">
        <v>281976.81</v>
      </c>
      <c r="N4530">
        <v>67963.19</v>
      </c>
      <c r="O4530">
        <v>370988.3</v>
      </c>
    </row>
    <row r="4531" spans="1:15" x14ac:dyDescent="0.25">
      <c r="A4531" t="s">
        <v>9022</v>
      </c>
      <c r="B4531" s="2">
        <v>46162</v>
      </c>
      <c r="C4531" t="s">
        <v>45</v>
      </c>
      <c r="D4531" t="s">
        <v>80</v>
      </c>
      <c r="E4531" t="s">
        <v>81</v>
      </c>
      <c r="F4531" t="s">
        <v>27</v>
      </c>
      <c r="G4531" t="s">
        <v>9023</v>
      </c>
      <c r="H4531" t="s">
        <v>65</v>
      </c>
      <c r="I4531" t="s">
        <v>113</v>
      </c>
      <c r="J4531">
        <v>11</v>
      </c>
      <c r="K4531">
        <v>60240</v>
      </c>
      <c r="L4531">
        <v>662640</v>
      </c>
      <c r="M4531">
        <v>559252.35</v>
      </c>
      <c r="N4531">
        <v>103387.65</v>
      </c>
      <c r="O4531">
        <v>655831.05000000005</v>
      </c>
    </row>
    <row r="4532" spans="1:15" x14ac:dyDescent="0.25">
      <c r="A4532" t="s">
        <v>9024</v>
      </c>
      <c r="B4532" s="2">
        <v>45745</v>
      </c>
      <c r="C4532" t="s">
        <v>45</v>
      </c>
      <c r="D4532" t="s">
        <v>80</v>
      </c>
      <c r="E4532" t="s">
        <v>81</v>
      </c>
      <c r="F4532" t="s">
        <v>34</v>
      </c>
      <c r="G4532" t="s">
        <v>3950</v>
      </c>
      <c r="H4532" t="s">
        <v>65</v>
      </c>
      <c r="I4532" t="s">
        <v>154</v>
      </c>
      <c r="J4532">
        <v>6</v>
      </c>
      <c r="K4532">
        <v>75972</v>
      </c>
      <c r="L4532">
        <v>455832</v>
      </c>
      <c r="M4532">
        <v>283160.83</v>
      </c>
      <c r="N4532">
        <v>172671.17</v>
      </c>
      <c r="O4532">
        <v>425665.51</v>
      </c>
    </row>
    <row r="4533" spans="1:15" x14ac:dyDescent="0.25">
      <c r="A4533" t="s">
        <v>9025</v>
      </c>
      <c r="B4533" s="2">
        <v>46364</v>
      </c>
      <c r="C4533" t="s">
        <v>16</v>
      </c>
      <c r="D4533" t="s">
        <v>110</v>
      </c>
      <c r="E4533" t="s">
        <v>111</v>
      </c>
      <c r="F4533" t="s">
        <v>139</v>
      </c>
      <c r="G4533" t="s">
        <v>9026</v>
      </c>
      <c r="H4533" t="s">
        <v>65</v>
      </c>
      <c r="I4533" t="s">
        <v>154</v>
      </c>
      <c r="J4533">
        <v>2</v>
      </c>
      <c r="K4533">
        <v>4405</v>
      </c>
      <c r="L4533">
        <v>8810</v>
      </c>
      <c r="M4533">
        <v>4958.75</v>
      </c>
      <c r="N4533">
        <v>3851.25</v>
      </c>
      <c r="O4533">
        <v>8122.52</v>
      </c>
    </row>
    <row r="4534" spans="1:15" x14ac:dyDescent="0.25">
      <c r="A4534" t="s">
        <v>9027</v>
      </c>
      <c r="B4534" s="2">
        <v>46119</v>
      </c>
      <c r="C4534" t="s">
        <v>16</v>
      </c>
      <c r="D4534" t="s">
        <v>17</v>
      </c>
      <c r="E4534" t="s">
        <v>18</v>
      </c>
      <c r="F4534" t="s">
        <v>89</v>
      </c>
      <c r="G4534" t="s">
        <v>9028</v>
      </c>
      <c r="H4534" t="s">
        <v>21</v>
      </c>
      <c r="I4534" t="s">
        <v>91</v>
      </c>
      <c r="J4534">
        <v>3</v>
      </c>
      <c r="K4534">
        <v>65079</v>
      </c>
      <c r="L4534">
        <v>195237</v>
      </c>
      <c r="M4534">
        <v>114293.94</v>
      </c>
      <c r="N4534">
        <v>80943.06</v>
      </c>
      <c r="O4534">
        <v>215758.72</v>
      </c>
    </row>
    <row r="4535" spans="1:15" x14ac:dyDescent="0.25">
      <c r="A4535" t="s">
        <v>9029</v>
      </c>
      <c r="B4535" s="2">
        <v>45680</v>
      </c>
      <c r="C4535" t="s">
        <v>31</v>
      </c>
      <c r="D4535" t="s">
        <v>52</v>
      </c>
      <c r="E4535" t="s">
        <v>53</v>
      </c>
      <c r="F4535" t="s">
        <v>275</v>
      </c>
      <c r="G4535" t="s">
        <v>9030</v>
      </c>
      <c r="H4535" t="s">
        <v>70</v>
      </c>
      <c r="I4535" t="s">
        <v>121</v>
      </c>
      <c r="J4535">
        <v>9</v>
      </c>
      <c r="K4535">
        <v>9382</v>
      </c>
      <c r="L4535">
        <v>84438</v>
      </c>
      <c r="M4535">
        <v>64592.74</v>
      </c>
      <c r="N4535">
        <v>19845.259999999998</v>
      </c>
      <c r="O4535">
        <v>86459.06</v>
      </c>
    </row>
    <row r="4536" spans="1:15" x14ac:dyDescent="0.25">
      <c r="A4536" t="s">
        <v>9031</v>
      </c>
      <c r="B4536" s="2">
        <v>45882</v>
      </c>
      <c r="C4536" t="s">
        <v>45</v>
      </c>
      <c r="D4536" t="s">
        <v>80</v>
      </c>
      <c r="E4536" t="s">
        <v>81</v>
      </c>
      <c r="F4536" t="s">
        <v>19</v>
      </c>
      <c r="G4536" t="s">
        <v>9032</v>
      </c>
      <c r="H4536" t="s">
        <v>38</v>
      </c>
      <c r="I4536" t="s">
        <v>39</v>
      </c>
      <c r="J4536">
        <v>17</v>
      </c>
      <c r="K4536">
        <v>54045</v>
      </c>
      <c r="L4536">
        <v>918765</v>
      </c>
      <c r="M4536">
        <v>676686.04</v>
      </c>
      <c r="N4536">
        <v>242078.96</v>
      </c>
      <c r="O4536">
        <v>1069972.79</v>
      </c>
    </row>
    <row r="4537" spans="1:15" x14ac:dyDescent="0.25">
      <c r="A4537" t="s">
        <v>9033</v>
      </c>
      <c r="B4537" s="2">
        <v>46034</v>
      </c>
      <c r="C4537" t="s">
        <v>24</v>
      </c>
      <c r="D4537" t="s">
        <v>25</v>
      </c>
      <c r="E4537" t="s">
        <v>26</v>
      </c>
      <c r="F4537" t="s">
        <v>34</v>
      </c>
      <c r="G4537" t="s">
        <v>9034</v>
      </c>
      <c r="H4537" t="s">
        <v>21</v>
      </c>
      <c r="I4537" t="s">
        <v>29</v>
      </c>
      <c r="J4537">
        <v>1</v>
      </c>
      <c r="K4537">
        <v>56023</v>
      </c>
      <c r="L4537">
        <v>56023</v>
      </c>
      <c r="M4537">
        <v>38896.400000000001</v>
      </c>
      <c r="N4537">
        <v>17126.599999999999</v>
      </c>
      <c r="O4537">
        <v>52480.43</v>
      </c>
    </row>
    <row r="4538" spans="1:15" x14ac:dyDescent="0.25">
      <c r="A4538" t="s">
        <v>9035</v>
      </c>
      <c r="B4538" s="2">
        <v>46054</v>
      </c>
      <c r="C4538" t="s">
        <v>45</v>
      </c>
      <c r="D4538" t="s">
        <v>80</v>
      </c>
      <c r="E4538" t="s">
        <v>81</v>
      </c>
      <c r="F4538" t="s">
        <v>19</v>
      </c>
      <c r="G4538" t="s">
        <v>9036</v>
      </c>
      <c r="H4538" t="s">
        <v>21</v>
      </c>
      <c r="I4538" t="s">
        <v>91</v>
      </c>
      <c r="J4538">
        <v>17</v>
      </c>
      <c r="K4538">
        <v>64664</v>
      </c>
      <c r="L4538">
        <v>1099288</v>
      </c>
      <c r="M4538">
        <v>884767.22</v>
      </c>
      <c r="N4538">
        <v>214520.78</v>
      </c>
      <c r="O4538">
        <v>1184277.8799999999</v>
      </c>
    </row>
    <row r="4539" spans="1:15" x14ac:dyDescent="0.25">
      <c r="A4539" t="s">
        <v>9037</v>
      </c>
      <c r="B4539" s="2">
        <v>45701</v>
      </c>
      <c r="C4539" t="s">
        <v>31</v>
      </c>
      <c r="D4539" t="s">
        <v>52</v>
      </c>
      <c r="E4539" t="s">
        <v>53</v>
      </c>
      <c r="F4539" t="s">
        <v>115</v>
      </c>
      <c r="G4539" t="s">
        <v>9038</v>
      </c>
      <c r="H4539" t="s">
        <v>65</v>
      </c>
      <c r="I4539" t="s">
        <v>113</v>
      </c>
      <c r="J4539">
        <v>17</v>
      </c>
      <c r="K4539">
        <v>4900</v>
      </c>
      <c r="L4539">
        <v>83300</v>
      </c>
      <c r="M4539">
        <v>53556.3</v>
      </c>
      <c r="N4539">
        <v>29743.7</v>
      </c>
      <c r="O4539">
        <v>96086.720000000001</v>
      </c>
    </row>
    <row r="4540" spans="1:15" x14ac:dyDescent="0.25">
      <c r="A4540" t="s">
        <v>9039</v>
      </c>
      <c r="B4540" s="2">
        <v>45982</v>
      </c>
      <c r="C4540" t="s">
        <v>45</v>
      </c>
      <c r="D4540" t="s">
        <v>46</v>
      </c>
      <c r="E4540" t="s">
        <v>47</v>
      </c>
      <c r="F4540" t="s">
        <v>100</v>
      </c>
      <c r="G4540" t="s">
        <v>9040</v>
      </c>
      <c r="H4540" t="s">
        <v>65</v>
      </c>
      <c r="I4540" t="s">
        <v>113</v>
      </c>
      <c r="J4540">
        <v>18</v>
      </c>
      <c r="K4540">
        <v>55197</v>
      </c>
      <c r="L4540">
        <v>993546</v>
      </c>
      <c r="M4540">
        <v>684312.22</v>
      </c>
      <c r="N4540">
        <v>309233.78000000003</v>
      </c>
      <c r="O4540">
        <v>1162205.49</v>
      </c>
    </row>
    <row r="4541" spans="1:15" x14ac:dyDescent="0.25">
      <c r="A4541" t="s">
        <v>9041</v>
      </c>
      <c r="B4541" s="2">
        <v>45755</v>
      </c>
      <c r="C4541" t="s">
        <v>31</v>
      </c>
      <c r="D4541" t="s">
        <v>41</v>
      </c>
      <c r="E4541" t="s">
        <v>41</v>
      </c>
      <c r="F4541" t="s">
        <v>139</v>
      </c>
      <c r="G4541" t="s">
        <v>9042</v>
      </c>
      <c r="H4541" t="s">
        <v>21</v>
      </c>
      <c r="I4541" t="s">
        <v>91</v>
      </c>
      <c r="J4541">
        <v>17</v>
      </c>
      <c r="K4541">
        <v>28628</v>
      </c>
      <c r="L4541">
        <v>486676</v>
      </c>
      <c r="M4541">
        <v>383420.93</v>
      </c>
      <c r="N4541">
        <v>103255.07</v>
      </c>
      <c r="O4541">
        <v>497956.43</v>
      </c>
    </row>
    <row r="4542" spans="1:15" x14ac:dyDescent="0.25">
      <c r="A4542" t="s">
        <v>9043</v>
      </c>
      <c r="B4542" s="2">
        <v>45780</v>
      </c>
      <c r="C4542" t="s">
        <v>24</v>
      </c>
      <c r="D4542" t="s">
        <v>62</v>
      </c>
      <c r="E4542" t="s">
        <v>63</v>
      </c>
      <c r="F4542" t="s">
        <v>128</v>
      </c>
      <c r="G4542" t="s">
        <v>9044</v>
      </c>
      <c r="H4542" t="s">
        <v>21</v>
      </c>
      <c r="I4542" t="s">
        <v>91</v>
      </c>
      <c r="J4542">
        <v>19</v>
      </c>
      <c r="K4542">
        <v>19182</v>
      </c>
      <c r="L4542">
        <v>364458</v>
      </c>
      <c r="M4542">
        <v>205972.18</v>
      </c>
      <c r="N4542">
        <v>158485.82</v>
      </c>
      <c r="O4542">
        <v>402260.49</v>
      </c>
    </row>
    <row r="4543" spans="1:15" x14ac:dyDescent="0.25">
      <c r="A4543" t="s">
        <v>9045</v>
      </c>
      <c r="B4543" s="2">
        <v>46048</v>
      </c>
      <c r="C4543" t="s">
        <v>45</v>
      </c>
      <c r="D4543" t="s">
        <v>57</v>
      </c>
      <c r="E4543" t="s">
        <v>58</v>
      </c>
      <c r="F4543" t="s">
        <v>54</v>
      </c>
      <c r="G4543" t="s">
        <v>9046</v>
      </c>
      <c r="H4543" t="s">
        <v>70</v>
      </c>
      <c r="I4543" t="s">
        <v>71</v>
      </c>
      <c r="J4543">
        <v>8</v>
      </c>
      <c r="K4543">
        <v>50394</v>
      </c>
      <c r="L4543">
        <v>403152</v>
      </c>
      <c r="M4543">
        <v>297307.01</v>
      </c>
      <c r="N4543">
        <v>105844.99</v>
      </c>
      <c r="O4543">
        <v>425844.02</v>
      </c>
    </row>
    <row r="4544" spans="1:15" x14ac:dyDescent="0.25">
      <c r="A4544" t="s">
        <v>9047</v>
      </c>
      <c r="B4544" s="2">
        <v>46271</v>
      </c>
      <c r="C4544" t="s">
        <v>45</v>
      </c>
      <c r="D4544" t="s">
        <v>46</v>
      </c>
      <c r="E4544" t="s">
        <v>47</v>
      </c>
      <c r="F4544" t="s">
        <v>59</v>
      </c>
      <c r="G4544" t="s">
        <v>9048</v>
      </c>
      <c r="H4544" t="s">
        <v>21</v>
      </c>
      <c r="I4544" t="s">
        <v>29</v>
      </c>
      <c r="J4544">
        <v>11</v>
      </c>
      <c r="K4544">
        <v>29824</v>
      </c>
      <c r="L4544">
        <v>328064</v>
      </c>
      <c r="M4544">
        <v>244590.77</v>
      </c>
      <c r="N4544">
        <v>83473.23</v>
      </c>
      <c r="O4544">
        <v>304941.39</v>
      </c>
    </row>
    <row r="4545" spans="1:15" x14ac:dyDescent="0.25">
      <c r="A4545" t="s">
        <v>9049</v>
      </c>
      <c r="B4545" s="2">
        <v>46331</v>
      </c>
      <c r="C4545" t="s">
        <v>31</v>
      </c>
      <c r="D4545" t="s">
        <v>41</v>
      </c>
      <c r="E4545" t="s">
        <v>41</v>
      </c>
      <c r="F4545" t="s">
        <v>93</v>
      </c>
      <c r="G4545" t="s">
        <v>9050</v>
      </c>
      <c r="H4545" t="s">
        <v>21</v>
      </c>
      <c r="I4545" t="s">
        <v>29</v>
      </c>
      <c r="J4545">
        <v>7</v>
      </c>
      <c r="K4545">
        <v>17130</v>
      </c>
      <c r="L4545">
        <v>119910</v>
      </c>
      <c r="M4545">
        <v>101310.93</v>
      </c>
      <c r="N4545">
        <v>18599.07</v>
      </c>
      <c r="O4545">
        <v>125774.11</v>
      </c>
    </row>
    <row r="4546" spans="1:15" x14ac:dyDescent="0.25">
      <c r="A4546" t="s">
        <v>9051</v>
      </c>
      <c r="B4546" s="2">
        <v>45722</v>
      </c>
      <c r="C4546" t="s">
        <v>31</v>
      </c>
      <c r="D4546" t="s">
        <v>52</v>
      </c>
      <c r="E4546" t="s">
        <v>53</v>
      </c>
      <c r="F4546" t="s">
        <v>48</v>
      </c>
      <c r="G4546" t="s">
        <v>9052</v>
      </c>
      <c r="H4546" t="s">
        <v>70</v>
      </c>
      <c r="I4546" t="s">
        <v>71</v>
      </c>
      <c r="J4546">
        <v>19</v>
      </c>
      <c r="K4546">
        <v>40907</v>
      </c>
      <c r="L4546">
        <v>777233</v>
      </c>
      <c r="M4546">
        <v>439121.27</v>
      </c>
      <c r="N4546">
        <v>338111.73</v>
      </c>
      <c r="O4546">
        <v>769939.89</v>
      </c>
    </row>
    <row r="4547" spans="1:15" x14ac:dyDescent="0.25">
      <c r="A4547" t="s">
        <v>9053</v>
      </c>
      <c r="B4547" s="2">
        <v>46091</v>
      </c>
      <c r="C4547" t="s">
        <v>31</v>
      </c>
      <c r="D4547" t="s">
        <v>32</v>
      </c>
      <c r="E4547" t="s">
        <v>33</v>
      </c>
      <c r="F4547" t="s">
        <v>275</v>
      </c>
      <c r="G4547" t="s">
        <v>9054</v>
      </c>
      <c r="H4547" t="s">
        <v>70</v>
      </c>
      <c r="I4547" t="s">
        <v>121</v>
      </c>
      <c r="J4547">
        <v>6</v>
      </c>
      <c r="K4547">
        <v>40872</v>
      </c>
      <c r="L4547">
        <v>245232</v>
      </c>
      <c r="M4547">
        <v>168799.69</v>
      </c>
      <c r="N4547">
        <v>76432.31</v>
      </c>
      <c r="O4547">
        <v>272730.84000000003</v>
      </c>
    </row>
    <row r="4548" spans="1:15" x14ac:dyDescent="0.25">
      <c r="A4548" t="s">
        <v>9055</v>
      </c>
      <c r="B4548" s="2">
        <v>45850</v>
      </c>
      <c r="C4548" t="s">
        <v>45</v>
      </c>
      <c r="D4548" t="s">
        <v>57</v>
      </c>
      <c r="E4548" t="s">
        <v>58</v>
      </c>
      <c r="F4548" t="s">
        <v>275</v>
      </c>
      <c r="G4548" t="s">
        <v>9056</v>
      </c>
      <c r="H4548" t="s">
        <v>38</v>
      </c>
      <c r="I4548" t="s">
        <v>50</v>
      </c>
      <c r="J4548">
        <v>15</v>
      </c>
      <c r="K4548">
        <v>71052</v>
      </c>
      <c r="L4548">
        <v>1065780</v>
      </c>
      <c r="M4548">
        <v>718953.06</v>
      </c>
      <c r="N4548">
        <v>346826.94</v>
      </c>
      <c r="O4548">
        <v>1025384.6</v>
      </c>
    </row>
    <row r="4549" spans="1:15" x14ac:dyDescent="0.25">
      <c r="A4549" t="s">
        <v>9057</v>
      </c>
      <c r="B4549" s="2">
        <v>46154</v>
      </c>
      <c r="C4549" t="s">
        <v>16</v>
      </c>
      <c r="D4549" t="s">
        <v>84</v>
      </c>
      <c r="E4549" t="s">
        <v>85</v>
      </c>
      <c r="F4549" t="s">
        <v>74</v>
      </c>
      <c r="G4549" t="s">
        <v>6632</v>
      </c>
      <c r="H4549" t="s">
        <v>21</v>
      </c>
      <c r="I4549" t="s">
        <v>29</v>
      </c>
      <c r="J4549">
        <v>18</v>
      </c>
      <c r="K4549">
        <v>12709</v>
      </c>
      <c r="L4549">
        <v>228762</v>
      </c>
      <c r="M4549">
        <v>157945.82999999999</v>
      </c>
      <c r="N4549">
        <v>70816.17</v>
      </c>
      <c r="O4549">
        <v>219264.62</v>
      </c>
    </row>
    <row r="4550" spans="1:15" x14ac:dyDescent="0.25">
      <c r="A4550" t="s">
        <v>9058</v>
      </c>
      <c r="B4550" s="2">
        <v>45757</v>
      </c>
      <c r="C4550" t="s">
        <v>16</v>
      </c>
      <c r="D4550" t="s">
        <v>84</v>
      </c>
      <c r="E4550" t="s">
        <v>85</v>
      </c>
      <c r="F4550" t="s">
        <v>34</v>
      </c>
      <c r="G4550" t="s">
        <v>9059</v>
      </c>
      <c r="H4550" t="s">
        <v>21</v>
      </c>
      <c r="I4550" t="s">
        <v>91</v>
      </c>
      <c r="J4550">
        <v>1</v>
      </c>
      <c r="K4550">
        <v>10015</v>
      </c>
      <c r="L4550">
        <v>10015</v>
      </c>
      <c r="M4550">
        <v>5907.65</v>
      </c>
      <c r="N4550">
        <v>4107.3500000000004</v>
      </c>
      <c r="O4550">
        <v>10637.8</v>
      </c>
    </row>
    <row r="4551" spans="1:15" x14ac:dyDescent="0.25">
      <c r="A4551" t="s">
        <v>9060</v>
      </c>
      <c r="B4551" s="2">
        <v>46286</v>
      </c>
      <c r="C4551" t="s">
        <v>16</v>
      </c>
      <c r="D4551" t="s">
        <v>17</v>
      </c>
      <c r="E4551" t="s">
        <v>18</v>
      </c>
      <c r="F4551" t="s">
        <v>142</v>
      </c>
      <c r="G4551" t="s">
        <v>9061</v>
      </c>
      <c r="H4551" t="s">
        <v>65</v>
      </c>
      <c r="I4551" t="s">
        <v>154</v>
      </c>
      <c r="J4551">
        <v>20</v>
      </c>
      <c r="K4551">
        <v>63420</v>
      </c>
      <c r="L4551">
        <v>1268400</v>
      </c>
      <c r="M4551">
        <v>726207.95</v>
      </c>
      <c r="N4551">
        <v>542192.05000000005</v>
      </c>
      <c r="O4551">
        <v>1191254.98</v>
      </c>
    </row>
    <row r="4552" spans="1:15" x14ac:dyDescent="0.25">
      <c r="A4552" t="s">
        <v>9062</v>
      </c>
      <c r="B4552" s="2">
        <v>46046</v>
      </c>
      <c r="C4552" t="s">
        <v>45</v>
      </c>
      <c r="D4552" t="s">
        <v>46</v>
      </c>
      <c r="E4552" t="s">
        <v>47</v>
      </c>
      <c r="F4552" t="s">
        <v>115</v>
      </c>
      <c r="G4552" t="s">
        <v>9063</v>
      </c>
      <c r="H4552" t="s">
        <v>70</v>
      </c>
      <c r="I4552" t="s">
        <v>121</v>
      </c>
      <c r="J4552">
        <v>15</v>
      </c>
      <c r="K4552">
        <v>61706</v>
      </c>
      <c r="L4552">
        <v>925590</v>
      </c>
      <c r="M4552">
        <v>757527.47</v>
      </c>
      <c r="N4552">
        <v>168062.53</v>
      </c>
      <c r="O4552">
        <v>1005312.42</v>
      </c>
    </row>
    <row r="4553" spans="1:15" x14ac:dyDescent="0.25">
      <c r="A4553" t="s">
        <v>9064</v>
      </c>
      <c r="B4553" s="2">
        <v>46226</v>
      </c>
      <c r="C4553" t="s">
        <v>24</v>
      </c>
      <c r="D4553" t="s">
        <v>25</v>
      </c>
      <c r="E4553" t="s">
        <v>26</v>
      </c>
      <c r="F4553" t="s">
        <v>59</v>
      </c>
      <c r="G4553" t="s">
        <v>9065</v>
      </c>
      <c r="H4553" t="s">
        <v>21</v>
      </c>
      <c r="I4553" t="s">
        <v>29</v>
      </c>
      <c r="J4553">
        <v>15</v>
      </c>
      <c r="K4553">
        <v>32433</v>
      </c>
      <c r="L4553">
        <v>486495</v>
      </c>
      <c r="M4553">
        <v>396557.29</v>
      </c>
      <c r="N4553">
        <v>89937.71</v>
      </c>
      <c r="O4553">
        <v>554475.72</v>
      </c>
    </row>
    <row r="4554" spans="1:15" x14ac:dyDescent="0.25">
      <c r="A4554" t="s">
        <v>9066</v>
      </c>
      <c r="B4554" s="2">
        <v>46288</v>
      </c>
      <c r="C4554" t="s">
        <v>16</v>
      </c>
      <c r="D4554" t="s">
        <v>17</v>
      </c>
      <c r="E4554" t="s">
        <v>18</v>
      </c>
      <c r="F4554" t="s">
        <v>142</v>
      </c>
      <c r="G4554" t="s">
        <v>9067</v>
      </c>
      <c r="H4554" t="s">
        <v>38</v>
      </c>
      <c r="I4554" t="s">
        <v>78</v>
      </c>
      <c r="J4554">
        <v>1</v>
      </c>
      <c r="K4554">
        <v>58535</v>
      </c>
      <c r="L4554">
        <v>58535</v>
      </c>
      <c r="M4554">
        <v>36211.61</v>
      </c>
      <c r="N4554">
        <v>22323.39</v>
      </c>
      <c r="O4554">
        <v>65014.99</v>
      </c>
    </row>
    <row r="4555" spans="1:15" x14ac:dyDescent="0.25">
      <c r="A4555" t="s">
        <v>9068</v>
      </c>
      <c r="B4555" s="2">
        <v>45910</v>
      </c>
      <c r="C4555" t="s">
        <v>31</v>
      </c>
      <c r="D4555" t="s">
        <v>52</v>
      </c>
      <c r="E4555" t="s">
        <v>53</v>
      </c>
      <c r="F4555" t="s">
        <v>74</v>
      </c>
      <c r="G4555" t="s">
        <v>9069</v>
      </c>
      <c r="H4555" t="s">
        <v>70</v>
      </c>
      <c r="I4555" t="s">
        <v>124</v>
      </c>
      <c r="J4555">
        <v>13</v>
      </c>
      <c r="K4555">
        <v>43796</v>
      </c>
      <c r="L4555">
        <v>569348</v>
      </c>
      <c r="M4555">
        <v>351658.97</v>
      </c>
      <c r="N4555">
        <v>217689.03</v>
      </c>
      <c r="O4555">
        <v>602855.18000000005</v>
      </c>
    </row>
    <row r="4556" spans="1:15" x14ac:dyDescent="0.25">
      <c r="A4556" t="s">
        <v>9070</v>
      </c>
      <c r="B4556" s="2">
        <v>46180</v>
      </c>
      <c r="C4556" t="s">
        <v>24</v>
      </c>
      <c r="D4556" t="s">
        <v>62</v>
      </c>
      <c r="E4556" t="s">
        <v>73</v>
      </c>
      <c r="F4556" t="s">
        <v>59</v>
      </c>
      <c r="G4556" t="s">
        <v>9071</v>
      </c>
      <c r="H4556" t="s">
        <v>38</v>
      </c>
      <c r="I4556" t="s">
        <v>78</v>
      </c>
      <c r="J4556">
        <v>2</v>
      </c>
      <c r="K4556">
        <v>607</v>
      </c>
      <c r="L4556">
        <v>1214</v>
      </c>
      <c r="M4556">
        <v>681.68</v>
      </c>
      <c r="N4556">
        <v>532.32000000000005</v>
      </c>
      <c r="O4556">
        <v>1408.09</v>
      </c>
    </row>
    <row r="4557" spans="1:15" x14ac:dyDescent="0.25">
      <c r="A4557" t="s">
        <v>9072</v>
      </c>
      <c r="B4557" s="2">
        <v>45711</v>
      </c>
      <c r="C4557" t="s">
        <v>16</v>
      </c>
      <c r="D4557" t="s">
        <v>17</v>
      </c>
      <c r="E4557" t="s">
        <v>18</v>
      </c>
      <c r="F4557" t="s">
        <v>19</v>
      </c>
      <c r="G4557" t="s">
        <v>9073</v>
      </c>
      <c r="H4557" t="s">
        <v>21</v>
      </c>
      <c r="I4557" t="s">
        <v>22</v>
      </c>
      <c r="J4557">
        <v>8</v>
      </c>
      <c r="K4557">
        <v>42142</v>
      </c>
      <c r="L4557">
        <v>337136</v>
      </c>
      <c r="M4557">
        <v>260426.88</v>
      </c>
      <c r="N4557">
        <v>76709.119999999995</v>
      </c>
      <c r="O4557">
        <v>311362.93</v>
      </c>
    </row>
    <row r="4558" spans="1:15" x14ac:dyDescent="0.25">
      <c r="A4558" t="s">
        <v>9074</v>
      </c>
      <c r="B4558" s="2">
        <v>45706</v>
      </c>
      <c r="C4558" t="s">
        <v>45</v>
      </c>
      <c r="D4558" t="s">
        <v>46</v>
      </c>
      <c r="E4558" t="s">
        <v>47</v>
      </c>
      <c r="F4558" t="s">
        <v>275</v>
      </c>
      <c r="G4558" t="s">
        <v>9075</v>
      </c>
      <c r="H4558" t="s">
        <v>70</v>
      </c>
      <c r="I4558" t="s">
        <v>124</v>
      </c>
      <c r="J4558">
        <v>17</v>
      </c>
      <c r="K4558">
        <v>8804</v>
      </c>
      <c r="L4558">
        <v>149668</v>
      </c>
      <c r="M4558">
        <v>120528.4</v>
      </c>
      <c r="N4558">
        <v>29139.599999999999</v>
      </c>
      <c r="O4558">
        <v>151630.84</v>
      </c>
    </row>
    <row r="4559" spans="1:15" x14ac:dyDescent="0.25">
      <c r="A4559" t="s">
        <v>9076</v>
      </c>
      <c r="B4559" s="2">
        <v>46084</v>
      </c>
      <c r="C4559" t="s">
        <v>24</v>
      </c>
      <c r="D4559" t="s">
        <v>62</v>
      </c>
      <c r="E4559" t="s">
        <v>63</v>
      </c>
      <c r="F4559" t="s">
        <v>107</v>
      </c>
      <c r="G4559" t="s">
        <v>9077</v>
      </c>
      <c r="H4559" t="s">
        <v>21</v>
      </c>
      <c r="I4559" t="s">
        <v>29</v>
      </c>
      <c r="J4559">
        <v>15</v>
      </c>
      <c r="K4559">
        <v>22304</v>
      </c>
      <c r="L4559">
        <v>334560</v>
      </c>
      <c r="M4559">
        <v>206951.91</v>
      </c>
      <c r="N4559">
        <v>127608.09</v>
      </c>
      <c r="O4559">
        <v>392043.35</v>
      </c>
    </row>
    <row r="4560" spans="1:15" x14ac:dyDescent="0.25">
      <c r="A4560" t="s">
        <v>9078</v>
      </c>
      <c r="B4560" s="2">
        <v>45692</v>
      </c>
      <c r="C4560" t="s">
        <v>45</v>
      </c>
      <c r="D4560" t="s">
        <v>46</v>
      </c>
      <c r="E4560" t="s">
        <v>47</v>
      </c>
      <c r="F4560" t="s">
        <v>139</v>
      </c>
      <c r="G4560" t="s">
        <v>9079</v>
      </c>
      <c r="H4560" t="s">
        <v>65</v>
      </c>
      <c r="I4560" t="s">
        <v>66</v>
      </c>
      <c r="J4560">
        <v>7</v>
      </c>
      <c r="K4560">
        <v>33457</v>
      </c>
      <c r="L4560">
        <v>234199</v>
      </c>
      <c r="M4560">
        <v>178532.38</v>
      </c>
      <c r="N4560">
        <v>55666.62</v>
      </c>
      <c r="O4560">
        <v>262156.67</v>
      </c>
    </row>
    <row r="4561" spans="1:15" x14ac:dyDescent="0.25">
      <c r="A4561" t="s">
        <v>9080</v>
      </c>
      <c r="B4561" s="2">
        <v>46056</v>
      </c>
      <c r="C4561" t="s">
        <v>45</v>
      </c>
      <c r="D4561" t="s">
        <v>80</v>
      </c>
      <c r="E4561" t="s">
        <v>81</v>
      </c>
      <c r="F4561" t="s">
        <v>275</v>
      </c>
      <c r="G4561" t="s">
        <v>9081</v>
      </c>
      <c r="H4561" t="s">
        <v>65</v>
      </c>
      <c r="I4561" t="s">
        <v>154</v>
      </c>
      <c r="J4561">
        <v>2</v>
      </c>
      <c r="K4561">
        <v>16266</v>
      </c>
      <c r="L4561">
        <v>32532</v>
      </c>
      <c r="M4561">
        <v>24851.93</v>
      </c>
      <c r="N4561">
        <v>7680.07</v>
      </c>
      <c r="O4561">
        <v>37110.97</v>
      </c>
    </row>
    <row r="4562" spans="1:15" x14ac:dyDescent="0.25">
      <c r="A4562" t="s">
        <v>9082</v>
      </c>
      <c r="B4562" s="2">
        <v>45863</v>
      </c>
      <c r="C4562" t="s">
        <v>16</v>
      </c>
      <c r="D4562" t="s">
        <v>17</v>
      </c>
      <c r="E4562" t="s">
        <v>18</v>
      </c>
      <c r="F4562" t="s">
        <v>100</v>
      </c>
      <c r="G4562" t="s">
        <v>9083</v>
      </c>
      <c r="H4562" t="s">
        <v>21</v>
      </c>
      <c r="I4562" t="s">
        <v>29</v>
      </c>
      <c r="J4562">
        <v>14</v>
      </c>
      <c r="K4562">
        <v>73245</v>
      </c>
      <c r="L4562">
        <v>1025430</v>
      </c>
      <c r="M4562">
        <v>640614.41</v>
      </c>
      <c r="N4562">
        <v>384815.59</v>
      </c>
      <c r="O4562">
        <v>1056143.6399999999</v>
      </c>
    </row>
    <row r="4563" spans="1:15" x14ac:dyDescent="0.25">
      <c r="A4563" t="s">
        <v>9084</v>
      </c>
      <c r="B4563" s="2">
        <v>46133</v>
      </c>
      <c r="C4563" t="s">
        <v>31</v>
      </c>
      <c r="D4563" t="s">
        <v>52</v>
      </c>
      <c r="E4563" t="s">
        <v>53</v>
      </c>
      <c r="F4563" t="s">
        <v>89</v>
      </c>
      <c r="G4563" t="s">
        <v>9085</v>
      </c>
      <c r="H4563" t="s">
        <v>38</v>
      </c>
      <c r="I4563" t="s">
        <v>50</v>
      </c>
      <c r="J4563">
        <v>15</v>
      </c>
      <c r="K4563">
        <v>49749</v>
      </c>
      <c r="L4563">
        <v>746235</v>
      </c>
      <c r="M4563">
        <v>593767.71</v>
      </c>
      <c r="N4563">
        <v>152467.29</v>
      </c>
      <c r="O4563">
        <v>754236.21</v>
      </c>
    </row>
    <row r="4564" spans="1:15" x14ac:dyDescent="0.25">
      <c r="A4564" t="s">
        <v>9086</v>
      </c>
      <c r="B4564" s="2">
        <v>45743</v>
      </c>
      <c r="C4564" t="s">
        <v>16</v>
      </c>
      <c r="D4564" t="s">
        <v>17</v>
      </c>
      <c r="E4564" t="s">
        <v>18</v>
      </c>
      <c r="F4564" t="s">
        <v>27</v>
      </c>
      <c r="G4564" t="s">
        <v>9087</v>
      </c>
      <c r="H4564" t="s">
        <v>70</v>
      </c>
      <c r="I4564" t="s">
        <v>71</v>
      </c>
      <c r="J4564">
        <v>5</v>
      </c>
      <c r="K4564">
        <v>63462</v>
      </c>
      <c r="L4564">
        <v>317310</v>
      </c>
      <c r="M4564">
        <v>176237.46</v>
      </c>
      <c r="N4564">
        <v>141072.54</v>
      </c>
      <c r="O4564">
        <v>312791.15000000002</v>
      </c>
    </row>
    <row r="4565" spans="1:15" x14ac:dyDescent="0.25">
      <c r="A4565" t="s">
        <v>9088</v>
      </c>
      <c r="B4565" s="2">
        <v>45868</v>
      </c>
      <c r="C4565" t="s">
        <v>31</v>
      </c>
      <c r="D4565" t="s">
        <v>41</v>
      </c>
      <c r="E4565" t="s">
        <v>41</v>
      </c>
      <c r="F4565" t="s">
        <v>19</v>
      </c>
      <c r="G4565" t="s">
        <v>9089</v>
      </c>
      <c r="H4565" t="s">
        <v>65</v>
      </c>
      <c r="I4565" t="s">
        <v>154</v>
      </c>
      <c r="J4565">
        <v>12</v>
      </c>
      <c r="K4565">
        <v>4771</v>
      </c>
      <c r="L4565">
        <v>57252</v>
      </c>
      <c r="M4565">
        <v>40238.69</v>
      </c>
      <c r="N4565">
        <v>17013.310000000001</v>
      </c>
      <c r="O4565">
        <v>53559.38</v>
      </c>
    </row>
    <row r="4566" spans="1:15" x14ac:dyDescent="0.25">
      <c r="A4566" t="s">
        <v>9090</v>
      </c>
      <c r="B4566" s="2">
        <v>46087</v>
      </c>
      <c r="C4566" t="s">
        <v>31</v>
      </c>
      <c r="D4566" t="s">
        <v>32</v>
      </c>
      <c r="E4566" t="s">
        <v>33</v>
      </c>
      <c r="F4566" t="s">
        <v>42</v>
      </c>
      <c r="G4566" t="s">
        <v>9091</v>
      </c>
      <c r="H4566" t="s">
        <v>65</v>
      </c>
      <c r="I4566" t="s">
        <v>66</v>
      </c>
      <c r="J4566">
        <v>9</v>
      </c>
      <c r="K4566">
        <v>72043</v>
      </c>
      <c r="L4566">
        <v>648387</v>
      </c>
      <c r="M4566">
        <v>440374.61</v>
      </c>
      <c r="N4566">
        <v>208012.39</v>
      </c>
      <c r="O4566">
        <v>753006.59</v>
      </c>
    </row>
    <row r="4567" spans="1:15" x14ac:dyDescent="0.25">
      <c r="A4567" t="s">
        <v>9092</v>
      </c>
      <c r="B4567" s="2">
        <v>46252</v>
      </c>
      <c r="C4567" t="s">
        <v>16</v>
      </c>
      <c r="D4567" t="s">
        <v>17</v>
      </c>
      <c r="E4567" t="s">
        <v>18</v>
      </c>
      <c r="F4567" t="s">
        <v>48</v>
      </c>
      <c r="G4567" t="s">
        <v>9093</v>
      </c>
      <c r="H4567" t="s">
        <v>38</v>
      </c>
      <c r="I4567" t="s">
        <v>78</v>
      </c>
      <c r="J4567">
        <v>12</v>
      </c>
      <c r="K4567">
        <v>37394</v>
      </c>
      <c r="L4567">
        <v>448728</v>
      </c>
      <c r="M4567">
        <v>357836.85</v>
      </c>
      <c r="N4567">
        <v>90891.15</v>
      </c>
      <c r="O4567">
        <v>459928.07</v>
      </c>
    </row>
    <row r="4568" spans="1:15" x14ac:dyDescent="0.25">
      <c r="A4568" t="s">
        <v>9094</v>
      </c>
      <c r="B4568" s="2">
        <v>46202</v>
      </c>
      <c r="C4568" t="s">
        <v>24</v>
      </c>
      <c r="D4568" t="s">
        <v>25</v>
      </c>
      <c r="E4568" t="s">
        <v>26</v>
      </c>
      <c r="F4568" t="s">
        <v>86</v>
      </c>
      <c r="G4568" t="s">
        <v>4822</v>
      </c>
      <c r="H4568" t="s">
        <v>65</v>
      </c>
      <c r="I4568" t="s">
        <v>66</v>
      </c>
      <c r="J4568">
        <v>6</v>
      </c>
      <c r="K4568">
        <v>56823</v>
      </c>
      <c r="L4568">
        <v>340938</v>
      </c>
      <c r="M4568">
        <v>191113.7</v>
      </c>
      <c r="N4568">
        <v>149824.29999999999</v>
      </c>
      <c r="O4568">
        <v>333534.59000000003</v>
      </c>
    </row>
    <row r="4569" spans="1:15" x14ac:dyDescent="0.25">
      <c r="A4569" t="s">
        <v>9095</v>
      </c>
      <c r="B4569" s="2">
        <v>46074</v>
      </c>
      <c r="C4569" t="s">
        <v>16</v>
      </c>
      <c r="D4569" t="s">
        <v>84</v>
      </c>
      <c r="E4569" t="s">
        <v>85</v>
      </c>
      <c r="F4569" t="s">
        <v>100</v>
      </c>
      <c r="G4569" t="s">
        <v>9096</v>
      </c>
      <c r="H4569" t="s">
        <v>38</v>
      </c>
      <c r="I4569" t="s">
        <v>78</v>
      </c>
      <c r="J4569">
        <v>5</v>
      </c>
      <c r="K4569">
        <v>63810</v>
      </c>
      <c r="L4569">
        <v>319050</v>
      </c>
      <c r="M4569">
        <v>240343.69</v>
      </c>
      <c r="N4569">
        <v>78706.31</v>
      </c>
      <c r="O4569">
        <v>353440.01</v>
      </c>
    </row>
    <row r="4570" spans="1:15" x14ac:dyDescent="0.25">
      <c r="A4570" t="s">
        <v>9097</v>
      </c>
      <c r="B4570" s="2">
        <v>45741</v>
      </c>
      <c r="C4570" t="s">
        <v>31</v>
      </c>
      <c r="D4570" t="s">
        <v>41</v>
      </c>
      <c r="E4570" t="s">
        <v>41</v>
      </c>
      <c r="F4570" t="s">
        <v>100</v>
      </c>
      <c r="G4570" t="s">
        <v>2645</v>
      </c>
      <c r="H4570" t="s">
        <v>70</v>
      </c>
      <c r="I4570" t="s">
        <v>71</v>
      </c>
      <c r="J4570">
        <v>4</v>
      </c>
      <c r="K4570">
        <v>50396</v>
      </c>
      <c r="L4570">
        <v>201584</v>
      </c>
      <c r="M4570">
        <v>124267.97</v>
      </c>
      <c r="N4570">
        <v>77316.03</v>
      </c>
      <c r="O4570">
        <v>220407.03</v>
      </c>
    </row>
    <row r="4571" spans="1:15" x14ac:dyDescent="0.25">
      <c r="A4571" t="s">
        <v>9098</v>
      </c>
      <c r="B4571" s="2">
        <v>45870</v>
      </c>
      <c r="C4571" t="s">
        <v>31</v>
      </c>
      <c r="D4571" t="s">
        <v>32</v>
      </c>
      <c r="E4571" t="s">
        <v>33</v>
      </c>
      <c r="F4571" t="s">
        <v>59</v>
      </c>
      <c r="G4571" t="s">
        <v>9099</v>
      </c>
      <c r="H4571" t="s">
        <v>70</v>
      </c>
      <c r="I4571" t="s">
        <v>121</v>
      </c>
      <c r="J4571">
        <v>14</v>
      </c>
      <c r="K4571">
        <v>70972</v>
      </c>
      <c r="L4571">
        <v>993608</v>
      </c>
      <c r="M4571">
        <v>692146.61</v>
      </c>
      <c r="N4571">
        <v>301461.39</v>
      </c>
      <c r="O4571">
        <v>1033636.39</v>
      </c>
    </row>
    <row r="4572" spans="1:15" x14ac:dyDescent="0.25">
      <c r="A4572" t="s">
        <v>9100</v>
      </c>
      <c r="B4572" s="2">
        <v>45686</v>
      </c>
      <c r="C4572" t="s">
        <v>16</v>
      </c>
      <c r="D4572" t="s">
        <v>17</v>
      </c>
      <c r="E4572" t="s">
        <v>18</v>
      </c>
      <c r="F4572" t="s">
        <v>27</v>
      </c>
      <c r="G4572" t="s">
        <v>9101</v>
      </c>
      <c r="H4572" t="s">
        <v>38</v>
      </c>
      <c r="I4572" t="s">
        <v>78</v>
      </c>
      <c r="J4572">
        <v>16</v>
      </c>
      <c r="K4572">
        <v>71293</v>
      </c>
      <c r="L4572">
        <v>1140688</v>
      </c>
      <c r="M4572">
        <v>823880.74</v>
      </c>
      <c r="N4572">
        <v>316807.26</v>
      </c>
      <c r="O4572">
        <v>1046509.15</v>
      </c>
    </row>
    <row r="4573" spans="1:15" x14ac:dyDescent="0.25">
      <c r="A4573" t="s">
        <v>9102</v>
      </c>
      <c r="B4573" s="2">
        <v>46048</v>
      </c>
      <c r="C4573" t="s">
        <v>45</v>
      </c>
      <c r="D4573" t="s">
        <v>46</v>
      </c>
      <c r="E4573" t="s">
        <v>47</v>
      </c>
      <c r="F4573" t="s">
        <v>128</v>
      </c>
      <c r="G4573" t="s">
        <v>9103</v>
      </c>
      <c r="H4573" t="s">
        <v>70</v>
      </c>
      <c r="I4573" t="s">
        <v>121</v>
      </c>
      <c r="J4573">
        <v>3</v>
      </c>
      <c r="K4573">
        <v>67942</v>
      </c>
      <c r="L4573">
        <v>203826</v>
      </c>
      <c r="M4573">
        <v>120103.67999999999</v>
      </c>
      <c r="N4573">
        <v>83722.320000000007</v>
      </c>
      <c r="O4573">
        <v>184938.98</v>
      </c>
    </row>
    <row r="4574" spans="1:15" x14ac:dyDescent="0.25">
      <c r="A4574" t="s">
        <v>9104</v>
      </c>
      <c r="B4574" s="2">
        <v>45818</v>
      </c>
      <c r="C4574" t="s">
        <v>31</v>
      </c>
      <c r="D4574" t="s">
        <v>41</v>
      </c>
      <c r="E4574" t="s">
        <v>41</v>
      </c>
      <c r="F4574" t="s">
        <v>86</v>
      </c>
      <c r="G4574" t="s">
        <v>9105</v>
      </c>
      <c r="H4574" t="s">
        <v>65</v>
      </c>
      <c r="I4574" t="s">
        <v>113</v>
      </c>
      <c r="J4574">
        <v>18</v>
      </c>
      <c r="K4574">
        <v>28456</v>
      </c>
      <c r="L4574">
        <v>512208</v>
      </c>
      <c r="M4574">
        <v>294710.92</v>
      </c>
      <c r="N4574">
        <v>217497.08</v>
      </c>
      <c r="O4574">
        <v>582744.26</v>
      </c>
    </row>
    <row r="4575" spans="1:15" x14ac:dyDescent="0.25">
      <c r="A4575" t="s">
        <v>9106</v>
      </c>
      <c r="B4575" s="2">
        <v>45970</v>
      </c>
      <c r="C4575" t="s">
        <v>31</v>
      </c>
      <c r="D4575" t="s">
        <v>52</v>
      </c>
      <c r="E4575" t="s">
        <v>53</v>
      </c>
      <c r="F4575" t="s">
        <v>34</v>
      </c>
      <c r="G4575" t="s">
        <v>9107</v>
      </c>
      <c r="H4575" t="s">
        <v>70</v>
      </c>
      <c r="I4575" t="s">
        <v>121</v>
      </c>
      <c r="J4575">
        <v>11</v>
      </c>
      <c r="K4575">
        <v>66947</v>
      </c>
      <c r="L4575">
        <v>736417</v>
      </c>
      <c r="M4575">
        <v>601159.04</v>
      </c>
      <c r="N4575">
        <v>135257.96</v>
      </c>
      <c r="O4575">
        <v>856041.99</v>
      </c>
    </row>
    <row r="4576" spans="1:15" x14ac:dyDescent="0.25">
      <c r="A4576" t="s">
        <v>9108</v>
      </c>
      <c r="B4576" s="2">
        <v>46334</v>
      </c>
      <c r="C4576" t="s">
        <v>24</v>
      </c>
      <c r="D4576" t="s">
        <v>62</v>
      </c>
      <c r="E4576" t="s">
        <v>73</v>
      </c>
      <c r="F4576" t="s">
        <v>275</v>
      </c>
      <c r="G4576" t="s">
        <v>9109</v>
      </c>
      <c r="H4576" t="s">
        <v>21</v>
      </c>
      <c r="I4576" t="s">
        <v>29</v>
      </c>
      <c r="J4576">
        <v>4</v>
      </c>
      <c r="K4576">
        <v>22082</v>
      </c>
      <c r="L4576">
        <v>88328</v>
      </c>
      <c r="M4576">
        <v>57411.83</v>
      </c>
      <c r="N4576">
        <v>30916.17</v>
      </c>
      <c r="O4576">
        <v>96883.3</v>
      </c>
    </row>
    <row r="4577" spans="1:15" x14ac:dyDescent="0.25">
      <c r="A4577" t="s">
        <v>9110</v>
      </c>
      <c r="B4577" s="2">
        <v>46227</v>
      </c>
      <c r="C4577" t="s">
        <v>31</v>
      </c>
      <c r="D4577" t="s">
        <v>41</v>
      </c>
      <c r="E4577" t="s">
        <v>41</v>
      </c>
      <c r="F4577" t="s">
        <v>68</v>
      </c>
      <c r="G4577" t="s">
        <v>9111</v>
      </c>
      <c r="H4577" t="s">
        <v>38</v>
      </c>
      <c r="I4577" t="s">
        <v>78</v>
      </c>
      <c r="J4577">
        <v>10</v>
      </c>
      <c r="K4577">
        <v>1021</v>
      </c>
      <c r="L4577">
        <v>10210</v>
      </c>
      <c r="M4577">
        <v>8519.56</v>
      </c>
      <c r="N4577">
        <v>1690.44</v>
      </c>
      <c r="O4577">
        <v>11315.19</v>
      </c>
    </row>
    <row r="4578" spans="1:15" x14ac:dyDescent="0.25">
      <c r="A4578" t="s">
        <v>9112</v>
      </c>
      <c r="B4578" s="2">
        <v>45684</v>
      </c>
      <c r="C4578" t="s">
        <v>24</v>
      </c>
      <c r="D4578" t="s">
        <v>62</v>
      </c>
      <c r="E4578" t="s">
        <v>73</v>
      </c>
      <c r="F4578" t="s">
        <v>68</v>
      </c>
      <c r="G4578" t="s">
        <v>8377</v>
      </c>
      <c r="H4578" t="s">
        <v>65</v>
      </c>
      <c r="I4578" t="s">
        <v>154</v>
      </c>
      <c r="J4578">
        <v>11</v>
      </c>
      <c r="K4578">
        <v>73811</v>
      </c>
      <c r="L4578">
        <v>811921</v>
      </c>
      <c r="M4578">
        <v>454073.68</v>
      </c>
      <c r="N4578">
        <v>357847.32</v>
      </c>
      <c r="O4578">
        <v>915094.51</v>
      </c>
    </row>
    <row r="4579" spans="1:15" x14ac:dyDescent="0.25">
      <c r="A4579" t="s">
        <v>9113</v>
      </c>
      <c r="B4579" s="2">
        <v>46342</v>
      </c>
      <c r="C4579" t="s">
        <v>24</v>
      </c>
      <c r="D4579" t="s">
        <v>62</v>
      </c>
      <c r="E4579" t="s">
        <v>73</v>
      </c>
      <c r="F4579" t="s">
        <v>128</v>
      </c>
      <c r="G4579" t="s">
        <v>9114</v>
      </c>
      <c r="H4579" t="s">
        <v>65</v>
      </c>
      <c r="I4579" t="s">
        <v>113</v>
      </c>
      <c r="J4579">
        <v>16</v>
      </c>
      <c r="K4579">
        <v>29335</v>
      </c>
      <c r="L4579">
        <v>469360</v>
      </c>
      <c r="M4579">
        <v>341109.63</v>
      </c>
      <c r="N4579">
        <v>128250.37</v>
      </c>
      <c r="O4579">
        <v>512564.91</v>
      </c>
    </row>
    <row r="4580" spans="1:15" x14ac:dyDescent="0.25">
      <c r="A4580" t="s">
        <v>9115</v>
      </c>
      <c r="B4580" s="2">
        <v>46244</v>
      </c>
      <c r="C4580" t="s">
        <v>24</v>
      </c>
      <c r="D4580" t="s">
        <v>62</v>
      </c>
      <c r="E4580" t="s">
        <v>63</v>
      </c>
      <c r="F4580" t="s">
        <v>68</v>
      </c>
      <c r="G4580" t="s">
        <v>9116</v>
      </c>
      <c r="H4580" t="s">
        <v>38</v>
      </c>
      <c r="I4580" t="s">
        <v>39</v>
      </c>
      <c r="J4580">
        <v>15</v>
      </c>
      <c r="K4580">
        <v>21919</v>
      </c>
      <c r="L4580">
        <v>328785</v>
      </c>
      <c r="M4580">
        <v>278137.55</v>
      </c>
      <c r="N4580">
        <v>50647.45</v>
      </c>
      <c r="O4580">
        <v>296616.43</v>
      </c>
    </row>
    <row r="4581" spans="1:15" x14ac:dyDescent="0.25">
      <c r="A4581" t="s">
        <v>9117</v>
      </c>
      <c r="B4581" s="2">
        <v>46293</v>
      </c>
      <c r="C4581" t="s">
        <v>45</v>
      </c>
      <c r="D4581" t="s">
        <v>80</v>
      </c>
      <c r="E4581" t="s">
        <v>81</v>
      </c>
      <c r="F4581" t="s">
        <v>275</v>
      </c>
      <c r="G4581" t="s">
        <v>9118</v>
      </c>
      <c r="H4581" t="s">
        <v>21</v>
      </c>
      <c r="I4581" t="s">
        <v>22</v>
      </c>
      <c r="J4581">
        <v>8</v>
      </c>
      <c r="K4581">
        <v>33034</v>
      </c>
      <c r="L4581">
        <v>264272</v>
      </c>
      <c r="M4581">
        <v>210636.98</v>
      </c>
      <c r="N4581">
        <v>53635.02</v>
      </c>
      <c r="O4581">
        <v>238031.95</v>
      </c>
    </row>
    <row r="4582" spans="1:15" x14ac:dyDescent="0.25">
      <c r="A4582" t="s">
        <v>9119</v>
      </c>
      <c r="B4582" s="2">
        <v>45792</v>
      </c>
      <c r="C4582" t="s">
        <v>16</v>
      </c>
      <c r="D4582" t="s">
        <v>84</v>
      </c>
      <c r="E4582" t="s">
        <v>85</v>
      </c>
      <c r="F4582" t="s">
        <v>115</v>
      </c>
      <c r="G4582" t="s">
        <v>9120</v>
      </c>
      <c r="H4582" t="s">
        <v>70</v>
      </c>
      <c r="I4582" t="s">
        <v>124</v>
      </c>
      <c r="J4582">
        <v>14</v>
      </c>
      <c r="K4582">
        <v>17044</v>
      </c>
      <c r="L4582">
        <v>238616</v>
      </c>
      <c r="M4582">
        <v>197684.26</v>
      </c>
      <c r="N4582">
        <v>40931.74</v>
      </c>
      <c r="O4582">
        <v>275581.42</v>
      </c>
    </row>
    <row r="4583" spans="1:15" x14ac:dyDescent="0.25">
      <c r="A4583" t="s">
        <v>9121</v>
      </c>
      <c r="B4583" s="2">
        <v>45979</v>
      </c>
      <c r="C4583" t="s">
        <v>16</v>
      </c>
      <c r="D4583" t="s">
        <v>84</v>
      </c>
      <c r="E4583" t="s">
        <v>85</v>
      </c>
      <c r="F4583" t="s">
        <v>86</v>
      </c>
      <c r="G4583" t="s">
        <v>9122</v>
      </c>
      <c r="H4583" t="s">
        <v>65</v>
      </c>
      <c r="I4583" t="s">
        <v>154</v>
      </c>
      <c r="J4583">
        <v>15</v>
      </c>
      <c r="K4583">
        <v>62185</v>
      </c>
      <c r="L4583">
        <v>932775</v>
      </c>
      <c r="M4583">
        <v>731019.35</v>
      </c>
      <c r="N4583">
        <v>201755.65</v>
      </c>
      <c r="O4583">
        <v>999269.24</v>
      </c>
    </row>
    <row r="4584" spans="1:15" x14ac:dyDescent="0.25">
      <c r="A4584" t="s">
        <v>9123</v>
      </c>
      <c r="B4584" s="2">
        <v>46368</v>
      </c>
      <c r="C4584" t="s">
        <v>45</v>
      </c>
      <c r="D4584" t="s">
        <v>46</v>
      </c>
      <c r="E4584" t="s">
        <v>47</v>
      </c>
      <c r="F4584" t="s">
        <v>74</v>
      </c>
      <c r="G4584" t="s">
        <v>9124</v>
      </c>
      <c r="H4584" t="s">
        <v>38</v>
      </c>
      <c r="I4584" t="s">
        <v>78</v>
      </c>
      <c r="J4584">
        <v>19</v>
      </c>
      <c r="K4584">
        <v>24240</v>
      </c>
      <c r="L4584">
        <v>460560</v>
      </c>
      <c r="M4584">
        <v>339240.22</v>
      </c>
      <c r="N4584">
        <v>121319.78</v>
      </c>
      <c r="O4584">
        <v>537636.23</v>
      </c>
    </row>
    <row r="4585" spans="1:15" x14ac:dyDescent="0.25">
      <c r="A4585" t="s">
        <v>9125</v>
      </c>
      <c r="B4585" s="2">
        <v>45756</v>
      </c>
      <c r="C4585" t="s">
        <v>45</v>
      </c>
      <c r="D4585" t="s">
        <v>80</v>
      </c>
      <c r="E4585" t="s">
        <v>81</v>
      </c>
      <c r="F4585" t="s">
        <v>107</v>
      </c>
      <c r="G4585" t="s">
        <v>9126</v>
      </c>
      <c r="H4585" t="s">
        <v>65</v>
      </c>
      <c r="I4585" t="s">
        <v>154</v>
      </c>
      <c r="J4585">
        <v>17</v>
      </c>
      <c r="K4585">
        <v>54068</v>
      </c>
      <c r="L4585">
        <v>919156</v>
      </c>
      <c r="M4585">
        <v>526748.59</v>
      </c>
      <c r="N4585">
        <v>392407.41</v>
      </c>
      <c r="O4585">
        <v>1059091.3999999999</v>
      </c>
    </row>
    <row r="4586" spans="1:15" x14ac:dyDescent="0.25">
      <c r="A4586" t="s">
        <v>9127</v>
      </c>
      <c r="B4586" s="2">
        <v>46203</v>
      </c>
      <c r="C4586" t="s">
        <v>16</v>
      </c>
      <c r="D4586" t="s">
        <v>84</v>
      </c>
      <c r="E4586" t="s">
        <v>85</v>
      </c>
      <c r="F4586" t="s">
        <v>48</v>
      </c>
      <c r="G4586" t="s">
        <v>9128</v>
      </c>
      <c r="H4586" t="s">
        <v>65</v>
      </c>
      <c r="I4586" t="s">
        <v>154</v>
      </c>
      <c r="J4586">
        <v>6</v>
      </c>
      <c r="K4586">
        <v>22739</v>
      </c>
      <c r="L4586">
        <v>136434</v>
      </c>
      <c r="M4586">
        <v>101266.74</v>
      </c>
      <c r="N4586">
        <v>35167.26</v>
      </c>
      <c r="O4586">
        <v>127486.27</v>
      </c>
    </row>
    <row r="4587" spans="1:15" x14ac:dyDescent="0.25">
      <c r="A4587" t="s">
        <v>9129</v>
      </c>
      <c r="B4587" s="2">
        <v>45978</v>
      </c>
      <c r="C4587" t="s">
        <v>31</v>
      </c>
      <c r="D4587" t="s">
        <v>41</v>
      </c>
      <c r="E4587" t="s">
        <v>41</v>
      </c>
      <c r="F4587" t="s">
        <v>42</v>
      </c>
      <c r="G4587" t="s">
        <v>9130</v>
      </c>
      <c r="H4587" t="s">
        <v>21</v>
      </c>
      <c r="I4587" t="s">
        <v>29</v>
      </c>
      <c r="J4587">
        <v>17</v>
      </c>
      <c r="K4587">
        <v>2861</v>
      </c>
      <c r="L4587">
        <v>48637</v>
      </c>
      <c r="M4587">
        <v>40598.75</v>
      </c>
      <c r="N4587">
        <v>8038.25</v>
      </c>
      <c r="O4587">
        <v>43805.21</v>
      </c>
    </row>
    <row r="4588" spans="1:15" x14ac:dyDescent="0.25">
      <c r="A4588" t="s">
        <v>9131</v>
      </c>
      <c r="B4588" s="2">
        <v>45678</v>
      </c>
      <c r="C4588" t="s">
        <v>31</v>
      </c>
      <c r="D4588" t="s">
        <v>52</v>
      </c>
      <c r="E4588" t="s">
        <v>53</v>
      </c>
      <c r="F4588" t="s">
        <v>74</v>
      </c>
      <c r="G4588" t="s">
        <v>9132</v>
      </c>
      <c r="H4588" t="s">
        <v>21</v>
      </c>
      <c r="I4588" t="s">
        <v>22</v>
      </c>
      <c r="J4588">
        <v>3</v>
      </c>
      <c r="K4588">
        <v>5187</v>
      </c>
      <c r="L4588">
        <v>15561</v>
      </c>
      <c r="M4588">
        <v>11043.48</v>
      </c>
      <c r="N4588">
        <v>4517.5200000000004</v>
      </c>
      <c r="O4588">
        <v>15147.96</v>
      </c>
    </row>
    <row r="4589" spans="1:15" x14ac:dyDescent="0.25">
      <c r="A4589" t="s">
        <v>9133</v>
      </c>
      <c r="B4589" s="2">
        <v>45805</v>
      </c>
      <c r="C4589" t="s">
        <v>31</v>
      </c>
      <c r="D4589" t="s">
        <v>52</v>
      </c>
      <c r="E4589" t="s">
        <v>53</v>
      </c>
      <c r="F4589" t="s">
        <v>74</v>
      </c>
      <c r="G4589" t="s">
        <v>9134</v>
      </c>
      <c r="H4589" t="s">
        <v>38</v>
      </c>
      <c r="I4589" t="s">
        <v>78</v>
      </c>
      <c r="J4589">
        <v>7</v>
      </c>
      <c r="K4589">
        <v>72707</v>
      </c>
      <c r="L4589">
        <v>508949</v>
      </c>
      <c r="M4589">
        <v>296999.96999999997</v>
      </c>
      <c r="N4589">
        <v>211949.03</v>
      </c>
      <c r="O4589">
        <v>585733.31000000006</v>
      </c>
    </row>
    <row r="4590" spans="1:15" x14ac:dyDescent="0.25">
      <c r="A4590" t="s">
        <v>9135</v>
      </c>
      <c r="B4590" s="2">
        <v>45750</v>
      </c>
      <c r="C4590" t="s">
        <v>45</v>
      </c>
      <c r="D4590" t="s">
        <v>80</v>
      </c>
      <c r="E4590" t="s">
        <v>81</v>
      </c>
      <c r="F4590" t="s">
        <v>19</v>
      </c>
      <c r="G4590" t="s">
        <v>5038</v>
      </c>
      <c r="H4590" t="s">
        <v>21</v>
      </c>
      <c r="I4590" t="s">
        <v>91</v>
      </c>
      <c r="J4590">
        <v>14</v>
      </c>
      <c r="K4590">
        <v>13887</v>
      </c>
      <c r="L4590">
        <v>194418</v>
      </c>
      <c r="M4590">
        <v>110706.28</v>
      </c>
      <c r="N4590">
        <v>83711.72</v>
      </c>
      <c r="O4590">
        <v>229714.08</v>
      </c>
    </row>
    <row r="4591" spans="1:15" x14ac:dyDescent="0.25">
      <c r="A4591" t="s">
        <v>9136</v>
      </c>
      <c r="B4591" s="2">
        <v>46311</v>
      </c>
      <c r="C4591" t="s">
        <v>24</v>
      </c>
      <c r="D4591" t="s">
        <v>62</v>
      </c>
      <c r="E4591" t="s">
        <v>73</v>
      </c>
      <c r="F4591" t="s">
        <v>86</v>
      </c>
      <c r="G4591" t="s">
        <v>9137</v>
      </c>
      <c r="H4591" t="s">
        <v>38</v>
      </c>
      <c r="I4591" t="s">
        <v>78</v>
      </c>
      <c r="J4591">
        <v>5</v>
      </c>
      <c r="K4591">
        <v>79792</v>
      </c>
      <c r="L4591">
        <v>398960</v>
      </c>
      <c r="M4591">
        <v>235117.18</v>
      </c>
      <c r="N4591">
        <v>163842.82</v>
      </c>
      <c r="O4591">
        <v>428556.42</v>
      </c>
    </row>
    <row r="4592" spans="1:15" x14ac:dyDescent="0.25">
      <c r="A4592" t="s">
        <v>9138</v>
      </c>
      <c r="B4592" s="2">
        <v>45783</v>
      </c>
      <c r="C4592" t="s">
        <v>24</v>
      </c>
      <c r="D4592" t="s">
        <v>62</v>
      </c>
      <c r="E4592" t="s">
        <v>73</v>
      </c>
      <c r="F4592" t="s">
        <v>186</v>
      </c>
      <c r="G4592" t="s">
        <v>9139</v>
      </c>
      <c r="H4592" t="s">
        <v>70</v>
      </c>
      <c r="I4592" t="s">
        <v>124</v>
      </c>
      <c r="J4592">
        <v>10</v>
      </c>
      <c r="K4592">
        <v>41612</v>
      </c>
      <c r="L4592">
        <v>416120</v>
      </c>
      <c r="M4592">
        <v>284463.68</v>
      </c>
      <c r="N4592">
        <v>131656.32000000001</v>
      </c>
      <c r="O4592">
        <v>484925.05</v>
      </c>
    </row>
    <row r="4593" spans="1:15" x14ac:dyDescent="0.25">
      <c r="A4593" t="s">
        <v>9140</v>
      </c>
      <c r="B4593" s="2">
        <v>46031</v>
      </c>
      <c r="C4593" t="s">
        <v>45</v>
      </c>
      <c r="D4593" t="s">
        <v>46</v>
      </c>
      <c r="E4593" t="s">
        <v>47</v>
      </c>
      <c r="F4593" t="s">
        <v>19</v>
      </c>
      <c r="G4593" t="s">
        <v>9141</v>
      </c>
      <c r="H4593" t="s">
        <v>38</v>
      </c>
      <c r="I4593" t="s">
        <v>39</v>
      </c>
      <c r="J4593">
        <v>10</v>
      </c>
      <c r="K4593">
        <v>67871</v>
      </c>
      <c r="L4593">
        <v>678710</v>
      </c>
      <c r="M4593">
        <v>568296.85</v>
      </c>
      <c r="N4593">
        <v>110413.15</v>
      </c>
      <c r="O4593">
        <v>729857.71</v>
      </c>
    </row>
    <row r="4594" spans="1:15" x14ac:dyDescent="0.25">
      <c r="A4594" t="s">
        <v>9142</v>
      </c>
      <c r="B4594" s="2">
        <v>46152</v>
      </c>
      <c r="C4594" t="s">
        <v>16</v>
      </c>
      <c r="D4594" t="s">
        <v>84</v>
      </c>
      <c r="E4594" t="s">
        <v>85</v>
      </c>
      <c r="F4594" t="s">
        <v>186</v>
      </c>
      <c r="G4594" t="s">
        <v>9143</v>
      </c>
      <c r="H4594" t="s">
        <v>21</v>
      </c>
      <c r="I4594" t="s">
        <v>91</v>
      </c>
      <c r="J4594">
        <v>6</v>
      </c>
      <c r="K4594">
        <v>4806</v>
      </c>
      <c r="L4594">
        <v>28836</v>
      </c>
      <c r="M4594">
        <v>17006.900000000001</v>
      </c>
      <c r="N4594">
        <v>11829.1</v>
      </c>
      <c r="O4594">
        <v>30759.27</v>
      </c>
    </row>
    <row r="4595" spans="1:15" x14ac:dyDescent="0.25">
      <c r="A4595" t="s">
        <v>9144</v>
      </c>
      <c r="B4595" s="2">
        <v>46366</v>
      </c>
      <c r="C4595" t="s">
        <v>24</v>
      </c>
      <c r="D4595" t="s">
        <v>62</v>
      </c>
      <c r="E4595" t="s">
        <v>73</v>
      </c>
      <c r="F4595" t="s">
        <v>27</v>
      </c>
      <c r="G4595" t="s">
        <v>9145</v>
      </c>
      <c r="H4595" t="s">
        <v>38</v>
      </c>
      <c r="I4595" t="s">
        <v>78</v>
      </c>
      <c r="J4595">
        <v>14</v>
      </c>
      <c r="K4595">
        <v>6716</v>
      </c>
      <c r="L4595">
        <v>94024</v>
      </c>
      <c r="M4595">
        <v>77219.820000000007</v>
      </c>
      <c r="N4595">
        <v>16804.18</v>
      </c>
      <c r="O4595">
        <v>106109.5</v>
      </c>
    </row>
    <row r="4596" spans="1:15" x14ac:dyDescent="0.25">
      <c r="A4596" t="s">
        <v>9146</v>
      </c>
      <c r="B4596" s="2">
        <v>45796</v>
      </c>
      <c r="C4596" t="s">
        <v>24</v>
      </c>
      <c r="D4596" t="s">
        <v>62</v>
      </c>
      <c r="E4596" t="s">
        <v>73</v>
      </c>
      <c r="F4596" t="s">
        <v>54</v>
      </c>
      <c r="G4596" t="s">
        <v>9147</v>
      </c>
      <c r="H4596" t="s">
        <v>38</v>
      </c>
      <c r="I4596" t="s">
        <v>78</v>
      </c>
      <c r="J4596">
        <v>15</v>
      </c>
      <c r="K4596">
        <v>60857</v>
      </c>
      <c r="L4596">
        <v>912855</v>
      </c>
      <c r="M4596">
        <v>752270.11</v>
      </c>
      <c r="N4596">
        <v>160584.89000000001</v>
      </c>
      <c r="O4596">
        <v>1061955.52</v>
      </c>
    </row>
    <row r="4597" spans="1:15" x14ac:dyDescent="0.25">
      <c r="A4597" t="s">
        <v>9148</v>
      </c>
      <c r="B4597" s="2">
        <v>46146</v>
      </c>
      <c r="C4597" t="s">
        <v>31</v>
      </c>
      <c r="D4597" t="s">
        <v>41</v>
      </c>
      <c r="E4597" t="s">
        <v>41</v>
      </c>
      <c r="F4597" t="s">
        <v>128</v>
      </c>
      <c r="G4597" t="s">
        <v>9149</v>
      </c>
      <c r="H4597" t="s">
        <v>38</v>
      </c>
      <c r="I4597" t="s">
        <v>39</v>
      </c>
      <c r="J4597">
        <v>9</v>
      </c>
      <c r="K4597">
        <v>15726</v>
      </c>
      <c r="L4597">
        <v>141534</v>
      </c>
      <c r="M4597">
        <v>116363.34</v>
      </c>
      <c r="N4597">
        <v>25170.66</v>
      </c>
      <c r="O4597">
        <v>153208.21</v>
      </c>
    </row>
    <row r="4598" spans="1:15" x14ac:dyDescent="0.25">
      <c r="A4598" t="s">
        <v>9150</v>
      </c>
      <c r="B4598" s="2">
        <v>46252</v>
      </c>
      <c r="C4598" t="s">
        <v>31</v>
      </c>
      <c r="D4598" t="s">
        <v>41</v>
      </c>
      <c r="E4598" t="s">
        <v>41</v>
      </c>
      <c r="F4598" t="s">
        <v>27</v>
      </c>
      <c r="G4598" t="s">
        <v>9151</v>
      </c>
      <c r="H4598" t="s">
        <v>38</v>
      </c>
      <c r="I4598" t="s">
        <v>78</v>
      </c>
      <c r="J4598">
        <v>13</v>
      </c>
      <c r="K4598">
        <v>63473</v>
      </c>
      <c r="L4598">
        <v>825149</v>
      </c>
      <c r="M4598">
        <v>618703</v>
      </c>
      <c r="N4598">
        <v>206446</v>
      </c>
      <c r="O4598">
        <v>942875.63</v>
      </c>
    </row>
    <row r="4599" spans="1:15" x14ac:dyDescent="0.25">
      <c r="A4599" t="s">
        <v>9152</v>
      </c>
      <c r="B4599" s="2">
        <v>46221</v>
      </c>
      <c r="C4599" t="s">
        <v>16</v>
      </c>
      <c r="D4599" t="s">
        <v>17</v>
      </c>
      <c r="E4599" t="s">
        <v>18</v>
      </c>
      <c r="F4599" t="s">
        <v>107</v>
      </c>
      <c r="G4599" t="s">
        <v>9153</v>
      </c>
      <c r="H4599" t="s">
        <v>21</v>
      </c>
      <c r="I4599" t="s">
        <v>91</v>
      </c>
      <c r="J4599">
        <v>7</v>
      </c>
      <c r="K4599">
        <v>10150</v>
      </c>
      <c r="L4599">
        <v>71050</v>
      </c>
      <c r="M4599">
        <v>43546.54</v>
      </c>
      <c r="N4599">
        <v>27503.46</v>
      </c>
      <c r="O4599">
        <v>68454.179999999993</v>
      </c>
    </row>
    <row r="4600" spans="1:15" x14ac:dyDescent="0.25">
      <c r="A4600" t="s">
        <v>9154</v>
      </c>
      <c r="B4600" s="2">
        <v>46072</v>
      </c>
      <c r="C4600" t="s">
        <v>16</v>
      </c>
      <c r="D4600" t="s">
        <v>84</v>
      </c>
      <c r="E4600" t="s">
        <v>85</v>
      </c>
      <c r="F4600" t="s">
        <v>27</v>
      </c>
      <c r="G4600" t="s">
        <v>9155</v>
      </c>
      <c r="H4600" t="s">
        <v>70</v>
      </c>
      <c r="I4600" t="s">
        <v>71</v>
      </c>
      <c r="J4600">
        <v>4</v>
      </c>
      <c r="K4600">
        <v>14224</v>
      </c>
      <c r="L4600">
        <v>56896</v>
      </c>
      <c r="M4600">
        <v>36607.29</v>
      </c>
      <c r="N4600">
        <v>20288.71</v>
      </c>
      <c r="O4600">
        <v>60244.35</v>
      </c>
    </row>
    <row r="4601" spans="1:15" x14ac:dyDescent="0.25">
      <c r="A4601" t="s">
        <v>9156</v>
      </c>
      <c r="B4601" s="2">
        <v>45742</v>
      </c>
      <c r="C4601" t="s">
        <v>24</v>
      </c>
      <c r="D4601" t="s">
        <v>62</v>
      </c>
      <c r="E4601" t="s">
        <v>73</v>
      </c>
      <c r="F4601" t="s">
        <v>186</v>
      </c>
      <c r="G4601" t="s">
        <v>9157</v>
      </c>
      <c r="H4601" t="s">
        <v>65</v>
      </c>
      <c r="I4601" t="s">
        <v>113</v>
      </c>
      <c r="J4601">
        <v>20</v>
      </c>
      <c r="K4601">
        <v>51379</v>
      </c>
      <c r="L4601">
        <v>1027580</v>
      </c>
      <c r="M4601">
        <v>685673.21</v>
      </c>
      <c r="N4601">
        <v>341906.79</v>
      </c>
      <c r="O4601">
        <v>1099062.95</v>
      </c>
    </row>
    <row r="4602" spans="1:15" x14ac:dyDescent="0.25">
      <c r="A4602" t="s">
        <v>9158</v>
      </c>
      <c r="B4602" s="2">
        <v>46224</v>
      </c>
      <c r="C4602" t="s">
        <v>24</v>
      </c>
      <c r="D4602" t="s">
        <v>25</v>
      </c>
      <c r="E4602" t="s">
        <v>26</v>
      </c>
      <c r="F4602" t="s">
        <v>142</v>
      </c>
      <c r="G4602" t="s">
        <v>9159</v>
      </c>
      <c r="H4602" t="s">
        <v>21</v>
      </c>
      <c r="I4602" t="s">
        <v>29</v>
      </c>
      <c r="J4602">
        <v>3</v>
      </c>
      <c r="K4602">
        <v>35673</v>
      </c>
      <c r="L4602">
        <v>107019</v>
      </c>
      <c r="M4602">
        <v>73327.95</v>
      </c>
      <c r="N4602">
        <v>33691.050000000003</v>
      </c>
      <c r="O4602">
        <v>98545.75</v>
      </c>
    </row>
    <row r="4603" spans="1:15" x14ac:dyDescent="0.25">
      <c r="A4603" t="s">
        <v>9160</v>
      </c>
      <c r="B4603" s="2">
        <v>46131</v>
      </c>
      <c r="C4603" t="s">
        <v>45</v>
      </c>
      <c r="D4603" t="s">
        <v>46</v>
      </c>
      <c r="E4603" t="s">
        <v>47</v>
      </c>
      <c r="F4603" t="s">
        <v>19</v>
      </c>
      <c r="G4603" t="s">
        <v>9161</v>
      </c>
      <c r="H4603" t="s">
        <v>70</v>
      </c>
      <c r="I4603" t="s">
        <v>71</v>
      </c>
      <c r="J4603">
        <v>14</v>
      </c>
      <c r="K4603">
        <v>16159</v>
      </c>
      <c r="L4603">
        <v>226226</v>
      </c>
      <c r="M4603">
        <v>139440.60999999999</v>
      </c>
      <c r="N4603">
        <v>86785.39</v>
      </c>
      <c r="O4603">
        <v>231016.46</v>
      </c>
    </row>
    <row r="4604" spans="1:15" x14ac:dyDescent="0.25">
      <c r="A4604" t="s">
        <v>9162</v>
      </c>
      <c r="B4604" s="2">
        <v>45854</v>
      </c>
      <c r="C4604" t="s">
        <v>45</v>
      </c>
      <c r="D4604" t="s">
        <v>80</v>
      </c>
      <c r="E4604" t="s">
        <v>81</v>
      </c>
      <c r="F4604" t="s">
        <v>186</v>
      </c>
      <c r="G4604" t="s">
        <v>9163</v>
      </c>
      <c r="H4604" t="s">
        <v>70</v>
      </c>
      <c r="I4604" t="s">
        <v>124</v>
      </c>
      <c r="J4604">
        <v>10</v>
      </c>
      <c r="K4604">
        <v>76655</v>
      </c>
      <c r="L4604">
        <v>766550</v>
      </c>
      <c r="M4604">
        <v>501549.06</v>
      </c>
      <c r="N4604">
        <v>265000.94</v>
      </c>
      <c r="O4604">
        <v>868436.05</v>
      </c>
    </row>
    <row r="4605" spans="1:15" x14ac:dyDescent="0.25">
      <c r="A4605" t="s">
        <v>9164</v>
      </c>
      <c r="B4605" s="2">
        <v>46139</v>
      </c>
      <c r="C4605" t="s">
        <v>45</v>
      </c>
      <c r="D4605" t="s">
        <v>57</v>
      </c>
      <c r="E4605" t="s">
        <v>58</v>
      </c>
      <c r="F4605" t="s">
        <v>34</v>
      </c>
      <c r="G4605" t="s">
        <v>9165</v>
      </c>
      <c r="H4605" t="s">
        <v>38</v>
      </c>
      <c r="I4605" t="s">
        <v>50</v>
      </c>
      <c r="J4605">
        <v>9</v>
      </c>
      <c r="K4605">
        <v>23917</v>
      </c>
      <c r="L4605">
        <v>215253</v>
      </c>
      <c r="M4605">
        <v>161006.73000000001</v>
      </c>
      <c r="N4605">
        <v>54246.27</v>
      </c>
      <c r="O4605">
        <v>205548.37</v>
      </c>
    </row>
    <row r="4606" spans="1:15" x14ac:dyDescent="0.25">
      <c r="A4606" t="s">
        <v>9166</v>
      </c>
      <c r="B4606" s="2">
        <v>45994</v>
      </c>
      <c r="C4606" t="s">
        <v>31</v>
      </c>
      <c r="D4606" t="s">
        <v>41</v>
      </c>
      <c r="E4606" t="s">
        <v>41</v>
      </c>
      <c r="F4606" t="s">
        <v>19</v>
      </c>
      <c r="G4606" t="s">
        <v>9167</v>
      </c>
      <c r="H4606" t="s">
        <v>38</v>
      </c>
      <c r="I4606" t="s">
        <v>50</v>
      </c>
      <c r="J4606">
        <v>17</v>
      </c>
      <c r="K4606">
        <v>74504</v>
      </c>
      <c r="L4606">
        <v>1266568</v>
      </c>
      <c r="M4606">
        <v>994680.67</v>
      </c>
      <c r="N4606">
        <v>271887.33</v>
      </c>
      <c r="O4606">
        <v>1329514.06</v>
      </c>
    </row>
    <row r="4607" spans="1:15" x14ac:dyDescent="0.25">
      <c r="A4607" t="s">
        <v>9168</v>
      </c>
      <c r="B4607" s="2">
        <v>45983</v>
      </c>
      <c r="C4607" t="s">
        <v>31</v>
      </c>
      <c r="D4607" t="s">
        <v>32</v>
      </c>
      <c r="E4607" t="s">
        <v>33</v>
      </c>
      <c r="F4607" t="s">
        <v>107</v>
      </c>
      <c r="G4607" t="s">
        <v>9169</v>
      </c>
      <c r="H4607" t="s">
        <v>70</v>
      </c>
      <c r="I4607" t="s">
        <v>121</v>
      </c>
      <c r="J4607">
        <v>16</v>
      </c>
      <c r="K4607">
        <v>44010</v>
      </c>
      <c r="L4607">
        <v>704160</v>
      </c>
      <c r="M4607">
        <v>432344.35</v>
      </c>
      <c r="N4607">
        <v>271815.65000000002</v>
      </c>
      <c r="O4607">
        <v>809513.04</v>
      </c>
    </row>
    <row r="4608" spans="1:15" x14ac:dyDescent="0.25">
      <c r="A4608" t="s">
        <v>9170</v>
      </c>
      <c r="B4608" s="2">
        <v>45723</v>
      </c>
      <c r="C4608" t="s">
        <v>16</v>
      </c>
      <c r="D4608" t="s">
        <v>17</v>
      </c>
      <c r="E4608" t="s">
        <v>18</v>
      </c>
      <c r="F4608" t="s">
        <v>86</v>
      </c>
      <c r="G4608" t="s">
        <v>9171</v>
      </c>
      <c r="H4608" t="s">
        <v>70</v>
      </c>
      <c r="I4608" t="s">
        <v>71</v>
      </c>
      <c r="J4608">
        <v>6</v>
      </c>
      <c r="K4608">
        <v>51085</v>
      </c>
      <c r="L4608">
        <v>306510</v>
      </c>
      <c r="M4608">
        <v>227520.05</v>
      </c>
      <c r="N4608">
        <v>78989.95</v>
      </c>
      <c r="O4608">
        <v>313216.8</v>
      </c>
    </row>
    <row r="4609" spans="1:15" x14ac:dyDescent="0.25">
      <c r="A4609" t="s">
        <v>9172</v>
      </c>
      <c r="B4609" s="2">
        <v>46158</v>
      </c>
      <c r="C4609" t="s">
        <v>16</v>
      </c>
      <c r="D4609" t="s">
        <v>17</v>
      </c>
      <c r="E4609" t="s">
        <v>18</v>
      </c>
      <c r="F4609" t="s">
        <v>115</v>
      </c>
      <c r="G4609" t="s">
        <v>9173</v>
      </c>
      <c r="H4609" t="s">
        <v>70</v>
      </c>
      <c r="I4609" t="s">
        <v>121</v>
      </c>
      <c r="J4609">
        <v>3</v>
      </c>
      <c r="K4609">
        <v>64630</v>
      </c>
      <c r="L4609">
        <v>193890</v>
      </c>
      <c r="M4609">
        <v>138238.84</v>
      </c>
      <c r="N4609">
        <v>55651.16</v>
      </c>
      <c r="O4609">
        <v>202474.44</v>
      </c>
    </row>
    <row r="4610" spans="1:15" x14ac:dyDescent="0.25">
      <c r="A4610" t="s">
        <v>9174</v>
      </c>
      <c r="B4610" s="2">
        <v>45665</v>
      </c>
      <c r="C4610" t="s">
        <v>24</v>
      </c>
      <c r="D4610" t="s">
        <v>62</v>
      </c>
      <c r="E4610" t="s">
        <v>73</v>
      </c>
      <c r="F4610" t="s">
        <v>42</v>
      </c>
      <c r="G4610" t="s">
        <v>9175</v>
      </c>
      <c r="H4610" t="s">
        <v>38</v>
      </c>
      <c r="I4610" t="s">
        <v>39</v>
      </c>
      <c r="J4610">
        <v>6</v>
      </c>
      <c r="K4610">
        <v>35908</v>
      </c>
      <c r="L4610">
        <v>215448</v>
      </c>
      <c r="M4610">
        <v>147971.67000000001</v>
      </c>
      <c r="N4610">
        <v>67476.33</v>
      </c>
      <c r="O4610">
        <v>254272.97</v>
      </c>
    </row>
    <row r="4611" spans="1:15" x14ac:dyDescent="0.25">
      <c r="A4611" t="s">
        <v>9176</v>
      </c>
      <c r="B4611" s="2">
        <v>45750</v>
      </c>
      <c r="C4611" t="s">
        <v>45</v>
      </c>
      <c r="D4611" t="s">
        <v>46</v>
      </c>
      <c r="E4611" t="s">
        <v>47</v>
      </c>
      <c r="F4611" t="s">
        <v>89</v>
      </c>
      <c r="G4611" t="s">
        <v>9177</v>
      </c>
      <c r="H4611" t="s">
        <v>70</v>
      </c>
      <c r="I4611" t="s">
        <v>121</v>
      </c>
      <c r="J4611">
        <v>12</v>
      </c>
      <c r="K4611">
        <v>31692</v>
      </c>
      <c r="L4611">
        <v>380304</v>
      </c>
      <c r="M4611">
        <v>320178.56</v>
      </c>
      <c r="N4611">
        <v>60125.440000000002</v>
      </c>
      <c r="O4611">
        <v>455788.6</v>
      </c>
    </row>
    <row r="4612" spans="1:15" x14ac:dyDescent="0.25">
      <c r="A4612" t="s">
        <v>9178</v>
      </c>
      <c r="B4612" s="2">
        <v>46264</v>
      </c>
      <c r="C4612" t="s">
        <v>24</v>
      </c>
      <c r="D4612" t="s">
        <v>62</v>
      </c>
      <c r="E4612" t="s">
        <v>63</v>
      </c>
      <c r="F4612" t="s">
        <v>186</v>
      </c>
      <c r="G4612" t="s">
        <v>9179</v>
      </c>
      <c r="H4612" t="s">
        <v>21</v>
      </c>
      <c r="I4612" t="s">
        <v>22</v>
      </c>
      <c r="J4612">
        <v>16</v>
      </c>
      <c r="K4612">
        <v>17041</v>
      </c>
      <c r="L4612">
        <v>272656</v>
      </c>
      <c r="M4612">
        <v>227213.52</v>
      </c>
      <c r="N4612">
        <v>45442.48</v>
      </c>
      <c r="O4612">
        <v>319549.34000000003</v>
      </c>
    </row>
    <row r="4613" spans="1:15" x14ac:dyDescent="0.25">
      <c r="A4613" t="s">
        <v>9180</v>
      </c>
      <c r="B4613" s="2">
        <v>46222</v>
      </c>
      <c r="C4613" t="s">
        <v>45</v>
      </c>
      <c r="D4613" t="s">
        <v>80</v>
      </c>
      <c r="E4613" t="s">
        <v>81</v>
      </c>
      <c r="F4613" t="s">
        <v>186</v>
      </c>
      <c r="G4613" t="s">
        <v>9181</v>
      </c>
      <c r="H4613" t="s">
        <v>38</v>
      </c>
      <c r="I4613" t="s">
        <v>78</v>
      </c>
      <c r="J4613">
        <v>17</v>
      </c>
      <c r="K4613">
        <v>15595</v>
      </c>
      <c r="L4613">
        <v>265115</v>
      </c>
      <c r="M4613">
        <v>167430.32</v>
      </c>
      <c r="N4613">
        <v>97684.68</v>
      </c>
      <c r="O4613">
        <v>288362.89</v>
      </c>
    </row>
    <row r="4614" spans="1:15" x14ac:dyDescent="0.25">
      <c r="A4614" t="s">
        <v>9182</v>
      </c>
      <c r="B4614" s="2">
        <v>46320</v>
      </c>
      <c r="C4614" t="s">
        <v>31</v>
      </c>
      <c r="D4614" t="s">
        <v>32</v>
      </c>
      <c r="E4614" t="s">
        <v>33</v>
      </c>
      <c r="F4614" t="s">
        <v>186</v>
      </c>
      <c r="G4614" t="s">
        <v>9183</v>
      </c>
      <c r="H4614" t="s">
        <v>21</v>
      </c>
      <c r="I4614" t="s">
        <v>29</v>
      </c>
      <c r="J4614">
        <v>13</v>
      </c>
      <c r="K4614">
        <v>68306</v>
      </c>
      <c r="L4614">
        <v>887978</v>
      </c>
      <c r="M4614">
        <v>594360.75</v>
      </c>
      <c r="N4614">
        <v>293617.25</v>
      </c>
      <c r="O4614">
        <v>895843.03</v>
      </c>
    </row>
    <row r="4615" spans="1:15" x14ac:dyDescent="0.25">
      <c r="A4615" t="s">
        <v>9184</v>
      </c>
      <c r="B4615" s="2">
        <v>45731</v>
      </c>
      <c r="C4615" t="s">
        <v>31</v>
      </c>
      <c r="D4615" t="s">
        <v>52</v>
      </c>
      <c r="E4615" t="s">
        <v>53</v>
      </c>
      <c r="F4615" t="s">
        <v>142</v>
      </c>
      <c r="G4615" t="s">
        <v>9185</v>
      </c>
      <c r="H4615" t="s">
        <v>65</v>
      </c>
      <c r="I4615" t="s">
        <v>66</v>
      </c>
      <c r="J4615">
        <v>16</v>
      </c>
      <c r="K4615">
        <v>16224</v>
      </c>
      <c r="L4615">
        <v>259584</v>
      </c>
      <c r="M4615">
        <v>167120.71</v>
      </c>
      <c r="N4615">
        <v>92463.29</v>
      </c>
      <c r="O4615">
        <v>305664.77</v>
      </c>
    </row>
    <row r="4616" spans="1:15" x14ac:dyDescent="0.25">
      <c r="A4616" t="s">
        <v>9186</v>
      </c>
      <c r="B4616" s="2">
        <v>45675</v>
      </c>
      <c r="C4616" t="s">
        <v>31</v>
      </c>
      <c r="D4616" t="s">
        <v>41</v>
      </c>
      <c r="E4616" t="s">
        <v>41</v>
      </c>
      <c r="F4616" t="s">
        <v>27</v>
      </c>
      <c r="G4616" t="s">
        <v>9187</v>
      </c>
      <c r="H4616" t="s">
        <v>38</v>
      </c>
      <c r="I4616" t="s">
        <v>39</v>
      </c>
      <c r="J4616">
        <v>15</v>
      </c>
      <c r="K4616">
        <v>1814</v>
      </c>
      <c r="L4616">
        <v>27210</v>
      </c>
      <c r="M4616">
        <v>18688.43</v>
      </c>
      <c r="N4616">
        <v>8521.57</v>
      </c>
      <c r="O4616">
        <v>31295.95</v>
      </c>
    </row>
    <row r="4617" spans="1:15" x14ac:dyDescent="0.25">
      <c r="A4617" t="s">
        <v>9188</v>
      </c>
      <c r="B4617" s="2">
        <v>46284</v>
      </c>
      <c r="C4617" t="s">
        <v>45</v>
      </c>
      <c r="D4617" t="s">
        <v>80</v>
      </c>
      <c r="E4617" t="s">
        <v>81</v>
      </c>
      <c r="F4617" t="s">
        <v>59</v>
      </c>
      <c r="G4617" t="s">
        <v>9189</v>
      </c>
      <c r="H4617" t="s">
        <v>38</v>
      </c>
      <c r="I4617" t="s">
        <v>50</v>
      </c>
      <c r="J4617">
        <v>5</v>
      </c>
      <c r="K4617">
        <v>73997</v>
      </c>
      <c r="L4617">
        <v>369985</v>
      </c>
      <c r="M4617">
        <v>304596.28999999998</v>
      </c>
      <c r="N4617">
        <v>65388.71</v>
      </c>
      <c r="O4617">
        <v>398956.62</v>
      </c>
    </row>
    <row r="4618" spans="1:15" x14ac:dyDescent="0.25">
      <c r="A4618" t="s">
        <v>9190</v>
      </c>
      <c r="B4618" s="2">
        <v>46117</v>
      </c>
      <c r="C4618" t="s">
        <v>45</v>
      </c>
      <c r="D4618" t="s">
        <v>80</v>
      </c>
      <c r="E4618" t="s">
        <v>81</v>
      </c>
      <c r="F4618" t="s">
        <v>48</v>
      </c>
      <c r="G4618" t="s">
        <v>9191</v>
      </c>
      <c r="H4618" t="s">
        <v>65</v>
      </c>
      <c r="I4618" t="s">
        <v>154</v>
      </c>
      <c r="J4618">
        <v>19</v>
      </c>
      <c r="K4618">
        <v>52440</v>
      </c>
      <c r="L4618">
        <v>996360</v>
      </c>
      <c r="M4618">
        <v>569918.04</v>
      </c>
      <c r="N4618">
        <v>426441.96</v>
      </c>
      <c r="O4618">
        <v>1091272.28</v>
      </c>
    </row>
    <row r="4619" spans="1:15" x14ac:dyDescent="0.25">
      <c r="A4619" t="s">
        <v>9192</v>
      </c>
      <c r="B4619" s="2">
        <v>46020</v>
      </c>
      <c r="C4619" t="s">
        <v>24</v>
      </c>
      <c r="D4619" t="s">
        <v>62</v>
      </c>
      <c r="E4619" t="s">
        <v>63</v>
      </c>
      <c r="F4619" t="s">
        <v>89</v>
      </c>
      <c r="G4619" t="s">
        <v>9193</v>
      </c>
      <c r="H4619" t="s">
        <v>70</v>
      </c>
      <c r="I4619" t="s">
        <v>124</v>
      </c>
      <c r="J4619">
        <v>8</v>
      </c>
      <c r="K4619">
        <v>45670</v>
      </c>
      <c r="L4619">
        <v>365360</v>
      </c>
      <c r="M4619">
        <v>245572.21</v>
      </c>
      <c r="N4619">
        <v>119787.79</v>
      </c>
      <c r="O4619">
        <v>417365.32</v>
      </c>
    </row>
    <row r="4620" spans="1:15" x14ac:dyDescent="0.25">
      <c r="A4620" t="s">
        <v>9194</v>
      </c>
      <c r="B4620" s="2">
        <v>46146</v>
      </c>
      <c r="C4620" t="s">
        <v>24</v>
      </c>
      <c r="D4620" t="s">
        <v>62</v>
      </c>
      <c r="E4620" t="s">
        <v>63</v>
      </c>
      <c r="F4620" t="s">
        <v>27</v>
      </c>
      <c r="G4620" t="s">
        <v>9195</v>
      </c>
      <c r="H4620" t="s">
        <v>38</v>
      </c>
      <c r="I4620" t="s">
        <v>39</v>
      </c>
      <c r="J4620">
        <v>9</v>
      </c>
      <c r="K4620">
        <v>64290</v>
      </c>
      <c r="L4620">
        <v>578610</v>
      </c>
      <c r="M4620">
        <v>378735.83</v>
      </c>
      <c r="N4620">
        <v>199874.17</v>
      </c>
      <c r="O4620">
        <v>689140.42</v>
      </c>
    </row>
    <row r="4621" spans="1:15" x14ac:dyDescent="0.25">
      <c r="A4621" t="s">
        <v>9196</v>
      </c>
      <c r="B4621" s="2">
        <v>46190</v>
      </c>
      <c r="C4621" t="s">
        <v>16</v>
      </c>
      <c r="D4621" t="s">
        <v>110</v>
      </c>
      <c r="E4621" t="s">
        <v>111</v>
      </c>
      <c r="F4621" t="s">
        <v>93</v>
      </c>
      <c r="G4621" t="s">
        <v>4943</v>
      </c>
      <c r="H4621" t="s">
        <v>38</v>
      </c>
      <c r="I4621" t="s">
        <v>78</v>
      </c>
      <c r="J4621">
        <v>14</v>
      </c>
      <c r="K4621">
        <v>26943</v>
      </c>
      <c r="L4621">
        <v>377202</v>
      </c>
      <c r="M4621">
        <v>225234.18</v>
      </c>
      <c r="N4621">
        <v>151967.82</v>
      </c>
      <c r="O4621">
        <v>387133.1</v>
      </c>
    </row>
    <row r="4622" spans="1:15" x14ac:dyDescent="0.25">
      <c r="A4622" t="s">
        <v>9197</v>
      </c>
      <c r="B4622" s="2">
        <v>45958</v>
      </c>
      <c r="C4622" t="s">
        <v>16</v>
      </c>
      <c r="D4622" t="s">
        <v>84</v>
      </c>
      <c r="E4622" t="s">
        <v>85</v>
      </c>
      <c r="F4622" t="s">
        <v>48</v>
      </c>
      <c r="G4622" t="s">
        <v>9198</v>
      </c>
      <c r="H4622" t="s">
        <v>70</v>
      </c>
      <c r="I4622" t="s">
        <v>71</v>
      </c>
      <c r="J4622">
        <v>5</v>
      </c>
      <c r="K4622">
        <v>76141</v>
      </c>
      <c r="L4622">
        <v>380705</v>
      </c>
      <c r="M4622">
        <v>212221.98</v>
      </c>
      <c r="N4622">
        <v>168483.02</v>
      </c>
      <c r="O4622">
        <v>373637.75</v>
      </c>
    </row>
    <row r="4623" spans="1:15" x14ac:dyDescent="0.25">
      <c r="A4623" t="s">
        <v>9199</v>
      </c>
      <c r="B4623" s="2">
        <v>45798</v>
      </c>
      <c r="C4623" t="s">
        <v>24</v>
      </c>
      <c r="D4623" t="s">
        <v>62</v>
      </c>
      <c r="E4623" t="s">
        <v>63</v>
      </c>
      <c r="F4623" t="s">
        <v>48</v>
      </c>
      <c r="G4623" t="s">
        <v>9200</v>
      </c>
      <c r="H4623" t="s">
        <v>21</v>
      </c>
      <c r="I4623" t="s">
        <v>91</v>
      </c>
      <c r="J4623">
        <v>4</v>
      </c>
      <c r="K4623">
        <v>52032</v>
      </c>
      <c r="L4623">
        <v>208128</v>
      </c>
      <c r="M4623">
        <v>145945.42000000001</v>
      </c>
      <c r="N4623">
        <v>62182.58</v>
      </c>
      <c r="O4623">
        <v>202741.6</v>
      </c>
    </row>
    <row r="4624" spans="1:15" x14ac:dyDescent="0.25">
      <c r="A4624" t="s">
        <v>9201</v>
      </c>
      <c r="B4624" s="2">
        <v>46326</v>
      </c>
      <c r="C4624" t="s">
        <v>24</v>
      </c>
      <c r="D4624" t="s">
        <v>25</v>
      </c>
      <c r="E4624" t="s">
        <v>26</v>
      </c>
      <c r="F4624" t="s">
        <v>19</v>
      </c>
      <c r="G4624" t="s">
        <v>9202</v>
      </c>
      <c r="H4624" t="s">
        <v>38</v>
      </c>
      <c r="I4624" t="s">
        <v>39</v>
      </c>
      <c r="J4624">
        <v>8</v>
      </c>
      <c r="K4624">
        <v>14655</v>
      </c>
      <c r="L4624">
        <v>117240</v>
      </c>
      <c r="M4624">
        <v>72178.320000000007</v>
      </c>
      <c r="N4624">
        <v>45061.68</v>
      </c>
      <c r="O4624">
        <v>119112.18</v>
      </c>
    </row>
    <row r="4625" spans="1:15" x14ac:dyDescent="0.25">
      <c r="A4625" t="s">
        <v>9203</v>
      </c>
      <c r="B4625" s="2">
        <v>45836</v>
      </c>
      <c r="C4625" t="s">
        <v>16</v>
      </c>
      <c r="D4625" t="s">
        <v>84</v>
      </c>
      <c r="E4625" t="s">
        <v>85</v>
      </c>
      <c r="F4625" t="s">
        <v>54</v>
      </c>
      <c r="G4625" t="s">
        <v>9204</v>
      </c>
      <c r="H4625" t="s">
        <v>65</v>
      </c>
      <c r="I4625" t="s">
        <v>66</v>
      </c>
      <c r="J4625">
        <v>4</v>
      </c>
      <c r="K4625">
        <v>35776</v>
      </c>
      <c r="L4625">
        <v>143104</v>
      </c>
      <c r="M4625">
        <v>96775.05</v>
      </c>
      <c r="N4625">
        <v>46328.95</v>
      </c>
      <c r="O4625">
        <v>170793.09</v>
      </c>
    </row>
    <row r="4626" spans="1:15" x14ac:dyDescent="0.25">
      <c r="A4626" t="s">
        <v>9205</v>
      </c>
      <c r="B4626" s="2">
        <v>46130</v>
      </c>
      <c r="C4626" t="s">
        <v>45</v>
      </c>
      <c r="D4626" t="s">
        <v>46</v>
      </c>
      <c r="E4626" t="s">
        <v>47</v>
      </c>
      <c r="F4626" t="s">
        <v>93</v>
      </c>
      <c r="G4626" t="s">
        <v>6702</v>
      </c>
      <c r="H4626" t="s">
        <v>70</v>
      </c>
      <c r="I4626" t="s">
        <v>71</v>
      </c>
      <c r="J4626">
        <v>14</v>
      </c>
      <c r="K4626">
        <v>65545</v>
      </c>
      <c r="L4626">
        <v>917630</v>
      </c>
      <c r="M4626">
        <v>710950.51</v>
      </c>
      <c r="N4626">
        <v>206679.49</v>
      </c>
      <c r="O4626">
        <v>878256.09</v>
      </c>
    </row>
    <row r="4627" spans="1:15" x14ac:dyDescent="0.25">
      <c r="A4627" t="s">
        <v>9206</v>
      </c>
      <c r="B4627" s="2">
        <v>46302</v>
      </c>
      <c r="C4627" t="s">
        <v>31</v>
      </c>
      <c r="D4627" t="s">
        <v>41</v>
      </c>
      <c r="E4627" t="s">
        <v>41</v>
      </c>
      <c r="F4627" t="s">
        <v>74</v>
      </c>
      <c r="G4627" t="s">
        <v>9207</v>
      </c>
      <c r="H4627" t="s">
        <v>21</v>
      </c>
      <c r="I4627" t="s">
        <v>91</v>
      </c>
      <c r="J4627">
        <v>11</v>
      </c>
      <c r="K4627">
        <v>59797</v>
      </c>
      <c r="L4627">
        <v>657767</v>
      </c>
      <c r="M4627">
        <v>378658.35</v>
      </c>
      <c r="N4627">
        <v>279108.65000000002</v>
      </c>
      <c r="O4627">
        <v>644441.68999999994</v>
      </c>
    </row>
    <row r="4628" spans="1:15" x14ac:dyDescent="0.25">
      <c r="A4628" t="s">
        <v>9208</v>
      </c>
      <c r="B4628" s="2">
        <v>46226</v>
      </c>
      <c r="C4628" t="s">
        <v>31</v>
      </c>
      <c r="D4628" t="s">
        <v>41</v>
      </c>
      <c r="E4628" t="s">
        <v>41</v>
      </c>
      <c r="F4628" t="s">
        <v>128</v>
      </c>
      <c r="G4628" t="s">
        <v>9209</v>
      </c>
      <c r="H4628" t="s">
        <v>70</v>
      </c>
      <c r="I4628" t="s">
        <v>71</v>
      </c>
      <c r="J4628">
        <v>6</v>
      </c>
      <c r="K4628">
        <v>16540</v>
      </c>
      <c r="L4628">
        <v>99240</v>
      </c>
      <c r="M4628">
        <v>72806.649999999994</v>
      </c>
      <c r="N4628">
        <v>26433.35</v>
      </c>
      <c r="O4628">
        <v>103629.93</v>
      </c>
    </row>
    <row r="4629" spans="1:15" x14ac:dyDescent="0.25">
      <c r="A4629" t="s">
        <v>9210</v>
      </c>
      <c r="B4629" s="2">
        <v>46005</v>
      </c>
      <c r="C4629" t="s">
        <v>16</v>
      </c>
      <c r="D4629" t="s">
        <v>17</v>
      </c>
      <c r="E4629" t="s">
        <v>18</v>
      </c>
      <c r="F4629" t="s">
        <v>59</v>
      </c>
      <c r="G4629" t="s">
        <v>9211</v>
      </c>
      <c r="H4629" t="s">
        <v>70</v>
      </c>
      <c r="I4629" t="s">
        <v>71</v>
      </c>
      <c r="J4629">
        <v>14</v>
      </c>
      <c r="K4629">
        <v>79432</v>
      </c>
      <c r="L4629">
        <v>1112048</v>
      </c>
      <c r="M4629">
        <v>670307.52</v>
      </c>
      <c r="N4629">
        <v>441740.48</v>
      </c>
      <c r="O4629">
        <v>1192164.9099999999</v>
      </c>
    </row>
    <row r="4630" spans="1:15" x14ac:dyDescent="0.25">
      <c r="A4630" t="s">
        <v>9212</v>
      </c>
      <c r="B4630" s="2">
        <v>46267</v>
      </c>
      <c r="C4630" t="s">
        <v>31</v>
      </c>
      <c r="D4630" t="s">
        <v>52</v>
      </c>
      <c r="E4630" t="s">
        <v>53</v>
      </c>
      <c r="F4630" t="s">
        <v>128</v>
      </c>
      <c r="G4630" t="s">
        <v>9213</v>
      </c>
      <c r="H4630" t="s">
        <v>38</v>
      </c>
      <c r="I4630" t="s">
        <v>78</v>
      </c>
      <c r="J4630">
        <v>14</v>
      </c>
      <c r="K4630">
        <v>27172</v>
      </c>
      <c r="L4630">
        <v>380408</v>
      </c>
      <c r="M4630">
        <v>228545.64</v>
      </c>
      <c r="N4630">
        <v>151862.35999999999</v>
      </c>
      <c r="O4630">
        <v>439430.57</v>
      </c>
    </row>
    <row r="4631" spans="1:15" x14ac:dyDescent="0.25">
      <c r="A4631" t="s">
        <v>9214</v>
      </c>
      <c r="B4631" s="2">
        <v>46035</v>
      </c>
      <c r="C4631" t="s">
        <v>45</v>
      </c>
      <c r="D4631" t="s">
        <v>46</v>
      </c>
      <c r="E4631" t="s">
        <v>47</v>
      </c>
      <c r="F4631" t="s">
        <v>34</v>
      </c>
      <c r="G4631" t="s">
        <v>9215</v>
      </c>
      <c r="H4631" t="s">
        <v>21</v>
      </c>
      <c r="I4631" t="s">
        <v>91</v>
      </c>
      <c r="J4631">
        <v>10</v>
      </c>
      <c r="K4631">
        <v>43705</v>
      </c>
      <c r="L4631">
        <v>437050</v>
      </c>
      <c r="M4631">
        <v>270765.13</v>
      </c>
      <c r="N4631">
        <v>166284.87</v>
      </c>
      <c r="O4631">
        <v>509150.99</v>
      </c>
    </row>
    <row r="4632" spans="1:15" x14ac:dyDescent="0.25">
      <c r="A4632" t="s">
        <v>9216</v>
      </c>
      <c r="B4632" s="2">
        <v>46352</v>
      </c>
      <c r="C4632" t="s">
        <v>16</v>
      </c>
      <c r="D4632" t="s">
        <v>17</v>
      </c>
      <c r="E4632" t="s">
        <v>18</v>
      </c>
      <c r="F4632" t="s">
        <v>139</v>
      </c>
      <c r="G4632" t="s">
        <v>9217</v>
      </c>
      <c r="H4632" t="s">
        <v>65</v>
      </c>
      <c r="I4632" t="s">
        <v>66</v>
      </c>
      <c r="J4632">
        <v>2</v>
      </c>
      <c r="K4632">
        <v>72515</v>
      </c>
      <c r="L4632">
        <v>145030</v>
      </c>
      <c r="M4632">
        <v>104538.51</v>
      </c>
      <c r="N4632">
        <v>40491.49</v>
      </c>
      <c r="O4632">
        <v>172917.4</v>
      </c>
    </row>
    <row r="4633" spans="1:15" x14ac:dyDescent="0.25">
      <c r="A4633" t="s">
        <v>9218</v>
      </c>
      <c r="B4633" s="2">
        <v>46170</v>
      </c>
      <c r="C4633" t="s">
        <v>24</v>
      </c>
      <c r="D4633" t="s">
        <v>62</v>
      </c>
      <c r="E4633" t="s">
        <v>73</v>
      </c>
      <c r="F4633" t="s">
        <v>27</v>
      </c>
      <c r="G4633" t="s">
        <v>9219</v>
      </c>
      <c r="H4633" t="s">
        <v>70</v>
      </c>
      <c r="I4633" t="s">
        <v>121</v>
      </c>
      <c r="J4633">
        <v>8</v>
      </c>
      <c r="K4633">
        <v>35804</v>
      </c>
      <c r="L4633">
        <v>286432</v>
      </c>
      <c r="M4633">
        <v>187291.26</v>
      </c>
      <c r="N4633">
        <v>99140.74</v>
      </c>
      <c r="O4633">
        <v>341085.41</v>
      </c>
    </row>
    <row r="4634" spans="1:15" x14ac:dyDescent="0.25">
      <c r="A4634" t="s">
        <v>9220</v>
      </c>
      <c r="B4634" s="2">
        <v>45878</v>
      </c>
      <c r="C4634" t="s">
        <v>45</v>
      </c>
      <c r="D4634" t="s">
        <v>46</v>
      </c>
      <c r="E4634" t="s">
        <v>47</v>
      </c>
      <c r="F4634" t="s">
        <v>128</v>
      </c>
      <c r="G4634" t="s">
        <v>9221</v>
      </c>
      <c r="H4634" t="s">
        <v>21</v>
      </c>
      <c r="I4634" t="s">
        <v>22</v>
      </c>
      <c r="J4634">
        <v>18</v>
      </c>
      <c r="K4634">
        <v>14456</v>
      </c>
      <c r="L4634">
        <v>260208</v>
      </c>
      <c r="M4634">
        <v>203549.26</v>
      </c>
      <c r="N4634">
        <v>56658.74</v>
      </c>
      <c r="O4634">
        <v>236723.31</v>
      </c>
    </row>
    <row r="4635" spans="1:15" x14ac:dyDescent="0.25">
      <c r="A4635" t="s">
        <v>9222</v>
      </c>
      <c r="B4635" s="2">
        <v>46150</v>
      </c>
      <c r="C4635" t="s">
        <v>45</v>
      </c>
      <c r="D4635" t="s">
        <v>46</v>
      </c>
      <c r="E4635" t="s">
        <v>47</v>
      </c>
      <c r="F4635" t="s">
        <v>186</v>
      </c>
      <c r="G4635" t="s">
        <v>9223</v>
      </c>
      <c r="H4635" t="s">
        <v>70</v>
      </c>
      <c r="I4635" t="s">
        <v>71</v>
      </c>
      <c r="J4635">
        <v>19</v>
      </c>
      <c r="K4635">
        <v>18911</v>
      </c>
      <c r="L4635">
        <v>359309</v>
      </c>
      <c r="M4635">
        <v>208370.65</v>
      </c>
      <c r="N4635">
        <v>150938.35</v>
      </c>
      <c r="O4635">
        <v>329936.40000000002</v>
      </c>
    </row>
    <row r="4636" spans="1:15" x14ac:dyDescent="0.25">
      <c r="A4636" t="s">
        <v>9224</v>
      </c>
      <c r="B4636" s="2">
        <v>45815</v>
      </c>
      <c r="C4636" t="s">
        <v>24</v>
      </c>
      <c r="D4636" t="s">
        <v>62</v>
      </c>
      <c r="E4636" t="s">
        <v>73</v>
      </c>
      <c r="F4636" t="s">
        <v>42</v>
      </c>
      <c r="G4636" t="s">
        <v>9225</v>
      </c>
      <c r="H4636" t="s">
        <v>70</v>
      </c>
      <c r="I4636" t="s">
        <v>121</v>
      </c>
      <c r="J4636">
        <v>16</v>
      </c>
      <c r="K4636">
        <v>61413</v>
      </c>
      <c r="L4636">
        <v>982608</v>
      </c>
      <c r="M4636">
        <v>723357.26</v>
      </c>
      <c r="N4636">
        <v>259250.74</v>
      </c>
      <c r="O4636">
        <v>1165027.95</v>
      </c>
    </row>
    <row r="4637" spans="1:15" x14ac:dyDescent="0.25">
      <c r="A4637" t="s">
        <v>9226</v>
      </c>
      <c r="B4637" s="2">
        <v>45988</v>
      </c>
      <c r="C4637" t="s">
        <v>24</v>
      </c>
      <c r="D4637" t="s">
        <v>62</v>
      </c>
      <c r="E4637" t="s">
        <v>63</v>
      </c>
      <c r="F4637" t="s">
        <v>68</v>
      </c>
      <c r="G4637" t="s">
        <v>9227</v>
      </c>
      <c r="H4637" t="s">
        <v>38</v>
      </c>
      <c r="I4637" t="s">
        <v>50</v>
      </c>
      <c r="J4637">
        <v>10</v>
      </c>
      <c r="K4637">
        <v>53786</v>
      </c>
      <c r="L4637">
        <v>537860</v>
      </c>
      <c r="M4637">
        <v>326721.17</v>
      </c>
      <c r="N4637">
        <v>211138.83</v>
      </c>
      <c r="O4637">
        <v>636409.34</v>
      </c>
    </row>
    <row r="4638" spans="1:15" x14ac:dyDescent="0.25">
      <c r="A4638" t="s">
        <v>9228</v>
      </c>
      <c r="B4638" s="2">
        <v>46307</v>
      </c>
      <c r="C4638" t="s">
        <v>45</v>
      </c>
      <c r="D4638" t="s">
        <v>80</v>
      </c>
      <c r="E4638" t="s">
        <v>81</v>
      </c>
      <c r="F4638" t="s">
        <v>48</v>
      </c>
      <c r="G4638" t="s">
        <v>9229</v>
      </c>
      <c r="H4638" t="s">
        <v>21</v>
      </c>
      <c r="I4638" t="s">
        <v>29</v>
      </c>
      <c r="J4638">
        <v>15</v>
      </c>
      <c r="K4638">
        <v>24211</v>
      </c>
      <c r="L4638">
        <v>363165</v>
      </c>
      <c r="M4638">
        <v>299365.71999999997</v>
      </c>
      <c r="N4638">
        <v>63799.28</v>
      </c>
      <c r="O4638">
        <v>395196.26</v>
      </c>
    </row>
    <row r="4639" spans="1:15" x14ac:dyDescent="0.25">
      <c r="A4639" t="s">
        <v>9230</v>
      </c>
      <c r="B4639" s="2">
        <v>46064</v>
      </c>
      <c r="C4639" t="s">
        <v>16</v>
      </c>
      <c r="D4639" t="s">
        <v>110</v>
      </c>
      <c r="E4639" t="s">
        <v>111</v>
      </c>
      <c r="F4639" t="s">
        <v>186</v>
      </c>
      <c r="G4639" t="s">
        <v>9231</v>
      </c>
      <c r="H4639" t="s">
        <v>21</v>
      </c>
      <c r="I4639" t="s">
        <v>22</v>
      </c>
      <c r="J4639">
        <v>6</v>
      </c>
      <c r="K4639">
        <v>45539</v>
      </c>
      <c r="L4639">
        <v>273234</v>
      </c>
      <c r="M4639">
        <v>165783.32999999999</v>
      </c>
      <c r="N4639">
        <v>107450.67</v>
      </c>
      <c r="O4639">
        <v>302223.5</v>
      </c>
    </row>
    <row r="4640" spans="1:15" x14ac:dyDescent="0.25">
      <c r="A4640" t="s">
        <v>9232</v>
      </c>
      <c r="B4640" s="2">
        <v>45857</v>
      </c>
      <c r="C4640" t="s">
        <v>31</v>
      </c>
      <c r="D4640" t="s">
        <v>52</v>
      </c>
      <c r="E4640" t="s">
        <v>53</v>
      </c>
      <c r="F4640" t="s">
        <v>59</v>
      </c>
      <c r="G4640" t="s">
        <v>9233</v>
      </c>
      <c r="H4640" t="s">
        <v>21</v>
      </c>
      <c r="I4640" t="s">
        <v>29</v>
      </c>
      <c r="J4640">
        <v>15</v>
      </c>
      <c r="K4640">
        <v>10508</v>
      </c>
      <c r="L4640">
        <v>157620</v>
      </c>
      <c r="M4640">
        <v>95074.04</v>
      </c>
      <c r="N4640">
        <v>62545.96</v>
      </c>
      <c r="O4640">
        <v>152035.93</v>
      </c>
    </row>
    <row r="4641" spans="1:15" x14ac:dyDescent="0.25">
      <c r="A4641" t="s">
        <v>9234</v>
      </c>
      <c r="B4641" s="2">
        <v>46152</v>
      </c>
      <c r="C4641" t="s">
        <v>24</v>
      </c>
      <c r="D4641" t="s">
        <v>62</v>
      </c>
      <c r="E4641" t="s">
        <v>73</v>
      </c>
      <c r="F4641" t="s">
        <v>100</v>
      </c>
      <c r="G4641" t="s">
        <v>9235</v>
      </c>
      <c r="H4641" t="s">
        <v>38</v>
      </c>
      <c r="I4641" t="s">
        <v>78</v>
      </c>
      <c r="J4641">
        <v>15</v>
      </c>
      <c r="K4641">
        <v>47186</v>
      </c>
      <c r="L4641">
        <v>707790</v>
      </c>
      <c r="M4641">
        <v>546882.39</v>
      </c>
      <c r="N4641">
        <v>160907.60999999999</v>
      </c>
      <c r="O4641">
        <v>777137.36</v>
      </c>
    </row>
    <row r="4642" spans="1:15" x14ac:dyDescent="0.25">
      <c r="A4642" t="s">
        <v>9236</v>
      </c>
      <c r="B4642" s="2">
        <v>46353</v>
      </c>
      <c r="C4642" t="s">
        <v>16</v>
      </c>
      <c r="D4642" t="s">
        <v>110</v>
      </c>
      <c r="E4642" t="s">
        <v>111</v>
      </c>
      <c r="F4642" t="s">
        <v>115</v>
      </c>
      <c r="G4642" t="s">
        <v>9237</v>
      </c>
      <c r="H4642" t="s">
        <v>65</v>
      </c>
      <c r="I4642" t="s">
        <v>154</v>
      </c>
      <c r="J4642">
        <v>10</v>
      </c>
      <c r="K4642">
        <v>73494</v>
      </c>
      <c r="L4642">
        <v>734940</v>
      </c>
      <c r="M4642">
        <v>522265.87</v>
      </c>
      <c r="N4642">
        <v>212674.13</v>
      </c>
      <c r="O4642">
        <v>757957.04</v>
      </c>
    </row>
    <row r="4643" spans="1:15" x14ac:dyDescent="0.25">
      <c r="A4643" t="s">
        <v>9238</v>
      </c>
      <c r="B4643" s="2">
        <v>46008</v>
      </c>
      <c r="C4643" t="s">
        <v>45</v>
      </c>
      <c r="D4643" t="s">
        <v>57</v>
      </c>
      <c r="E4643" t="s">
        <v>58</v>
      </c>
      <c r="F4643" t="s">
        <v>107</v>
      </c>
      <c r="G4643" t="s">
        <v>9239</v>
      </c>
      <c r="H4643" t="s">
        <v>21</v>
      </c>
      <c r="I4643" t="s">
        <v>22</v>
      </c>
      <c r="J4643">
        <v>5</v>
      </c>
      <c r="K4643">
        <v>4632</v>
      </c>
      <c r="L4643">
        <v>23160</v>
      </c>
      <c r="M4643">
        <v>19053.95</v>
      </c>
      <c r="N4643">
        <v>4106.05</v>
      </c>
      <c r="O4643">
        <v>27392.959999999999</v>
      </c>
    </row>
    <row r="4644" spans="1:15" x14ac:dyDescent="0.25">
      <c r="A4644" t="s">
        <v>9240</v>
      </c>
      <c r="B4644" s="2">
        <v>46050</v>
      </c>
      <c r="C4644" t="s">
        <v>24</v>
      </c>
      <c r="D4644" t="s">
        <v>62</v>
      </c>
      <c r="E4644" t="s">
        <v>63</v>
      </c>
      <c r="F4644" t="s">
        <v>115</v>
      </c>
      <c r="G4644" t="s">
        <v>9241</v>
      </c>
      <c r="H4644" t="s">
        <v>21</v>
      </c>
      <c r="I4644" t="s">
        <v>91</v>
      </c>
      <c r="J4644">
        <v>14</v>
      </c>
      <c r="K4644">
        <v>17078</v>
      </c>
      <c r="L4644">
        <v>239092</v>
      </c>
      <c r="M4644">
        <v>201391.97</v>
      </c>
      <c r="N4644">
        <v>37700.03</v>
      </c>
      <c r="O4644">
        <v>279721.52</v>
      </c>
    </row>
    <row r="4645" spans="1:15" x14ac:dyDescent="0.25">
      <c r="A4645" t="s">
        <v>9242</v>
      </c>
      <c r="B4645" s="2">
        <v>45921</v>
      </c>
      <c r="C4645" t="s">
        <v>31</v>
      </c>
      <c r="D4645" t="s">
        <v>32</v>
      </c>
      <c r="E4645" t="s">
        <v>33</v>
      </c>
      <c r="F4645" t="s">
        <v>139</v>
      </c>
      <c r="G4645" t="s">
        <v>4444</v>
      </c>
      <c r="H4645" t="s">
        <v>21</v>
      </c>
      <c r="I4645" t="s">
        <v>22</v>
      </c>
      <c r="J4645">
        <v>5</v>
      </c>
      <c r="K4645">
        <v>65827</v>
      </c>
      <c r="L4645">
        <v>329135</v>
      </c>
      <c r="M4645">
        <v>234458.98</v>
      </c>
      <c r="N4645">
        <v>94676.02</v>
      </c>
      <c r="O4645">
        <v>313789.26</v>
      </c>
    </row>
    <row r="4646" spans="1:15" x14ac:dyDescent="0.25">
      <c r="A4646" t="s">
        <v>9243</v>
      </c>
      <c r="B4646" s="2">
        <v>46374</v>
      </c>
      <c r="C4646" t="s">
        <v>16</v>
      </c>
      <c r="D4646" t="s">
        <v>84</v>
      </c>
      <c r="E4646" t="s">
        <v>85</v>
      </c>
      <c r="F4646" t="s">
        <v>93</v>
      </c>
      <c r="G4646" t="s">
        <v>9244</v>
      </c>
      <c r="H4646" t="s">
        <v>65</v>
      </c>
      <c r="I4646" t="s">
        <v>66</v>
      </c>
      <c r="J4646">
        <v>19</v>
      </c>
      <c r="K4646">
        <v>51999</v>
      </c>
      <c r="L4646">
        <v>987981</v>
      </c>
      <c r="M4646">
        <v>731838.19</v>
      </c>
      <c r="N4646">
        <v>256142.81</v>
      </c>
      <c r="O4646">
        <v>993465.38</v>
      </c>
    </row>
    <row r="4647" spans="1:15" x14ac:dyDescent="0.25">
      <c r="A4647" t="s">
        <v>9245</v>
      </c>
      <c r="B4647" s="2">
        <v>46120</v>
      </c>
      <c r="C4647" t="s">
        <v>31</v>
      </c>
      <c r="D4647" t="s">
        <v>52</v>
      </c>
      <c r="E4647" t="s">
        <v>53</v>
      </c>
      <c r="F4647" t="s">
        <v>107</v>
      </c>
      <c r="G4647" t="s">
        <v>9246</v>
      </c>
      <c r="H4647" t="s">
        <v>65</v>
      </c>
      <c r="I4647" t="s">
        <v>154</v>
      </c>
      <c r="J4647">
        <v>20</v>
      </c>
      <c r="K4647">
        <v>68609</v>
      </c>
      <c r="L4647">
        <v>1372180</v>
      </c>
      <c r="M4647">
        <v>776343.19</v>
      </c>
      <c r="N4647">
        <v>595836.81000000006</v>
      </c>
      <c r="O4647">
        <v>1335700.6100000001</v>
      </c>
    </row>
    <row r="4648" spans="1:15" x14ac:dyDescent="0.25">
      <c r="A4648" t="s">
        <v>9247</v>
      </c>
      <c r="B4648" s="2">
        <v>46343</v>
      </c>
      <c r="C4648" t="s">
        <v>45</v>
      </c>
      <c r="D4648" t="s">
        <v>46</v>
      </c>
      <c r="E4648" t="s">
        <v>47</v>
      </c>
      <c r="F4648" t="s">
        <v>89</v>
      </c>
      <c r="G4648" t="s">
        <v>9248</v>
      </c>
      <c r="H4648" t="s">
        <v>65</v>
      </c>
      <c r="I4648" t="s">
        <v>154</v>
      </c>
      <c r="J4648">
        <v>11</v>
      </c>
      <c r="K4648">
        <v>76861</v>
      </c>
      <c r="L4648">
        <v>845471</v>
      </c>
      <c r="M4648">
        <v>491051.1</v>
      </c>
      <c r="N4648">
        <v>354419.9</v>
      </c>
      <c r="O4648">
        <v>811554.68</v>
      </c>
    </row>
    <row r="4649" spans="1:15" x14ac:dyDescent="0.25">
      <c r="A4649" t="s">
        <v>9249</v>
      </c>
      <c r="B4649" s="2">
        <v>45736</v>
      </c>
      <c r="C4649" t="s">
        <v>45</v>
      </c>
      <c r="D4649" t="s">
        <v>80</v>
      </c>
      <c r="E4649" t="s">
        <v>81</v>
      </c>
      <c r="F4649" t="s">
        <v>74</v>
      </c>
      <c r="G4649" t="s">
        <v>5240</v>
      </c>
      <c r="H4649" t="s">
        <v>65</v>
      </c>
      <c r="I4649" t="s">
        <v>66</v>
      </c>
      <c r="J4649">
        <v>11</v>
      </c>
      <c r="K4649">
        <v>46293</v>
      </c>
      <c r="L4649">
        <v>509223</v>
      </c>
      <c r="M4649">
        <v>364635.65</v>
      </c>
      <c r="N4649">
        <v>144587.35</v>
      </c>
      <c r="O4649">
        <v>608422.82999999996</v>
      </c>
    </row>
    <row r="4650" spans="1:15" x14ac:dyDescent="0.25">
      <c r="A4650" t="s">
        <v>9250</v>
      </c>
      <c r="B4650" s="2">
        <v>46144</v>
      </c>
      <c r="C4650" t="s">
        <v>31</v>
      </c>
      <c r="D4650" t="s">
        <v>41</v>
      </c>
      <c r="E4650" t="s">
        <v>41</v>
      </c>
      <c r="F4650" t="s">
        <v>107</v>
      </c>
      <c r="G4650" t="s">
        <v>9251</v>
      </c>
      <c r="H4650" t="s">
        <v>38</v>
      </c>
      <c r="I4650" t="s">
        <v>78</v>
      </c>
      <c r="J4650">
        <v>15</v>
      </c>
      <c r="K4650">
        <v>7361</v>
      </c>
      <c r="L4650">
        <v>110415</v>
      </c>
      <c r="M4650">
        <v>60921.01</v>
      </c>
      <c r="N4650">
        <v>49493.99</v>
      </c>
      <c r="O4650">
        <v>101815.64</v>
      </c>
    </row>
    <row r="4651" spans="1:15" x14ac:dyDescent="0.25">
      <c r="A4651" t="s">
        <v>9252</v>
      </c>
      <c r="B4651" s="2">
        <v>45975</v>
      </c>
      <c r="C4651" t="s">
        <v>24</v>
      </c>
      <c r="D4651" t="s">
        <v>25</v>
      </c>
      <c r="E4651" t="s">
        <v>26</v>
      </c>
      <c r="F4651" t="s">
        <v>48</v>
      </c>
      <c r="G4651" t="s">
        <v>9253</v>
      </c>
      <c r="H4651" t="s">
        <v>70</v>
      </c>
      <c r="I4651" t="s">
        <v>121</v>
      </c>
      <c r="J4651">
        <v>15</v>
      </c>
      <c r="K4651">
        <v>74905</v>
      </c>
      <c r="L4651">
        <v>1123575</v>
      </c>
      <c r="M4651">
        <v>820494.75</v>
      </c>
      <c r="N4651">
        <v>303080.25</v>
      </c>
      <c r="O4651">
        <v>1049568.6299999999</v>
      </c>
    </row>
    <row r="4652" spans="1:15" x14ac:dyDescent="0.25">
      <c r="A4652" t="s">
        <v>9254</v>
      </c>
      <c r="B4652" s="2">
        <v>45703</v>
      </c>
      <c r="C4652" t="s">
        <v>45</v>
      </c>
      <c r="D4652" t="s">
        <v>80</v>
      </c>
      <c r="E4652" t="s">
        <v>81</v>
      </c>
      <c r="F4652" t="s">
        <v>275</v>
      </c>
      <c r="G4652" t="s">
        <v>9255</v>
      </c>
      <c r="H4652" t="s">
        <v>38</v>
      </c>
      <c r="I4652" t="s">
        <v>78</v>
      </c>
      <c r="J4652">
        <v>2</v>
      </c>
      <c r="K4652">
        <v>54876</v>
      </c>
      <c r="L4652">
        <v>109752</v>
      </c>
      <c r="M4652">
        <v>86811.839999999997</v>
      </c>
      <c r="N4652">
        <v>22940.16</v>
      </c>
      <c r="O4652">
        <v>122299.02</v>
      </c>
    </row>
    <row r="4653" spans="1:15" x14ac:dyDescent="0.25">
      <c r="A4653" t="s">
        <v>9256</v>
      </c>
      <c r="B4653" s="2">
        <v>45885</v>
      </c>
      <c r="C4653" t="s">
        <v>16</v>
      </c>
      <c r="D4653" t="s">
        <v>110</v>
      </c>
      <c r="E4653" t="s">
        <v>111</v>
      </c>
      <c r="F4653" t="s">
        <v>128</v>
      </c>
      <c r="G4653" t="s">
        <v>9257</v>
      </c>
      <c r="H4653" t="s">
        <v>70</v>
      </c>
      <c r="I4653" t="s">
        <v>124</v>
      </c>
      <c r="J4653">
        <v>7</v>
      </c>
      <c r="K4653">
        <v>66338</v>
      </c>
      <c r="L4653">
        <v>464366</v>
      </c>
      <c r="M4653">
        <v>364631.77</v>
      </c>
      <c r="N4653">
        <v>99734.23</v>
      </c>
      <c r="O4653">
        <v>554902.23</v>
      </c>
    </row>
    <row r="4654" spans="1:15" x14ac:dyDescent="0.25">
      <c r="A4654" t="s">
        <v>9258</v>
      </c>
      <c r="B4654" s="2">
        <v>46212</v>
      </c>
      <c r="C4654" t="s">
        <v>16</v>
      </c>
      <c r="D4654" t="s">
        <v>17</v>
      </c>
      <c r="E4654" t="s">
        <v>18</v>
      </c>
      <c r="F4654" t="s">
        <v>54</v>
      </c>
      <c r="G4654" t="s">
        <v>9259</v>
      </c>
      <c r="H4654" t="s">
        <v>21</v>
      </c>
      <c r="I4654" t="s">
        <v>29</v>
      </c>
      <c r="J4654">
        <v>3</v>
      </c>
      <c r="K4654">
        <v>54082</v>
      </c>
      <c r="L4654">
        <v>162246</v>
      </c>
      <c r="M4654">
        <v>91450.3</v>
      </c>
      <c r="N4654">
        <v>70795.7</v>
      </c>
      <c r="O4654">
        <v>165505.75</v>
      </c>
    </row>
    <row r="4655" spans="1:15" x14ac:dyDescent="0.25">
      <c r="A4655" t="s">
        <v>9260</v>
      </c>
      <c r="B4655" s="2">
        <v>45837</v>
      </c>
      <c r="C4655" t="s">
        <v>24</v>
      </c>
      <c r="D4655" t="s">
        <v>62</v>
      </c>
      <c r="E4655" t="s">
        <v>73</v>
      </c>
      <c r="F4655" t="s">
        <v>100</v>
      </c>
      <c r="G4655" t="s">
        <v>9261</v>
      </c>
      <c r="H4655" t="s">
        <v>65</v>
      </c>
      <c r="I4655" t="s">
        <v>154</v>
      </c>
      <c r="J4655">
        <v>1</v>
      </c>
      <c r="K4655">
        <v>77669</v>
      </c>
      <c r="L4655">
        <v>77669</v>
      </c>
      <c r="M4655">
        <v>51899.360000000001</v>
      </c>
      <c r="N4655">
        <v>25769.64</v>
      </c>
      <c r="O4655">
        <v>75393.3</v>
      </c>
    </row>
    <row r="4656" spans="1:15" x14ac:dyDescent="0.25">
      <c r="A4656" t="s">
        <v>9262</v>
      </c>
      <c r="B4656" s="2">
        <v>45685</v>
      </c>
      <c r="C4656" t="s">
        <v>45</v>
      </c>
      <c r="D4656" t="s">
        <v>57</v>
      </c>
      <c r="E4656" t="s">
        <v>58</v>
      </c>
      <c r="F4656" t="s">
        <v>186</v>
      </c>
      <c r="G4656" t="s">
        <v>9263</v>
      </c>
      <c r="H4656" t="s">
        <v>70</v>
      </c>
      <c r="I4656" t="s">
        <v>71</v>
      </c>
      <c r="J4656">
        <v>14</v>
      </c>
      <c r="K4656">
        <v>2084</v>
      </c>
      <c r="L4656">
        <v>29176</v>
      </c>
      <c r="M4656">
        <v>22852.26</v>
      </c>
      <c r="N4656">
        <v>6323.74</v>
      </c>
      <c r="O4656">
        <v>28809.279999999999</v>
      </c>
    </row>
    <row r="4657" spans="1:15" x14ac:dyDescent="0.25">
      <c r="A4657" t="s">
        <v>9264</v>
      </c>
      <c r="B4657" s="2">
        <v>46320</v>
      </c>
      <c r="C4657" t="s">
        <v>45</v>
      </c>
      <c r="D4657" t="s">
        <v>46</v>
      </c>
      <c r="E4657" t="s">
        <v>47</v>
      </c>
      <c r="F4657" t="s">
        <v>115</v>
      </c>
      <c r="G4657" t="s">
        <v>9265</v>
      </c>
      <c r="H4657" t="s">
        <v>21</v>
      </c>
      <c r="I4657" t="s">
        <v>22</v>
      </c>
      <c r="J4657">
        <v>20</v>
      </c>
      <c r="K4657">
        <v>74596</v>
      </c>
      <c r="L4657">
        <v>1491920</v>
      </c>
      <c r="M4657">
        <v>1222007.78</v>
      </c>
      <c r="N4657">
        <v>269912.21999999997</v>
      </c>
      <c r="O4657">
        <v>1409041.02</v>
      </c>
    </row>
    <row r="4658" spans="1:15" x14ac:dyDescent="0.25">
      <c r="A4658" t="s">
        <v>9266</v>
      </c>
      <c r="B4658" s="2">
        <v>46175</v>
      </c>
      <c r="C4658" t="s">
        <v>45</v>
      </c>
      <c r="D4658" t="s">
        <v>57</v>
      </c>
      <c r="E4658" t="s">
        <v>58</v>
      </c>
      <c r="F4658" t="s">
        <v>115</v>
      </c>
      <c r="G4658" t="s">
        <v>9267</v>
      </c>
      <c r="H4658" t="s">
        <v>21</v>
      </c>
      <c r="I4658" t="s">
        <v>91</v>
      </c>
      <c r="J4658">
        <v>5</v>
      </c>
      <c r="K4658">
        <v>63051</v>
      </c>
      <c r="L4658">
        <v>315255</v>
      </c>
      <c r="M4658">
        <v>254867.77</v>
      </c>
      <c r="N4658">
        <v>60387.23</v>
      </c>
      <c r="O4658">
        <v>287399.67999999999</v>
      </c>
    </row>
    <row r="4659" spans="1:15" x14ac:dyDescent="0.25">
      <c r="A4659" t="s">
        <v>9268</v>
      </c>
      <c r="B4659" s="2">
        <v>46022</v>
      </c>
      <c r="C4659" t="s">
        <v>24</v>
      </c>
      <c r="D4659" t="s">
        <v>62</v>
      </c>
      <c r="E4659" t="s">
        <v>63</v>
      </c>
      <c r="F4659" t="s">
        <v>107</v>
      </c>
      <c r="G4659" t="s">
        <v>9269</v>
      </c>
      <c r="H4659" t="s">
        <v>65</v>
      </c>
      <c r="I4659" t="s">
        <v>154</v>
      </c>
      <c r="J4659">
        <v>11</v>
      </c>
      <c r="K4659">
        <v>67110</v>
      </c>
      <c r="L4659">
        <v>738210</v>
      </c>
      <c r="M4659">
        <v>442967.22</v>
      </c>
      <c r="N4659">
        <v>295242.78000000003</v>
      </c>
      <c r="O4659">
        <v>704170.93</v>
      </c>
    </row>
    <row r="4660" spans="1:15" x14ac:dyDescent="0.25">
      <c r="A4660" t="s">
        <v>9270</v>
      </c>
      <c r="B4660" s="2">
        <v>45928</v>
      </c>
      <c r="C4660" t="s">
        <v>24</v>
      </c>
      <c r="D4660" t="s">
        <v>62</v>
      </c>
      <c r="E4660" t="s">
        <v>73</v>
      </c>
      <c r="F4660" t="s">
        <v>19</v>
      </c>
      <c r="G4660" t="s">
        <v>9271</v>
      </c>
      <c r="H4660" t="s">
        <v>65</v>
      </c>
      <c r="I4660" t="s">
        <v>154</v>
      </c>
      <c r="J4660">
        <v>8</v>
      </c>
      <c r="K4660">
        <v>7758</v>
      </c>
      <c r="L4660">
        <v>62064</v>
      </c>
      <c r="M4660">
        <v>41734.79</v>
      </c>
      <c r="N4660">
        <v>20329.21</v>
      </c>
      <c r="O4660">
        <v>59618.41</v>
      </c>
    </row>
    <row r="4661" spans="1:15" x14ac:dyDescent="0.25">
      <c r="A4661" t="s">
        <v>9272</v>
      </c>
      <c r="B4661" s="2">
        <v>45917</v>
      </c>
      <c r="C4661" t="s">
        <v>45</v>
      </c>
      <c r="D4661" t="s">
        <v>46</v>
      </c>
      <c r="E4661" t="s">
        <v>47</v>
      </c>
      <c r="F4661" t="s">
        <v>115</v>
      </c>
      <c r="G4661" t="s">
        <v>9273</v>
      </c>
      <c r="H4661" t="s">
        <v>21</v>
      </c>
      <c r="I4661" t="s">
        <v>22</v>
      </c>
      <c r="J4661">
        <v>15</v>
      </c>
      <c r="K4661">
        <v>35479</v>
      </c>
      <c r="L4661">
        <v>532185</v>
      </c>
      <c r="M4661">
        <v>297998.14</v>
      </c>
      <c r="N4661">
        <v>234186.86</v>
      </c>
      <c r="O4661">
        <v>626513.98</v>
      </c>
    </row>
    <row r="4662" spans="1:15" x14ac:dyDescent="0.25">
      <c r="A4662" t="s">
        <v>9274</v>
      </c>
      <c r="B4662" s="2">
        <v>46225</v>
      </c>
      <c r="C4662" t="s">
        <v>24</v>
      </c>
      <c r="D4662" t="s">
        <v>25</v>
      </c>
      <c r="E4662" t="s">
        <v>26</v>
      </c>
      <c r="F4662" t="s">
        <v>107</v>
      </c>
      <c r="G4662" t="s">
        <v>9275</v>
      </c>
      <c r="H4662" t="s">
        <v>38</v>
      </c>
      <c r="I4662" t="s">
        <v>78</v>
      </c>
      <c r="J4662">
        <v>20</v>
      </c>
      <c r="K4662">
        <v>39939</v>
      </c>
      <c r="L4662">
        <v>798780</v>
      </c>
      <c r="M4662">
        <v>479120.86</v>
      </c>
      <c r="N4662">
        <v>319659.14</v>
      </c>
      <c r="O4662">
        <v>809121.08</v>
      </c>
    </row>
    <row r="4663" spans="1:15" x14ac:dyDescent="0.25">
      <c r="A4663" t="s">
        <v>9276</v>
      </c>
      <c r="B4663" s="2">
        <v>46252</v>
      </c>
      <c r="C4663" t="s">
        <v>24</v>
      </c>
      <c r="D4663" t="s">
        <v>25</v>
      </c>
      <c r="E4663" t="s">
        <v>26</v>
      </c>
      <c r="F4663" t="s">
        <v>74</v>
      </c>
      <c r="G4663" t="s">
        <v>6626</v>
      </c>
      <c r="H4663" t="s">
        <v>70</v>
      </c>
      <c r="I4663" t="s">
        <v>124</v>
      </c>
      <c r="J4663">
        <v>20</v>
      </c>
      <c r="K4663">
        <v>50118</v>
      </c>
      <c r="L4663">
        <v>1002360</v>
      </c>
      <c r="M4663">
        <v>605363.88</v>
      </c>
      <c r="N4663">
        <v>396996.12</v>
      </c>
      <c r="O4663">
        <v>994493.45</v>
      </c>
    </row>
    <row r="4664" spans="1:15" x14ac:dyDescent="0.25">
      <c r="A4664" t="s">
        <v>9277</v>
      </c>
      <c r="B4664" s="2">
        <v>45863</v>
      </c>
      <c r="C4664" t="s">
        <v>16</v>
      </c>
      <c r="D4664" t="s">
        <v>110</v>
      </c>
      <c r="E4664" t="s">
        <v>111</v>
      </c>
      <c r="F4664" t="s">
        <v>100</v>
      </c>
      <c r="G4664" t="s">
        <v>9278</v>
      </c>
      <c r="H4664" t="s">
        <v>38</v>
      </c>
      <c r="I4664" t="s">
        <v>39</v>
      </c>
      <c r="J4664">
        <v>1</v>
      </c>
      <c r="K4664">
        <v>27921</v>
      </c>
      <c r="L4664">
        <v>27921</v>
      </c>
      <c r="M4664">
        <v>21476.48</v>
      </c>
      <c r="N4664">
        <v>6444.52</v>
      </c>
      <c r="O4664">
        <v>30108.11</v>
      </c>
    </row>
    <row r="4665" spans="1:15" x14ac:dyDescent="0.25">
      <c r="A4665" t="s">
        <v>9279</v>
      </c>
      <c r="B4665" s="2">
        <v>46127</v>
      </c>
      <c r="C4665" t="s">
        <v>31</v>
      </c>
      <c r="D4665" t="s">
        <v>32</v>
      </c>
      <c r="E4665" t="s">
        <v>33</v>
      </c>
      <c r="F4665" t="s">
        <v>100</v>
      </c>
      <c r="G4665" t="s">
        <v>9280</v>
      </c>
      <c r="H4665" t="s">
        <v>21</v>
      </c>
      <c r="I4665" t="s">
        <v>22</v>
      </c>
      <c r="J4665">
        <v>16</v>
      </c>
      <c r="K4665">
        <v>53465</v>
      </c>
      <c r="L4665">
        <v>855440</v>
      </c>
      <c r="M4665">
        <v>719562.53</v>
      </c>
      <c r="N4665">
        <v>135877.47</v>
      </c>
      <c r="O4665">
        <v>973739.25</v>
      </c>
    </row>
    <row r="4666" spans="1:15" x14ac:dyDescent="0.25">
      <c r="A4666" t="s">
        <v>9281</v>
      </c>
      <c r="B4666" s="2">
        <v>45755</v>
      </c>
      <c r="C4666" t="s">
        <v>16</v>
      </c>
      <c r="D4666" t="s">
        <v>17</v>
      </c>
      <c r="E4666" t="s">
        <v>18</v>
      </c>
      <c r="F4666" t="s">
        <v>275</v>
      </c>
      <c r="G4666" t="s">
        <v>9282</v>
      </c>
      <c r="H4666" t="s">
        <v>70</v>
      </c>
      <c r="I4666" t="s">
        <v>124</v>
      </c>
      <c r="J4666">
        <v>10</v>
      </c>
      <c r="K4666">
        <v>1155</v>
      </c>
      <c r="L4666">
        <v>11550</v>
      </c>
      <c r="M4666">
        <v>7133.31</v>
      </c>
      <c r="N4666">
        <v>4416.6899999999996</v>
      </c>
      <c r="O4666">
        <v>13048.87</v>
      </c>
    </row>
    <row r="4667" spans="1:15" x14ac:dyDescent="0.25">
      <c r="A4667" t="s">
        <v>9283</v>
      </c>
      <c r="B4667" s="2">
        <v>46361</v>
      </c>
      <c r="C4667" t="s">
        <v>16</v>
      </c>
      <c r="D4667" t="s">
        <v>17</v>
      </c>
      <c r="E4667" t="s">
        <v>18</v>
      </c>
      <c r="F4667" t="s">
        <v>59</v>
      </c>
      <c r="G4667" t="s">
        <v>9284</v>
      </c>
      <c r="H4667" t="s">
        <v>38</v>
      </c>
      <c r="I4667" t="s">
        <v>39</v>
      </c>
      <c r="J4667">
        <v>15</v>
      </c>
      <c r="K4667">
        <v>40385</v>
      </c>
      <c r="L4667">
        <v>605775</v>
      </c>
      <c r="M4667">
        <v>458505.37</v>
      </c>
      <c r="N4667">
        <v>147269.63</v>
      </c>
      <c r="O4667">
        <v>658665.04</v>
      </c>
    </row>
    <row r="4668" spans="1:15" x14ac:dyDescent="0.25">
      <c r="A4668" t="s">
        <v>9285</v>
      </c>
      <c r="B4668" s="2">
        <v>45688</v>
      </c>
      <c r="C4668" t="s">
        <v>16</v>
      </c>
      <c r="D4668" t="s">
        <v>84</v>
      </c>
      <c r="E4668" t="s">
        <v>85</v>
      </c>
      <c r="F4668" t="s">
        <v>74</v>
      </c>
      <c r="G4668" t="s">
        <v>9286</v>
      </c>
      <c r="H4668" t="s">
        <v>21</v>
      </c>
      <c r="I4668" t="s">
        <v>22</v>
      </c>
      <c r="J4668">
        <v>15</v>
      </c>
      <c r="K4668">
        <v>48919</v>
      </c>
      <c r="L4668">
        <v>733785</v>
      </c>
      <c r="M4668">
        <v>537889.55000000005</v>
      </c>
      <c r="N4668">
        <v>195895.45</v>
      </c>
      <c r="O4668">
        <v>781504.85</v>
      </c>
    </row>
    <row r="4669" spans="1:15" x14ac:dyDescent="0.25">
      <c r="A4669" t="s">
        <v>9287</v>
      </c>
      <c r="B4669" s="2">
        <v>46231</v>
      </c>
      <c r="C4669" t="s">
        <v>24</v>
      </c>
      <c r="D4669" t="s">
        <v>25</v>
      </c>
      <c r="E4669" t="s">
        <v>26</v>
      </c>
      <c r="F4669" t="s">
        <v>74</v>
      </c>
      <c r="G4669" t="s">
        <v>9288</v>
      </c>
      <c r="H4669" t="s">
        <v>65</v>
      </c>
      <c r="I4669" t="s">
        <v>66</v>
      </c>
      <c r="J4669">
        <v>19</v>
      </c>
      <c r="K4669">
        <v>46446</v>
      </c>
      <c r="L4669">
        <v>882474</v>
      </c>
      <c r="M4669">
        <v>608626.5</v>
      </c>
      <c r="N4669">
        <v>273847.5</v>
      </c>
      <c r="O4669">
        <v>884639.72</v>
      </c>
    </row>
    <row r="4670" spans="1:15" x14ac:dyDescent="0.25">
      <c r="A4670" t="s">
        <v>9289</v>
      </c>
      <c r="B4670" s="2">
        <v>45982</v>
      </c>
      <c r="C4670" t="s">
        <v>16</v>
      </c>
      <c r="D4670" t="s">
        <v>17</v>
      </c>
      <c r="E4670" t="s">
        <v>18</v>
      </c>
      <c r="F4670" t="s">
        <v>54</v>
      </c>
      <c r="G4670" t="s">
        <v>9290</v>
      </c>
      <c r="H4670" t="s">
        <v>70</v>
      </c>
      <c r="I4670" t="s">
        <v>71</v>
      </c>
      <c r="J4670">
        <v>19</v>
      </c>
      <c r="K4670">
        <v>66336</v>
      </c>
      <c r="L4670">
        <v>1260384</v>
      </c>
      <c r="M4670">
        <v>807494.99</v>
      </c>
      <c r="N4670">
        <v>452889.01</v>
      </c>
      <c r="O4670">
        <v>1283110.98</v>
      </c>
    </row>
    <row r="4671" spans="1:15" x14ac:dyDescent="0.25">
      <c r="A4671" t="s">
        <v>9291</v>
      </c>
      <c r="B4671" s="2">
        <v>45942</v>
      </c>
      <c r="C4671" t="s">
        <v>31</v>
      </c>
      <c r="D4671" t="s">
        <v>52</v>
      </c>
      <c r="E4671" t="s">
        <v>53</v>
      </c>
      <c r="F4671" t="s">
        <v>93</v>
      </c>
      <c r="G4671" t="s">
        <v>9292</v>
      </c>
      <c r="H4671" t="s">
        <v>65</v>
      </c>
      <c r="I4671" t="s">
        <v>113</v>
      </c>
      <c r="J4671">
        <v>4</v>
      </c>
      <c r="K4671">
        <v>24835</v>
      </c>
      <c r="L4671">
        <v>99340</v>
      </c>
      <c r="M4671">
        <v>67373.77</v>
      </c>
      <c r="N4671">
        <v>31966.23</v>
      </c>
      <c r="O4671">
        <v>113842.69</v>
      </c>
    </row>
    <row r="4672" spans="1:15" x14ac:dyDescent="0.25">
      <c r="A4672" t="s">
        <v>9293</v>
      </c>
      <c r="B4672" s="2">
        <v>46054</v>
      </c>
      <c r="C4672" t="s">
        <v>31</v>
      </c>
      <c r="D4672" t="s">
        <v>52</v>
      </c>
      <c r="E4672" t="s">
        <v>53</v>
      </c>
      <c r="F4672" t="s">
        <v>86</v>
      </c>
      <c r="G4672" t="s">
        <v>9294</v>
      </c>
      <c r="H4672" t="s">
        <v>21</v>
      </c>
      <c r="I4672" t="s">
        <v>29</v>
      </c>
      <c r="J4672">
        <v>9</v>
      </c>
      <c r="K4672">
        <v>7616</v>
      </c>
      <c r="L4672">
        <v>68544</v>
      </c>
      <c r="M4672">
        <v>51398.95</v>
      </c>
      <c r="N4672">
        <v>17145.05</v>
      </c>
      <c r="O4672">
        <v>62352.6</v>
      </c>
    </row>
    <row r="4673" spans="1:15" x14ac:dyDescent="0.25">
      <c r="A4673" t="s">
        <v>9295</v>
      </c>
      <c r="B4673" s="2">
        <v>45690</v>
      </c>
      <c r="C4673" t="s">
        <v>16</v>
      </c>
      <c r="D4673" t="s">
        <v>84</v>
      </c>
      <c r="E4673" t="s">
        <v>85</v>
      </c>
      <c r="F4673" t="s">
        <v>115</v>
      </c>
      <c r="G4673" t="s">
        <v>9296</v>
      </c>
      <c r="H4673" t="s">
        <v>38</v>
      </c>
      <c r="I4673" t="s">
        <v>50</v>
      </c>
      <c r="J4673">
        <v>9</v>
      </c>
      <c r="K4673">
        <v>45798</v>
      </c>
      <c r="L4673">
        <v>412182</v>
      </c>
      <c r="M4673">
        <v>310804.59000000003</v>
      </c>
      <c r="N4673">
        <v>101377.41</v>
      </c>
      <c r="O4673">
        <v>456471.48</v>
      </c>
    </row>
    <row r="4674" spans="1:15" x14ac:dyDescent="0.25">
      <c r="A4674" t="s">
        <v>9297</v>
      </c>
      <c r="B4674" s="2">
        <v>45857</v>
      </c>
      <c r="C4674" t="s">
        <v>16</v>
      </c>
      <c r="D4674" t="s">
        <v>17</v>
      </c>
      <c r="E4674" t="s">
        <v>18</v>
      </c>
      <c r="F4674" t="s">
        <v>139</v>
      </c>
      <c r="G4674" t="s">
        <v>9298</v>
      </c>
      <c r="H4674" t="s">
        <v>38</v>
      </c>
      <c r="I4674" t="s">
        <v>78</v>
      </c>
      <c r="J4674">
        <v>14</v>
      </c>
      <c r="K4674">
        <v>60054</v>
      </c>
      <c r="L4674">
        <v>840756</v>
      </c>
      <c r="M4674">
        <v>632619.6</v>
      </c>
      <c r="N4674">
        <v>208136.4</v>
      </c>
      <c r="O4674">
        <v>765633.9</v>
      </c>
    </row>
    <row r="4675" spans="1:15" x14ac:dyDescent="0.25">
      <c r="A4675" t="s">
        <v>9299</v>
      </c>
      <c r="B4675" s="2">
        <v>45694</v>
      </c>
      <c r="C4675" t="s">
        <v>45</v>
      </c>
      <c r="D4675" t="s">
        <v>57</v>
      </c>
      <c r="E4675" t="s">
        <v>58</v>
      </c>
      <c r="F4675" t="s">
        <v>107</v>
      </c>
      <c r="G4675" t="s">
        <v>9300</v>
      </c>
      <c r="H4675" t="s">
        <v>38</v>
      </c>
      <c r="I4675" t="s">
        <v>39</v>
      </c>
      <c r="J4675">
        <v>19</v>
      </c>
      <c r="K4675">
        <v>75138</v>
      </c>
      <c r="L4675">
        <v>1427622</v>
      </c>
      <c r="M4675">
        <v>1140138.32</v>
      </c>
      <c r="N4675">
        <v>287483.68</v>
      </c>
      <c r="O4675">
        <v>1660713.22</v>
      </c>
    </row>
    <row r="4676" spans="1:15" x14ac:dyDescent="0.25">
      <c r="A4676" t="s">
        <v>9301</v>
      </c>
      <c r="B4676" s="2">
        <v>45659</v>
      </c>
      <c r="C4676" t="s">
        <v>24</v>
      </c>
      <c r="D4676" t="s">
        <v>62</v>
      </c>
      <c r="E4676" t="s">
        <v>73</v>
      </c>
      <c r="F4676" t="s">
        <v>42</v>
      </c>
      <c r="G4676" t="s">
        <v>9302</v>
      </c>
      <c r="H4676" t="s">
        <v>70</v>
      </c>
      <c r="I4676" t="s">
        <v>121</v>
      </c>
      <c r="J4676">
        <v>11</v>
      </c>
      <c r="K4676">
        <v>34144</v>
      </c>
      <c r="L4676">
        <v>375584</v>
      </c>
      <c r="M4676">
        <v>236357.48</v>
      </c>
      <c r="N4676">
        <v>139226.51999999999</v>
      </c>
      <c r="O4676">
        <v>364386.63</v>
      </c>
    </row>
    <row r="4677" spans="1:15" x14ac:dyDescent="0.25">
      <c r="A4677" t="s">
        <v>9303</v>
      </c>
      <c r="B4677" s="2">
        <v>46209</v>
      </c>
      <c r="C4677" t="s">
        <v>31</v>
      </c>
      <c r="D4677" t="s">
        <v>41</v>
      </c>
      <c r="E4677" t="s">
        <v>41</v>
      </c>
      <c r="F4677" t="s">
        <v>128</v>
      </c>
      <c r="G4677" t="s">
        <v>9304</v>
      </c>
      <c r="H4677" t="s">
        <v>70</v>
      </c>
      <c r="I4677" t="s">
        <v>121</v>
      </c>
      <c r="J4677">
        <v>2</v>
      </c>
      <c r="K4677">
        <v>75453</v>
      </c>
      <c r="L4677">
        <v>150906</v>
      </c>
      <c r="M4677">
        <v>115624.71</v>
      </c>
      <c r="N4677">
        <v>35281.29</v>
      </c>
      <c r="O4677">
        <v>161065.88</v>
      </c>
    </row>
    <row r="4678" spans="1:15" x14ac:dyDescent="0.25">
      <c r="A4678" t="s">
        <v>9305</v>
      </c>
      <c r="B4678" s="2">
        <v>45709</v>
      </c>
      <c r="C4678" t="s">
        <v>31</v>
      </c>
      <c r="D4678" t="s">
        <v>52</v>
      </c>
      <c r="E4678" t="s">
        <v>53</v>
      </c>
      <c r="F4678" t="s">
        <v>19</v>
      </c>
      <c r="G4678" t="s">
        <v>9306</v>
      </c>
      <c r="H4678" t="s">
        <v>70</v>
      </c>
      <c r="I4678" t="s">
        <v>121</v>
      </c>
      <c r="J4678">
        <v>10</v>
      </c>
      <c r="K4678">
        <v>49170</v>
      </c>
      <c r="L4678">
        <v>491700</v>
      </c>
      <c r="M4678">
        <v>357604.52</v>
      </c>
      <c r="N4678">
        <v>134095.48000000001</v>
      </c>
      <c r="O4678">
        <v>482694.03</v>
      </c>
    </row>
    <row r="4679" spans="1:15" x14ac:dyDescent="0.25">
      <c r="A4679" t="s">
        <v>9307</v>
      </c>
      <c r="B4679" s="2">
        <v>45856</v>
      </c>
      <c r="C4679" t="s">
        <v>16</v>
      </c>
      <c r="D4679" t="s">
        <v>17</v>
      </c>
      <c r="E4679" t="s">
        <v>18</v>
      </c>
      <c r="F4679" t="s">
        <v>86</v>
      </c>
      <c r="G4679" t="s">
        <v>9308</v>
      </c>
      <c r="H4679" t="s">
        <v>65</v>
      </c>
      <c r="I4679" t="s">
        <v>66</v>
      </c>
      <c r="J4679">
        <v>10</v>
      </c>
      <c r="K4679">
        <v>72078</v>
      </c>
      <c r="L4679">
        <v>720780</v>
      </c>
      <c r="M4679">
        <v>527403.17000000004</v>
      </c>
      <c r="N4679">
        <v>193376.83</v>
      </c>
      <c r="O4679">
        <v>658795.43000000005</v>
      </c>
    </row>
    <row r="4680" spans="1:15" x14ac:dyDescent="0.25">
      <c r="A4680" t="s">
        <v>9309</v>
      </c>
      <c r="B4680" s="2">
        <v>45819</v>
      </c>
      <c r="C4680" t="s">
        <v>31</v>
      </c>
      <c r="D4680" t="s">
        <v>52</v>
      </c>
      <c r="E4680" t="s">
        <v>53</v>
      </c>
      <c r="F4680" t="s">
        <v>142</v>
      </c>
      <c r="G4680" t="s">
        <v>9310</v>
      </c>
      <c r="H4680" t="s">
        <v>70</v>
      </c>
      <c r="I4680" t="s">
        <v>124</v>
      </c>
      <c r="J4680">
        <v>12</v>
      </c>
      <c r="K4680">
        <v>15606</v>
      </c>
      <c r="L4680">
        <v>187272</v>
      </c>
      <c r="M4680">
        <v>117232.94</v>
      </c>
      <c r="N4680">
        <v>70039.06</v>
      </c>
      <c r="O4680">
        <v>215298.9</v>
      </c>
    </row>
    <row r="4681" spans="1:15" x14ac:dyDescent="0.25">
      <c r="A4681" t="s">
        <v>9311</v>
      </c>
      <c r="B4681" s="2">
        <v>46123</v>
      </c>
      <c r="C4681" t="s">
        <v>45</v>
      </c>
      <c r="D4681" t="s">
        <v>57</v>
      </c>
      <c r="E4681" t="s">
        <v>58</v>
      </c>
      <c r="F4681" t="s">
        <v>107</v>
      </c>
      <c r="G4681" t="s">
        <v>9312</v>
      </c>
      <c r="H4681" t="s">
        <v>38</v>
      </c>
      <c r="I4681" t="s">
        <v>78</v>
      </c>
      <c r="J4681">
        <v>4</v>
      </c>
      <c r="K4681">
        <v>4048</v>
      </c>
      <c r="L4681">
        <v>16192</v>
      </c>
      <c r="M4681">
        <v>11836.31</v>
      </c>
      <c r="N4681">
        <v>4355.6899999999996</v>
      </c>
      <c r="O4681">
        <v>15510.81</v>
      </c>
    </row>
    <row r="4682" spans="1:15" x14ac:dyDescent="0.25">
      <c r="A4682" t="s">
        <v>9313</v>
      </c>
      <c r="B4682" s="2">
        <v>46274</v>
      </c>
      <c r="C4682" t="s">
        <v>45</v>
      </c>
      <c r="D4682" t="s">
        <v>57</v>
      </c>
      <c r="E4682" t="s">
        <v>58</v>
      </c>
      <c r="F4682" t="s">
        <v>139</v>
      </c>
      <c r="G4682" t="s">
        <v>9314</v>
      </c>
      <c r="H4682" t="s">
        <v>70</v>
      </c>
      <c r="I4682" t="s">
        <v>121</v>
      </c>
      <c r="J4682">
        <v>20</v>
      </c>
      <c r="K4682">
        <v>12317</v>
      </c>
      <c r="L4682">
        <v>246340</v>
      </c>
      <c r="M4682">
        <v>154649.22</v>
      </c>
      <c r="N4682">
        <v>91690.78</v>
      </c>
      <c r="O4682">
        <v>224540.55</v>
      </c>
    </row>
    <row r="4683" spans="1:15" x14ac:dyDescent="0.25">
      <c r="A4683" t="s">
        <v>9315</v>
      </c>
      <c r="B4683" s="2">
        <v>46151</v>
      </c>
      <c r="C4683" t="s">
        <v>31</v>
      </c>
      <c r="D4683" t="s">
        <v>32</v>
      </c>
      <c r="E4683" t="s">
        <v>33</v>
      </c>
      <c r="F4683" t="s">
        <v>107</v>
      </c>
      <c r="G4683" t="s">
        <v>9316</v>
      </c>
      <c r="H4683" t="s">
        <v>65</v>
      </c>
      <c r="I4683" t="s">
        <v>154</v>
      </c>
      <c r="J4683">
        <v>3</v>
      </c>
      <c r="K4683">
        <v>7289</v>
      </c>
      <c r="L4683">
        <v>21867</v>
      </c>
      <c r="M4683">
        <v>14222.22</v>
      </c>
      <c r="N4683">
        <v>7644.78</v>
      </c>
      <c r="O4683">
        <v>24168</v>
      </c>
    </row>
    <row r="4684" spans="1:15" x14ac:dyDescent="0.25">
      <c r="A4684" t="s">
        <v>9317</v>
      </c>
      <c r="B4684" s="2">
        <v>46094</v>
      </c>
      <c r="C4684" t="s">
        <v>16</v>
      </c>
      <c r="D4684" t="s">
        <v>84</v>
      </c>
      <c r="E4684" t="s">
        <v>85</v>
      </c>
      <c r="F4684" t="s">
        <v>93</v>
      </c>
      <c r="G4684" t="s">
        <v>9318</v>
      </c>
      <c r="H4684" t="s">
        <v>38</v>
      </c>
      <c r="I4684" t="s">
        <v>39</v>
      </c>
      <c r="J4684">
        <v>8</v>
      </c>
      <c r="K4684">
        <v>25999</v>
      </c>
      <c r="L4684">
        <v>207992</v>
      </c>
      <c r="M4684">
        <v>160891.14000000001</v>
      </c>
      <c r="N4684">
        <v>47100.86</v>
      </c>
      <c r="O4684">
        <v>208724.57</v>
      </c>
    </row>
    <row r="4685" spans="1:15" x14ac:dyDescent="0.25">
      <c r="A4685" t="s">
        <v>9319</v>
      </c>
      <c r="B4685" s="2">
        <v>46177</v>
      </c>
      <c r="C4685" t="s">
        <v>45</v>
      </c>
      <c r="D4685" t="s">
        <v>46</v>
      </c>
      <c r="E4685" t="s">
        <v>47</v>
      </c>
      <c r="F4685" t="s">
        <v>74</v>
      </c>
      <c r="G4685" t="s">
        <v>9320</v>
      </c>
      <c r="H4685" t="s">
        <v>21</v>
      </c>
      <c r="I4685" t="s">
        <v>22</v>
      </c>
      <c r="J4685">
        <v>1</v>
      </c>
      <c r="K4685">
        <v>44778</v>
      </c>
      <c r="L4685">
        <v>44778</v>
      </c>
      <c r="M4685">
        <v>36658.370000000003</v>
      </c>
      <c r="N4685">
        <v>8119.63</v>
      </c>
      <c r="O4685">
        <v>40927.879999999997</v>
      </c>
    </row>
    <row r="4686" spans="1:15" x14ac:dyDescent="0.25">
      <c r="A4686" t="s">
        <v>9321</v>
      </c>
      <c r="B4686" s="2">
        <v>45728</v>
      </c>
      <c r="C4686" t="s">
        <v>45</v>
      </c>
      <c r="D4686" t="s">
        <v>80</v>
      </c>
      <c r="E4686" t="s">
        <v>81</v>
      </c>
      <c r="F4686" t="s">
        <v>275</v>
      </c>
      <c r="G4686" t="s">
        <v>9322</v>
      </c>
      <c r="H4686" t="s">
        <v>38</v>
      </c>
      <c r="I4686" t="s">
        <v>78</v>
      </c>
      <c r="J4686">
        <v>17</v>
      </c>
      <c r="K4686">
        <v>20868</v>
      </c>
      <c r="L4686">
        <v>354756</v>
      </c>
      <c r="M4686">
        <v>284722.96000000002</v>
      </c>
      <c r="N4686">
        <v>70033.039999999994</v>
      </c>
      <c r="O4686">
        <v>356421.12</v>
      </c>
    </row>
    <row r="4687" spans="1:15" x14ac:dyDescent="0.25">
      <c r="A4687" t="s">
        <v>9323</v>
      </c>
      <c r="B4687" s="2">
        <v>46178</v>
      </c>
      <c r="C4687" t="s">
        <v>45</v>
      </c>
      <c r="D4687" t="s">
        <v>46</v>
      </c>
      <c r="E4687" t="s">
        <v>47</v>
      </c>
      <c r="F4687" t="s">
        <v>142</v>
      </c>
      <c r="G4687" t="s">
        <v>9324</v>
      </c>
      <c r="H4687" t="s">
        <v>21</v>
      </c>
      <c r="I4687" t="s">
        <v>91</v>
      </c>
      <c r="J4687">
        <v>2</v>
      </c>
      <c r="K4687">
        <v>12554</v>
      </c>
      <c r="L4687">
        <v>25108</v>
      </c>
      <c r="M4687">
        <v>20574.23</v>
      </c>
      <c r="N4687">
        <v>4533.7700000000004</v>
      </c>
      <c r="O4687">
        <v>29192.33</v>
      </c>
    </row>
    <row r="4688" spans="1:15" x14ac:dyDescent="0.25">
      <c r="A4688" t="s">
        <v>9325</v>
      </c>
      <c r="B4688" s="2">
        <v>45775</v>
      </c>
      <c r="C4688" t="s">
        <v>16</v>
      </c>
      <c r="D4688" t="s">
        <v>84</v>
      </c>
      <c r="E4688" t="s">
        <v>85</v>
      </c>
      <c r="F4688" t="s">
        <v>100</v>
      </c>
      <c r="G4688" t="s">
        <v>9326</v>
      </c>
      <c r="H4688" t="s">
        <v>21</v>
      </c>
      <c r="I4688" t="s">
        <v>29</v>
      </c>
      <c r="J4688">
        <v>3</v>
      </c>
      <c r="K4688">
        <v>66256</v>
      </c>
      <c r="L4688">
        <v>198768</v>
      </c>
      <c r="M4688">
        <v>114097.31</v>
      </c>
      <c r="N4688">
        <v>84670.69</v>
      </c>
      <c r="O4688">
        <v>203599.14</v>
      </c>
    </row>
    <row r="4689" spans="1:15" x14ac:dyDescent="0.25">
      <c r="A4689" t="s">
        <v>9327</v>
      </c>
      <c r="B4689" s="2">
        <v>46140</v>
      </c>
      <c r="C4689" t="s">
        <v>45</v>
      </c>
      <c r="D4689" t="s">
        <v>46</v>
      </c>
      <c r="E4689" t="s">
        <v>47</v>
      </c>
      <c r="F4689" t="s">
        <v>19</v>
      </c>
      <c r="G4689" t="s">
        <v>9328</v>
      </c>
      <c r="H4689" t="s">
        <v>65</v>
      </c>
      <c r="I4689" t="s">
        <v>154</v>
      </c>
      <c r="J4689">
        <v>2</v>
      </c>
      <c r="K4689">
        <v>30354</v>
      </c>
      <c r="L4689">
        <v>60708</v>
      </c>
      <c r="M4689">
        <v>39389.64</v>
      </c>
      <c r="N4689">
        <v>21318.36</v>
      </c>
      <c r="O4689">
        <v>59810.559999999998</v>
      </c>
    </row>
    <row r="4690" spans="1:15" x14ac:dyDescent="0.25">
      <c r="A4690" t="s">
        <v>9329</v>
      </c>
      <c r="B4690" s="2">
        <v>45878</v>
      </c>
      <c r="C4690" t="s">
        <v>45</v>
      </c>
      <c r="D4690" t="s">
        <v>57</v>
      </c>
      <c r="E4690" t="s">
        <v>58</v>
      </c>
      <c r="F4690" t="s">
        <v>48</v>
      </c>
      <c r="G4690" t="s">
        <v>9330</v>
      </c>
      <c r="H4690" t="s">
        <v>70</v>
      </c>
      <c r="I4690" t="s">
        <v>71</v>
      </c>
      <c r="J4690">
        <v>20</v>
      </c>
      <c r="K4690">
        <v>51175</v>
      </c>
      <c r="L4690">
        <v>1023500</v>
      </c>
      <c r="M4690">
        <v>758924.37</v>
      </c>
      <c r="N4690">
        <v>264575.63</v>
      </c>
      <c r="O4690">
        <v>1223151.78</v>
      </c>
    </row>
    <row r="4691" spans="1:15" x14ac:dyDescent="0.25">
      <c r="A4691" t="s">
        <v>9331</v>
      </c>
      <c r="B4691" s="2">
        <v>45923</v>
      </c>
      <c r="C4691" t="s">
        <v>31</v>
      </c>
      <c r="D4691" t="s">
        <v>52</v>
      </c>
      <c r="E4691" t="s">
        <v>53</v>
      </c>
      <c r="F4691" t="s">
        <v>54</v>
      </c>
      <c r="G4691" t="s">
        <v>9332</v>
      </c>
      <c r="H4691" t="s">
        <v>70</v>
      </c>
      <c r="I4691" t="s">
        <v>121</v>
      </c>
      <c r="J4691">
        <v>14</v>
      </c>
      <c r="K4691">
        <v>4914</v>
      </c>
      <c r="L4691">
        <v>68796</v>
      </c>
      <c r="M4691">
        <v>54759.11</v>
      </c>
      <c r="N4691">
        <v>14036.89</v>
      </c>
      <c r="O4691">
        <v>74810.47</v>
      </c>
    </row>
    <row r="4692" spans="1:15" x14ac:dyDescent="0.25">
      <c r="A4692" t="s">
        <v>9333</v>
      </c>
      <c r="B4692" s="2">
        <v>46057</v>
      </c>
      <c r="C4692" t="s">
        <v>45</v>
      </c>
      <c r="D4692" t="s">
        <v>80</v>
      </c>
      <c r="E4692" t="s">
        <v>81</v>
      </c>
      <c r="F4692" t="s">
        <v>48</v>
      </c>
      <c r="G4692" t="s">
        <v>9334</v>
      </c>
      <c r="H4692" t="s">
        <v>65</v>
      </c>
      <c r="I4692" t="s">
        <v>66</v>
      </c>
      <c r="J4692">
        <v>20</v>
      </c>
      <c r="K4692">
        <v>66362</v>
      </c>
      <c r="L4692">
        <v>1327240</v>
      </c>
      <c r="M4692">
        <v>860870.98</v>
      </c>
      <c r="N4692">
        <v>466369.02</v>
      </c>
      <c r="O4692">
        <v>1458696.83</v>
      </c>
    </row>
    <row r="4693" spans="1:15" x14ac:dyDescent="0.25">
      <c r="A4693" t="s">
        <v>9335</v>
      </c>
      <c r="B4693" s="2">
        <v>45813</v>
      </c>
      <c r="C4693" t="s">
        <v>16</v>
      </c>
      <c r="D4693" t="s">
        <v>17</v>
      </c>
      <c r="E4693" t="s">
        <v>18</v>
      </c>
      <c r="F4693" t="s">
        <v>93</v>
      </c>
      <c r="G4693" t="s">
        <v>9336</v>
      </c>
      <c r="H4693" t="s">
        <v>21</v>
      </c>
      <c r="I4693" t="s">
        <v>29</v>
      </c>
      <c r="J4693">
        <v>16</v>
      </c>
      <c r="K4693">
        <v>47528</v>
      </c>
      <c r="L4693">
        <v>760448</v>
      </c>
      <c r="M4693">
        <v>449979.2</v>
      </c>
      <c r="N4693">
        <v>310468.8</v>
      </c>
      <c r="O4693">
        <v>753365.46</v>
      </c>
    </row>
    <row r="4694" spans="1:15" x14ac:dyDescent="0.25">
      <c r="A4694" t="s">
        <v>9337</v>
      </c>
      <c r="B4694" s="2">
        <v>45854</v>
      </c>
      <c r="C4694" t="s">
        <v>45</v>
      </c>
      <c r="D4694" t="s">
        <v>80</v>
      </c>
      <c r="E4694" t="s">
        <v>81</v>
      </c>
      <c r="F4694" t="s">
        <v>74</v>
      </c>
      <c r="G4694" t="s">
        <v>9338</v>
      </c>
      <c r="H4694" t="s">
        <v>38</v>
      </c>
      <c r="I4694" t="s">
        <v>39</v>
      </c>
      <c r="J4694">
        <v>18</v>
      </c>
      <c r="K4694">
        <v>29844</v>
      </c>
      <c r="L4694">
        <v>537192</v>
      </c>
      <c r="M4694">
        <v>375615.51</v>
      </c>
      <c r="N4694">
        <v>161576.49</v>
      </c>
      <c r="O4694">
        <v>623199.79</v>
      </c>
    </row>
    <row r="4695" spans="1:15" x14ac:dyDescent="0.25">
      <c r="A4695" t="s">
        <v>9339</v>
      </c>
      <c r="B4695" s="2">
        <v>46136</v>
      </c>
      <c r="C4695" t="s">
        <v>24</v>
      </c>
      <c r="D4695" t="s">
        <v>25</v>
      </c>
      <c r="E4695" t="s">
        <v>26</v>
      </c>
      <c r="F4695" t="s">
        <v>48</v>
      </c>
      <c r="G4695" t="s">
        <v>9340</v>
      </c>
      <c r="H4695" t="s">
        <v>38</v>
      </c>
      <c r="I4695" t="s">
        <v>50</v>
      </c>
      <c r="J4695">
        <v>13</v>
      </c>
      <c r="K4695">
        <v>32536</v>
      </c>
      <c r="L4695">
        <v>422968</v>
      </c>
      <c r="M4695">
        <v>290676.52</v>
      </c>
      <c r="N4695">
        <v>132291.48000000001</v>
      </c>
      <c r="O4695">
        <v>475637.08</v>
      </c>
    </row>
    <row r="4696" spans="1:15" x14ac:dyDescent="0.25">
      <c r="A4696" t="s">
        <v>9341</v>
      </c>
      <c r="B4696" s="2">
        <v>45942</v>
      </c>
      <c r="C4696" t="s">
        <v>24</v>
      </c>
      <c r="D4696" t="s">
        <v>62</v>
      </c>
      <c r="E4696" t="s">
        <v>63</v>
      </c>
      <c r="F4696" t="s">
        <v>48</v>
      </c>
      <c r="G4696" t="s">
        <v>9342</v>
      </c>
      <c r="H4696" t="s">
        <v>21</v>
      </c>
      <c r="I4696" t="s">
        <v>29</v>
      </c>
      <c r="J4696">
        <v>9</v>
      </c>
      <c r="K4696">
        <v>30155</v>
      </c>
      <c r="L4696">
        <v>271395</v>
      </c>
      <c r="M4696">
        <v>206456.91</v>
      </c>
      <c r="N4696">
        <v>64938.09</v>
      </c>
      <c r="O4696">
        <v>286479.44</v>
      </c>
    </row>
    <row r="4697" spans="1:15" x14ac:dyDescent="0.25">
      <c r="A4697" t="s">
        <v>9343</v>
      </c>
      <c r="B4697" s="2">
        <v>46084</v>
      </c>
      <c r="C4697" t="s">
        <v>45</v>
      </c>
      <c r="D4697" t="s">
        <v>57</v>
      </c>
      <c r="E4697" t="s">
        <v>58</v>
      </c>
      <c r="F4697" t="s">
        <v>68</v>
      </c>
      <c r="G4697" t="s">
        <v>916</v>
      </c>
      <c r="H4697" t="s">
        <v>65</v>
      </c>
      <c r="I4697" t="s">
        <v>113</v>
      </c>
      <c r="J4697">
        <v>5</v>
      </c>
      <c r="K4697">
        <v>79622</v>
      </c>
      <c r="L4697">
        <v>398110</v>
      </c>
      <c r="M4697">
        <v>251861.57</v>
      </c>
      <c r="N4697">
        <v>146248.43</v>
      </c>
      <c r="O4697">
        <v>467853.04</v>
      </c>
    </row>
    <row r="4698" spans="1:15" x14ac:dyDescent="0.25">
      <c r="A4698" t="s">
        <v>9344</v>
      </c>
      <c r="B4698" s="2">
        <v>46003</v>
      </c>
      <c r="C4698" t="s">
        <v>16</v>
      </c>
      <c r="D4698" t="s">
        <v>17</v>
      </c>
      <c r="E4698" t="s">
        <v>18</v>
      </c>
      <c r="F4698" t="s">
        <v>100</v>
      </c>
      <c r="G4698" t="s">
        <v>9345</v>
      </c>
      <c r="H4698" t="s">
        <v>38</v>
      </c>
      <c r="I4698" t="s">
        <v>39</v>
      </c>
      <c r="J4698">
        <v>1</v>
      </c>
      <c r="K4698">
        <v>18586</v>
      </c>
      <c r="L4698">
        <v>18586</v>
      </c>
      <c r="M4698">
        <v>11027.75</v>
      </c>
      <c r="N4698">
        <v>7558.25</v>
      </c>
      <c r="O4698">
        <v>17599.3</v>
      </c>
    </row>
    <row r="4699" spans="1:15" x14ac:dyDescent="0.25">
      <c r="A4699" t="s">
        <v>9346</v>
      </c>
      <c r="B4699" s="2">
        <v>46264</v>
      </c>
      <c r="C4699" t="s">
        <v>31</v>
      </c>
      <c r="D4699" t="s">
        <v>52</v>
      </c>
      <c r="E4699" t="s">
        <v>53</v>
      </c>
      <c r="F4699" t="s">
        <v>48</v>
      </c>
      <c r="G4699" t="s">
        <v>9347</v>
      </c>
      <c r="H4699" t="s">
        <v>38</v>
      </c>
      <c r="I4699" t="s">
        <v>39</v>
      </c>
      <c r="J4699">
        <v>8</v>
      </c>
      <c r="K4699">
        <v>54093</v>
      </c>
      <c r="L4699">
        <v>432744</v>
      </c>
      <c r="M4699">
        <v>358424.65</v>
      </c>
      <c r="N4699">
        <v>74319.350000000006</v>
      </c>
      <c r="O4699">
        <v>431836.01</v>
      </c>
    </row>
    <row r="4700" spans="1:15" x14ac:dyDescent="0.25">
      <c r="A4700" t="s">
        <v>9348</v>
      </c>
      <c r="B4700" s="2">
        <v>46125</v>
      </c>
      <c r="C4700" t="s">
        <v>45</v>
      </c>
      <c r="D4700" t="s">
        <v>57</v>
      </c>
      <c r="E4700" t="s">
        <v>58</v>
      </c>
      <c r="F4700" t="s">
        <v>86</v>
      </c>
      <c r="G4700" t="s">
        <v>9349</v>
      </c>
      <c r="H4700" t="s">
        <v>70</v>
      </c>
      <c r="I4700" t="s">
        <v>124</v>
      </c>
      <c r="J4700">
        <v>19</v>
      </c>
      <c r="K4700">
        <v>23871</v>
      </c>
      <c r="L4700">
        <v>453549</v>
      </c>
      <c r="M4700">
        <v>371132.76</v>
      </c>
      <c r="N4700">
        <v>82416.240000000005</v>
      </c>
      <c r="O4700">
        <v>501670.81</v>
      </c>
    </row>
    <row r="4701" spans="1:15" x14ac:dyDescent="0.25">
      <c r="A4701" t="s">
        <v>9350</v>
      </c>
      <c r="B4701" s="2">
        <v>46088</v>
      </c>
      <c r="C4701" t="s">
        <v>16</v>
      </c>
      <c r="D4701" t="s">
        <v>110</v>
      </c>
      <c r="E4701" t="s">
        <v>111</v>
      </c>
      <c r="F4701" t="s">
        <v>86</v>
      </c>
      <c r="G4701" t="s">
        <v>9351</v>
      </c>
      <c r="H4701" t="s">
        <v>65</v>
      </c>
      <c r="I4701" t="s">
        <v>66</v>
      </c>
      <c r="J4701">
        <v>13</v>
      </c>
      <c r="K4701">
        <v>2122</v>
      </c>
      <c r="L4701">
        <v>27586</v>
      </c>
      <c r="M4701">
        <v>18021.84</v>
      </c>
      <c r="N4701">
        <v>9564.16</v>
      </c>
      <c r="O4701">
        <v>31953.69</v>
      </c>
    </row>
    <row r="4702" spans="1:15" x14ac:dyDescent="0.25">
      <c r="A4702" t="s">
        <v>9352</v>
      </c>
      <c r="B4702" s="2">
        <v>46231</v>
      </c>
      <c r="C4702" t="s">
        <v>16</v>
      </c>
      <c r="D4702" t="s">
        <v>84</v>
      </c>
      <c r="E4702" t="s">
        <v>85</v>
      </c>
      <c r="F4702" t="s">
        <v>142</v>
      </c>
      <c r="G4702" t="s">
        <v>9353</v>
      </c>
      <c r="H4702" t="s">
        <v>65</v>
      </c>
      <c r="I4702" t="s">
        <v>66</v>
      </c>
      <c r="J4702">
        <v>5</v>
      </c>
      <c r="K4702">
        <v>53279</v>
      </c>
      <c r="L4702">
        <v>266395</v>
      </c>
      <c r="M4702">
        <v>179956.27</v>
      </c>
      <c r="N4702">
        <v>86438.73</v>
      </c>
      <c r="O4702">
        <v>252227.95</v>
      </c>
    </row>
    <row r="4703" spans="1:15" x14ac:dyDescent="0.25">
      <c r="A4703" t="s">
        <v>9354</v>
      </c>
      <c r="B4703" s="2">
        <v>45914</v>
      </c>
      <c r="C4703" t="s">
        <v>45</v>
      </c>
      <c r="D4703" t="s">
        <v>80</v>
      </c>
      <c r="E4703" t="s">
        <v>81</v>
      </c>
      <c r="F4703" t="s">
        <v>186</v>
      </c>
      <c r="G4703" t="s">
        <v>9355</v>
      </c>
      <c r="H4703" t="s">
        <v>65</v>
      </c>
      <c r="I4703" t="s">
        <v>66</v>
      </c>
      <c r="J4703">
        <v>4</v>
      </c>
      <c r="K4703">
        <v>71596</v>
      </c>
      <c r="L4703">
        <v>286384</v>
      </c>
      <c r="M4703">
        <v>168932.43</v>
      </c>
      <c r="N4703">
        <v>117451.57</v>
      </c>
      <c r="O4703">
        <v>341078.52</v>
      </c>
    </row>
    <row r="4704" spans="1:15" x14ac:dyDescent="0.25">
      <c r="A4704" t="s">
        <v>9356</v>
      </c>
      <c r="B4704" s="2">
        <v>45859</v>
      </c>
      <c r="C4704" t="s">
        <v>16</v>
      </c>
      <c r="D4704" t="s">
        <v>110</v>
      </c>
      <c r="E4704" t="s">
        <v>111</v>
      </c>
      <c r="F4704" t="s">
        <v>115</v>
      </c>
      <c r="G4704" t="s">
        <v>9357</v>
      </c>
      <c r="H4704" t="s">
        <v>65</v>
      </c>
      <c r="I4704" t="s">
        <v>66</v>
      </c>
      <c r="J4704">
        <v>16</v>
      </c>
      <c r="K4704">
        <v>29918</v>
      </c>
      <c r="L4704">
        <v>478688</v>
      </c>
      <c r="M4704">
        <v>385004.98</v>
      </c>
      <c r="N4704">
        <v>93683.02</v>
      </c>
      <c r="O4704">
        <v>488992.62</v>
      </c>
    </row>
    <row r="4705" spans="1:15" x14ac:dyDescent="0.25">
      <c r="A4705" t="s">
        <v>9358</v>
      </c>
      <c r="B4705" s="2">
        <v>45751</v>
      </c>
      <c r="C4705" t="s">
        <v>45</v>
      </c>
      <c r="D4705" t="s">
        <v>46</v>
      </c>
      <c r="E4705" t="s">
        <v>47</v>
      </c>
      <c r="F4705" t="s">
        <v>128</v>
      </c>
      <c r="G4705" t="s">
        <v>1725</v>
      </c>
      <c r="H4705" t="s">
        <v>70</v>
      </c>
      <c r="I4705" t="s">
        <v>124</v>
      </c>
      <c r="J4705">
        <v>10</v>
      </c>
      <c r="K4705">
        <v>53254</v>
      </c>
      <c r="L4705">
        <v>532540</v>
      </c>
      <c r="M4705">
        <v>395835.85</v>
      </c>
      <c r="N4705">
        <v>136704.15</v>
      </c>
      <c r="O4705">
        <v>547449.78</v>
      </c>
    </row>
    <row r="4706" spans="1:15" x14ac:dyDescent="0.25">
      <c r="A4706" t="s">
        <v>9359</v>
      </c>
      <c r="B4706" s="2">
        <v>45667</v>
      </c>
      <c r="C4706" t="s">
        <v>24</v>
      </c>
      <c r="D4706" t="s">
        <v>62</v>
      </c>
      <c r="E4706" t="s">
        <v>63</v>
      </c>
      <c r="F4706" t="s">
        <v>42</v>
      </c>
      <c r="G4706" t="s">
        <v>9360</v>
      </c>
      <c r="H4706" t="s">
        <v>70</v>
      </c>
      <c r="I4706" t="s">
        <v>71</v>
      </c>
      <c r="J4706">
        <v>9</v>
      </c>
      <c r="K4706">
        <v>41004</v>
      </c>
      <c r="L4706">
        <v>369036</v>
      </c>
      <c r="M4706">
        <v>248602.42</v>
      </c>
      <c r="N4706">
        <v>120433.58</v>
      </c>
      <c r="O4706">
        <v>402883.79</v>
      </c>
    </row>
    <row r="4707" spans="1:15" x14ac:dyDescent="0.25">
      <c r="A4707" t="s">
        <v>9361</v>
      </c>
      <c r="B4707" s="2">
        <v>45959</v>
      </c>
      <c r="C4707" t="s">
        <v>31</v>
      </c>
      <c r="D4707" t="s">
        <v>32</v>
      </c>
      <c r="E4707" t="s">
        <v>33</v>
      </c>
      <c r="F4707" t="s">
        <v>74</v>
      </c>
      <c r="G4707" t="s">
        <v>9362</v>
      </c>
      <c r="H4707" t="s">
        <v>70</v>
      </c>
      <c r="I4707" t="s">
        <v>124</v>
      </c>
      <c r="J4707">
        <v>7</v>
      </c>
      <c r="K4707">
        <v>55850</v>
      </c>
      <c r="L4707">
        <v>390950</v>
      </c>
      <c r="M4707">
        <v>263249.90000000002</v>
      </c>
      <c r="N4707">
        <v>127700.1</v>
      </c>
      <c r="O4707">
        <v>390759.88</v>
      </c>
    </row>
    <row r="4708" spans="1:15" x14ac:dyDescent="0.25">
      <c r="A4708" t="s">
        <v>9363</v>
      </c>
      <c r="B4708" s="2">
        <v>46160</v>
      </c>
      <c r="C4708" t="s">
        <v>31</v>
      </c>
      <c r="D4708" t="s">
        <v>52</v>
      </c>
      <c r="E4708" t="s">
        <v>53</v>
      </c>
      <c r="F4708" t="s">
        <v>115</v>
      </c>
      <c r="G4708" t="s">
        <v>9364</v>
      </c>
      <c r="H4708" t="s">
        <v>70</v>
      </c>
      <c r="I4708" t="s">
        <v>71</v>
      </c>
      <c r="J4708">
        <v>5</v>
      </c>
      <c r="K4708">
        <v>19552</v>
      </c>
      <c r="L4708">
        <v>97760</v>
      </c>
      <c r="M4708">
        <v>63020.3</v>
      </c>
      <c r="N4708">
        <v>34739.699999999997</v>
      </c>
      <c r="O4708">
        <v>99781.99</v>
      </c>
    </row>
    <row r="4709" spans="1:15" x14ac:dyDescent="0.25">
      <c r="A4709" t="s">
        <v>9365</v>
      </c>
      <c r="B4709" s="2">
        <v>46018</v>
      </c>
      <c r="C4709" t="s">
        <v>24</v>
      </c>
      <c r="D4709" t="s">
        <v>62</v>
      </c>
      <c r="E4709" t="s">
        <v>73</v>
      </c>
      <c r="F4709" t="s">
        <v>275</v>
      </c>
      <c r="G4709" t="s">
        <v>9366</v>
      </c>
      <c r="H4709" t="s">
        <v>65</v>
      </c>
      <c r="I4709" t="s">
        <v>66</v>
      </c>
      <c r="J4709">
        <v>15</v>
      </c>
      <c r="K4709">
        <v>71822</v>
      </c>
      <c r="L4709">
        <v>1077330</v>
      </c>
      <c r="M4709">
        <v>842846.59</v>
      </c>
      <c r="N4709">
        <v>234483.41</v>
      </c>
      <c r="O4709">
        <v>1045693.8</v>
      </c>
    </row>
    <row r="4710" spans="1:15" x14ac:dyDescent="0.25">
      <c r="A4710" t="s">
        <v>9367</v>
      </c>
      <c r="B4710" s="2">
        <v>46105</v>
      </c>
      <c r="C4710" t="s">
        <v>16</v>
      </c>
      <c r="D4710" t="s">
        <v>17</v>
      </c>
      <c r="E4710" t="s">
        <v>18</v>
      </c>
      <c r="F4710" t="s">
        <v>54</v>
      </c>
      <c r="G4710" t="s">
        <v>9368</v>
      </c>
      <c r="H4710" t="s">
        <v>21</v>
      </c>
      <c r="I4710" t="s">
        <v>22</v>
      </c>
      <c r="J4710">
        <v>13</v>
      </c>
      <c r="K4710">
        <v>39458</v>
      </c>
      <c r="L4710">
        <v>512954</v>
      </c>
      <c r="M4710">
        <v>354412.5</v>
      </c>
      <c r="N4710">
        <v>158541.5</v>
      </c>
      <c r="O4710">
        <v>489547.57</v>
      </c>
    </row>
    <row r="4711" spans="1:15" x14ac:dyDescent="0.25">
      <c r="A4711" t="s">
        <v>9369</v>
      </c>
      <c r="B4711" s="2">
        <v>45864</v>
      </c>
      <c r="C4711" t="s">
        <v>16</v>
      </c>
      <c r="D4711" t="s">
        <v>84</v>
      </c>
      <c r="E4711" t="s">
        <v>85</v>
      </c>
      <c r="F4711" t="s">
        <v>128</v>
      </c>
      <c r="G4711" t="s">
        <v>9370</v>
      </c>
      <c r="H4711" t="s">
        <v>38</v>
      </c>
      <c r="I4711" t="s">
        <v>50</v>
      </c>
      <c r="J4711">
        <v>15</v>
      </c>
      <c r="K4711">
        <v>10542</v>
      </c>
      <c r="L4711">
        <v>158130</v>
      </c>
      <c r="M4711">
        <v>103861.39</v>
      </c>
      <c r="N4711">
        <v>54268.61</v>
      </c>
      <c r="O4711">
        <v>145813.04999999999</v>
      </c>
    </row>
    <row r="4712" spans="1:15" x14ac:dyDescent="0.25">
      <c r="A4712" t="s">
        <v>9371</v>
      </c>
      <c r="B4712" s="2">
        <v>46122</v>
      </c>
      <c r="C4712" t="s">
        <v>45</v>
      </c>
      <c r="D4712" t="s">
        <v>46</v>
      </c>
      <c r="E4712" t="s">
        <v>47</v>
      </c>
      <c r="F4712" t="s">
        <v>54</v>
      </c>
      <c r="G4712" t="s">
        <v>9372</v>
      </c>
      <c r="H4712" t="s">
        <v>38</v>
      </c>
      <c r="I4712" t="s">
        <v>78</v>
      </c>
      <c r="J4712">
        <v>7</v>
      </c>
      <c r="K4712">
        <v>14138</v>
      </c>
      <c r="L4712">
        <v>98966</v>
      </c>
      <c r="M4712">
        <v>77016.990000000005</v>
      </c>
      <c r="N4712">
        <v>21949.01</v>
      </c>
      <c r="O4712">
        <v>90701.37</v>
      </c>
    </row>
    <row r="4713" spans="1:15" x14ac:dyDescent="0.25">
      <c r="A4713" t="s">
        <v>9373</v>
      </c>
      <c r="B4713" s="2">
        <v>46317</v>
      </c>
      <c r="C4713" t="s">
        <v>31</v>
      </c>
      <c r="D4713" t="s">
        <v>41</v>
      </c>
      <c r="E4713" t="s">
        <v>41</v>
      </c>
      <c r="F4713" t="s">
        <v>275</v>
      </c>
      <c r="G4713" t="s">
        <v>9374</v>
      </c>
      <c r="H4713" t="s">
        <v>21</v>
      </c>
      <c r="I4713" t="s">
        <v>29</v>
      </c>
      <c r="J4713">
        <v>17</v>
      </c>
      <c r="K4713">
        <v>78750</v>
      </c>
      <c r="L4713">
        <v>1338750</v>
      </c>
      <c r="M4713">
        <v>925625.89</v>
      </c>
      <c r="N4713">
        <v>413124.11</v>
      </c>
      <c r="O4713">
        <v>1326719.31</v>
      </c>
    </row>
    <row r="4714" spans="1:15" x14ac:dyDescent="0.25">
      <c r="A4714" t="s">
        <v>9375</v>
      </c>
      <c r="B4714" s="2">
        <v>46193</v>
      </c>
      <c r="C4714" t="s">
        <v>24</v>
      </c>
      <c r="D4714" t="s">
        <v>62</v>
      </c>
      <c r="E4714" t="s">
        <v>63</v>
      </c>
      <c r="F4714" t="s">
        <v>54</v>
      </c>
      <c r="G4714" t="s">
        <v>9376</v>
      </c>
      <c r="H4714" t="s">
        <v>38</v>
      </c>
      <c r="I4714" t="s">
        <v>78</v>
      </c>
      <c r="J4714">
        <v>2</v>
      </c>
      <c r="K4714">
        <v>59642</v>
      </c>
      <c r="L4714">
        <v>119284</v>
      </c>
      <c r="M4714">
        <v>87800.08</v>
      </c>
      <c r="N4714">
        <v>31483.919999999998</v>
      </c>
      <c r="O4714">
        <v>129242.59</v>
      </c>
    </row>
    <row r="4715" spans="1:15" x14ac:dyDescent="0.25">
      <c r="A4715" t="s">
        <v>9377</v>
      </c>
      <c r="B4715" s="2">
        <v>46207</v>
      </c>
      <c r="C4715" t="s">
        <v>16</v>
      </c>
      <c r="D4715" t="s">
        <v>17</v>
      </c>
      <c r="E4715" t="s">
        <v>18</v>
      </c>
      <c r="F4715" t="s">
        <v>100</v>
      </c>
      <c r="G4715" t="s">
        <v>3924</v>
      </c>
      <c r="H4715" t="s">
        <v>70</v>
      </c>
      <c r="I4715" t="s">
        <v>124</v>
      </c>
      <c r="J4715">
        <v>2</v>
      </c>
      <c r="K4715">
        <v>77272</v>
      </c>
      <c r="L4715">
        <v>154544</v>
      </c>
      <c r="M4715">
        <v>114066.93</v>
      </c>
      <c r="N4715">
        <v>40477.07</v>
      </c>
      <c r="O4715">
        <v>153671.39000000001</v>
      </c>
    </row>
    <row r="4716" spans="1:15" x14ac:dyDescent="0.25">
      <c r="A4716" t="s">
        <v>9378</v>
      </c>
      <c r="B4716" s="2">
        <v>46364</v>
      </c>
      <c r="C4716" t="s">
        <v>16</v>
      </c>
      <c r="D4716" t="s">
        <v>110</v>
      </c>
      <c r="E4716" t="s">
        <v>111</v>
      </c>
      <c r="F4716" t="s">
        <v>74</v>
      </c>
      <c r="G4716" t="s">
        <v>9379</v>
      </c>
      <c r="H4716" t="s">
        <v>65</v>
      </c>
      <c r="I4716" t="s">
        <v>113</v>
      </c>
      <c r="J4716">
        <v>6</v>
      </c>
      <c r="K4716">
        <v>51458</v>
      </c>
      <c r="L4716">
        <v>308748</v>
      </c>
      <c r="M4716">
        <v>237327.31</v>
      </c>
      <c r="N4716">
        <v>71420.69</v>
      </c>
      <c r="O4716">
        <v>296619.53999999998</v>
      </c>
    </row>
    <row r="4717" spans="1:15" x14ac:dyDescent="0.25">
      <c r="A4717" t="s">
        <v>9380</v>
      </c>
      <c r="B4717" s="2">
        <v>46253</v>
      </c>
      <c r="C4717" t="s">
        <v>31</v>
      </c>
      <c r="D4717" t="s">
        <v>41</v>
      </c>
      <c r="E4717" t="s">
        <v>41</v>
      </c>
      <c r="F4717" t="s">
        <v>86</v>
      </c>
      <c r="G4717" t="s">
        <v>9381</v>
      </c>
      <c r="H4717" t="s">
        <v>65</v>
      </c>
      <c r="I4717" t="s">
        <v>154</v>
      </c>
      <c r="J4717">
        <v>13</v>
      </c>
      <c r="K4717">
        <v>78034</v>
      </c>
      <c r="L4717">
        <v>1014442</v>
      </c>
      <c r="M4717">
        <v>674189.42</v>
      </c>
      <c r="N4717">
        <v>340252.58</v>
      </c>
      <c r="O4717">
        <v>980433.78</v>
      </c>
    </row>
    <row r="4718" spans="1:15" x14ac:dyDescent="0.25">
      <c r="A4718" t="s">
        <v>9382</v>
      </c>
      <c r="B4718" s="2">
        <v>45766</v>
      </c>
      <c r="C4718" t="s">
        <v>24</v>
      </c>
      <c r="D4718" t="s">
        <v>62</v>
      </c>
      <c r="E4718" t="s">
        <v>63</v>
      </c>
      <c r="F4718" t="s">
        <v>42</v>
      </c>
      <c r="G4718" t="s">
        <v>9383</v>
      </c>
      <c r="H4718" t="s">
        <v>21</v>
      </c>
      <c r="I4718" t="s">
        <v>22</v>
      </c>
      <c r="J4718">
        <v>15</v>
      </c>
      <c r="K4718">
        <v>48217</v>
      </c>
      <c r="L4718">
        <v>723255</v>
      </c>
      <c r="M4718">
        <v>567922.93999999994</v>
      </c>
      <c r="N4718">
        <v>155332.06</v>
      </c>
      <c r="O4718">
        <v>738657.25</v>
      </c>
    </row>
    <row r="4719" spans="1:15" x14ac:dyDescent="0.25">
      <c r="A4719" t="s">
        <v>9384</v>
      </c>
      <c r="B4719" s="2">
        <v>45715</v>
      </c>
      <c r="C4719" t="s">
        <v>24</v>
      </c>
      <c r="D4719" t="s">
        <v>62</v>
      </c>
      <c r="E4719" t="s">
        <v>63</v>
      </c>
      <c r="F4719" t="s">
        <v>34</v>
      </c>
      <c r="G4719" t="s">
        <v>9385</v>
      </c>
      <c r="H4719" t="s">
        <v>65</v>
      </c>
      <c r="I4719" t="s">
        <v>113</v>
      </c>
      <c r="J4719">
        <v>12</v>
      </c>
      <c r="K4719">
        <v>70678</v>
      </c>
      <c r="L4719">
        <v>848136</v>
      </c>
      <c r="M4719">
        <v>644651.72</v>
      </c>
      <c r="N4719">
        <v>203484.28</v>
      </c>
      <c r="O4719">
        <v>922314.6</v>
      </c>
    </row>
    <row r="4720" spans="1:15" x14ac:dyDescent="0.25">
      <c r="A4720" t="s">
        <v>9386</v>
      </c>
      <c r="B4720" s="2">
        <v>45823</v>
      </c>
      <c r="C4720" t="s">
        <v>45</v>
      </c>
      <c r="D4720" t="s">
        <v>46</v>
      </c>
      <c r="E4720" t="s">
        <v>47</v>
      </c>
      <c r="F4720" t="s">
        <v>115</v>
      </c>
      <c r="G4720" t="s">
        <v>9387</v>
      </c>
      <c r="H4720" t="s">
        <v>70</v>
      </c>
      <c r="I4720" t="s">
        <v>124</v>
      </c>
      <c r="J4720">
        <v>7</v>
      </c>
      <c r="K4720">
        <v>18223</v>
      </c>
      <c r="L4720">
        <v>127561</v>
      </c>
      <c r="M4720">
        <v>72687.64</v>
      </c>
      <c r="N4720">
        <v>54873.36</v>
      </c>
      <c r="O4720">
        <v>144547.32</v>
      </c>
    </row>
    <row r="4721" spans="1:15" x14ac:dyDescent="0.25">
      <c r="A4721" t="s">
        <v>9388</v>
      </c>
      <c r="B4721" s="2">
        <v>46313</v>
      </c>
      <c r="C4721" t="s">
        <v>45</v>
      </c>
      <c r="D4721" t="s">
        <v>57</v>
      </c>
      <c r="E4721" t="s">
        <v>58</v>
      </c>
      <c r="F4721" t="s">
        <v>142</v>
      </c>
      <c r="G4721" t="s">
        <v>9389</v>
      </c>
      <c r="H4721" t="s">
        <v>21</v>
      </c>
      <c r="I4721" t="s">
        <v>22</v>
      </c>
      <c r="J4721">
        <v>10</v>
      </c>
      <c r="K4721">
        <v>3064</v>
      </c>
      <c r="L4721">
        <v>30640</v>
      </c>
      <c r="M4721">
        <v>24781.200000000001</v>
      </c>
      <c r="N4721">
        <v>5858.8</v>
      </c>
      <c r="O4721">
        <v>29681.16</v>
      </c>
    </row>
    <row r="4722" spans="1:15" x14ac:dyDescent="0.25">
      <c r="A4722" t="s">
        <v>9390</v>
      </c>
      <c r="B4722" s="2">
        <v>46386</v>
      </c>
      <c r="C4722" t="s">
        <v>24</v>
      </c>
      <c r="D4722" t="s">
        <v>25</v>
      </c>
      <c r="E4722" t="s">
        <v>26</v>
      </c>
      <c r="F4722" t="s">
        <v>139</v>
      </c>
      <c r="G4722" t="s">
        <v>9391</v>
      </c>
      <c r="H4722" t="s">
        <v>70</v>
      </c>
      <c r="I4722" t="s">
        <v>121</v>
      </c>
      <c r="J4722">
        <v>20</v>
      </c>
      <c r="K4722">
        <v>51995</v>
      </c>
      <c r="L4722">
        <v>1039900</v>
      </c>
      <c r="M4722">
        <v>605565.71</v>
      </c>
      <c r="N4722">
        <v>434334.29</v>
      </c>
      <c r="O4722">
        <v>976083.66</v>
      </c>
    </row>
    <row r="4723" spans="1:15" x14ac:dyDescent="0.25">
      <c r="A4723" t="s">
        <v>9392</v>
      </c>
      <c r="B4723" s="2">
        <v>45662</v>
      </c>
      <c r="C4723" t="s">
        <v>31</v>
      </c>
      <c r="D4723" t="s">
        <v>52</v>
      </c>
      <c r="E4723" t="s">
        <v>53</v>
      </c>
      <c r="F4723" t="s">
        <v>139</v>
      </c>
      <c r="G4723" t="s">
        <v>9393</v>
      </c>
      <c r="H4723" t="s">
        <v>21</v>
      </c>
      <c r="I4723" t="s">
        <v>22</v>
      </c>
      <c r="J4723">
        <v>6</v>
      </c>
      <c r="K4723">
        <v>7708</v>
      </c>
      <c r="L4723">
        <v>46248</v>
      </c>
      <c r="M4723">
        <v>25614.04</v>
      </c>
      <c r="N4723">
        <v>20633.96</v>
      </c>
      <c r="O4723">
        <v>49578.51</v>
      </c>
    </row>
    <row r="4724" spans="1:15" x14ac:dyDescent="0.25">
      <c r="A4724" t="s">
        <v>9394</v>
      </c>
      <c r="B4724" s="2">
        <v>46384</v>
      </c>
      <c r="C4724" t="s">
        <v>31</v>
      </c>
      <c r="D4724" t="s">
        <v>52</v>
      </c>
      <c r="E4724" t="s">
        <v>53</v>
      </c>
      <c r="F4724" t="s">
        <v>42</v>
      </c>
      <c r="G4724" t="s">
        <v>9395</v>
      </c>
      <c r="H4724" t="s">
        <v>65</v>
      </c>
      <c r="I4724" t="s">
        <v>66</v>
      </c>
      <c r="J4724">
        <v>19</v>
      </c>
      <c r="K4724">
        <v>60446</v>
      </c>
      <c r="L4724">
        <v>1148474</v>
      </c>
      <c r="M4724">
        <v>636928.13</v>
      </c>
      <c r="N4724">
        <v>511545.87</v>
      </c>
      <c r="O4724">
        <v>1060963.8899999999</v>
      </c>
    </row>
    <row r="4725" spans="1:15" x14ac:dyDescent="0.25">
      <c r="A4725" t="s">
        <v>9396</v>
      </c>
      <c r="B4725" s="2">
        <v>46096</v>
      </c>
      <c r="C4725" t="s">
        <v>24</v>
      </c>
      <c r="D4725" t="s">
        <v>62</v>
      </c>
      <c r="E4725" t="s">
        <v>63</v>
      </c>
      <c r="F4725" t="s">
        <v>186</v>
      </c>
      <c r="G4725" t="s">
        <v>9397</v>
      </c>
      <c r="H4725" t="s">
        <v>21</v>
      </c>
      <c r="I4725" t="s">
        <v>91</v>
      </c>
      <c r="J4725">
        <v>12</v>
      </c>
      <c r="K4725">
        <v>64025</v>
      </c>
      <c r="L4725">
        <v>768300</v>
      </c>
      <c r="M4725">
        <v>473143.47</v>
      </c>
      <c r="N4725">
        <v>295156.53000000003</v>
      </c>
      <c r="O4725">
        <v>813124.45</v>
      </c>
    </row>
    <row r="4726" spans="1:15" x14ac:dyDescent="0.25">
      <c r="A4726" t="s">
        <v>9398</v>
      </c>
      <c r="B4726" s="2">
        <v>46204</v>
      </c>
      <c r="C4726" t="s">
        <v>45</v>
      </c>
      <c r="D4726" t="s">
        <v>80</v>
      </c>
      <c r="E4726" t="s">
        <v>81</v>
      </c>
      <c r="F4726" t="s">
        <v>59</v>
      </c>
      <c r="G4726" t="s">
        <v>9399</v>
      </c>
      <c r="H4726" t="s">
        <v>38</v>
      </c>
      <c r="I4726" t="s">
        <v>39</v>
      </c>
      <c r="J4726">
        <v>10</v>
      </c>
      <c r="K4726">
        <v>39210</v>
      </c>
      <c r="L4726">
        <v>392100</v>
      </c>
      <c r="M4726">
        <v>231555.9</v>
      </c>
      <c r="N4726">
        <v>160544.1</v>
      </c>
      <c r="O4726">
        <v>424902.85</v>
      </c>
    </row>
    <row r="4727" spans="1:15" x14ac:dyDescent="0.25">
      <c r="A4727" t="s">
        <v>9400</v>
      </c>
      <c r="B4727" s="2">
        <v>45690</v>
      </c>
      <c r="C4727" t="s">
        <v>24</v>
      </c>
      <c r="D4727" t="s">
        <v>25</v>
      </c>
      <c r="E4727" t="s">
        <v>26</v>
      </c>
      <c r="F4727" t="s">
        <v>68</v>
      </c>
      <c r="G4727" t="s">
        <v>9401</v>
      </c>
      <c r="H4727" t="s">
        <v>65</v>
      </c>
      <c r="I4727" t="s">
        <v>154</v>
      </c>
      <c r="J4727">
        <v>16</v>
      </c>
      <c r="K4727">
        <v>27192</v>
      </c>
      <c r="L4727">
        <v>435072</v>
      </c>
      <c r="M4727">
        <v>241277.76</v>
      </c>
      <c r="N4727">
        <v>193794.24</v>
      </c>
      <c r="O4727">
        <v>474738.28</v>
      </c>
    </row>
    <row r="4728" spans="1:15" x14ac:dyDescent="0.25">
      <c r="A4728" t="s">
        <v>9402</v>
      </c>
      <c r="B4728" s="2">
        <v>45968</v>
      </c>
      <c r="C4728" t="s">
        <v>16</v>
      </c>
      <c r="D4728" t="s">
        <v>17</v>
      </c>
      <c r="E4728" t="s">
        <v>18</v>
      </c>
      <c r="F4728" t="s">
        <v>93</v>
      </c>
      <c r="G4728" t="s">
        <v>9403</v>
      </c>
      <c r="H4728" t="s">
        <v>65</v>
      </c>
      <c r="I4728" t="s">
        <v>113</v>
      </c>
      <c r="J4728">
        <v>12</v>
      </c>
      <c r="K4728">
        <v>79700</v>
      </c>
      <c r="L4728">
        <v>956400</v>
      </c>
      <c r="M4728">
        <v>802441.57</v>
      </c>
      <c r="N4728">
        <v>153958.43</v>
      </c>
      <c r="O4728">
        <v>884637.4</v>
      </c>
    </row>
    <row r="4729" spans="1:15" x14ac:dyDescent="0.25">
      <c r="A4729" t="s">
        <v>9404</v>
      </c>
      <c r="B4729" s="2">
        <v>46341</v>
      </c>
      <c r="C4729" t="s">
        <v>45</v>
      </c>
      <c r="D4729" t="s">
        <v>80</v>
      </c>
      <c r="E4729" t="s">
        <v>81</v>
      </c>
      <c r="F4729" t="s">
        <v>27</v>
      </c>
      <c r="G4729" t="s">
        <v>9405</v>
      </c>
      <c r="H4729" t="s">
        <v>38</v>
      </c>
      <c r="I4729" t="s">
        <v>78</v>
      </c>
      <c r="J4729">
        <v>9</v>
      </c>
      <c r="K4729">
        <v>78701</v>
      </c>
      <c r="L4729">
        <v>708309</v>
      </c>
      <c r="M4729">
        <v>434000.31</v>
      </c>
      <c r="N4729">
        <v>274308.69</v>
      </c>
      <c r="O4729">
        <v>842156.67</v>
      </c>
    </row>
    <row r="4730" spans="1:15" x14ac:dyDescent="0.25">
      <c r="A4730" t="s">
        <v>9406</v>
      </c>
      <c r="B4730" s="2">
        <v>46145</v>
      </c>
      <c r="C4730" t="s">
        <v>24</v>
      </c>
      <c r="D4730" t="s">
        <v>62</v>
      </c>
      <c r="E4730" t="s">
        <v>63</v>
      </c>
      <c r="F4730" t="s">
        <v>100</v>
      </c>
      <c r="G4730" t="s">
        <v>9407</v>
      </c>
      <c r="H4730" t="s">
        <v>65</v>
      </c>
      <c r="I4730" t="s">
        <v>66</v>
      </c>
      <c r="J4730">
        <v>4</v>
      </c>
      <c r="K4730">
        <v>43967</v>
      </c>
      <c r="L4730">
        <v>175868</v>
      </c>
      <c r="M4730">
        <v>99256.44</v>
      </c>
      <c r="N4730">
        <v>76611.56</v>
      </c>
      <c r="O4730">
        <v>187992.18</v>
      </c>
    </row>
    <row r="4731" spans="1:15" x14ac:dyDescent="0.25">
      <c r="A4731" t="s">
        <v>9408</v>
      </c>
      <c r="B4731" s="2">
        <v>45757</v>
      </c>
      <c r="C4731" t="s">
        <v>16</v>
      </c>
      <c r="D4731" t="s">
        <v>84</v>
      </c>
      <c r="E4731" t="s">
        <v>85</v>
      </c>
      <c r="F4731" t="s">
        <v>275</v>
      </c>
      <c r="G4731" t="s">
        <v>9409</v>
      </c>
      <c r="H4731" t="s">
        <v>70</v>
      </c>
      <c r="I4731" t="s">
        <v>124</v>
      </c>
      <c r="J4731">
        <v>7</v>
      </c>
      <c r="K4731">
        <v>51191</v>
      </c>
      <c r="L4731">
        <v>358337</v>
      </c>
      <c r="M4731">
        <v>273707.03999999998</v>
      </c>
      <c r="N4731">
        <v>84629.96</v>
      </c>
      <c r="O4731">
        <v>334559.64</v>
      </c>
    </row>
    <row r="4732" spans="1:15" x14ac:dyDescent="0.25">
      <c r="A4732" t="s">
        <v>9410</v>
      </c>
      <c r="B4732" s="2">
        <v>45893</v>
      </c>
      <c r="C4732" t="s">
        <v>45</v>
      </c>
      <c r="D4732" t="s">
        <v>46</v>
      </c>
      <c r="E4732" t="s">
        <v>47</v>
      </c>
      <c r="F4732" t="s">
        <v>107</v>
      </c>
      <c r="G4732" t="s">
        <v>9411</v>
      </c>
      <c r="H4732" t="s">
        <v>38</v>
      </c>
      <c r="I4732" t="s">
        <v>78</v>
      </c>
      <c r="J4732">
        <v>3</v>
      </c>
      <c r="K4732">
        <v>36991</v>
      </c>
      <c r="L4732">
        <v>110973</v>
      </c>
      <c r="M4732">
        <v>62104.04</v>
      </c>
      <c r="N4732">
        <v>48868.959999999999</v>
      </c>
      <c r="O4732">
        <v>106713.41</v>
      </c>
    </row>
    <row r="4733" spans="1:15" x14ac:dyDescent="0.25">
      <c r="A4733" t="s">
        <v>9412</v>
      </c>
      <c r="B4733" s="2">
        <v>46103</v>
      </c>
      <c r="C4733" t="s">
        <v>16</v>
      </c>
      <c r="D4733" t="s">
        <v>17</v>
      </c>
      <c r="E4733" t="s">
        <v>18</v>
      </c>
      <c r="F4733" t="s">
        <v>100</v>
      </c>
      <c r="G4733" t="s">
        <v>9413</v>
      </c>
      <c r="H4733" t="s">
        <v>65</v>
      </c>
      <c r="I4733" t="s">
        <v>113</v>
      </c>
      <c r="J4733">
        <v>5</v>
      </c>
      <c r="K4733">
        <v>22428</v>
      </c>
      <c r="L4733">
        <v>112140</v>
      </c>
      <c r="M4733">
        <v>75567.360000000001</v>
      </c>
      <c r="N4733">
        <v>36572.639999999999</v>
      </c>
      <c r="O4733">
        <v>130179.28</v>
      </c>
    </row>
    <row r="4734" spans="1:15" x14ac:dyDescent="0.25">
      <c r="A4734" t="s">
        <v>9414</v>
      </c>
      <c r="B4734" s="2">
        <v>46283</v>
      </c>
      <c r="C4734" t="s">
        <v>45</v>
      </c>
      <c r="D4734" t="s">
        <v>57</v>
      </c>
      <c r="E4734" t="s">
        <v>58</v>
      </c>
      <c r="F4734" t="s">
        <v>186</v>
      </c>
      <c r="G4734" t="s">
        <v>9415</v>
      </c>
      <c r="H4734" t="s">
        <v>21</v>
      </c>
      <c r="I4734" t="s">
        <v>29</v>
      </c>
      <c r="J4734">
        <v>11</v>
      </c>
      <c r="K4734">
        <v>33289</v>
      </c>
      <c r="L4734">
        <v>366179</v>
      </c>
      <c r="M4734">
        <v>302606.23</v>
      </c>
      <c r="N4734">
        <v>63572.77</v>
      </c>
      <c r="O4734">
        <v>363808.16</v>
      </c>
    </row>
    <row r="4735" spans="1:15" x14ac:dyDescent="0.25">
      <c r="A4735" t="s">
        <v>9416</v>
      </c>
      <c r="B4735" s="2">
        <v>46167</v>
      </c>
      <c r="C4735" t="s">
        <v>45</v>
      </c>
      <c r="D4735" t="s">
        <v>46</v>
      </c>
      <c r="E4735" t="s">
        <v>47</v>
      </c>
      <c r="F4735" t="s">
        <v>42</v>
      </c>
      <c r="G4735" t="s">
        <v>9417</v>
      </c>
      <c r="H4735" t="s">
        <v>21</v>
      </c>
      <c r="I4735" t="s">
        <v>22</v>
      </c>
      <c r="J4735">
        <v>11</v>
      </c>
      <c r="K4735">
        <v>30345</v>
      </c>
      <c r="L4735">
        <v>333795</v>
      </c>
      <c r="M4735">
        <v>198818.35</v>
      </c>
      <c r="N4735">
        <v>134976.65</v>
      </c>
      <c r="O4735">
        <v>394922.08</v>
      </c>
    </row>
    <row r="4736" spans="1:15" x14ac:dyDescent="0.25">
      <c r="A4736" t="s">
        <v>9418</v>
      </c>
      <c r="B4736" s="2">
        <v>46288</v>
      </c>
      <c r="C4736" t="s">
        <v>31</v>
      </c>
      <c r="D4736" t="s">
        <v>32</v>
      </c>
      <c r="E4736" t="s">
        <v>33</v>
      </c>
      <c r="F4736" t="s">
        <v>107</v>
      </c>
      <c r="G4736" t="s">
        <v>9419</v>
      </c>
      <c r="H4736" t="s">
        <v>70</v>
      </c>
      <c r="I4736" t="s">
        <v>124</v>
      </c>
      <c r="J4736">
        <v>9</v>
      </c>
      <c r="K4736">
        <v>73017</v>
      </c>
      <c r="L4736">
        <v>657153</v>
      </c>
      <c r="M4736">
        <v>469017.84</v>
      </c>
      <c r="N4736">
        <v>188135.16</v>
      </c>
      <c r="O4736">
        <v>688091.12</v>
      </c>
    </row>
    <row r="4737" spans="1:15" x14ac:dyDescent="0.25">
      <c r="A4737" t="s">
        <v>9420</v>
      </c>
      <c r="B4737" s="2">
        <v>46192</v>
      </c>
      <c r="C4737" t="s">
        <v>24</v>
      </c>
      <c r="D4737" t="s">
        <v>62</v>
      </c>
      <c r="E4737" t="s">
        <v>73</v>
      </c>
      <c r="F4737" t="s">
        <v>139</v>
      </c>
      <c r="G4737" t="s">
        <v>8087</v>
      </c>
      <c r="H4737" t="s">
        <v>38</v>
      </c>
      <c r="I4737" t="s">
        <v>50</v>
      </c>
      <c r="J4737">
        <v>10</v>
      </c>
      <c r="K4737">
        <v>65952</v>
      </c>
      <c r="L4737">
        <v>659520</v>
      </c>
      <c r="M4737">
        <v>439767.03999999998</v>
      </c>
      <c r="N4737">
        <v>219752.95999999999</v>
      </c>
      <c r="O4737">
        <v>644605.55000000005</v>
      </c>
    </row>
    <row r="4738" spans="1:15" x14ac:dyDescent="0.25">
      <c r="A4738" t="s">
        <v>9421</v>
      </c>
      <c r="B4738" s="2">
        <v>45660</v>
      </c>
      <c r="C4738" t="s">
        <v>16</v>
      </c>
      <c r="D4738" t="s">
        <v>17</v>
      </c>
      <c r="E4738" t="s">
        <v>18</v>
      </c>
      <c r="F4738" t="s">
        <v>89</v>
      </c>
      <c r="G4738" t="s">
        <v>9422</v>
      </c>
      <c r="H4738" t="s">
        <v>70</v>
      </c>
      <c r="I4738" t="s">
        <v>71</v>
      </c>
      <c r="J4738">
        <v>9</v>
      </c>
      <c r="K4738">
        <v>30795</v>
      </c>
      <c r="L4738">
        <v>277155</v>
      </c>
      <c r="M4738">
        <v>185166.58</v>
      </c>
      <c r="N4738">
        <v>91988.42</v>
      </c>
      <c r="O4738">
        <v>284846.78000000003</v>
      </c>
    </row>
    <row r="4739" spans="1:15" x14ac:dyDescent="0.25">
      <c r="A4739" t="s">
        <v>9423</v>
      </c>
      <c r="B4739" s="2">
        <v>46072</v>
      </c>
      <c r="C4739" t="s">
        <v>45</v>
      </c>
      <c r="D4739" t="s">
        <v>80</v>
      </c>
      <c r="E4739" t="s">
        <v>81</v>
      </c>
      <c r="F4739" t="s">
        <v>107</v>
      </c>
      <c r="G4739" t="s">
        <v>9424</v>
      </c>
      <c r="H4739" t="s">
        <v>21</v>
      </c>
      <c r="I4739" t="s">
        <v>29</v>
      </c>
      <c r="J4739">
        <v>1</v>
      </c>
      <c r="K4739">
        <v>30104</v>
      </c>
      <c r="L4739">
        <v>30104</v>
      </c>
      <c r="M4739">
        <v>24381.1</v>
      </c>
      <c r="N4739">
        <v>5722.9</v>
      </c>
      <c r="O4739">
        <v>34723.26</v>
      </c>
    </row>
    <row r="4740" spans="1:15" x14ac:dyDescent="0.25">
      <c r="A4740" t="s">
        <v>9425</v>
      </c>
      <c r="B4740" s="2">
        <v>45883</v>
      </c>
      <c r="C4740" t="s">
        <v>24</v>
      </c>
      <c r="D4740" t="s">
        <v>62</v>
      </c>
      <c r="E4740" t="s">
        <v>63</v>
      </c>
      <c r="F4740" t="s">
        <v>275</v>
      </c>
      <c r="G4740" t="s">
        <v>9426</v>
      </c>
      <c r="H4740" t="s">
        <v>21</v>
      </c>
      <c r="I4740" t="s">
        <v>22</v>
      </c>
      <c r="J4740">
        <v>1</v>
      </c>
      <c r="K4740">
        <v>32362</v>
      </c>
      <c r="L4740">
        <v>32362</v>
      </c>
      <c r="M4740">
        <v>19899.97</v>
      </c>
      <c r="N4740">
        <v>12462.03</v>
      </c>
      <c r="O4740">
        <v>33888.39</v>
      </c>
    </row>
    <row r="4741" spans="1:15" x14ac:dyDescent="0.25">
      <c r="A4741" t="s">
        <v>9427</v>
      </c>
      <c r="B4741" s="2">
        <v>45751</v>
      </c>
      <c r="C4741" t="s">
        <v>16</v>
      </c>
      <c r="D4741" t="s">
        <v>110</v>
      </c>
      <c r="E4741" t="s">
        <v>111</v>
      </c>
      <c r="F4741" t="s">
        <v>68</v>
      </c>
      <c r="G4741" t="s">
        <v>9428</v>
      </c>
      <c r="H4741" t="s">
        <v>65</v>
      </c>
      <c r="I4741" t="s">
        <v>113</v>
      </c>
      <c r="J4741">
        <v>15</v>
      </c>
      <c r="K4741">
        <v>18105</v>
      </c>
      <c r="L4741">
        <v>271575</v>
      </c>
      <c r="M4741">
        <v>176814.68</v>
      </c>
      <c r="N4741">
        <v>94760.320000000007</v>
      </c>
      <c r="O4741">
        <v>265319.15999999997</v>
      </c>
    </row>
    <row r="4742" spans="1:15" x14ac:dyDescent="0.25">
      <c r="A4742" t="s">
        <v>9429</v>
      </c>
      <c r="B4742" s="2">
        <v>45692</v>
      </c>
      <c r="C4742" t="s">
        <v>31</v>
      </c>
      <c r="D4742" t="s">
        <v>41</v>
      </c>
      <c r="E4742" t="s">
        <v>41</v>
      </c>
      <c r="F4742" t="s">
        <v>142</v>
      </c>
      <c r="G4742" t="s">
        <v>9430</v>
      </c>
      <c r="H4742" t="s">
        <v>21</v>
      </c>
      <c r="I4742" t="s">
        <v>22</v>
      </c>
      <c r="J4742">
        <v>20</v>
      </c>
      <c r="K4742">
        <v>35739</v>
      </c>
      <c r="L4742">
        <v>714780</v>
      </c>
      <c r="M4742">
        <v>498475.34</v>
      </c>
      <c r="N4742">
        <v>216304.66</v>
      </c>
      <c r="O4742">
        <v>671157.69</v>
      </c>
    </row>
    <row r="4743" spans="1:15" x14ac:dyDescent="0.25">
      <c r="A4743" t="s">
        <v>9431</v>
      </c>
      <c r="B4743" s="2">
        <v>46076</v>
      </c>
      <c r="C4743" t="s">
        <v>31</v>
      </c>
      <c r="D4743" t="s">
        <v>41</v>
      </c>
      <c r="E4743" t="s">
        <v>41</v>
      </c>
      <c r="F4743" t="s">
        <v>100</v>
      </c>
      <c r="G4743" t="s">
        <v>9432</v>
      </c>
      <c r="H4743" t="s">
        <v>65</v>
      </c>
      <c r="I4743" t="s">
        <v>113</v>
      </c>
      <c r="J4743">
        <v>1</v>
      </c>
      <c r="K4743">
        <v>17051</v>
      </c>
      <c r="L4743">
        <v>17051</v>
      </c>
      <c r="M4743">
        <v>12258.66</v>
      </c>
      <c r="N4743">
        <v>4792.34</v>
      </c>
      <c r="O4743">
        <v>18869.11</v>
      </c>
    </row>
    <row r="4744" spans="1:15" x14ac:dyDescent="0.25">
      <c r="A4744" t="s">
        <v>9433</v>
      </c>
      <c r="B4744" s="2">
        <v>45726</v>
      </c>
      <c r="C4744" t="s">
        <v>31</v>
      </c>
      <c r="D4744" t="s">
        <v>52</v>
      </c>
      <c r="E4744" t="s">
        <v>53</v>
      </c>
      <c r="F4744" t="s">
        <v>275</v>
      </c>
      <c r="G4744" t="s">
        <v>9434</v>
      </c>
      <c r="H4744" t="s">
        <v>65</v>
      </c>
      <c r="I4744" t="s">
        <v>113</v>
      </c>
      <c r="J4744">
        <v>3</v>
      </c>
      <c r="K4744">
        <v>29903</v>
      </c>
      <c r="L4744">
        <v>89709</v>
      </c>
      <c r="M4744">
        <v>70253.11</v>
      </c>
      <c r="N4744">
        <v>19455.89</v>
      </c>
      <c r="O4744">
        <v>95896.39</v>
      </c>
    </row>
    <row r="4745" spans="1:15" x14ac:dyDescent="0.25">
      <c r="A4745" t="s">
        <v>9435</v>
      </c>
      <c r="B4745" s="2">
        <v>46310</v>
      </c>
      <c r="C4745" t="s">
        <v>16</v>
      </c>
      <c r="D4745" t="s">
        <v>84</v>
      </c>
      <c r="E4745" t="s">
        <v>85</v>
      </c>
      <c r="F4745" t="s">
        <v>68</v>
      </c>
      <c r="G4745" t="s">
        <v>8242</v>
      </c>
      <c r="H4745" t="s">
        <v>38</v>
      </c>
      <c r="I4745" t="s">
        <v>50</v>
      </c>
      <c r="J4745">
        <v>14</v>
      </c>
      <c r="K4745">
        <v>5481</v>
      </c>
      <c r="L4745">
        <v>76734</v>
      </c>
      <c r="M4745">
        <v>56440.99</v>
      </c>
      <c r="N4745">
        <v>20293.009999999998</v>
      </c>
      <c r="O4745">
        <v>83861.240000000005</v>
      </c>
    </row>
    <row r="4746" spans="1:15" x14ac:dyDescent="0.25">
      <c r="A4746" t="s">
        <v>9436</v>
      </c>
      <c r="B4746" s="2">
        <v>46068</v>
      </c>
      <c r="C4746" t="s">
        <v>31</v>
      </c>
      <c r="D4746" t="s">
        <v>32</v>
      </c>
      <c r="E4746" t="s">
        <v>33</v>
      </c>
      <c r="F4746" t="s">
        <v>115</v>
      </c>
      <c r="G4746" t="s">
        <v>9437</v>
      </c>
      <c r="H4746" t="s">
        <v>38</v>
      </c>
      <c r="I4746" t="s">
        <v>50</v>
      </c>
      <c r="J4746">
        <v>14</v>
      </c>
      <c r="K4746">
        <v>5444</v>
      </c>
      <c r="L4746">
        <v>76216</v>
      </c>
      <c r="M4746">
        <v>58774</v>
      </c>
      <c r="N4746">
        <v>17442</v>
      </c>
      <c r="O4746">
        <v>71368.61</v>
      </c>
    </row>
    <row r="4747" spans="1:15" x14ac:dyDescent="0.25">
      <c r="A4747" t="s">
        <v>9438</v>
      </c>
      <c r="B4747" s="2">
        <v>45976</v>
      </c>
      <c r="C4747" t="s">
        <v>31</v>
      </c>
      <c r="D4747" t="s">
        <v>32</v>
      </c>
      <c r="E4747" t="s">
        <v>33</v>
      </c>
      <c r="F4747" t="s">
        <v>142</v>
      </c>
      <c r="G4747" t="s">
        <v>5223</v>
      </c>
      <c r="H4747" t="s">
        <v>38</v>
      </c>
      <c r="I4747" t="s">
        <v>78</v>
      </c>
      <c r="J4747">
        <v>6</v>
      </c>
      <c r="K4747">
        <v>49795</v>
      </c>
      <c r="L4747">
        <v>298770</v>
      </c>
      <c r="M4747">
        <v>183718.9</v>
      </c>
      <c r="N4747">
        <v>115051.1</v>
      </c>
      <c r="O4747">
        <v>294793.64</v>
      </c>
    </row>
    <row r="4748" spans="1:15" x14ac:dyDescent="0.25">
      <c r="A4748" t="s">
        <v>9439</v>
      </c>
      <c r="B4748" s="2">
        <v>45889</v>
      </c>
      <c r="C4748" t="s">
        <v>16</v>
      </c>
      <c r="D4748" t="s">
        <v>110</v>
      </c>
      <c r="E4748" t="s">
        <v>111</v>
      </c>
      <c r="F4748" t="s">
        <v>142</v>
      </c>
      <c r="G4748" t="s">
        <v>9440</v>
      </c>
      <c r="H4748" t="s">
        <v>70</v>
      </c>
      <c r="I4748" t="s">
        <v>124</v>
      </c>
      <c r="J4748">
        <v>3</v>
      </c>
      <c r="K4748">
        <v>66405</v>
      </c>
      <c r="L4748">
        <v>199215</v>
      </c>
      <c r="M4748">
        <v>112317.32</v>
      </c>
      <c r="N4748">
        <v>86897.68</v>
      </c>
      <c r="O4748">
        <v>230673.79</v>
      </c>
    </row>
    <row r="4749" spans="1:15" x14ac:dyDescent="0.25">
      <c r="A4749" t="s">
        <v>9441</v>
      </c>
      <c r="B4749" s="2">
        <v>46348</v>
      </c>
      <c r="C4749" t="s">
        <v>16</v>
      </c>
      <c r="D4749" t="s">
        <v>84</v>
      </c>
      <c r="E4749" t="s">
        <v>85</v>
      </c>
      <c r="F4749" t="s">
        <v>89</v>
      </c>
      <c r="G4749" t="s">
        <v>9442</v>
      </c>
      <c r="H4749" t="s">
        <v>38</v>
      </c>
      <c r="I4749" t="s">
        <v>78</v>
      </c>
      <c r="J4749">
        <v>8</v>
      </c>
      <c r="K4749">
        <v>11916</v>
      </c>
      <c r="L4749">
        <v>95328</v>
      </c>
      <c r="M4749">
        <v>65035.45</v>
      </c>
      <c r="N4749">
        <v>30292.55</v>
      </c>
      <c r="O4749">
        <v>106710.47</v>
      </c>
    </row>
    <row r="4750" spans="1:15" x14ac:dyDescent="0.25">
      <c r="A4750" t="s">
        <v>9443</v>
      </c>
      <c r="B4750" s="2">
        <v>46213</v>
      </c>
      <c r="C4750" t="s">
        <v>16</v>
      </c>
      <c r="D4750" t="s">
        <v>17</v>
      </c>
      <c r="E4750" t="s">
        <v>18</v>
      </c>
      <c r="F4750" t="s">
        <v>186</v>
      </c>
      <c r="G4750" t="s">
        <v>9444</v>
      </c>
      <c r="H4750" t="s">
        <v>65</v>
      </c>
      <c r="I4750" t="s">
        <v>113</v>
      </c>
      <c r="J4750">
        <v>16</v>
      </c>
      <c r="K4750">
        <v>75122</v>
      </c>
      <c r="L4750">
        <v>1201952</v>
      </c>
      <c r="M4750">
        <v>837012.68</v>
      </c>
      <c r="N4750">
        <v>364939.32</v>
      </c>
      <c r="O4750">
        <v>1142882.96</v>
      </c>
    </row>
    <row r="4751" spans="1:15" x14ac:dyDescent="0.25">
      <c r="A4751" t="s">
        <v>9445</v>
      </c>
      <c r="B4751" s="2">
        <v>45956</v>
      </c>
      <c r="C4751" t="s">
        <v>45</v>
      </c>
      <c r="D4751" t="s">
        <v>46</v>
      </c>
      <c r="E4751" t="s">
        <v>47</v>
      </c>
      <c r="F4751" t="s">
        <v>86</v>
      </c>
      <c r="G4751" t="s">
        <v>9446</v>
      </c>
      <c r="H4751" t="s">
        <v>38</v>
      </c>
      <c r="I4751" t="s">
        <v>50</v>
      </c>
      <c r="J4751">
        <v>19</v>
      </c>
      <c r="K4751">
        <v>6084</v>
      </c>
      <c r="L4751">
        <v>115596</v>
      </c>
      <c r="M4751">
        <v>97723.71</v>
      </c>
      <c r="N4751">
        <v>17872.29</v>
      </c>
      <c r="O4751">
        <v>138675.59</v>
      </c>
    </row>
    <row r="4752" spans="1:15" x14ac:dyDescent="0.25">
      <c r="A4752" t="s">
        <v>9447</v>
      </c>
      <c r="B4752" s="2">
        <v>46061</v>
      </c>
      <c r="C4752" t="s">
        <v>16</v>
      </c>
      <c r="D4752" t="s">
        <v>17</v>
      </c>
      <c r="E4752" t="s">
        <v>18</v>
      </c>
      <c r="F4752" t="s">
        <v>115</v>
      </c>
      <c r="G4752" t="s">
        <v>9448</v>
      </c>
      <c r="H4752" t="s">
        <v>65</v>
      </c>
      <c r="I4752" t="s">
        <v>154</v>
      </c>
      <c r="J4752">
        <v>11</v>
      </c>
      <c r="K4752">
        <v>11869</v>
      </c>
      <c r="L4752">
        <v>130559</v>
      </c>
      <c r="M4752">
        <v>77171.58</v>
      </c>
      <c r="N4752">
        <v>53387.42</v>
      </c>
      <c r="O4752">
        <v>121379.87</v>
      </c>
    </row>
    <row r="4753" spans="1:15" x14ac:dyDescent="0.25">
      <c r="A4753" t="s">
        <v>9449</v>
      </c>
      <c r="B4753" s="2">
        <v>45928</v>
      </c>
      <c r="C4753" t="s">
        <v>16</v>
      </c>
      <c r="D4753" t="s">
        <v>17</v>
      </c>
      <c r="E4753" t="s">
        <v>18</v>
      </c>
      <c r="F4753" t="s">
        <v>19</v>
      </c>
      <c r="G4753" t="s">
        <v>9450</v>
      </c>
      <c r="H4753" t="s">
        <v>21</v>
      </c>
      <c r="I4753" t="s">
        <v>29</v>
      </c>
      <c r="J4753">
        <v>20</v>
      </c>
      <c r="K4753">
        <v>71674</v>
      </c>
      <c r="L4753">
        <v>1433480</v>
      </c>
      <c r="M4753">
        <v>1216423.94</v>
      </c>
      <c r="N4753">
        <v>217056.06</v>
      </c>
      <c r="O4753">
        <v>1327383.6200000001</v>
      </c>
    </row>
    <row r="4754" spans="1:15" x14ac:dyDescent="0.25">
      <c r="A4754" t="s">
        <v>9451</v>
      </c>
      <c r="B4754" s="2">
        <v>46366</v>
      </c>
      <c r="C4754" t="s">
        <v>45</v>
      </c>
      <c r="D4754" t="s">
        <v>80</v>
      </c>
      <c r="E4754" t="s">
        <v>81</v>
      </c>
      <c r="F4754" t="s">
        <v>93</v>
      </c>
      <c r="G4754" t="s">
        <v>9452</v>
      </c>
      <c r="H4754" t="s">
        <v>38</v>
      </c>
      <c r="I4754" t="s">
        <v>50</v>
      </c>
      <c r="J4754">
        <v>12</v>
      </c>
      <c r="K4754">
        <v>42044</v>
      </c>
      <c r="L4754">
        <v>504528</v>
      </c>
      <c r="M4754">
        <v>299631.09999999998</v>
      </c>
      <c r="N4754">
        <v>204896.9</v>
      </c>
      <c r="O4754">
        <v>535819.18000000005</v>
      </c>
    </row>
    <row r="4755" spans="1:15" x14ac:dyDescent="0.25">
      <c r="A4755" t="s">
        <v>9453</v>
      </c>
      <c r="B4755" s="2">
        <v>45688</v>
      </c>
      <c r="C4755" t="s">
        <v>45</v>
      </c>
      <c r="D4755" t="s">
        <v>57</v>
      </c>
      <c r="E4755" t="s">
        <v>58</v>
      </c>
      <c r="F4755" t="s">
        <v>128</v>
      </c>
      <c r="G4755" t="s">
        <v>9454</v>
      </c>
      <c r="H4755" t="s">
        <v>38</v>
      </c>
      <c r="I4755" t="s">
        <v>78</v>
      </c>
      <c r="J4755">
        <v>18</v>
      </c>
      <c r="K4755">
        <v>48407</v>
      </c>
      <c r="L4755">
        <v>871326</v>
      </c>
      <c r="M4755">
        <v>609043.71</v>
      </c>
      <c r="N4755">
        <v>262282.28999999998</v>
      </c>
      <c r="O4755">
        <v>951673.87</v>
      </c>
    </row>
    <row r="4756" spans="1:15" x14ac:dyDescent="0.25">
      <c r="A4756" t="s">
        <v>9455</v>
      </c>
      <c r="B4756" s="2">
        <v>46119</v>
      </c>
      <c r="C4756" t="s">
        <v>16</v>
      </c>
      <c r="D4756" t="s">
        <v>110</v>
      </c>
      <c r="E4756" t="s">
        <v>111</v>
      </c>
      <c r="F4756" t="s">
        <v>115</v>
      </c>
      <c r="G4756" t="s">
        <v>9456</v>
      </c>
      <c r="H4756" t="s">
        <v>65</v>
      </c>
      <c r="I4756" t="s">
        <v>154</v>
      </c>
      <c r="J4756">
        <v>8</v>
      </c>
      <c r="K4756">
        <v>45318</v>
      </c>
      <c r="L4756">
        <v>362544</v>
      </c>
      <c r="M4756">
        <v>219137.2</v>
      </c>
      <c r="N4756">
        <v>143406.79999999999</v>
      </c>
      <c r="O4756">
        <v>385368.42</v>
      </c>
    </row>
    <row r="4757" spans="1:15" x14ac:dyDescent="0.25">
      <c r="A4757" t="s">
        <v>9457</v>
      </c>
      <c r="B4757" s="2">
        <v>46366</v>
      </c>
      <c r="C4757" t="s">
        <v>16</v>
      </c>
      <c r="D4757" t="s">
        <v>84</v>
      </c>
      <c r="E4757" t="s">
        <v>85</v>
      </c>
      <c r="F4757" t="s">
        <v>275</v>
      </c>
      <c r="G4757" t="s">
        <v>9458</v>
      </c>
      <c r="H4757" t="s">
        <v>38</v>
      </c>
      <c r="I4757" t="s">
        <v>39</v>
      </c>
      <c r="J4757">
        <v>12</v>
      </c>
      <c r="K4757">
        <v>52939</v>
      </c>
      <c r="L4757">
        <v>635268</v>
      </c>
      <c r="M4757">
        <v>374835.07</v>
      </c>
      <c r="N4757">
        <v>260432.93</v>
      </c>
      <c r="O4757">
        <v>717998.5</v>
      </c>
    </row>
    <row r="4758" spans="1:15" x14ac:dyDescent="0.25">
      <c r="A4758" t="s">
        <v>9459</v>
      </c>
      <c r="B4758" s="2">
        <v>46139</v>
      </c>
      <c r="C4758" t="s">
        <v>24</v>
      </c>
      <c r="D4758" t="s">
        <v>62</v>
      </c>
      <c r="E4758" t="s">
        <v>63</v>
      </c>
      <c r="F4758" t="s">
        <v>142</v>
      </c>
      <c r="G4758" t="s">
        <v>9460</v>
      </c>
      <c r="H4758" t="s">
        <v>65</v>
      </c>
      <c r="I4758" t="s">
        <v>154</v>
      </c>
      <c r="J4758">
        <v>5</v>
      </c>
      <c r="K4758">
        <v>63341</v>
      </c>
      <c r="L4758">
        <v>316705</v>
      </c>
      <c r="M4758">
        <v>211759.52</v>
      </c>
      <c r="N4758">
        <v>104945.48</v>
      </c>
      <c r="O4758">
        <v>357907.9</v>
      </c>
    </row>
    <row r="4759" spans="1:15" x14ac:dyDescent="0.25">
      <c r="A4759" t="s">
        <v>9461</v>
      </c>
      <c r="B4759" s="2">
        <v>46249</v>
      </c>
      <c r="C4759" t="s">
        <v>45</v>
      </c>
      <c r="D4759" t="s">
        <v>57</v>
      </c>
      <c r="E4759" t="s">
        <v>58</v>
      </c>
      <c r="F4759" t="s">
        <v>275</v>
      </c>
      <c r="G4759" t="s">
        <v>9462</v>
      </c>
      <c r="H4759" t="s">
        <v>21</v>
      </c>
      <c r="I4759" t="s">
        <v>91</v>
      </c>
      <c r="J4759">
        <v>7</v>
      </c>
      <c r="K4759">
        <v>34614</v>
      </c>
      <c r="L4759">
        <v>242298</v>
      </c>
      <c r="M4759">
        <v>191054.26</v>
      </c>
      <c r="N4759">
        <v>51243.74</v>
      </c>
      <c r="O4759">
        <v>260826.18</v>
      </c>
    </row>
    <row r="4760" spans="1:15" x14ac:dyDescent="0.25">
      <c r="A4760" t="s">
        <v>9463</v>
      </c>
      <c r="B4760" s="2">
        <v>46368</v>
      </c>
      <c r="C4760" t="s">
        <v>31</v>
      </c>
      <c r="D4760" t="s">
        <v>52</v>
      </c>
      <c r="E4760" t="s">
        <v>53</v>
      </c>
      <c r="F4760" t="s">
        <v>59</v>
      </c>
      <c r="G4760" t="s">
        <v>9464</v>
      </c>
      <c r="H4760" t="s">
        <v>70</v>
      </c>
      <c r="I4760" t="s">
        <v>121</v>
      </c>
      <c r="J4760">
        <v>4</v>
      </c>
      <c r="K4760">
        <v>50764</v>
      </c>
      <c r="L4760">
        <v>203056</v>
      </c>
      <c r="M4760">
        <v>115217.11</v>
      </c>
      <c r="N4760">
        <v>87838.89</v>
      </c>
      <c r="O4760">
        <v>218305.49</v>
      </c>
    </row>
    <row r="4761" spans="1:15" x14ac:dyDescent="0.25">
      <c r="A4761" t="s">
        <v>9465</v>
      </c>
      <c r="B4761" s="2">
        <v>45668</v>
      </c>
      <c r="C4761" t="s">
        <v>31</v>
      </c>
      <c r="D4761" t="s">
        <v>52</v>
      </c>
      <c r="E4761" t="s">
        <v>53</v>
      </c>
      <c r="F4761" t="s">
        <v>107</v>
      </c>
      <c r="G4761" t="s">
        <v>9466</v>
      </c>
      <c r="H4761" t="s">
        <v>65</v>
      </c>
      <c r="I4761" t="s">
        <v>113</v>
      </c>
      <c r="J4761">
        <v>5</v>
      </c>
      <c r="K4761">
        <v>5316</v>
      </c>
      <c r="L4761">
        <v>26580</v>
      </c>
      <c r="M4761">
        <v>15845.55</v>
      </c>
      <c r="N4761">
        <v>10734.45</v>
      </c>
      <c r="O4761">
        <v>25800.25</v>
      </c>
    </row>
    <row r="4762" spans="1:15" x14ac:dyDescent="0.25">
      <c r="A4762" t="s">
        <v>9467</v>
      </c>
      <c r="B4762" s="2">
        <v>45845</v>
      </c>
      <c r="C4762" t="s">
        <v>45</v>
      </c>
      <c r="D4762" t="s">
        <v>80</v>
      </c>
      <c r="E4762" t="s">
        <v>81</v>
      </c>
      <c r="F4762" t="s">
        <v>19</v>
      </c>
      <c r="G4762" t="s">
        <v>9468</v>
      </c>
      <c r="H4762" t="s">
        <v>65</v>
      </c>
      <c r="I4762" t="s">
        <v>113</v>
      </c>
      <c r="J4762">
        <v>10</v>
      </c>
      <c r="K4762">
        <v>60965</v>
      </c>
      <c r="L4762">
        <v>609650</v>
      </c>
      <c r="M4762">
        <v>508164.97</v>
      </c>
      <c r="N4762">
        <v>101485.03</v>
      </c>
      <c r="O4762">
        <v>698379.46</v>
      </c>
    </row>
    <row r="4763" spans="1:15" x14ac:dyDescent="0.25">
      <c r="A4763" t="s">
        <v>9469</v>
      </c>
      <c r="B4763" s="2">
        <v>46333</v>
      </c>
      <c r="C4763" t="s">
        <v>45</v>
      </c>
      <c r="D4763" t="s">
        <v>57</v>
      </c>
      <c r="E4763" t="s">
        <v>58</v>
      </c>
      <c r="F4763" t="s">
        <v>275</v>
      </c>
      <c r="G4763" t="s">
        <v>9470</v>
      </c>
      <c r="H4763" t="s">
        <v>38</v>
      </c>
      <c r="I4763" t="s">
        <v>50</v>
      </c>
      <c r="J4763">
        <v>20</v>
      </c>
      <c r="K4763">
        <v>49433</v>
      </c>
      <c r="L4763">
        <v>988660</v>
      </c>
      <c r="M4763">
        <v>802787.48</v>
      </c>
      <c r="N4763">
        <v>185872.52</v>
      </c>
      <c r="O4763">
        <v>1177455.19</v>
      </c>
    </row>
    <row r="4764" spans="1:15" x14ac:dyDescent="0.25">
      <c r="A4764" t="s">
        <v>9471</v>
      </c>
      <c r="B4764" s="2">
        <v>46248</v>
      </c>
      <c r="C4764" t="s">
        <v>16</v>
      </c>
      <c r="D4764" t="s">
        <v>84</v>
      </c>
      <c r="E4764" t="s">
        <v>85</v>
      </c>
      <c r="F4764" t="s">
        <v>139</v>
      </c>
      <c r="G4764" t="s">
        <v>9472</v>
      </c>
      <c r="H4764" t="s">
        <v>70</v>
      </c>
      <c r="I4764" t="s">
        <v>121</v>
      </c>
      <c r="J4764">
        <v>11</v>
      </c>
      <c r="K4764">
        <v>52829</v>
      </c>
      <c r="L4764">
        <v>581119</v>
      </c>
      <c r="M4764">
        <v>361180.15</v>
      </c>
      <c r="N4764">
        <v>219938.85</v>
      </c>
      <c r="O4764">
        <v>660143.02</v>
      </c>
    </row>
    <row r="4765" spans="1:15" x14ac:dyDescent="0.25">
      <c r="A4765" t="s">
        <v>9473</v>
      </c>
      <c r="B4765" s="2">
        <v>46269</v>
      </c>
      <c r="C4765" t="s">
        <v>24</v>
      </c>
      <c r="D4765" t="s">
        <v>62</v>
      </c>
      <c r="E4765" t="s">
        <v>73</v>
      </c>
      <c r="F4765" t="s">
        <v>59</v>
      </c>
      <c r="G4765" t="s">
        <v>9474</v>
      </c>
      <c r="H4765" t="s">
        <v>21</v>
      </c>
      <c r="I4765" t="s">
        <v>22</v>
      </c>
      <c r="J4765">
        <v>6</v>
      </c>
      <c r="K4765">
        <v>25292</v>
      </c>
      <c r="L4765">
        <v>151752</v>
      </c>
      <c r="M4765">
        <v>117877.49</v>
      </c>
      <c r="N4765">
        <v>33874.51</v>
      </c>
      <c r="O4765">
        <v>146514.44</v>
      </c>
    </row>
    <row r="4766" spans="1:15" x14ac:dyDescent="0.25">
      <c r="A4766" t="s">
        <v>9475</v>
      </c>
      <c r="B4766" s="2">
        <v>46114</v>
      </c>
      <c r="C4766" t="s">
        <v>24</v>
      </c>
      <c r="D4766" t="s">
        <v>62</v>
      </c>
      <c r="E4766" t="s">
        <v>73</v>
      </c>
      <c r="F4766" t="s">
        <v>115</v>
      </c>
      <c r="G4766" t="s">
        <v>9476</v>
      </c>
      <c r="H4766" t="s">
        <v>38</v>
      </c>
      <c r="I4766" t="s">
        <v>39</v>
      </c>
      <c r="J4766">
        <v>20</v>
      </c>
      <c r="K4766">
        <v>69971</v>
      </c>
      <c r="L4766">
        <v>1399420</v>
      </c>
      <c r="M4766">
        <v>1006303.88</v>
      </c>
      <c r="N4766">
        <v>393116.12</v>
      </c>
      <c r="O4766">
        <v>1294154.18</v>
      </c>
    </row>
    <row r="4767" spans="1:15" x14ac:dyDescent="0.25">
      <c r="A4767" t="s">
        <v>9477</v>
      </c>
      <c r="B4767" s="2">
        <v>45984</v>
      </c>
      <c r="C4767" t="s">
        <v>31</v>
      </c>
      <c r="D4767" t="s">
        <v>41</v>
      </c>
      <c r="E4767" t="s">
        <v>41</v>
      </c>
      <c r="F4767" t="s">
        <v>93</v>
      </c>
      <c r="G4767" t="s">
        <v>9478</v>
      </c>
      <c r="H4767" t="s">
        <v>21</v>
      </c>
      <c r="I4767" t="s">
        <v>91</v>
      </c>
      <c r="J4767">
        <v>3</v>
      </c>
      <c r="K4767">
        <v>51411</v>
      </c>
      <c r="L4767">
        <v>154233</v>
      </c>
      <c r="M4767">
        <v>101148.66</v>
      </c>
      <c r="N4767">
        <v>53084.34</v>
      </c>
      <c r="O4767">
        <v>142449.84</v>
      </c>
    </row>
    <row r="4768" spans="1:15" x14ac:dyDescent="0.25">
      <c r="A4768" t="s">
        <v>9479</v>
      </c>
      <c r="B4768" s="2">
        <v>45679</v>
      </c>
      <c r="C4768" t="s">
        <v>31</v>
      </c>
      <c r="D4768" t="s">
        <v>41</v>
      </c>
      <c r="E4768" t="s">
        <v>41</v>
      </c>
      <c r="F4768" t="s">
        <v>42</v>
      </c>
      <c r="G4768" t="s">
        <v>9480</v>
      </c>
      <c r="H4768" t="s">
        <v>65</v>
      </c>
      <c r="I4768" t="s">
        <v>113</v>
      </c>
      <c r="J4768">
        <v>5</v>
      </c>
      <c r="K4768">
        <v>3895</v>
      </c>
      <c r="L4768">
        <v>19475</v>
      </c>
      <c r="M4768">
        <v>15630.6</v>
      </c>
      <c r="N4768">
        <v>3844.4</v>
      </c>
      <c r="O4768">
        <v>17844.12</v>
      </c>
    </row>
    <row r="4769" spans="1:15" x14ac:dyDescent="0.25">
      <c r="A4769" t="s">
        <v>9481</v>
      </c>
      <c r="B4769" s="2">
        <v>45827</v>
      </c>
      <c r="C4769" t="s">
        <v>16</v>
      </c>
      <c r="D4769" t="s">
        <v>84</v>
      </c>
      <c r="E4769" t="s">
        <v>85</v>
      </c>
      <c r="F4769" t="s">
        <v>186</v>
      </c>
      <c r="G4769" t="s">
        <v>9482</v>
      </c>
      <c r="H4769" t="s">
        <v>65</v>
      </c>
      <c r="I4769" t="s">
        <v>154</v>
      </c>
      <c r="J4769">
        <v>13</v>
      </c>
      <c r="K4769">
        <v>45080</v>
      </c>
      <c r="L4769">
        <v>586040</v>
      </c>
      <c r="M4769">
        <v>331768.53999999998</v>
      </c>
      <c r="N4769">
        <v>254271.46</v>
      </c>
      <c r="O4769">
        <v>569159.93000000005</v>
      </c>
    </row>
    <row r="4770" spans="1:15" x14ac:dyDescent="0.25">
      <c r="A4770" t="s">
        <v>9483</v>
      </c>
      <c r="B4770" s="2">
        <v>46233</v>
      </c>
      <c r="C4770" t="s">
        <v>16</v>
      </c>
      <c r="D4770" t="s">
        <v>84</v>
      </c>
      <c r="E4770" t="s">
        <v>85</v>
      </c>
      <c r="F4770" t="s">
        <v>107</v>
      </c>
      <c r="G4770" t="s">
        <v>9484</v>
      </c>
      <c r="H4770" t="s">
        <v>65</v>
      </c>
      <c r="I4770" t="s">
        <v>66</v>
      </c>
      <c r="J4770">
        <v>3</v>
      </c>
      <c r="K4770">
        <v>62727</v>
      </c>
      <c r="L4770">
        <v>188181</v>
      </c>
      <c r="M4770">
        <v>127734.9</v>
      </c>
      <c r="N4770">
        <v>60446.1</v>
      </c>
      <c r="O4770">
        <v>220304.33</v>
      </c>
    </row>
    <row r="4771" spans="1:15" x14ac:dyDescent="0.25">
      <c r="A4771" t="s">
        <v>9485</v>
      </c>
      <c r="B4771" s="2">
        <v>46249</v>
      </c>
      <c r="C4771" t="s">
        <v>24</v>
      </c>
      <c r="D4771" t="s">
        <v>25</v>
      </c>
      <c r="E4771" t="s">
        <v>26</v>
      </c>
      <c r="F4771" t="s">
        <v>275</v>
      </c>
      <c r="G4771" t="s">
        <v>9486</v>
      </c>
      <c r="H4771" t="s">
        <v>38</v>
      </c>
      <c r="I4771" t="s">
        <v>39</v>
      </c>
      <c r="J4771">
        <v>13</v>
      </c>
      <c r="K4771">
        <v>34604</v>
      </c>
      <c r="L4771">
        <v>449852</v>
      </c>
      <c r="M4771">
        <v>343809.67</v>
      </c>
      <c r="N4771">
        <v>106042.33</v>
      </c>
      <c r="O4771">
        <v>526850.11</v>
      </c>
    </row>
    <row r="4772" spans="1:15" x14ac:dyDescent="0.25">
      <c r="A4772" t="s">
        <v>9487</v>
      </c>
      <c r="B4772" s="2">
        <v>45887</v>
      </c>
      <c r="C4772" t="s">
        <v>24</v>
      </c>
      <c r="D4772" t="s">
        <v>25</v>
      </c>
      <c r="E4772" t="s">
        <v>26</v>
      </c>
      <c r="F4772" t="s">
        <v>68</v>
      </c>
      <c r="G4772" t="s">
        <v>9488</v>
      </c>
      <c r="H4772" t="s">
        <v>38</v>
      </c>
      <c r="I4772" t="s">
        <v>39</v>
      </c>
      <c r="J4772">
        <v>20</v>
      </c>
      <c r="K4772">
        <v>27996</v>
      </c>
      <c r="L4772">
        <v>559920</v>
      </c>
      <c r="M4772">
        <v>351566.01</v>
      </c>
      <c r="N4772">
        <v>208353.99</v>
      </c>
      <c r="O4772">
        <v>560277.91</v>
      </c>
    </row>
    <row r="4773" spans="1:15" x14ac:dyDescent="0.25">
      <c r="A4773" t="s">
        <v>9489</v>
      </c>
      <c r="B4773" s="2">
        <v>46374</v>
      </c>
      <c r="C4773" t="s">
        <v>31</v>
      </c>
      <c r="D4773" t="s">
        <v>41</v>
      </c>
      <c r="E4773" t="s">
        <v>41</v>
      </c>
      <c r="F4773" t="s">
        <v>19</v>
      </c>
      <c r="G4773" t="s">
        <v>9490</v>
      </c>
      <c r="H4773" t="s">
        <v>65</v>
      </c>
      <c r="I4773" t="s">
        <v>154</v>
      </c>
      <c r="J4773">
        <v>13</v>
      </c>
      <c r="K4773">
        <v>71468</v>
      </c>
      <c r="L4773">
        <v>929084</v>
      </c>
      <c r="M4773">
        <v>607971.92000000004</v>
      </c>
      <c r="N4773">
        <v>321112.08</v>
      </c>
      <c r="O4773">
        <v>1047446.53</v>
      </c>
    </row>
    <row r="4774" spans="1:15" x14ac:dyDescent="0.25">
      <c r="A4774" t="s">
        <v>9491</v>
      </c>
      <c r="B4774" s="2">
        <v>46318</v>
      </c>
      <c r="C4774" t="s">
        <v>24</v>
      </c>
      <c r="D4774" t="s">
        <v>25</v>
      </c>
      <c r="E4774" t="s">
        <v>26</v>
      </c>
      <c r="F4774" t="s">
        <v>54</v>
      </c>
      <c r="G4774" t="s">
        <v>9492</v>
      </c>
      <c r="H4774" t="s">
        <v>38</v>
      </c>
      <c r="I4774" t="s">
        <v>50</v>
      </c>
      <c r="J4774">
        <v>9</v>
      </c>
      <c r="K4774">
        <v>29322</v>
      </c>
      <c r="L4774">
        <v>263898</v>
      </c>
      <c r="M4774">
        <v>155971.39000000001</v>
      </c>
      <c r="N4774">
        <v>107926.61</v>
      </c>
      <c r="O4774">
        <v>284966.59999999998</v>
      </c>
    </row>
    <row r="4775" spans="1:15" x14ac:dyDescent="0.25">
      <c r="A4775" t="s">
        <v>9493</v>
      </c>
      <c r="B4775" s="2">
        <v>46207</v>
      </c>
      <c r="C4775" t="s">
        <v>24</v>
      </c>
      <c r="D4775" t="s">
        <v>62</v>
      </c>
      <c r="E4775" t="s">
        <v>73</v>
      </c>
      <c r="F4775" t="s">
        <v>142</v>
      </c>
      <c r="G4775" t="s">
        <v>9494</v>
      </c>
      <c r="H4775" t="s">
        <v>65</v>
      </c>
      <c r="I4775" t="s">
        <v>154</v>
      </c>
      <c r="J4775">
        <v>18</v>
      </c>
      <c r="K4775">
        <v>22402</v>
      </c>
      <c r="L4775">
        <v>403236</v>
      </c>
      <c r="M4775">
        <v>283706.89</v>
      </c>
      <c r="N4775">
        <v>119529.11</v>
      </c>
      <c r="O4775">
        <v>454742.28</v>
      </c>
    </row>
    <row r="4776" spans="1:15" x14ac:dyDescent="0.25">
      <c r="A4776" t="s">
        <v>9495</v>
      </c>
      <c r="B4776" s="2">
        <v>45668</v>
      </c>
      <c r="C4776" t="s">
        <v>16</v>
      </c>
      <c r="D4776" t="s">
        <v>84</v>
      </c>
      <c r="E4776" t="s">
        <v>85</v>
      </c>
      <c r="F4776" t="s">
        <v>275</v>
      </c>
      <c r="G4776" t="s">
        <v>9496</v>
      </c>
      <c r="H4776" t="s">
        <v>70</v>
      </c>
      <c r="I4776" t="s">
        <v>124</v>
      </c>
      <c r="J4776">
        <v>1</v>
      </c>
      <c r="K4776">
        <v>7069</v>
      </c>
      <c r="L4776">
        <v>7069</v>
      </c>
      <c r="M4776">
        <v>4757.4399999999996</v>
      </c>
      <c r="N4776">
        <v>2311.56</v>
      </c>
      <c r="O4776">
        <v>6688.33</v>
      </c>
    </row>
    <row r="4777" spans="1:15" x14ac:dyDescent="0.25">
      <c r="A4777" t="s">
        <v>9497</v>
      </c>
      <c r="B4777" s="2">
        <v>45964</v>
      </c>
      <c r="C4777" t="s">
        <v>16</v>
      </c>
      <c r="D4777" t="s">
        <v>110</v>
      </c>
      <c r="E4777" t="s">
        <v>111</v>
      </c>
      <c r="F4777" t="s">
        <v>68</v>
      </c>
      <c r="G4777" t="s">
        <v>9498</v>
      </c>
      <c r="H4777" t="s">
        <v>70</v>
      </c>
      <c r="I4777" t="s">
        <v>121</v>
      </c>
      <c r="J4777">
        <v>12</v>
      </c>
      <c r="K4777">
        <v>44059</v>
      </c>
      <c r="L4777">
        <v>528708</v>
      </c>
      <c r="M4777">
        <v>406891.58</v>
      </c>
      <c r="N4777">
        <v>121816.42</v>
      </c>
      <c r="O4777">
        <v>599669.5</v>
      </c>
    </row>
    <row r="4778" spans="1:15" x14ac:dyDescent="0.25">
      <c r="A4778" t="s">
        <v>9499</v>
      </c>
      <c r="B4778" s="2">
        <v>46274</v>
      </c>
      <c r="C4778" t="s">
        <v>16</v>
      </c>
      <c r="D4778" t="s">
        <v>110</v>
      </c>
      <c r="E4778" t="s">
        <v>111</v>
      </c>
      <c r="F4778" t="s">
        <v>93</v>
      </c>
      <c r="G4778" t="s">
        <v>9500</v>
      </c>
      <c r="H4778" t="s">
        <v>21</v>
      </c>
      <c r="I4778" t="s">
        <v>22</v>
      </c>
      <c r="J4778">
        <v>3</v>
      </c>
      <c r="K4778">
        <v>7510</v>
      </c>
      <c r="L4778">
        <v>22530</v>
      </c>
      <c r="M4778">
        <v>13315.55</v>
      </c>
      <c r="N4778">
        <v>9214.4500000000007</v>
      </c>
      <c r="O4778">
        <v>23537.39</v>
      </c>
    </row>
    <row r="4779" spans="1:15" x14ac:dyDescent="0.25">
      <c r="A4779" t="s">
        <v>9501</v>
      </c>
      <c r="B4779" s="2">
        <v>46042</v>
      </c>
      <c r="C4779" t="s">
        <v>45</v>
      </c>
      <c r="D4779" t="s">
        <v>80</v>
      </c>
      <c r="E4779" t="s">
        <v>81</v>
      </c>
      <c r="F4779" t="s">
        <v>34</v>
      </c>
      <c r="G4779" t="s">
        <v>9502</v>
      </c>
      <c r="H4779" t="s">
        <v>38</v>
      </c>
      <c r="I4779" t="s">
        <v>78</v>
      </c>
      <c r="J4779">
        <v>9</v>
      </c>
      <c r="K4779">
        <v>78109</v>
      </c>
      <c r="L4779">
        <v>702981</v>
      </c>
      <c r="M4779">
        <v>403755.84</v>
      </c>
      <c r="N4779">
        <v>299225.15999999997</v>
      </c>
      <c r="O4779">
        <v>679421.86</v>
      </c>
    </row>
    <row r="4780" spans="1:15" x14ac:dyDescent="0.25">
      <c r="A4780" t="s">
        <v>9503</v>
      </c>
      <c r="B4780" s="2">
        <v>45952</v>
      </c>
      <c r="C4780" t="s">
        <v>24</v>
      </c>
      <c r="D4780" t="s">
        <v>62</v>
      </c>
      <c r="E4780" t="s">
        <v>63</v>
      </c>
      <c r="F4780" t="s">
        <v>54</v>
      </c>
      <c r="G4780" t="s">
        <v>9504</v>
      </c>
      <c r="H4780" t="s">
        <v>70</v>
      </c>
      <c r="I4780" t="s">
        <v>71</v>
      </c>
      <c r="J4780">
        <v>17</v>
      </c>
      <c r="K4780">
        <v>1074</v>
      </c>
      <c r="L4780">
        <v>18258</v>
      </c>
      <c r="M4780">
        <v>15337.5</v>
      </c>
      <c r="N4780">
        <v>2920.5</v>
      </c>
      <c r="O4780">
        <v>17068.41</v>
      </c>
    </row>
    <row r="4781" spans="1:15" x14ac:dyDescent="0.25">
      <c r="A4781" t="s">
        <v>9505</v>
      </c>
      <c r="B4781" s="2">
        <v>46276</v>
      </c>
      <c r="C4781" t="s">
        <v>31</v>
      </c>
      <c r="D4781" t="s">
        <v>52</v>
      </c>
      <c r="E4781" t="s">
        <v>53</v>
      </c>
      <c r="F4781" t="s">
        <v>139</v>
      </c>
      <c r="G4781" t="s">
        <v>9506</v>
      </c>
      <c r="H4781" t="s">
        <v>21</v>
      </c>
      <c r="I4781" t="s">
        <v>22</v>
      </c>
      <c r="J4781">
        <v>18</v>
      </c>
      <c r="K4781">
        <v>23278</v>
      </c>
      <c r="L4781">
        <v>419004</v>
      </c>
      <c r="M4781">
        <v>317471.76</v>
      </c>
      <c r="N4781">
        <v>101532.24</v>
      </c>
      <c r="O4781">
        <v>494597.59</v>
      </c>
    </row>
    <row r="4782" spans="1:15" x14ac:dyDescent="0.25">
      <c r="A4782" t="s">
        <v>9507</v>
      </c>
      <c r="B4782" s="2">
        <v>46305</v>
      </c>
      <c r="C4782" t="s">
        <v>16</v>
      </c>
      <c r="D4782" t="s">
        <v>17</v>
      </c>
      <c r="E4782" t="s">
        <v>18</v>
      </c>
      <c r="F4782" t="s">
        <v>93</v>
      </c>
      <c r="G4782" t="s">
        <v>9508</v>
      </c>
      <c r="H4782" t="s">
        <v>38</v>
      </c>
      <c r="I4782" t="s">
        <v>39</v>
      </c>
      <c r="J4782">
        <v>9</v>
      </c>
      <c r="K4782">
        <v>23600</v>
      </c>
      <c r="L4782">
        <v>212400</v>
      </c>
      <c r="M4782">
        <v>144174.57</v>
      </c>
      <c r="N4782">
        <v>68225.429999999993</v>
      </c>
      <c r="O4782">
        <v>196922.76</v>
      </c>
    </row>
    <row r="4783" spans="1:15" x14ac:dyDescent="0.25">
      <c r="A4783" t="s">
        <v>9509</v>
      </c>
      <c r="B4783" s="2">
        <v>45758</v>
      </c>
      <c r="C4783" t="s">
        <v>45</v>
      </c>
      <c r="D4783" t="s">
        <v>57</v>
      </c>
      <c r="E4783" t="s">
        <v>58</v>
      </c>
      <c r="F4783" t="s">
        <v>100</v>
      </c>
      <c r="G4783" t="s">
        <v>9510</v>
      </c>
      <c r="H4783" t="s">
        <v>65</v>
      </c>
      <c r="I4783" t="s">
        <v>154</v>
      </c>
      <c r="J4783">
        <v>5</v>
      </c>
      <c r="K4783">
        <v>33979</v>
      </c>
      <c r="L4783">
        <v>169895</v>
      </c>
      <c r="M4783">
        <v>138518.72</v>
      </c>
      <c r="N4783">
        <v>31376.28</v>
      </c>
      <c r="O4783">
        <v>164547.66</v>
      </c>
    </row>
    <row r="4784" spans="1:15" x14ac:dyDescent="0.25">
      <c r="A4784" t="s">
        <v>9511</v>
      </c>
      <c r="B4784" s="2">
        <v>45854</v>
      </c>
      <c r="C4784" t="s">
        <v>45</v>
      </c>
      <c r="D4784" t="s">
        <v>46</v>
      </c>
      <c r="E4784" t="s">
        <v>47</v>
      </c>
      <c r="F4784" t="s">
        <v>275</v>
      </c>
      <c r="G4784" t="s">
        <v>9512</v>
      </c>
      <c r="H4784" t="s">
        <v>38</v>
      </c>
      <c r="I4784" t="s">
        <v>39</v>
      </c>
      <c r="J4784">
        <v>5</v>
      </c>
      <c r="K4784">
        <v>15538</v>
      </c>
      <c r="L4784">
        <v>77690</v>
      </c>
      <c r="M4784">
        <v>47780.87</v>
      </c>
      <c r="N4784">
        <v>29909.13</v>
      </c>
      <c r="O4784">
        <v>84463.62</v>
      </c>
    </row>
    <row r="4785" spans="1:15" x14ac:dyDescent="0.25">
      <c r="A4785" t="s">
        <v>9513</v>
      </c>
      <c r="B4785" s="2">
        <v>45798</v>
      </c>
      <c r="C4785" t="s">
        <v>24</v>
      </c>
      <c r="D4785" t="s">
        <v>62</v>
      </c>
      <c r="E4785" t="s">
        <v>73</v>
      </c>
      <c r="F4785" t="s">
        <v>42</v>
      </c>
      <c r="G4785" t="s">
        <v>9514</v>
      </c>
      <c r="H4785" t="s">
        <v>70</v>
      </c>
      <c r="I4785" t="s">
        <v>124</v>
      </c>
      <c r="J4785">
        <v>10</v>
      </c>
      <c r="K4785">
        <v>42805</v>
      </c>
      <c r="L4785">
        <v>428050</v>
      </c>
      <c r="M4785">
        <v>265389.8</v>
      </c>
      <c r="N4785">
        <v>162660.20000000001</v>
      </c>
      <c r="O4785">
        <v>434673.24</v>
      </c>
    </row>
    <row r="4786" spans="1:15" x14ac:dyDescent="0.25">
      <c r="A4786" t="s">
        <v>9515</v>
      </c>
      <c r="B4786" s="2">
        <v>45812</v>
      </c>
      <c r="C4786" t="s">
        <v>16</v>
      </c>
      <c r="D4786" t="s">
        <v>110</v>
      </c>
      <c r="E4786" t="s">
        <v>111</v>
      </c>
      <c r="F4786" t="s">
        <v>27</v>
      </c>
      <c r="G4786" t="s">
        <v>9516</v>
      </c>
      <c r="H4786" t="s">
        <v>21</v>
      </c>
      <c r="I4786" t="s">
        <v>29</v>
      </c>
      <c r="J4786">
        <v>3</v>
      </c>
      <c r="K4786">
        <v>74481</v>
      </c>
      <c r="L4786">
        <v>223443</v>
      </c>
      <c r="M4786">
        <v>174090.87</v>
      </c>
      <c r="N4786">
        <v>49352.13</v>
      </c>
      <c r="O4786">
        <v>227265</v>
      </c>
    </row>
    <row r="4787" spans="1:15" x14ac:dyDescent="0.25">
      <c r="A4787" t="s">
        <v>9517</v>
      </c>
      <c r="B4787" s="2">
        <v>46015</v>
      </c>
      <c r="C4787" t="s">
        <v>16</v>
      </c>
      <c r="D4787" t="s">
        <v>110</v>
      </c>
      <c r="E4787" t="s">
        <v>111</v>
      </c>
      <c r="F4787" t="s">
        <v>128</v>
      </c>
      <c r="G4787" t="s">
        <v>9518</v>
      </c>
      <c r="H4787" t="s">
        <v>70</v>
      </c>
      <c r="I4787" t="s">
        <v>124</v>
      </c>
      <c r="J4787">
        <v>3</v>
      </c>
      <c r="K4787">
        <v>3734</v>
      </c>
      <c r="L4787">
        <v>11202</v>
      </c>
      <c r="M4787">
        <v>8057.78</v>
      </c>
      <c r="N4787">
        <v>3144.22</v>
      </c>
      <c r="O4787">
        <v>12579.27</v>
      </c>
    </row>
    <row r="4788" spans="1:15" x14ac:dyDescent="0.25">
      <c r="A4788" t="s">
        <v>9519</v>
      </c>
      <c r="B4788" s="2">
        <v>45956</v>
      </c>
      <c r="C4788" t="s">
        <v>16</v>
      </c>
      <c r="D4788" t="s">
        <v>110</v>
      </c>
      <c r="E4788" t="s">
        <v>111</v>
      </c>
      <c r="F4788" t="s">
        <v>142</v>
      </c>
      <c r="G4788" t="s">
        <v>9520</v>
      </c>
      <c r="H4788" t="s">
        <v>65</v>
      </c>
      <c r="I4788" t="s">
        <v>113</v>
      </c>
      <c r="J4788">
        <v>10</v>
      </c>
      <c r="K4788">
        <v>42588</v>
      </c>
      <c r="L4788">
        <v>425880</v>
      </c>
      <c r="M4788">
        <v>259133.45</v>
      </c>
      <c r="N4788">
        <v>166746.54999999999</v>
      </c>
      <c r="O4788">
        <v>479918.44</v>
      </c>
    </row>
    <row r="4789" spans="1:15" x14ac:dyDescent="0.25">
      <c r="A4789" t="s">
        <v>9521</v>
      </c>
      <c r="B4789" s="2">
        <v>45747</v>
      </c>
      <c r="C4789" t="s">
        <v>16</v>
      </c>
      <c r="D4789" t="s">
        <v>84</v>
      </c>
      <c r="E4789" t="s">
        <v>85</v>
      </c>
      <c r="F4789" t="s">
        <v>54</v>
      </c>
      <c r="G4789" t="s">
        <v>9522</v>
      </c>
      <c r="H4789" t="s">
        <v>21</v>
      </c>
      <c r="I4789" t="s">
        <v>22</v>
      </c>
      <c r="J4789">
        <v>12</v>
      </c>
      <c r="K4789">
        <v>74026</v>
      </c>
      <c r="L4789">
        <v>888312</v>
      </c>
      <c r="M4789">
        <v>588136.5</v>
      </c>
      <c r="N4789">
        <v>300175.5</v>
      </c>
      <c r="O4789">
        <v>908133.26</v>
      </c>
    </row>
    <row r="4790" spans="1:15" x14ac:dyDescent="0.25">
      <c r="A4790" t="s">
        <v>9523</v>
      </c>
      <c r="B4790" s="2">
        <v>45863</v>
      </c>
      <c r="C4790" t="s">
        <v>31</v>
      </c>
      <c r="D4790" t="s">
        <v>32</v>
      </c>
      <c r="E4790" t="s">
        <v>33</v>
      </c>
      <c r="F4790" t="s">
        <v>34</v>
      </c>
      <c r="G4790" t="s">
        <v>9524</v>
      </c>
      <c r="H4790" t="s">
        <v>70</v>
      </c>
      <c r="I4790" t="s">
        <v>121</v>
      </c>
      <c r="J4790">
        <v>10</v>
      </c>
      <c r="K4790">
        <v>50103</v>
      </c>
      <c r="L4790">
        <v>501030</v>
      </c>
      <c r="M4790">
        <v>358771.13</v>
      </c>
      <c r="N4790">
        <v>142258.87</v>
      </c>
      <c r="O4790">
        <v>559039.4</v>
      </c>
    </row>
    <row r="4791" spans="1:15" x14ac:dyDescent="0.25">
      <c r="A4791" t="s">
        <v>9525</v>
      </c>
      <c r="B4791" s="2">
        <v>46117</v>
      </c>
      <c r="C4791" t="s">
        <v>24</v>
      </c>
      <c r="D4791" t="s">
        <v>25</v>
      </c>
      <c r="E4791" t="s">
        <v>26</v>
      </c>
      <c r="F4791" t="s">
        <v>142</v>
      </c>
      <c r="G4791" t="s">
        <v>9526</v>
      </c>
      <c r="H4791" t="s">
        <v>65</v>
      </c>
      <c r="I4791" t="s">
        <v>66</v>
      </c>
      <c r="J4791">
        <v>5</v>
      </c>
      <c r="K4791">
        <v>9966</v>
      </c>
      <c r="L4791">
        <v>49830</v>
      </c>
      <c r="M4791">
        <v>28590.43</v>
      </c>
      <c r="N4791">
        <v>21239.57</v>
      </c>
      <c r="O4791">
        <v>51472.160000000003</v>
      </c>
    </row>
    <row r="4792" spans="1:15" x14ac:dyDescent="0.25">
      <c r="A4792" t="s">
        <v>9527</v>
      </c>
      <c r="B4792" s="2">
        <v>46258</v>
      </c>
      <c r="C4792" t="s">
        <v>45</v>
      </c>
      <c r="D4792" t="s">
        <v>46</v>
      </c>
      <c r="E4792" t="s">
        <v>47</v>
      </c>
      <c r="F4792" t="s">
        <v>54</v>
      </c>
      <c r="G4792" t="s">
        <v>9528</v>
      </c>
      <c r="H4792" t="s">
        <v>21</v>
      </c>
      <c r="I4792" t="s">
        <v>29</v>
      </c>
      <c r="J4792">
        <v>4</v>
      </c>
      <c r="K4792">
        <v>23211</v>
      </c>
      <c r="L4792">
        <v>92844</v>
      </c>
      <c r="M4792">
        <v>63309.17</v>
      </c>
      <c r="N4792">
        <v>29534.83</v>
      </c>
      <c r="O4792">
        <v>98815.34</v>
      </c>
    </row>
    <row r="4793" spans="1:15" x14ac:dyDescent="0.25">
      <c r="A4793" t="s">
        <v>9529</v>
      </c>
      <c r="B4793" s="2">
        <v>45674</v>
      </c>
      <c r="C4793" t="s">
        <v>16</v>
      </c>
      <c r="D4793" t="s">
        <v>17</v>
      </c>
      <c r="E4793" t="s">
        <v>18</v>
      </c>
      <c r="F4793" t="s">
        <v>186</v>
      </c>
      <c r="G4793" t="s">
        <v>9530</v>
      </c>
      <c r="H4793" t="s">
        <v>65</v>
      </c>
      <c r="I4793" t="s">
        <v>154</v>
      </c>
      <c r="J4793">
        <v>20</v>
      </c>
      <c r="K4793">
        <v>33385</v>
      </c>
      <c r="L4793">
        <v>667700</v>
      </c>
      <c r="M4793">
        <v>440604.76</v>
      </c>
      <c r="N4793">
        <v>227095.24</v>
      </c>
      <c r="O4793">
        <v>720473.7</v>
      </c>
    </row>
    <row r="4794" spans="1:15" x14ac:dyDescent="0.25">
      <c r="A4794" t="s">
        <v>9531</v>
      </c>
      <c r="B4794" s="2">
        <v>45774</v>
      </c>
      <c r="C4794" t="s">
        <v>45</v>
      </c>
      <c r="D4794" t="s">
        <v>80</v>
      </c>
      <c r="E4794" t="s">
        <v>81</v>
      </c>
      <c r="F4794" t="s">
        <v>68</v>
      </c>
      <c r="G4794" t="s">
        <v>9532</v>
      </c>
      <c r="H4794" t="s">
        <v>38</v>
      </c>
      <c r="I4794" t="s">
        <v>39</v>
      </c>
      <c r="J4794">
        <v>17</v>
      </c>
      <c r="K4794">
        <v>69998</v>
      </c>
      <c r="L4794">
        <v>1189966</v>
      </c>
      <c r="M4794">
        <v>864223.52</v>
      </c>
      <c r="N4794">
        <v>325742.48</v>
      </c>
      <c r="O4794">
        <v>1306711.47</v>
      </c>
    </row>
    <row r="4795" spans="1:15" x14ac:dyDescent="0.25">
      <c r="A4795" t="s">
        <v>9533</v>
      </c>
      <c r="B4795" s="2">
        <v>45900</v>
      </c>
      <c r="C4795" t="s">
        <v>31</v>
      </c>
      <c r="D4795" t="s">
        <v>52</v>
      </c>
      <c r="E4795" t="s">
        <v>53</v>
      </c>
      <c r="F4795" t="s">
        <v>59</v>
      </c>
      <c r="G4795" t="s">
        <v>9534</v>
      </c>
      <c r="H4795" t="s">
        <v>38</v>
      </c>
      <c r="I4795" t="s">
        <v>78</v>
      </c>
      <c r="J4795">
        <v>8</v>
      </c>
      <c r="K4795">
        <v>11902</v>
      </c>
      <c r="L4795">
        <v>95216</v>
      </c>
      <c r="M4795">
        <v>65436.58</v>
      </c>
      <c r="N4795">
        <v>29779.42</v>
      </c>
      <c r="O4795">
        <v>105243.45</v>
      </c>
    </row>
    <row r="4796" spans="1:15" x14ac:dyDescent="0.25">
      <c r="A4796" t="s">
        <v>9535</v>
      </c>
      <c r="B4796" s="2">
        <v>46119</v>
      </c>
      <c r="C4796" t="s">
        <v>16</v>
      </c>
      <c r="D4796" t="s">
        <v>110</v>
      </c>
      <c r="E4796" t="s">
        <v>111</v>
      </c>
      <c r="F4796" t="s">
        <v>54</v>
      </c>
      <c r="G4796" t="s">
        <v>9536</v>
      </c>
      <c r="H4796" t="s">
        <v>21</v>
      </c>
      <c r="I4796" t="s">
        <v>91</v>
      </c>
      <c r="J4796">
        <v>19</v>
      </c>
      <c r="K4796">
        <v>10813</v>
      </c>
      <c r="L4796">
        <v>205447</v>
      </c>
      <c r="M4796">
        <v>132868.6</v>
      </c>
      <c r="N4796">
        <v>72578.399999999994</v>
      </c>
      <c r="O4796">
        <v>206521.18</v>
      </c>
    </row>
    <row r="4797" spans="1:15" x14ac:dyDescent="0.25">
      <c r="A4797" t="s">
        <v>9537</v>
      </c>
      <c r="B4797" s="2">
        <v>45705</v>
      </c>
      <c r="C4797" t="s">
        <v>45</v>
      </c>
      <c r="D4797" t="s">
        <v>80</v>
      </c>
      <c r="E4797" t="s">
        <v>81</v>
      </c>
      <c r="F4797" t="s">
        <v>27</v>
      </c>
      <c r="G4797" t="s">
        <v>9538</v>
      </c>
      <c r="H4797" t="s">
        <v>21</v>
      </c>
      <c r="I4797" t="s">
        <v>29</v>
      </c>
      <c r="J4797">
        <v>12</v>
      </c>
      <c r="K4797">
        <v>36305</v>
      </c>
      <c r="L4797">
        <v>435660</v>
      </c>
      <c r="M4797">
        <v>362010.09</v>
      </c>
      <c r="N4797">
        <v>73649.91</v>
      </c>
      <c r="O4797">
        <v>501059.14</v>
      </c>
    </row>
    <row r="4798" spans="1:15" x14ac:dyDescent="0.25">
      <c r="A4798" t="s">
        <v>9539</v>
      </c>
      <c r="B4798" s="2">
        <v>45967</v>
      </c>
      <c r="C4798" t="s">
        <v>24</v>
      </c>
      <c r="D4798" t="s">
        <v>25</v>
      </c>
      <c r="E4798" t="s">
        <v>26</v>
      </c>
      <c r="F4798" t="s">
        <v>275</v>
      </c>
      <c r="G4798" t="s">
        <v>9540</v>
      </c>
      <c r="H4798" t="s">
        <v>38</v>
      </c>
      <c r="I4798" t="s">
        <v>50</v>
      </c>
      <c r="J4798">
        <v>6</v>
      </c>
      <c r="K4798">
        <v>10298</v>
      </c>
      <c r="L4798">
        <v>61788</v>
      </c>
      <c r="M4798">
        <v>37717.550000000003</v>
      </c>
      <c r="N4798">
        <v>24070.45</v>
      </c>
      <c r="O4798">
        <v>55660.82</v>
      </c>
    </row>
    <row r="4799" spans="1:15" x14ac:dyDescent="0.25">
      <c r="A4799" t="s">
        <v>9541</v>
      </c>
      <c r="B4799" s="2">
        <v>45997</v>
      </c>
      <c r="C4799" t="s">
        <v>31</v>
      </c>
      <c r="D4799" t="s">
        <v>52</v>
      </c>
      <c r="E4799" t="s">
        <v>53</v>
      </c>
      <c r="F4799" t="s">
        <v>68</v>
      </c>
      <c r="G4799" t="s">
        <v>9542</v>
      </c>
      <c r="H4799" t="s">
        <v>65</v>
      </c>
      <c r="I4799" t="s">
        <v>154</v>
      </c>
      <c r="J4799">
        <v>4</v>
      </c>
      <c r="K4799">
        <v>30989</v>
      </c>
      <c r="L4799">
        <v>123956</v>
      </c>
      <c r="M4799">
        <v>90531.56</v>
      </c>
      <c r="N4799">
        <v>33424.44</v>
      </c>
      <c r="O4799">
        <v>119011.36</v>
      </c>
    </row>
    <row r="4800" spans="1:15" x14ac:dyDescent="0.25">
      <c r="A4800" t="s">
        <v>9543</v>
      </c>
      <c r="B4800" s="2">
        <v>46001</v>
      </c>
      <c r="C4800" t="s">
        <v>16</v>
      </c>
      <c r="D4800" t="s">
        <v>110</v>
      </c>
      <c r="E4800" t="s">
        <v>111</v>
      </c>
      <c r="F4800" t="s">
        <v>142</v>
      </c>
      <c r="G4800" t="s">
        <v>9544</v>
      </c>
      <c r="H4800" t="s">
        <v>21</v>
      </c>
      <c r="I4800" t="s">
        <v>22</v>
      </c>
      <c r="J4800">
        <v>4</v>
      </c>
      <c r="K4800">
        <v>75919</v>
      </c>
      <c r="L4800">
        <v>303676</v>
      </c>
      <c r="M4800">
        <v>180110.63</v>
      </c>
      <c r="N4800">
        <v>123565.37</v>
      </c>
      <c r="O4800">
        <v>338140.4</v>
      </c>
    </row>
    <row r="4801" spans="1:15" x14ac:dyDescent="0.25">
      <c r="A4801" t="s">
        <v>9545</v>
      </c>
      <c r="B4801" s="2">
        <v>46323</v>
      </c>
      <c r="C4801" t="s">
        <v>24</v>
      </c>
      <c r="D4801" t="s">
        <v>25</v>
      </c>
      <c r="E4801" t="s">
        <v>26</v>
      </c>
      <c r="F4801" t="s">
        <v>42</v>
      </c>
      <c r="G4801" t="s">
        <v>9546</v>
      </c>
      <c r="H4801" t="s">
        <v>21</v>
      </c>
      <c r="I4801" t="s">
        <v>91</v>
      </c>
      <c r="J4801">
        <v>10</v>
      </c>
      <c r="K4801">
        <v>70500</v>
      </c>
      <c r="L4801">
        <v>705000</v>
      </c>
      <c r="M4801">
        <v>469136.4</v>
      </c>
      <c r="N4801">
        <v>235863.6</v>
      </c>
      <c r="O4801">
        <v>678074.38</v>
      </c>
    </row>
    <row r="4802" spans="1:15" x14ac:dyDescent="0.25">
      <c r="A4802" t="s">
        <v>9547</v>
      </c>
      <c r="B4802" s="2">
        <v>46300</v>
      </c>
      <c r="C4802" t="s">
        <v>45</v>
      </c>
      <c r="D4802" t="s">
        <v>46</v>
      </c>
      <c r="E4802" t="s">
        <v>47</v>
      </c>
      <c r="F4802" t="s">
        <v>59</v>
      </c>
      <c r="G4802" t="s">
        <v>9548</v>
      </c>
      <c r="H4802" t="s">
        <v>21</v>
      </c>
      <c r="I4802" t="s">
        <v>29</v>
      </c>
      <c r="J4802">
        <v>8</v>
      </c>
      <c r="K4802">
        <v>70967</v>
      </c>
      <c r="L4802">
        <v>567736</v>
      </c>
      <c r="M4802">
        <v>452842.34</v>
      </c>
      <c r="N4802">
        <v>114893.66</v>
      </c>
      <c r="O4802">
        <v>559225.31000000006</v>
      </c>
    </row>
    <row r="4803" spans="1:15" x14ac:dyDescent="0.25">
      <c r="A4803" t="s">
        <v>9549</v>
      </c>
      <c r="B4803" s="2">
        <v>46013</v>
      </c>
      <c r="C4803" t="s">
        <v>31</v>
      </c>
      <c r="D4803" t="s">
        <v>52</v>
      </c>
      <c r="E4803" t="s">
        <v>53</v>
      </c>
      <c r="F4803" t="s">
        <v>107</v>
      </c>
      <c r="G4803" t="s">
        <v>9550</v>
      </c>
      <c r="H4803" t="s">
        <v>65</v>
      </c>
      <c r="I4803" t="s">
        <v>66</v>
      </c>
      <c r="J4803">
        <v>2</v>
      </c>
      <c r="K4803">
        <v>44162</v>
      </c>
      <c r="L4803">
        <v>88324</v>
      </c>
      <c r="M4803">
        <v>72007.92</v>
      </c>
      <c r="N4803">
        <v>16316.08</v>
      </c>
      <c r="O4803">
        <v>93715.67</v>
      </c>
    </row>
    <row r="4804" spans="1:15" x14ac:dyDescent="0.25">
      <c r="A4804" t="s">
        <v>9551</v>
      </c>
      <c r="B4804" s="2">
        <v>46124</v>
      </c>
      <c r="C4804" t="s">
        <v>24</v>
      </c>
      <c r="D4804" t="s">
        <v>62</v>
      </c>
      <c r="E4804" t="s">
        <v>63</v>
      </c>
      <c r="F4804" t="s">
        <v>34</v>
      </c>
      <c r="G4804" t="s">
        <v>9552</v>
      </c>
      <c r="H4804" t="s">
        <v>21</v>
      </c>
      <c r="I4804" t="s">
        <v>22</v>
      </c>
      <c r="J4804">
        <v>9</v>
      </c>
      <c r="K4804">
        <v>24514</v>
      </c>
      <c r="L4804">
        <v>220626</v>
      </c>
      <c r="M4804">
        <v>166434.6</v>
      </c>
      <c r="N4804">
        <v>54191.4</v>
      </c>
      <c r="O4804">
        <v>208759.51</v>
      </c>
    </row>
    <row r="4805" spans="1:15" x14ac:dyDescent="0.25">
      <c r="A4805" t="s">
        <v>9553</v>
      </c>
      <c r="B4805" s="2">
        <v>46142</v>
      </c>
      <c r="C4805" t="s">
        <v>24</v>
      </c>
      <c r="D4805" t="s">
        <v>62</v>
      </c>
      <c r="E4805" t="s">
        <v>73</v>
      </c>
      <c r="F4805" t="s">
        <v>142</v>
      </c>
      <c r="G4805" t="s">
        <v>9554</v>
      </c>
      <c r="H4805" t="s">
        <v>21</v>
      </c>
      <c r="I4805" t="s">
        <v>22</v>
      </c>
      <c r="J4805">
        <v>17</v>
      </c>
      <c r="K4805">
        <v>39124</v>
      </c>
      <c r="L4805">
        <v>665108</v>
      </c>
      <c r="M4805">
        <v>490884.73</v>
      </c>
      <c r="N4805">
        <v>174223.27</v>
      </c>
      <c r="O4805">
        <v>635189.75</v>
      </c>
    </row>
    <row r="4806" spans="1:15" x14ac:dyDescent="0.25">
      <c r="A4806" t="s">
        <v>9555</v>
      </c>
      <c r="B4806" s="2">
        <v>46227</v>
      </c>
      <c r="C4806" t="s">
        <v>31</v>
      </c>
      <c r="D4806" t="s">
        <v>52</v>
      </c>
      <c r="E4806" t="s">
        <v>53</v>
      </c>
      <c r="F4806" t="s">
        <v>139</v>
      </c>
      <c r="G4806" t="s">
        <v>7976</v>
      </c>
      <c r="H4806" t="s">
        <v>70</v>
      </c>
      <c r="I4806" t="s">
        <v>71</v>
      </c>
      <c r="J4806">
        <v>15</v>
      </c>
      <c r="K4806">
        <v>42889</v>
      </c>
      <c r="L4806">
        <v>643335</v>
      </c>
      <c r="M4806">
        <v>421252.66</v>
      </c>
      <c r="N4806">
        <v>222082.34</v>
      </c>
      <c r="O4806">
        <v>649628.78</v>
      </c>
    </row>
    <row r="4807" spans="1:15" x14ac:dyDescent="0.25">
      <c r="A4807" t="s">
        <v>9556</v>
      </c>
      <c r="B4807" s="2">
        <v>46171</v>
      </c>
      <c r="C4807" t="s">
        <v>24</v>
      </c>
      <c r="D4807" t="s">
        <v>62</v>
      </c>
      <c r="E4807" t="s">
        <v>73</v>
      </c>
      <c r="F4807" t="s">
        <v>48</v>
      </c>
      <c r="G4807" t="s">
        <v>9557</v>
      </c>
      <c r="H4807" t="s">
        <v>65</v>
      </c>
      <c r="I4807" t="s">
        <v>154</v>
      </c>
      <c r="J4807">
        <v>5</v>
      </c>
      <c r="K4807">
        <v>34065</v>
      </c>
      <c r="L4807">
        <v>170325</v>
      </c>
      <c r="M4807">
        <v>123106.16</v>
      </c>
      <c r="N4807">
        <v>47218.84</v>
      </c>
      <c r="O4807">
        <v>202985.52</v>
      </c>
    </row>
    <row r="4808" spans="1:15" x14ac:dyDescent="0.25">
      <c r="A4808" t="s">
        <v>9558</v>
      </c>
      <c r="B4808" s="2">
        <v>45956</v>
      </c>
      <c r="C4808" t="s">
        <v>24</v>
      </c>
      <c r="D4808" t="s">
        <v>62</v>
      </c>
      <c r="E4808" t="s">
        <v>73</v>
      </c>
      <c r="F4808" t="s">
        <v>89</v>
      </c>
      <c r="G4808" t="s">
        <v>9559</v>
      </c>
      <c r="H4808" t="s">
        <v>70</v>
      </c>
      <c r="I4808" t="s">
        <v>121</v>
      </c>
      <c r="J4808">
        <v>1</v>
      </c>
      <c r="K4808">
        <v>57860</v>
      </c>
      <c r="L4808">
        <v>57860</v>
      </c>
      <c r="M4808">
        <v>35085.379999999997</v>
      </c>
      <c r="N4808">
        <v>22774.62</v>
      </c>
      <c r="O4808">
        <v>69269.899999999994</v>
      </c>
    </row>
    <row r="4809" spans="1:15" x14ac:dyDescent="0.25">
      <c r="A4809" t="s">
        <v>9560</v>
      </c>
      <c r="B4809" s="2">
        <v>46267</v>
      </c>
      <c r="C4809" t="s">
        <v>24</v>
      </c>
      <c r="D4809" t="s">
        <v>62</v>
      </c>
      <c r="E4809" t="s">
        <v>73</v>
      </c>
      <c r="F4809" t="s">
        <v>142</v>
      </c>
      <c r="G4809" t="s">
        <v>9561</v>
      </c>
      <c r="H4809" t="s">
        <v>21</v>
      </c>
      <c r="I4809" t="s">
        <v>91</v>
      </c>
      <c r="J4809">
        <v>12</v>
      </c>
      <c r="K4809">
        <v>77384</v>
      </c>
      <c r="L4809">
        <v>928608</v>
      </c>
      <c r="M4809">
        <v>716822.51</v>
      </c>
      <c r="N4809">
        <v>211785.49</v>
      </c>
      <c r="O4809">
        <v>980953.06</v>
      </c>
    </row>
    <row r="4810" spans="1:15" x14ac:dyDescent="0.25">
      <c r="A4810" t="s">
        <v>9562</v>
      </c>
      <c r="B4810" s="2">
        <v>45730</v>
      </c>
      <c r="C4810" t="s">
        <v>45</v>
      </c>
      <c r="D4810" t="s">
        <v>57</v>
      </c>
      <c r="E4810" t="s">
        <v>58</v>
      </c>
      <c r="F4810" t="s">
        <v>115</v>
      </c>
      <c r="G4810" t="s">
        <v>9563</v>
      </c>
      <c r="H4810" t="s">
        <v>65</v>
      </c>
      <c r="I4810" t="s">
        <v>113</v>
      </c>
      <c r="J4810">
        <v>9</v>
      </c>
      <c r="K4810">
        <v>20691</v>
      </c>
      <c r="L4810">
        <v>186219</v>
      </c>
      <c r="M4810">
        <v>132349.10999999999</v>
      </c>
      <c r="N4810">
        <v>53869.89</v>
      </c>
      <c r="O4810">
        <v>210794.12</v>
      </c>
    </row>
    <row r="4811" spans="1:15" x14ac:dyDescent="0.25">
      <c r="A4811" t="s">
        <v>9564</v>
      </c>
      <c r="B4811" s="2">
        <v>45781</v>
      </c>
      <c r="C4811" t="s">
        <v>45</v>
      </c>
      <c r="D4811" t="s">
        <v>46</v>
      </c>
      <c r="E4811" t="s">
        <v>47</v>
      </c>
      <c r="F4811" t="s">
        <v>107</v>
      </c>
      <c r="G4811" t="s">
        <v>9565</v>
      </c>
      <c r="H4811" t="s">
        <v>38</v>
      </c>
      <c r="I4811" t="s">
        <v>39</v>
      </c>
      <c r="J4811">
        <v>16</v>
      </c>
      <c r="K4811">
        <v>57928</v>
      </c>
      <c r="L4811">
        <v>926848</v>
      </c>
      <c r="M4811">
        <v>611688.4</v>
      </c>
      <c r="N4811">
        <v>315159.59999999998</v>
      </c>
      <c r="O4811">
        <v>1031443.86</v>
      </c>
    </row>
    <row r="4812" spans="1:15" x14ac:dyDescent="0.25">
      <c r="A4812" t="s">
        <v>9566</v>
      </c>
      <c r="B4812" s="2">
        <v>46344</v>
      </c>
      <c r="C4812" t="s">
        <v>16</v>
      </c>
      <c r="D4812" t="s">
        <v>110</v>
      </c>
      <c r="E4812" t="s">
        <v>111</v>
      </c>
      <c r="F4812" t="s">
        <v>74</v>
      </c>
      <c r="G4812" t="s">
        <v>9567</v>
      </c>
      <c r="H4812" t="s">
        <v>65</v>
      </c>
      <c r="I4812" t="s">
        <v>154</v>
      </c>
      <c r="J4812">
        <v>3</v>
      </c>
      <c r="K4812">
        <v>17660</v>
      </c>
      <c r="L4812">
        <v>52980</v>
      </c>
      <c r="M4812">
        <v>44002.01</v>
      </c>
      <c r="N4812">
        <v>8977.99</v>
      </c>
      <c r="O4812">
        <v>50402.81</v>
      </c>
    </row>
    <row r="4813" spans="1:15" x14ac:dyDescent="0.25">
      <c r="A4813" t="s">
        <v>9568</v>
      </c>
      <c r="B4813" s="2">
        <v>45963</v>
      </c>
      <c r="C4813" t="s">
        <v>45</v>
      </c>
      <c r="D4813" t="s">
        <v>80</v>
      </c>
      <c r="E4813" t="s">
        <v>81</v>
      </c>
      <c r="F4813" t="s">
        <v>142</v>
      </c>
      <c r="G4813" t="s">
        <v>9569</v>
      </c>
      <c r="H4813" t="s">
        <v>21</v>
      </c>
      <c r="I4813" t="s">
        <v>91</v>
      </c>
      <c r="J4813">
        <v>16</v>
      </c>
      <c r="K4813">
        <v>39836</v>
      </c>
      <c r="L4813">
        <v>637376</v>
      </c>
      <c r="M4813">
        <v>367051.71</v>
      </c>
      <c r="N4813">
        <v>270324.28999999998</v>
      </c>
      <c r="O4813">
        <v>700763.94</v>
      </c>
    </row>
    <row r="4814" spans="1:15" x14ac:dyDescent="0.25">
      <c r="A4814" t="s">
        <v>9570</v>
      </c>
      <c r="B4814" s="2">
        <v>46288</v>
      </c>
      <c r="C4814" t="s">
        <v>24</v>
      </c>
      <c r="D4814" t="s">
        <v>62</v>
      </c>
      <c r="E4814" t="s">
        <v>63</v>
      </c>
      <c r="F4814" t="s">
        <v>68</v>
      </c>
      <c r="G4814" t="s">
        <v>9571</v>
      </c>
      <c r="H4814" t="s">
        <v>21</v>
      </c>
      <c r="I4814" t="s">
        <v>91</v>
      </c>
      <c r="J4814">
        <v>11</v>
      </c>
      <c r="K4814">
        <v>53091</v>
      </c>
      <c r="L4814">
        <v>584001</v>
      </c>
      <c r="M4814">
        <v>365986.07</v>
      </c>
      <c r="N4814">
        <v>218014.93</v>
      </c>
      <c r="O4814">
        <v>564098.28</v>
      </c>
    </row>
    <row r="4815" spans="1:15" x14ac:dyDescent="0.25">
      <c r="A4815" t="s">
        <v>9572</v>
      </c>
      <c r="B4815" s="2">
        <v>46220</v>
      </c>
      <c r="C4815" t="s">
        <v>24</v>
      </c>
      <c r="D4815" t="s">
        <v>62</v>
      </c>
      <c r="E4815" t="s">
        <v>73</v>
      </c>
      <c r="F4815" t="s">
        <v>139</v>
      </c>
      <c r="G4815" t="s">
        <v>9573</v>
      </c>
      <c r="H4815" t="s">
        <v>21</v>
      </c>
      <c r="I4815" t="s">
        <v>22</v>
      </c>
      <c r="J4815">
        <v>15</v>
      </c>
      <c r="K4815">
        <v>17015</v>
      </c>
      <c r="L4815">
        <v>255225</v>
      </c>
      <c r="M4815">
        <v>183953.54</v>
      </c>
      <c r="N4815">
        <v>71271.460000000006</v>
      </c>
      <c r="O4815">
        <v>280112.75</v>
      </c>
    </row>
    <row r="4816" spans="1:15" x14ac:dyDescent="0.25">
      <c r="A4816" t="s">
        <v>9574</v>
      </c>
      <c r="B4816" s="2">
        <v>45759</v>
      </c>
      <c r="C4816" t="s">
        <v>31</v>
      </c>
      <c r="D4816" t="s">
        <v>32</v>
      </c>
      <c r="E4816" t="s">
        <v>33</v>
      </c>
      <c r="F4816" t="s">
        <v>128</v>
      </c>
      <c r="G4816" t="s">
        <v>9575</v>
      </c>
      <c r="H4816" t="s">
        <v>70</v>
      </c>
      <c r="I4816" t="s">
        <v>71</v>
      </c>
      <c r="J4816">
        <v>1</v>
      </c>
      <c r="K4816">
        <v>10916</v>
      </c>
      <c r="L4816">
        <v>10916</v>
      </c>
      <c r="M4816">
        <v>6153.5</v>
      </c>
      <c r="N4816">
        <v>4762.5</v>
      </c>
      <c r="O4816">
        <v>10035.049999999999</v>
      </c>
    </row>
    <row r="4817" spans="1:15" x14ac:dyDescent="0.25">
      <c r="A4817" t="s">
        <v>9576</v>
      </c>
      <c r="B4817" s="2">
        <v>45952</v>
      </c>
      <c r="C4817" t="s">
        <v>31</v>
      </c>
      <c r="D4817" t="s">
        <v>41</v>
      </c>
      <c r="E4817" t="s">
        <v>41</v>
      </c>
      <c r="F4817" t="s">
        <v>74</v>
      </c>
      <c r="G4817" t="s">
        <v>9577</v>
      </c>
      <c r="H4817" t="s">
        <v>38</v>
      </c>
      <c r="I4817" t="s">
        <v>50</v>
      </c>
      <c r="J4817">
        <v>16</v>
      </c>
      <c r="K4817">
        <v>27331</v>
      </c>
      <c r="L4817">
        <v>437296</v>
      </c>
      <c r="M4817">
        <v>341517.12</v>
      </c>
      <c r="N4817">
        <v>95778.880000000005</v>
      </c>
      <c r="O4817">
        <v>483507.12</v>
      </c>
    </row>
    <row r="4818" spans="1:15" x14ac:dyDescent="0.25">
      <c r="A4818" t="s">
        <v>9578</v>
      </c>
      <c r="B4818" s="2">
        <v>45789</v>
      </c>
      <c r="C4818" t="s">
        <v>16</v>
      </c>
      <c r="D4818" t="s">
        <v>17</v>
      </c>
      <c r="E4818" t="s">
        <v>18</v>
      </c>
      <c r="F4818" t="s">
        <v>100</v>
      </c>
      <c r="G4818" t="s">
        <v>9579</v>
      </c>
      <c r="H4818" t="s">
        <v>38</v>
      </c>
      <c r="I4818" t="s">
        <v>78</v>
      </c>
      <c r="J4818">
        <v>19</v>
      </c>
      <c r="K4818">
        <v>42116</v>
      </c>
      <c r="L4818">
        <v>800204</v>
      </c>
      <c r="M4818">
        <v>478343.43</v>
      </c>
      <c r="N4818">
        <v>321860.57</v>
      </c>
      <c r="O4818">
        <v>738169.77</v>
      </c>
    </row>
    <row r="4819" spans="1:15" x14ac:dyDescent="0.25">
      <c r="A4819" t="s">
        <v>9580</v>
      </c>
      <c r="B4819" s="2">
        <v>46219</v>
      </c>
      <c r="C4819" t="s">
        <v>31</v>
      </c>
      <c r="D4819" t="s">
        <v>41</v>
      </c>
      <c r="E4819" t="s">
        <v>41</v>
      </c>
      <c r="F4819" t="s">
        <v>74</v>
      </c>
      <c r="G4819" t="s">
        <v>9581</v>
      </c>
      <c r="H4819" t="s">
        <v>70</v>
      </c>
      <c r="I4819" t="s">
        <v>71</v>
      </c>
      <c r="J4819">
        <v>11</v>
      </c>
      <c r="K4819">
        <v>62115</v>
      </c>
      <c r="L4819">
        <v>683265</v>
      </c>
      <c r="M4819">
        <v>425906.1</v>
      </c>
      <c r="N4819">
        <v>257358.9</v>
      </c>
      <c r="O4819">
        <v>707931.94</v>
      </c>
    </row>
    <row r="4820" spans="1:15" x14ac:dyDescent="0.25">
      <c r="A4820" t="s">
        <v>9582</v>
      </c>
      <c r="B4820" s="2">
        <v>45694</v>
      </c>
      <c r="C4820" t="s">
        <v>45</v>
      </c>
      <c r="D4820" t="s">
        <v>80</v>
      </c>
      <c r="E4820" t="s">
        <v>81</v>
      </c>
      <c r="F4820" t="s">
        <v>74</v>
      </c>
      <c r="G4820" t="s">
        <v>9583</v>
      </c>
      <c r="H4820" t="s">
        <v>38</v>
      </c>
      <c r="I4820" t="s">
        <v>78</v>
      </c>
      <c r="J4820">
        <v>8</v>
      </c>
      <c r="K4820">
        <v>71397</v>
      </c>
      <c r="L4820">
        <v>571176</v>
      </c>
      <c r="M4820">
        <v>324058.44</v>
      </c>
      <c r="N4820">
        <v>247117.56</v>
      </c>
      <c r="O4820">
        <v>670067.5</v>
      </c>
    </row>
    <row r="4821" spans="1:15" x14ac:dyDescent="0.25">
      <c r="A4821" t="s">
        <v>9584</v>
      </c>
      <c r="B4821" s="2">
        <v>46292</v>
      </c>
      <c r="C4821" t="s">
        <v>31</v>
      </c>
      <c r="D4821" t="s">
        <v>32</v>
      </c>
      <c r="E4821" t="s">
        <v>33</v>
      </c>
      <c r="F4821" t="s">
        <v>68</v>
      </c>
      <c r="G4821" t="s">
        <v>9585</v>
      </c>
      <c r="H4821" t="s">
        <v>70</v>
      </c>
      <c r="I4821" t="s">
        <v>71</v>
      </c>
      <c r="J4821">
        <v>15</v>
      </c>
      <c r="K4821">
        <v>18696</v>
      </c>
      <c r="L4821">
        <v>280440</v>
      </c>
      <c r="M4821">
        <v>195370.18</v>
      </c>
      <c r="N4821">
        <v>85069.82</v>
      </c>
      <c r="O4821">
        <v>320803.49</v>
      </c>
    </row>
    <row r="4822" spans="1:15" x14ac:dyDescent="0.25">
      <c r="A4822" t="s">
        <v>9586</v>
      </c>
      <c r="B4822" s="2">
        <v>46132</v>
      </c>
      <c r="C4822" t="s">
        <v>31</v>
      </c>
      <c r="D4822" t="s">
        <v>32</v>
      </c>
      <c r="E4822" t="s">
        <v>33</v>
      </c>
      <c r="F4822" t="s">
        <v>100</v>
      </c>
      <c r="G4822" t="s">
        <v>9587</v>
      </c>
      <c r="H4822" t="s">
        <v>70</v>
      </c>
      <c r="I4822" t="s">
        <v>121</v>
      </c>
      <c r="J4822">
        <v>14</v>
      </c>
      <c r="K4822">
        <v>7059</v>
      </c>
      <c r="L4822">
        <v>98826</v>
      </c>
      <c r="M4822">
        <v>67511.600000000006</v>
      </c>
      <c r="N4822">
        <v>31314.400000000001</v>
      </c>
      <c r="O4822">
        <v>92091.35</v>
      </c>
    </row>
    <row r="4823" spans="1:15" x14ac:dyDescent="0.25">
      <c r="A4823" t="s">
        <v>9588</v>
      </c>
      <c r="B4823" s="2">
        <v>45710</v>
      </c>
      <c r="C4823" t="s">
        <v>24</v>
      </c>
      <c r="D4823" t="s">
        <v>25</v>
      </c>
      <c r="E4823" t="s">
        <v>26</v>
      </c>
      <c r="F4823" t="s">
        <v>142</v>
      </c>
      <c r="G4823" t="s">
        <v>9589</v>
      </c>
      <c r="H4823" t="s">
        <v>21</v>
      </c>
      <c r="I4823" t="s">
        <v>91</v>
      </c>
      <c r="J4823">
        <v>9</v>
      </c>
      <c r="K4823">
        <v>32852</v>
      </c>
      <c r="L4823">
        <v>295668</v>
      </c>
      <c r="M4823">
        <v>245379.14</v>
      </c>
      <c r="N4823">
        <v>50288.86</v>
      </c>
      <c r="O4823">
        <v>348364.38</v>
      </c>
    </row>
    <row r="4824" spans="1:15" x14ac:dyDescent="0.25">
      <c r="A4824" t="s">
        <v>9590</v>
      </c>
      <c r="B4824" s="2">
        <v>46017</v>
      </c>
      <c r="C4824" t="s">
        <v>24</v>
      </c>
      <c r="D4824" t="s">
        <v>25</v>
      </c>
      <c r="E4824" t="s">
        <v>26</v>
      </c>
      <c r="F4824" t="s">
        <v>93</v>
      </c>
      <c r="G4824" t="s">
        <v>9591</v>
      </c>
      <c r="H4824" t="s">
        <v>65</v>
      </c>
      <c r="I4824" t="s">
        <v>66</v>
      </c>
      <c r="J4824">
        <v>8</v>
      </c>
      <c r="K4824">
        <v>32101</v>
      </c>
      <c r="L4824">
        <v>256808</v>
      </c>
      <c r="M4824">
        <v>189741.51</v>
      </c>
      <c r="N4824">
        <v>67066.490000000005</v>
      </c>
      <c r="O4824">
        <v>270609.62</v>
      </c>
    </row>
    <row r="4825" spans="1:15" x14ac:dyDescent="0.25">
      <c r="A4825" t="s">
        <v>9592</v>
      </c>
      <c r="B4825" s="2">
        <v>46383</v>
      </c>
      <c r="C4825" t="s">
        <v>16</v>
      </c>
      <c r="D4825" t="s">
        <v>110</v>
      </c>
      <c r="E4825" t="s">
        <v>111</v>
      </c>
      <c r="F4825" t="s">
        <v>107</v>
      </c>
      <c r="G4825" t="s">
        <v>9593</v>
      </c>
      <c r="H4825" t="s">
        <v>38</v>
      </c>
      <c r="I4825" t="s">
        <v>39</v>
      </c>
      <c r="J4825">
        <v>16</v>
      </c>
      <c r="K4825">
        <v>45744</v>
      </c>
      <c r="L4825">
        <v>731904</v>
      </c>
      <c r="M4825">
        <v>560418.31999999995</v>
      </c>
      <c r="N4825">
        <v>171485.68</v>
      </c>
      <c r="O4825">
        <v>862642.65</v>
      </c>
    </row>
    <row r="4826" spans="1:15" x14ac:dyDescent="0.25">
      <c r="A4826" t="s">
        <v>9594</v>
      </c>
      <c r="B4826" s="2">
        <v>46083</v>
      </c>
      <c r="C4826" t="s">
        <v>31</v>
      </c>
      <c r="D4826" t="s">
        <v>32</v>
      </c>
      <c r="E4826" t="s">
        <v>33</v>
      </c>
      <c r="F4826" t="s">
        <v>100</v>
      </c>
      <c r="G4826" t="s">
        <v>9595</v>
      </c>
      <c r="H4826" t="s">
        <v>21</v>
      </c>
      <c r="I4826" t="s">
        <v>29</v>
      </c>
      <c r="J4826">
        <v>9</v>
      </c>
      <c r="K4826">
        <v>73296</v>
      </c>
      <c r="L4826">
        <v>659664</v>
      </c>
      <c r="M4826">
        <v>483438.07</v>
      </c>
      <c r="N4826">
        <v>176225.93</v>
      </c>
      <c r="O4826">
        <v>748145.27</v>
      </c>
    </row>
    <row r="4827" spans="1:15" x14ac:dyDescent="0.25">
      <c r="A4827" t="s">
        <v>9596</v>
      </c>
      <c r="B4827" s="2">
        <v>45808</v>
      </c>
      <c r="C4827" t="s">
        <v>24</v>
      </c>
      <c r="D4827" t="s">
        <v>25</v>
      </c>
      <c r="E4827" t="s">
        <v>26</v>
      </c>
      <c r="F4827" t="s">
        <v>19</v>
      </c>
      <c r="G4827" t="s">
        <v>9597</v>
      </c>
      <c r="H4827" t="s">
        <v>65</v>
      </c>
      <c r="I4827" t="s">
        <v>113</v>
      </c>
      <c r="J4827">
        <v>1</v>
      </c>
      <c r="K4827">
        <v>7776</v>
      </c>
      <c r="L4827">
        <v>7776</v>
      </c>
      <c r="M4827">
        <v>5708.16</v>
      </c>
      <c r="N4827">
        <v>2067.84</v>
      </c>
      <c r="O4827">
        <v>8742.5499999999993</v>
      </c>
    </row>
    <row r="4828" spans="1:15" x14ac:dyDescent="0.25">
      <c r="A4828" t="s">
        <v>9598</v>
      </c>
      <c r="B4828" s="2">
        <v>46256</v>
      </c>
      <c r="C4828" t="s">
        <v>31</v>
      </c>
      <c r="D4828" t="s">
        <v>41</v>
      </c>
      <c r="E4828" t="s">
        <v>41</v>
      </c>
      <c r="F4828" t="s">
        <v>42</v>
      </c>
      <c r="G4828" t="s">
        <v>9599</v>
      </c>
      <c r="H4828" t="s">
        <v>70</v>
      </c>
      <c r="I4828" t="s">
        <v>124</v>
      </c>
      <c r="J4828">
        <v>13</v>
      </c>
      <c r="K4828">
        <v>13857</v>
      </c>
      <c r="L4828">
        <v>180141</v>
      </c>
      <c r="M4828">
        <v>116776.07</v>
      </c>
      <c r="N4828">
        <v>63364.93</v>
      </c>
      <c r="O4828">
        <v>195392.59</v>
      </c>
    </row>
    <row r="4829" spans="1:15" x14ac:dyDescent="0.25">
      <c r="A4829" t="s">
        <v>9600</v>
      </c>
      <c r="B4829" s="2">
        <v>46307</v>
      </c>
      <c r="C4829" t="s">
        <v>45</v>
      </c>
      <c r="D4829" t="s">
        <v>80</v>
      </c>
      <c r="E4829" t="s">
        <v>81</v>
      </c>
      <c r="F4829" t="s">
        <v>59</v>
      </c>
      <c r="G4829" t="s">
        <v>9601</v>
      </c>
      <c r="H4829" t="s">
        <v>38</v>
      </c>
      <c r="I4829" t="s">
        <v>78</v>
      </c>
      <c r="J4829">
        <v>16</v>
      </c>
      <c r="K4829">
        <v>15168</v>
      </c>
      <c r="L4829">
        <v>242688</v>
      </c>
      <c r="M4829">
        <v>137257.37</v>
      </c>
      <c r="N4829">
        <v>105430.63</v>
      </c>
      <c r="O4829">
        <v>269675.61</v>
      </c>
    </row>
    <row r="4830" spans="1:15" x14ac:dyDescent="0.25">
      <c r="A4830" t="s">
        <v>9602</v>
      </c>
      <c r="B4830" s="2">
        <v>46148</v>
      </c>
      <c r="C4830" t="s">
        <v>31</v>
      </c>
      <c r="D4830" t="s">
        <v>52</v>
      </c>
      <c r="E4830" t="s">
        <v>53</v>
      </c>
      <c r="F4830" t="s">
        <v>139</v>
      </c>
      <c r="G4830" t="s">
        <v>9603</v>
      </c>
      <c r="H4830" t="s">
        <v>21</v>
      </c>
      <c r="I4830" t="s">
        <v>29</v>
      </c>
      <c r="J4830">
        <v>15</v>
      </c>
      <c r="K4830">
        <v>77113</v>
      </c>
      <c r="L4830">
        <v>1156695</v>
      </c>
      <c r="M4830">
        <v>776176.61</v>
      </c>
      <c r="N4830">
        <v>380518.39</v>
      </c>
      <c r="O4830">
        <v>1076704.68</v>
      </c>
    </row>
    <row r="4831" spans="1:15" x14ac:dyDescent="0.25">
      <c r="A4831" t="s">
        <v>9604</v>
      </c>
      <c r="B4831" s="2">
        <v>46334</v>
      </c>
      <c r="C4831" t="s">
        <v>24</v>
      </c>
      <c r="D4831" t="s">
        <v>62</v>
      </c>
      <c r="E4831" t="s">
        <v>63</v>
      </c>
      <c r="F4831" t="s">
        <v>48</v>
      </c>
      <c r="G4831" t="s">
        <v>9605</v>
      </c>
      <c r="H4831" t="s">
        <v>65</v>
      </c>
      <c r="I4831" t="s">
        <v>113</v>
      </c>
      <c r="J4831">
        <v>2</v>
      </c>
      <c r="K4831">
        <v>45663</v>
      </c>
      <c r="L4831">
        <v>91326</v>
      </c>
      <c r="M4831">
        <v>50867.55</v>
      </c>
      <c r="N4831">
        <v>40458.449999999997</v>
      </c>
      <c r="O4831">
        <v>104147.29</v>
      </c>
    </row>
    <row r="4832" spans="1:15" x14ac:dyDescent="0.25">
      <c r="A4832" t="s">
        <v>9606</v>
      </c>
      <c r="B4832" s="2">
        <v>46062</v>
      </c>
      <c r="C4832" t="s">
        <v>45</v>
      </c>
      <c r="D4832" t="s">
        <v>80</v>
      </c>
      <c r="E4832" t="s">
        <v>81</v>
      </c>
      <c r="F4832" t="s">
        <v>42</v>
      </c>
      <c r="G4832" t="s">
        <v>9607</v>
      </c>
      <c r="H4832" t="s">
        <v>70</v>
      </c>
      <c r="I4832" t="s">
        <v>121</v>
      </c>
      <c r="J4832">
        <v>8</v>
      </c>
      <c r="K4832">
        <v>55448</v>
      </c>
      <c r="L4832">
        <v>443584</v>
      </c>
      <c r="M4832">
        <v>329304.89</v>
      </c>
      <c r="N4832">
        <v>114279.11</v>
      </c>
      <c r="O4832">
        <v>477278.2</v>
      </c>
    </row>
    <row r="4833" spans="1:15" x14ac:dyDescent="0.25">
      <c r="A4833" t="s">
        <v>9608</v>
      </c>
      <c r="B4833" s="2">
        <v>46382</v>
      </c>
      <c r="C4833" t="s">
        <v>31</v>
      </c>
      <c r="D4833" t="s">
        <v>32</v>
      </c>
      <c r="E4833" t="s">
        <v>33</v>
      </c>
      <c r="F4833" t="s">
        <v>107</v>
      </c>
      <c r="G4833" t="s">
        <v>9609</v>
      </c>
      <c r="H4833" t="s">
        <v>70</v>
      </c>
      <c r="I4833" t="s">
        <v>124</v>
      </c>
      <c r="J4833">
        <v>20</v>
      </c>
      <c r="K4833">
        <v>76545</v>
      </c>
      <c r="L4833">
        <v>1530900</v>
      </c>
      <c r="M4833">
        <v>1090980.1499999999</v>
      </c>
      <c r="N4833">
        <v>439919.85</v>
      </c>
      <c r="O4833">
        <v>1719897.06</v>
      </c>
    </row>
    <row r="4834" spans="1:15" x14ac:dyDescent="0.25">
      <c r="A4834" t="s">
        <v>9610</v>
      </c>
      <c r="B4834" s="2">
        <v>46004</v>
      </c>
      <c r="C4834" t="s">
        <v>24</v>
      </c>
      <c r="D4834" t="s">
        <v>25</v>
      </c>
      <c r="E4834" t="s">
        <v>26</v>
      </c>
      <c r="F4834" t="s">
        <v>115</v>
      </c>
      <c r="G4834" t="s">
        <v>9611</v>
      </c>
      <c r="H4834" t="s">
        <v>38</v>
      </c>
      <c r="I4834" t="s">
        <v>39</v>
      </c>
      <c r="J4834">
        <v>10</v>
      </c>
      <c r="K4834">
        <v>38921</v>
      </c>
      <c r="L4834">
        <v>389210</v>
      </c>
      <c r="M4834">
        <v>255065.08</v>
      </c>
      <c r="N4834">
        <v>134144.92000000001</v>
      </c>
      <c r="O4834">
        <v>411216.32</v>
      </c>
    </row>
    <row r="4835" spans="1:15" x14ac:dyDescent="0.25">
      <c r="A4835" t="s">
        <v>9612</v>
      </c>
      <c r="B4835" s="2">
        <v>46165</v>
      </c>
      <c r="C4835" t="s">
        <v>31</v>
      </c>
      <c r="D4835" t="s">
        <v>32</v>
      </c>
      <c r="E4835" t="s">
        <v>33</v>
      </c>
      <c r="F4835" t="s">
        <v>48</v>
      </c>
      <c r="G4835" t="s">
        <v>9613</v>
      </c>
      <c r="H4835" t="s">
        <v>70</v>
      </c>
      <c r="I4835" t="s">
        <v>121</v>
      </c>
      <c r="J4835">
        <v>6</v>
      </c>
      <c r="K4835">
        <v>44663</v>
      </c>
      <c r="L4835">
        <v>267978</v>
      </c>
      <c r="M4835">
        <v>217653.75</v>
      </c>
      <c r="N4835">
        <v>50324.25</v>
      </c>
      <c r="O4835">
        <v>314660.09999999998</v>
      </c>
    </row>
    <row r="4836" spans="1:15" x14ac:dyDescent="0.25">
      <c r="A4836" t="s">
        <v>9614</v>
      </c>
      <c r="B4836" s="2">
        <v>46071</v>
      </c>
      <c r="C4836" t="s">
        <v>45</v>
      </c>
      <c r="D4836" t="s">
        <v>46</v>
      </c>
      <c r="E4836" t="s">
        <v>47</v>
      </c>
      <c r="F4836" t="s">
        <v>34</v>
      </c>
      <c r="G4836" t="s">
        <v>9615</v>
      </c>
      <c r="H4836" t="s">
        <v>38</v>
      </c>
      <c r="I4836" t="s">
        <v>50</v>
      </c>
      <c r="J4836">
        <v>3</v>
      </c>
      <c r="K4836">
        <v>40861</v>
      </c>
      <c r="L4836">
        <v>122583</v>
      </c>
      <c r="M4836">
        <v>86694.62</v>
      </c>
      <c r="N4836">
        <v>35888.379999999997</v>
      </c>
      <c r="O4836">
        <v>122471.31</v>
      </c>
    </row>
    <row r="4837" spans="1:15" x14ac:dyDescent="0.25">
      <c r="A4837" t="s">
        <v>9616</v>
      </c>
      <c r="B4837" s="2">
        <v>45931</v>
      </c>
      <c r="C4837" t="s">
        <v>31</v>
      </c>
      <c r="D4837" t="s">
        <v>41</v>
      </c>
      <c r="E4837" t="s">
        <v>41</v>
      </c>
      <c r="F4837" t="s">
        <v>34</v>
      </c>
      <c r="G4837" t="s">
        <v>9617</v>
      </c>
      <c r="H4837" t="s">
        <v>70</v>
      </c>
      <c r="I4837" t="s">
        <v>121</v>
      </c>
      <c r="J4837">
        <v>8</v>
      </c>
      <c r="K4837">
        <v>63027</v>
      </c>
      <c r="L4837">
        <v>504216</v>
      </c>
      <c r="M4837">
        <v>377205.74</v>
      </c>
      <c r="N4837">
        <v>127010.26</v>
      </c>
      <c r="O4837">
        <v>599994.72</v>
      </c>
    </row>
    <row r="4838" spans="1:15" x14ac:dyDescent="0.25">
      <c r="A4838" t="s">
        <v>9618</v>
      </c>
      <c r="B4838" s="2">
        <v>45739</v>
      </c>
      <c r="C4838" t="s">
        <v>31</v>
      </c>
      <c r="D4838" t="s">
        <v>32</v>
      </c>
      <c r="E4838" t="s">
        <v>33</v>
      </c>
      <c r="F4838" t="s">
        <v>34</v>
      </c>
      <c r="G4838" t="s">
        <v>9619</v>
      </c>
      <c r="H4838" t="s">
        <v>65</v>
      </c>
      <c r="I4838" t="s">
        <v>66</v>
      </c>
      <c r="J4838">
        <v>14</v>
      </c>
      <c r="K4838">
        <v>3216</v>
      </c>
      <c r="L4838">
        <v>45024</v>
      </c>
      <c r="M4838">
        <v>35944.51</v>
      </c>
      <c r="N4838">
        <v>9079.49</v>
      </c>
      <c r="O4838">
        <v>49606.63</v>
      </c>
    </row>
    <row r="4839" spans="1:15" x14ac:dyDescent="0.25">
      <c r="A4839" t="s">
        <v>9620</v>
      </c>
      <c r="B4839" s="2">
        <v>45685</v>
      </c>
      <c r="C4839" t="s">
        <v>24</v>
      </c>
      <c r="D4839" t="s">
        <v>25</v>
      </c>
      <c r="E4839" t="s">
        <v>26</v>
      </c>
      <c r="F4839" t="s">
        <v>89</v>
      </c>
      <c r="G4839" t="s">
        <v>9621</v>
      </c>
      <c r="H4839" t="s">
        <v>38</v>
      </c>
      <c r="I4839" t="s">
        <v>78</v>
      </c>
      <c r="J4839">
        <v>17</v>
      </c>
      <c r="K4839">
        <v>33205</v>
      </c>
      <c r="L4839">
        <v>564485</v>
      </c>
      <c r="M4839">
        <v>345200.72</v>
      </c>
      <c r="N4839">
        <v>219284.28</v>
      </c>
      <c r="O4839">
        <v>582129.88</v>
      </c>
    </row>
    <row r="4840" spans="1:15" x14ac:dyDescent="0.25">
      <c r="A4840" t="s">
        <v>9622</v>
      </c>
      <c r="B4840" s="2">
        <v>45844</v>
      </c>
      <c r="C4840" t="s">
        <v>45</v>
      </c>
      <c r="D4840" t="s">
        <v>46</v>
      </c>
      <c r="E4840" t="s">
        <v>47</v>
      </c>
      <c r="F4840" t="s">
        <v>100</v>
      </c>
      <c r="G4840" t="s">
        <v>4788</v>
      </c>
      <c r="H4840" t="s">
        <v>65</v>
      </c>
      <c r="I4840" t="s">
        <v>113</v>
      </c>
      <c r="J4840">
        <v>18</v>
      </c>
      <c r="K4840">
        <v>32504</v>
      </c>
      <c r="L4840">
        <v>585072</v>
      </c>
      <c r="M4840">
        <v>475790.74</v>
      </c>
      <c r="N4840">
        <v>109281.26</v>
      </c>
      <c r="O4840">
        <v>595743.64</v>
      </c>
    </row>
    <row r="4841" spans="1:15" x14ac:dyDescent="0.25">
      <c r="A4841" t="s">
        <v>9623</v>
      </c>
      <c r="B4841" s="2">
        <v>45962</v>
      </c>
      <c r="C4841" t="s">
        <v>16</v>
      </c>
      <c r="D4841" t="s">
        <v>110</v>
      </c>
      <c r="E4841" t="s">
        <v>111</v>
      </c>
      <c r="F4841" t="s">
        <v>139</v>
      </c>
      <c r="G4841" t="s">
        <v>9624</v>
      </c>
      <c r="H4841" t="s">
        <v>38</v>
      </c>
      <c r="I4841" t="s">
        <v>50</v>
      </c>
      <c r="J4841">
        <v>6</v>
      </c>
      <c r="K4841">
        <v>34696</v>
      </c>
      <c r="L4841">
        <v>208176</v>
      </c>
      <c r="M4841">
        <v>176248.35</v>
      </c>
      <c r="N4841">
        <v>31927.65</v>
      </c>
      <c r="O4841">
        <v>194262.58</v>
      </c>
    </row>
    <row r="4842" spans="1:15" x14ac:dyDescent="0.25">
      <c r="A4842" t="s">
        <v>9625</v>
      </c>
      <c r="B4842" s="2">
        <v>46104</v>
      </c>
      <c r="C4842" t="s">
        <v>31</v>
      </c>
      <c r="D4842" t="s">
        <v>41</v>
      </c>
      <c r="E4842" t="s">
        <v>41</v>
      </c>
      <c r="F4842" t="s">
        <v>54</v>
      </c>
      <c r="G4842" t="s">
        <v>9626</v>
      </c>
      <c r="H4842" t="s">
        <v>70</v>
      </c>
      <c r="I4842" t="s">
        <v>124</v>
      </c>
      <c r="J4842">
        <v>14</v>
      </c>
      <c r="K4842">
        <v>32977</v>
      </c>
      <c r="L4842">
        <v>461678</v>
      </c>
      <c r="M4842">
        <v>265779.86</v>
      </c>
      <c r="N4842">
        <v>195898.14</v>
      </c>
      <c r="O4842">
        <v>500915.75</v>
      </c>
    </row>
    <row r="4843" spans="1:15" x14ac:dyDescent="0.25">
      <c r="A4843" t="s">
        <v>9627</v>
      </c>
      <c r="B4843" s="2">
        <v>46217</v>
      </c>
      <c r="C4843" t="s">
        <v>16</v>
      </c>
      <c r="D4843" t="s">
        <v>84</v>
      </c>
      <c r="E4843" t="s">
        <v>85</v>
      </c>
      <c r="F4843" t="s">
        <v>86</v>
      </c>
      <c r="G4843" t="s">
        <v>9628</v>
      </c>
      <c r="H4843" t="s">
        <v>21</v>
      </c>
      <c r="I4843" t="s">
        <v>22</v>
      </c>
      <c r="J4843">
        <v>8</v>
      </c>
      <c r="K4843">
        <v>28586</v>
      </c>
      <c r="L4843">
        <v>228688</v>
      </c>
      <c r="M4843">
        <v>178382.5</v>
      </c>
      <c r="N4843">
        <v>50305.5</v>
      </c>
      <c r="O4843">
        <v>242876.7</v>
      </c>
    </row>
    <row r="4844" spans="1:15" x14ac:dyDescent="0.25">
      <c r="A4844" t="s">
        <v>9629</v>
      </c>
      <c r="B4844" s="2">
        <v>46099</v>
      </c>
      <c r="C4844" t="s">
        <v>16</v>
      </c>
      <c r="D4844" t="s">
        <v>17</v>
      </c>
      <c r="E4844" t="s">
        <v>18</v>
      </c>
      <c r="F4844" t="s">
        <v>54</v>
      </c>
      <c r="G4844" t="s">
        <v>9630</v>
      </c>
      <c r="H4844" t="s">
        <v>70</v>
      </c>
      <c r="I4844" t="s">
        <v>121</v>
      </c>
      <c r="J4844">
        <v>12</v>
      </c>
      <c r="K4844">
        <v>76205</v>
      </c>
      <c r="L4844">
        <v>914460</v>
      </c>
      <c r="M4844">
        <v>641499.81999999995</v>
      </c>
      <c r="N4844">
        <v>272960.18</v>
      </c>
      <c r="O4844">
        <v>969385.87</v>
      </c>
    </row>
    <row r="4845" spans="1:15" x14ac:dyDescent="0.25">
      <c r="A4845" t="s">
        <v>9631</v>
      </c>
      <c r="B4845" s="2">
        <v>45844</v>
      </c>
      <c r="C4845" t="s">
        <v>16</v>
      </c>
      <c r="D4845" t="s">
        <v>17</v>
      </c>
      <c r="E4845" t="s">
        <v>18</v>
      </c>
      <c r="F4845" t="s">
        <v>42</v>
      </c>
      <c r="G4845" t="s">
        <v>9632</v>
      </c>
      <c r="H4845" t="s">
        <v>65</v>
      </c>
      <c r="I4845" t="s">
        <v>66</v>
      </c>
      <c r="J4845">
        <v>15</v>
      </c>
      <c r="K4845">
        <v>46538</v>
      </c>
      <c r="L4845">
        <v>698070</v>
      </c>
      <c r="M4845">
        <v>561410.21</v>
      </c>
      <c r="N4845">
        <v>136659.79</v>
      </c>
      <c r="O4845">
        <v>629643.05000000005</v>
      </c>
    </row>
    <row r="4846" spans="1:15" x14ac:dyDescent="0.25">
      <c r="A4846" t="s">
        <v>9633</v>
      </c>
      <c r="B4846" s="2">
        <v>46327</v>
      </c>
      <c r="C4846" t="s">
        <v>45</v>
      </c>
      <c r="D4846" t="s">
        <v>46</v>
      </c>
      <c r="E4846" t="s">
        <v>47</v>
      </c>
      <c r="F4846" t="s">
        <v>74</v>
      </c>
      <c r="G4846" t="s">
        <v>9634</v>
      </c>
      <c r="H4846" t="s">
        <v>70</v>
      </c>
      <c r="I4846" t="s">
        <v>121</v>
      </c>
      <c r="J4846">
        <v>15</v>
      </c>
      <c r="K4846">
        <v>61354</v>
      </c>
      <c r="L4846">
        <v>920310</v>
      </c>
      <c r="M4846">
        <v>626349.34</v>
      </c>
      <c r="N4846">
        <v>293960.65999999997</v>
      </c>
      <c r="O4846">
        <v>1056391.73</v>
      </c>
    </row>
    <row r="4847" spans="1:15" x14ac:dyDescent="0.25">
      <c r="A4847" t="s">
        <v>9635</v>
      </c>
      <c r="B4847" s="2">
        <v>46346</v>
      </c>
      <c r="C4847" t="s">
        <v>16</v>
      </c>
      <c r="D4847" t="s">
        <v>17</v>
      </c>
      <c r="E4847" t="s">
        <v>18</v>
      </c>
      <c r="F4847" t="s">
        <v>59</v>
      </c>
      <c r="G4847" t="s">
        <v>9636</v>
      </c>
      <c r="H4847" t="s">
        <v>21</v>
      </c>
      <c r="I4847" t="s">
        <v>91</v>
      </c>
      <c r="J4847">
        <v>15</v>
      </c>
      <c r="K4847">
        <v>8006</v>
      </c>
      <c r="L4847">
        <v>120090</v>
      </c>
      <c r="M4847">
        <v>84515.54</v>
      </c>
      <c r="N4847">
        <v>35574.46</v>
      </c>
      <c r="O4847">
        <v>116711.72</v>
      </c>
    </row>
    <row r="4848" spans="1:15" x14ac:dyDescent="0.25">
      <c r="A4848" t="s">
        <v>9637</v>
      </c>
      <c r="B4848" s="2">
        <v>45861</v>
      </c>
      <c r="C4848" t="s">
        <v>45</v>
      </c>
      <c r="D4848" t="s">
        <v>57</v>
      </c>
      <c r="E4848" t="s">
        <v>58</v>
      </c>
      <c r="F4848" t="s">
        <v>68</v>
      </c>
      <c r="G4848" t="s">
        <v>9638</v>
      </c>
      <c r="H4848" t="s">
        <v>70</v>
      </c>
      <c r="I4848" t="s">
        <v>121</v>
      </c>
      <c r="J4848">
        <v>9</v>
      </c>
      <c r="K4848">
        <v>14082</v>
      </c>
      <c r="L4848">
        <v>126738</v>
      </c>
      <c r="M4848">
        <v>82976.289999999994</v>
      </c>
      <c r="N4848">
        <v>43761.71</v>
      </c>
      <c r="O4848">
        <v>118539.28</v>
      </c>
    </row>
    <row r="4849" spans="1:15" x14ac:dyDescent="0.25">
      <c r="A4849" t="s">
        <v>9639</v>
      </c>
      <c r="B4849" s="2">
        <v>46257</v>
      </c>
      <c r="C4849" t="s">
        <v>31</v>
      </c>
      <c r="D4849" t="s">
        <v>32</v>
      </c>
      <c r="E4849" t="s">
        <v>33</v>
      </c>
      <c r="F4849" t="s">
        <v>115</v>
      </c>
      <c r="G4849" t="s">
        <v>9640</v>
      </c>
      <c r="H4849" t="s">
        <v>38</v>
      </c>
      <c r="I4849" t="s">
        <v>50</v>
      </c>
      <c r="J4849">
        <v>2</v>
      </c>
      <c r="K4849">
        <v>59195</v>
      </c>
      <c r="L4849">
        <v>118390</v>
      </c>
      <c r="M4849">
        <v>84889.57</v>
      </c>
      <c r="N4849">
        <v>33500.43</v>
      </c>
      <c r="O4849">
        <v>124127.5</v>
      </c>
    </row>
    <row r="4850" spans="1:15" x14ac:dyDescent="0.25">
      <c r="A4850" t="s">
        <v>9641</v>
      </c>
      <c r="B4850" s="2">
        <v>45804</v>
      </c>
      <c r="C4850" t="s">
        <v>24</v>
      </c>
      <c r="D4850" t="s">
        <v>62</v>
      </c>
      <c r="E4850" t="s">
        <v>73</v>
      </c>
      <c r="F4850" t="s">
        <v>139</v>
      </c>
      <c r="G4850" t="s">
        <v>9642</v>
      </c>
      <c r="H4850" t="s">
        <v>38</v>
      </c>
      <c r="I4850" t="s">
        <v>39</v>
      </c>
      <c r="J4850">
        <v>18</v>
      </c>
      <c r="K4850">
        <v>41137</v>
      </c>
      <c r="L4850">
        <v>740466</v>
      </c>
      <c r="M4850">
        <v>553550.49</v>
      </c>
      <c r="N4850">
        <v>186915.51</v>
      </c>
      <c r="O4850">
        <v>709030.99</v>
      </c>
    </row>
    <row r="4851" spans="1:15" x14ac:dyDescent="0.25">
      <c r="A4851" t="s">
        <v>9643</v>
      </c>
      <c r="B4851" s="2">
        <v>45723</v>
      </c>
      <c r="C4851" t="s">
        <v>16</v>
      </c>
      <c r="D4851" t="s">
        <v>84</v>
      </c>
      <c r="E4851" t="s">
        <v>85</v>
      </c>
      <c r="F4851" t="s">
        <v>34</v>
      </c>
      <c r="G4851" t="s">
        <v>9644</v>
      </c>
      <c r="H4851" t="s">
        <v>70</v>
      </c>
      <c r="I4851" t="s">
        <v>124</v>
      </c>
      <c r="J4851">
        <v>12</v>
      </c>
      <c r="K4851">
        <v>21546</v>
      </c>
      <c r="L4851">
        <v>258552</v>
      </c>
      <c r="M4851">
        <v>154440.75</v>
      </c>
      <c r="N4851">
        <v>104111.25</v>
      </c>
      <c r="O4851">
        <v>298041.7</v>
      </c>
    </row>
    <row r="4852" spans="1:15" x14ac:dyDescent="0.25">
      <c r="A4852" t="s">
        <v>9645</v>
      </c>
      <c r="B4852" s="2">
        <v>46196</v>
      </c>
      <c r="C4852" t="s">
        <v>31</v>
      </c>
      <c r="D4852" t="s">
        <v>41</v>
      </c>
      <c r="E4852" t="s">
        <v>41</v>
      </c>
      <c r="F4852" t="s">
        <v>74</v>
      </c>
      <c r="G4852" t="s">
        <v>9646</v>
      </c>
      <c r="H4852" t="s">
        <v>21</v>
      </c>
      <c r="I4852" t="s">
        <v>29</v>
      </c>
      <c r="J4852">
        <v>17</v>
      </c>
      <c r="K4852">
        <v>61991</v>
      </c>
      <c r="L4852">
        <v>1053847</v>
      </c>
      <c r="M4852">
        <v>688072.1</v>
      </c>
      <c r="N4852">
        <v>365774.9</v>
      </c>
      <c r="O4852">
        <v>1199525.3799999999</v>
      </c>
    </row>
    <row r="4853" spans="1:15" x14ac:dyDescent="0.25">
      <c r="A4853" t="s">
        <v>9647</v>
      </c>
      <c r="B4853" s="2">
        <v>46171</v>
      </c>
      <c r="C4853" t="s">
        <v>45</v>
      </c>
      <c r="D4853" t="s">
        <v>80</v>
      </c>
      <c r="E4853" t="s">
        <v>81</v>
      </c>
      <c r="F4853" t="s">
        <v>128</v>
      </c>
      <c r="G4853" t="s">
        <v>9648</v>
      </c>
      <c r="H4853" t="s">
        <v>70</v>
      </c>
      <c r="I4853" t="s">
        <v>124</v>
      </c>
      <c r="J4853">
        <v>3</v>
      </c>
      <c r="K4853">
        <v>78725</v>
      </c>
      <c r="L4853">
        <v>236175</v>
      </c>
      <c r="M4853">
        <v>149485.54</v>
      </c>
      <c r="N4853">
        <v>86689.46</v>
      </c>
      <c r="O4853">
        <v>234519.69</v>
      </c>
    </row>
    <row r="4854" spans="1:15" x14ac:dyDescent="0.25">
      <c r="A4854" t="s">
        <v>9649</v>
      </c>
      <c r="B4854" s="2">
        <v>46114</v>
      </c>
      <c r="C4854" t="s">
        <v>24</v>
      </c>
      <c r="D4854" t="s">
        <v>62</v>
      </c>
      <c r="E4854" t="s">
        <v>73</v>
      </c>
      <c r="F4854" t="s">
        <v>42</v>
      </c>
      <c r="G4854" t="s">
        <v>9650</v>
      </c>
      <c r="H4854" t="s">
        <v>70</v>
      </c>
      <c r="I4854" t="s">
        <v>121</v>
      </c>
      <c r="J4854">
        <v>20</v>
      </c>
      <c r="K4854">
        <v>65405</v>
      </c>
      <c r="L4854">
        <v>1308100</v>
      </c>
      <c r="M4854">
        <v>1063053.54</v>
      </c>
      <c r="N4854">
        <v>245046.46</v>
      </c>
      <c r="O4854">
        <v>1538513.74</v>
      </c>
    </row>
    <row r="4855" spans="1:15" x14ac:dyDescent="0.25">
      <c r="A4855" t="s">
        <v>9651</v>
      </c>
      <c r="B4855" s="2">
        <v>45867</v>
      </c>
      <c r="C4855" t="s">
        <v>16</v>
      </c>
      <c r="D4855" t="s">
        <v>17</v>
      </c>
      <c r="E4855" t="s">
        <v>18</v>
      </c>
      <c r="F4855" t="s">
        <v>139</v>
      </c>
      <c r="G4855" t="s">
        <v>9652</v>
      </c>
      <c r="H4855" t="s">
        <v>21</v>
      </c>
      <c r="I4855" t="s">
        <v>22</v>
      </c>
      <c r="J4855">
        <v>4</v>
      </c>
      <c r="K4855">
        <v>50453</v>
      </c>
      <c r="L4855">
        <v>201812</v>
      </c>
      <c r="M4855">
        <v>146467.68</v>
      </c>
      <c r="N4855">
        <v>55344.32</v>
      </c>
      <c r="O4855">
        <v>227407.42</v>
      </c>
    </row>
    <row r="4856" spans="1:15" x14ac:dyDescent="0.25">
      <c r="A4856" t="s">
        <v>9653</v>
      </c>
      <c r="B4856" s="2">
        <v>46376</v>
      </c>
      <c r="C4856" t="s">
        <v>45</v>
      </c>
      <c r="D4856" t="s">
        <v>80</v>
      </c>
      <c r="E4856" t="s">
        <v>81</v>
      </c>
      <c r="F4856" t="s">
        <v>27</v>
      </c>
      <c r="G4856" t="s">
        <v>9654</v>
      </c>
      <c r="H4856" t="s">
        <v>38</v>
      </c>
      <c r="I4856" t="s">
        <v>78</v>
      </c>
      <c r="J4856">
        <v>8</v>
      </c>
      <c r="K4856">
        <v>44430</v>
      </c>
      <c r="L4856">
        <v>355440</v>
      </c>
      <c r="M4856">
        <v>286077.34000000003</v>
      </c>
      <c r="N4856">
        <v>69362.66</v>
      </c>
      <c r="O4856">
        <v>351118.13</v>
      </c>
    </row>
    <row r="4857" spans="1:15" x14ac:dyDescent="0.25">
      <c r="A4857" t="s">
        <v>9655</v>
      </c>
      <c r="B4857" s="2">
        <v>45948</v>
      </c>
      <c r="C4857" t="s">
        <v>16</v>
      </c>
      <c r="D4857" t="s">
        <v>110</v>
      </c>
      <c r="E4857" t="s">
        <v>111</v>
      </c>
      <c r="F4857" t="s">
        <v>93</v>
      </c>
      <c r="G4857" t="s">
        <v>9656</v>
      </c>
      <c r="H4857" t="s">
        <v>70</v>
      </c>
      <c r="I4857" t="s">
        <v>71</v>
      </c>
      <c r="J4857">
        <v>9</v>
      </c>
      <c r="K4857">
        <v>26550</v>
      </c>
      <c r="L4857">
        <v>238950</v>
      </c>
      <c r="M4857">
        <v>186357.84</v>
      </c>
      <c r="N4857">
        <v>52592.160000000003</v>
      </c>
      <c r="O4857">
        <v>262009.57</v>
      </c>
    </row>
    <row r="4858" spans="1:15" x14ac:dyDescent="0.25">
      <c r="A4858" t="s">
        <v>9657</v>
      </c>
      <c r="B4858" s="2">
        <v>46257</v>
      </c>
      <c r="C4858" t="s">
        <v>31</v>
      </c>
      <c r="D4858" t="s">
        <v>52</v>
      </c>
      <c r="E4858" t="s">
        <v>53</v>
      </c>
      <c r="F4858" t="s">
        <v>107</v>
      </c>
      <c r="G4858" t="s">
        <v>9658</v>
      </c>
      <c r="H4858" t="s">
        <v>21</v>
      </c>
      <c r="I4858" t="s">
        <v>22</v>
      </c>
      <c r="J4858">
        <v>20</v>
      </c>
      <c r="K4858">
        <v>9309</v>
      </c>
      <c r="L4858">
        <v>186180</v>
      </c>
      <c r="M4858">
        <v>112814.04</v>
      </c>
      <c r="N4858">
        <v>73365.960000000006</v>
      </c>
      <c r="O4858">
        <v>217375.42</v>
      </c>
    </row>
    <row r="4859" spans="1:15" x14ac:dyDescent="0.25">
      <c r="A4859" t="s">
        <v>9659</v>
      </c>
      <c r="B4859" s="2">
        <v>45748</v>
      </c>
      <c r="C4859" t="s">
        <v>31</v>
      </c>
      <c r="D4859" t="s">
        <v>32</v>
      </c>
      <c r="E4859" t="s">
        <v>33</v>
      </c>
      <c r="F4859" t="s">
        <v>89</v>
      </c>
      <c r="G4859" t="s">
        <v>2743</v>
      </c>
      <c r="H4859" t="s">
        <v>70</v>
      </c>
      <c r="I4859" t="s">
        <v>121</v>
      </c>
      <c r="J4859">
        <v>11</v>
      </c>
      <c r="K4859">
        <v>45080</v>
      </c>
      <c r="L4859">
        <v>495880</v>
      </c>
      <c r="M4859">
        <v>341523.17</v>
      </c>
      <c r="N4859">
        <v>154356.82999999999</v>
      </c>
      <c r="O4859">
        <v>454164.47999999998</v>
      </c>
    </row>
    <row r="4860" spans="1:15" x14ac:dyDescent="0.25">
      <c r="A4860" t="s">
        <v>9660</v>
      </c>
      <c r="B4860" s="2">
        <v>46262</v>
      </c>
      <c r="C4860" t="s">
        <v>45</v>
      </c>
      <c r="D4860" t="s">
        <v>80</v>
      </c>
      <c r="E4860" t="s">
        <v>81</v>
      </c>
      <c r="F4860" t="s">
        <v>89</v>
      </c>
      <c r="G4860" t="s">
        <v>4089</v>
      </c>
      <c r="H4860" t="s">
        <v>70</v>
      </c>
      <c r="I4860" t="s">
        <v>71</v>
      </c>
      <c r="J4860">
        <v>3</v>
      </c>
      <c r="K4860">
        <v>11227</v>
      </c>
      <c r="L4860">
        <v>33681</v>
      </c>
      <c r="M4860">
        <v>18757.490000000002</v>
      </c>
      <c r="N4860">
        <v>14923.51</v>
      </c>
      <c r="O4860">
        <v>36879.519999999997</v>
      </c>
    </row>
    <row r="4861" spans="1:15" x14ac:dyDescent="0.25">
      <c r="A4861" t="s">
        <v>9661</v>
      </c>
      <c r="B4861" s="2">
        <v>46219</v>
      </c>
      <c r="C4861" t="s">
        <v>24</v>
      </c>
      <c r="D4861" t="s">
        <v>62</v>
      </c>
      <c r="E4861" t="s">
        <v>63</v>
      </c>
      <c r="F4861" t="s">
        <v>54</v>
      </c>
      <c r="G4861" t="s">
        <v>9662</v>
      </c>
      <c r="H4861" t="s">
        <v>21</v>
      </c>
      <c r="I4861" t="s">
        <v>91</v>
      </c>
      <c r="J4861">
        <v>19</v>
      </c>
      <c r="K4861">
        <v>38972</v>
      </c>
      <c r="L4861">
        <v>740468</v>
      </c>
      <c r="M4861">
        <v>589108.81000000006</v>
      </c>
      <c r="N4861">
        <v>151359.19</v>
      </c>
      <c r="O4861">
        <v>677220.26</v>
      </c>
    </row>
    <row r="4862" spans="1:15" x14ac:dyDescent="0.25">
      <c r="A4862" t="s">
        <v>9663</v>
      </c>
      <c r="B4862" s="2">
        <v>46364</v>
      </c>
      <c r="C4862" t="s">
        <v>16</v>
      </c>
      <c r="D4862" t="s">
        <v>110</v>
      </c>
      <c r="E4862" t="s">
        <v>111</v>
      </c>
      <c r="F4862" t="s">
        <v>89</v>
      </c>
      <c r="G4862" t="s">
        <v>9664</v>
      </c>
      <c r="H4862" t="s">
        <v>21</v>
      </c>
      <c r="I4862" t="s">
        <v>91</v>
      </c>
      <c r="J4862">
        <v>11</v>
      </c>
      <c r="K4862">
        <v>59442</v>
      </c>
      <c r="L4862">
        <v>653862</v>
      </c>
      <c r="M4862">
        <v>466040.54</v>
      </c>
      <c r="N4862">
        <v>187821.46</v>
      </c>
      <c r="O4862">
        <v>620354.11</v>
      </c>
    </row>
    <row r="4863" spans="1:15" x14ac:dyDescent="0.25">
      <c r="A4863" t="s">
        <v>9665</v>
      </c>
      <c r="B4863" s="2">
        <v>46073</v>
      </c>
      <c r="C4863" t="s">
        <v>16</v>
      </c>
      <c r="D4863" t="s">
        <v>110</v>
      </c>
      <c r="E4863" t="s">
        <v>111</v>
      </c>
      <c r="F4863" t="s">
        <v>186</v>
      </c>
      <c r="G4863" t="s">
        <v>9666</v>
      </c>
      <c r="H4863" t="s">
        <v>65</v>
      </c>
      <c r="I4863" t="s">
        <v>154</v>
      </c>
      <c r="J4863">
        <v>7</v>
      </c>
      <c r="K4863">
        <v>25305</v>
      </c>
      <c r="L4863">
        <v>177135</v>
      </c>
      <c r="M4863">
        <v>139600.68</v>
      </c>
      <c r="N4863">
        <v>37534.32</v>
      </c>
      <c r="O4863">
        <v>206768.69</v>
      </c>
    </row>
    <row r="4864" spans="1:15" x14ac:dyDescent="0.25">
      <c r="A4864" t="s">
        <v>9667</v>
      </c>
      <c r="B4864" s="2">
        <v>46381</v>
      </c>
      <c r="C4864" t="s">
        <v>16</v>
      </c>
      <c r="D4864" t="s">
        <v>17</v>
      </c>
      <c r="E4864" t="s">
        <v>18</v>
      </c>
      <c r="F4864" t="s">
        <v>86</v>
      </c>
      <c r="G4864" t="s">
        <v>6323</v>
      </c>
      <c r="H4864" t="s">
        <v>70</v>
      </c>
      <c r="I4864" t="s">
        <v>124</v>
      </c>
      <c r="J4864">
        <v>15</v>
      </c>
      <c r="K4864">
        <v>51558</v>
      </c>
      <c r="L4864">
        <v>773370</v>
      </c>
      <c r="M4864">
        <v>505306.23</v>
      </c>
      <c r="N4864">
        <v>268063.77</v>
      </c>
      <c r="O4864">
        <v>782649.33</v>
      </c>
    </row>
    <row r="4865" spans="1:15" x14ac:dyDescent="0.25">
      <c r="A4865" t="s">
        <v>9668</v>
      </c>
      <c r="B4865" s="2">
        <v>45920</v>
      </c>
      <c r="C4865" t="s">
        <v>16</v>
      </c>
      <c r="D4865" t="s">
        <v>110</v>
      </c>
      <c r="E4865" t="s">
        <v>111</v>
      </c>
      <c r="F4865" t="s">
        <v>48</v>
      </c>
      <c r="G4865" t="s">
        <v>9669</v>
      </c>
      <c r="H4865" t="s">
        <v>70</v>
      </c>
      <c r="I4865" t="s">
        <v>121</v>
      </c>
      <c r="J4865">
        <v>9</v>
      </c>
      <c r="K4865">
        <v>38929</v>
      </c>
      <c r="L4865">
        <v>350361</v>
      </c>
      <c r="M4865">
        <v>226873.47</v>
      </c>
      <c r="N4865">
        <v>123487.53</v>
      </c>
      <c r="O4865">
        <v>365905.83</v>
      </c>
    </row>
    <row r="4866" spans="1:15" x14ac:dyDescent="0.25">
      <c r="A4866" t="s">
        <v>9670</v>
      </c>
      <c r="B4866" s="2">
        <v>46106</v>
      </c>
      <c r="C4866" t="s">
        <v>31</v>
      </c>
      <c r="D4866" t="s">
        <v>41</v>
      </c>
      <c r="E4866" t="s">
        <v>41</v>
      </c>
      <c r="F4866" t="s">
        <v>275</v>
      </c>
      <c r="G4866" t="s">
        <v>9671</v>
      </c>
      <c r="H4866" t="s">
        <v>21</v>
      </c>
      <c r="I4866" t="s">
        <v>22</v>
      </c>
      <c r="J4866">
        <v>12</v>
      </c>
      <c r="K4866">
        <v>9106</v>
      </c>
      <c r="L4866">
        <v>109272</v>
      </c>
      <c r="M4866">
        <v>76457.25</v>
      </c>
      <c r="N4866">
        <v>32814.75</v>
      </c>
      <c r="O4866">
        <v>116060.27</v>
      </c>
    </row>
    <row r="4867" spans="1:15" x14ac:dyDescent="0.25">
      <c r="A4867" t="s">
        <v>9672</v>
      </c>
      <c r="B4867" s="2">
        <v>46281</v>
      </c>
      <c r="C4867" t="s">
        <v>16</v>
      </c>
      <c r="D4867" t="s">
        <v>110</v>
      </c>
      <c r="E4867" t="s">
        <v>111</v>
      </c>
      <c r="F4867" t="s">
        <v>48</v>
      </c>
      <c r="G4867" t="s">
        <v>9673</v>
      </c>
      <c r="H4867" t="s">
        <v>21</v>
      </c>
      <c r="I4867" t="s">
        <v>22</v>
      </c>
      <c r="J4867">
        <v>18</v>
      </c>
      <c r="K4867">
        <v>63352</v>
      </c>
      <c r="L4867">
        <v>1140336</v>
      </c>
      <c r="M4867">
        <v>762547.26</v>
      </c>
      <c r="N4867">
        <v>377788.74</v>
      </c>
      <c r="O4867">
        <v>1199430.96</v>
      </c>
    </row>
    <row r="4868" spans="1:15" x14ac:dyDescent="0.25">
      <c r="A4868" t="s">
        <v>9674</v>
      </c>
      <c r="B4868" s="2">
        <v>45870</v>
      </c>
      <c r="C4868" t="s">
        <v>31</v>
      </c>
      <c r="D4868" t="s">
        <v>52</v>
      </c>
      <c r="E4868" t="s">
        <v>53</v>
      </c>
      <c r="F4868" t="s">
        <v>275</v>
      </c>
      <c r="G4868" t="s">
        <v>9675</v>
      </c>
      <c r="H4868" t="s">
        <v>65</v>
      </c>
      <c r="I4868" t="s">
        <v>66</v>
      </c>
      <c r="J4868">
        <v>15</v>
      </c>
      <c r="K4868">
        <v>72801</v>
      </c>
      <c r="L4868">
        <v>1092015</v>
      </c>
      <c r="M4868">
        <v>813675.09</v>
      </c>
      <c r="N4868">
        <v>278339.90999999997</v>
      </c>
      <c r="O4868">
        <v>1074690.73</v>
      </c>
    </row>
    <row r="4869" spans="1:15" x14ac:dyDescent="0.25">
      <c r="A4869" t="s">
        <v>9676</v>
      </c>
      <c r="B4869" s="2">
        <v>46001</v>
      </c>
      <c r="C4869" t="s">
        <v>24</v>
      </c>
      <c r="D4869" t="s">
        <v>62</v>
      </c>
      <c r="E4869" t="s">
        <v>73</v>
      </c>
      <c r="F4869" t="s">
        <v>93</v>
      </c>
      <c r="G4869" t="s">
        <v>9677</v>
      </c>
      <c r="H4869" t="s">
        <v>38</v>
      </c>
      <c r="I4869" t="s">
        <v>50</v>
      </c>
      <c r="J4869">
        <v>16</v>
      </c>
      <c r="K4869">
        <v>45752</v>
      </c>
      <c r="L4869">
        <v>732032</v>
      </c>
      <c r="M4869">
        <v>434402.13</v>
      </c>
      <c r="N4869">
        <v>297629.87</v>
      </c>
      <c r="O4869">
        <v>792074.96</v>
      </c>
    </row>
    <row r="4870" spans="1:15" x14ac:dyDescent="0.25">
      <c r="A4870" t="s">
        <v>9678</v>
      </c>
      <c r="B4870" s="2">
        <v>45705</v>
      </c>
      <c r="C4870" t="s">
        <v>16</v>
      </c>
      <c r="D4870" t="s">
        <v>84</v>
      </c>
      <c r="E4870" t="s">
        <v>85</v>
      </c>
      <c r="F4870" t="s">
        <v>42</v>
      </c>
      <c r="G4870" t="s">
        <v>9679</v>
      </c>
      <c r="H4870" t="s">
        <v>21</v>
      </c>
      <c r="I4870" t="s">
        <v>22</v>
      </c>
      <c r="J4870">
        <v>7</v>
      </c>
      <c r="K4870">
        <v>43494</v>
      </c>
      <c r="L4870">
        <v>304458</v>
      </c>
      <c r="M4870">
        <v>204785.1</v>
      </c>
      <c r="N4870">
        <v>99672.9</v>
      </c>
      <c r="O4870">
        <v>298329.46999999997</v>
      </c>
    </row>
    <row r="4871" spans="1:15" x14ac:dyDescent="0.25">
      <c r="A4871" t="s">
        <v>9680</v>
      </c>
      <c r="B4871" s="2">
        <v>46039</v>
      </c>
      <c r="C4871" t="s">
        <v>24</v>
      </c>
      <c r="D4871" t="s">
        <v>25</v>
      </c>
      <c r="E4871" t="s">
        <v>26</v>
      </c>
      <c r="F4871" t="s">
        <v>34</v>
      </c>
      <c r="G4871" t="s">
        <v>9681</v>
      </c>
      <c r="H4871" t="s">
        <v>38</v>
      </c>
      <c r="I4871" t="s">
        <v>50</v>
      </c>
      <c r="J4871">
        <v>5</v>
      </c>
      <c r="K4871">
        <v>67180</v>
      </c>
      <c r="L4871">
        <v>335900</v>
      </c>
      <c r="M4871">
        <v>190286.13</v>
      </c>
      <c r="N4871">
        <v>145613.87</v>
      </c>
      <c r="O4871">
        <v>400382.67</v>
      </c>
    </row>
    <row r="4872" spans="1:15" x14ac:dyDescent="0.25">
      <c r="A4872" t="s">
        <v>9682</v>
      </c>
      <c r="B4872" s="2">
        <v>46047</v>
      </c>
      <c r="C4872" t="s">
        <v>45</v>
      </c>
      <c r="D4872" t="s">
        <v>46</v>
      </c>
      <c r="E4872" t="s">
        <v>47</v>
      </c>
      <c r="F4872" t="s">
        <v>19</v>
      </c>
      <c r="G4872" t="s">
        <v>9683</v>
      </c>
      <c r="H4872" t="s">
        <v>70</v>
      </c>
      <c r="I4872" t="s">
        <v>121</v>
      </c>
      <c r="J4872">
        <v>17</v>
      </c>
      <c r="K4872">
        <v>23333</v>
      </c>
      <c r="L4872">
        <v>396661</v>
      </c>
      <c r="M4872">
        <v>222350.48</v>
      </c>
      <c r="N4872">
        <v>174310.52</v>
      </c>
      <c r="O4872">
        <v>419320.2</v>
      </c>
    </row>
    <row r="4873" spans="1:15" x14ac:dyDescent="0.25">
      <c r="A4873" t="s">
        <v>9684</v>
      </c>
      <c r="B4873" s="2">
        <v>46267</v>
      </c>
      <c r="C4873" t="s">
        <v>16</v>
      </c>
      <c r="D4873" t="s">
        <v>84</v>
      </c>
      <c r="E4873" t="s">
        <v>85</v>
      </c>
      <c r="F4873" t="s">
        <v>27</v>
      </c>
      <c r="G4873" t="s">
        <v>9685</v>
      </c>
      <c r="H4873" t="s">
        <v>21</v>
      </c>
      <c r="I4873" t="s">
        <v>91</v>
      </c>
      <c r="J4873">
        <v>15</v>
      </c>
      <c r="K4873">
        <v>67958</v>
      </c>
      <c r="L4873">
        <v>1019370</v>
      </c>
      <c r="M4873">
        <v>838924.6</v>
      </c>
      <c r="N4873">
        <v>180445.4</v>
      </c>
      <c r="O4873">
        <v>958220.23</v>
      </c>
    </row>
    <row r="4874" spans="1:15" x14ac:dyDescent="0.25">
      <c r="A4874" t="s">
        <v>9686</v>
      </c>
      <c r="B4874" s="2">
        <v>45716</v>
      </c>
      <c r="C4874" t="s">
        <v>45</v>
      </c>
      <c r="D4874" t="s">
        <v>80</v>
      </c>
      <c r="E4874" t="s">
        <v>81</v>
      </c>
      <c r="F4874" t="s">
        <v>115</v>
      </c>
      <c r="G4874" t="s">
        <v>9687</v>
      </c>
      <c r="H4874" t="s">
        <v>70</v>
      </c>
      <c r="I4874" t="s">
        <v>121</v>
      </c>
      <c r="J4874">
        <v>9</v>
      </c>
      <c r="K4874">
        <v>35885</v>
      </c>
      <c r="L4874">
        <v>322965</v>
      </c>
      <c r="M4874">
        <v>216679.87</v>
      </c>
      <c r="N4874">
        <v>106285.13</v>
      </c>
      <c r="O4874">
        <v>381666.78</v>
      </c>
    </row>
    <row r="4875" spans="1:15" x14ac:dyDescent="0.25">
      <c r="A4875" t="s">
        <v>9688</v>
      </c>
      <c r="B4875" s="2">
        <v>46076</v>
      </c>
      <c r="C4875" t="s">
        <v>16</v>
      </c>
      <c r="D4875" t="s">
        <v>110</v>
      </c>
      <c r="E4875" t="s">
        <v>111</v>
      </c>
      <c r="F4875" t="s">
        <v>100</v>
      </c>
      <c r="G4875" t="s">
        <v>9689</v>
      </c>
      <c r="H4875" t="s">
        <v>70</v>
      </c>
      <c r="I4875" t="s">
        <v>121</v>
      </c>
      <c r="J4875">
        <v>8</v>
      </c>
      <c r="K4875">
        <v>38535</v>
      </c>
      <c r="L4875">
        <v>308280</v>
      </c>
      <c r="M4875">
        <v>183677.55</v>
      </c>
      <c r="N4875">
        <v>124602.45</v>
      </c>
      <c r="O4875">
        <v>309248.36</v>
      </c>
    </row>
    <row r="4876" spans="1:15" x14ac:dyDescent="0.25">
      <c r="A4876" t="s">
        <v>9690</v>
      </c>
      <c r="B4876" s="2">
        <v>46292</v>
      </c>
      <c r="C4876" t="s">
        <v>31</v>
      </c>
      <c r="D4876" t="s">
        <v>41</v>
      </c>
      <c r="E4876" t="s">
        <v>41</v>
      </c>
      <c r="F4876" t="s">
        <v>128</v>
      </c>
      <c r="G4876" t="s">
        <v>9691</v>
      </c>
      <c r="H4876" t="s">
        <v>21</v>
      </c>
      <c r="I4876" t="s">
        <v>91</v>
      </c>
      <c r="J4876">
        <v>5</v>
      </c>
      <c r="K4876">
        <v>58529</v>
      </c>
      <c r="L4876">
        <v>292645</v>
      </c>
      <c r="M4876">
        <v>175774.24</v>
      </c>
      <c r="N4876">
        <v>116870.76</v>
      </c>
      <c r="O4876">
        <v>343859.83</v>
      </c>
    </row>
    <row r="4877" spans="1:15" x14ac:dyDescent="0.25">
      <c r="A4877" t="s">
        <v>9692</v>
      </c>
      <c r="B4877" s="2">
        <v>45758</v>
      </c>
      <c r="C4877" t="s">
        <v>24</v>
      </c>
      <c r="D4877" t="s">
        <v>62</v>
      </c>
      <c r="E4877" t="s">
        <v>73</v>
      </c>
      <c r="F4877" t="s">
        <v>107</v>
      </c>
      <c r="G4877" t="s">
        <v>9693</v>
      </c>
      <c r="H4877" t="s">
        <v>70</v>
      </c>
      <c r="I4877" t="s">
        <v>71</v>
      </c>
      <c r="J4877">
        <v>18</v>
      </c>
      <c r="K4877">
        <v>7912</v>
      </c>
      <c r="L4877">
        <v>142416</v>
      </c>
      <c r="M4877">
        <v>90478.87</v>
      </c>
      <c r="N4877">
        <v>51937.13</v>
      </c>
      <c r="O4877">
        <v>138198.53</v>
      </c>
    </row>
    <row r="4878" spans="1:15" x14ac:dyDescent="0.25">
      <c r="A4878" t="s">
        <v>9694</v>
      </c>
      <c r="B4878" s="2">
        <v>45810</v>
      </c>
      <c r="C4878" t="s">
        <v>45</v>
      </c>
      <c r="D4878" t="s">
        <v>80</v>
      </c>
      <c r="E4878" t="s">
        <v>81</v>
      </c>
      <c r="F4878" t="s">
        <v>74</v>
      </c>
      <c r="G4878" t="s">
        <v>9695</v>
      </c>
      <c r="H4878" t="s">
        <v>70</v>
      </c>
      <c r="I4878" t="s">
        <v>121</v>
      </c>
      <c r="J4878">
        <v>13</v>
      </c>
      <c r="K4878">
        <v>17110</v>
      </c>
      <c r="L4878">
        <v>222430</v>
      </c>
      <c r="M4878">
        <v>139720.18</v>
      </c>
      <c r="N4878">
        <v>82709.820000000007</v>
      </c>
      <c r="O4878">
        <v>214758.09</v>
      </c>
    </row>
    <row r="4879" spans="1:15" x14ac:dyDescent="0.25">
      <c r="A4879" t="s">
        <v>9696</v>
      </c>
      <c r="B4879" s="2">
        <v>46194</v>
      </c>
      <c r="C4879" t="s">
        <v>45</v>
      </c>
      <c r="D4879" t="s">
        <v>80</v>
      </c>
      <c r="E4879" t="s">
        <v>81</v>
      </c>
      <c r="F4879" t="s">
        <v>89</v>
      </c>
      <c r="G4879" t="s">
        <v>9697</v>
      </c>
      <c r="H4879" t="s">
        <v>21</v>
      </c>
      <c r="I4879" t="s">
        <v>22</v>
      </c>
      <c r="J4879">
        <v>13</v>
      </c>
      <c r="K4879">
        <v>7373</v>
      </c>
      <c r="L4879">
        <v>95849</v>
      </c>
      <c r="M4879">
        <v>60895.199999999997</v>
      </c>
      <c r="N4879">
        <v>34953.800000000003</v>
      </c>
      <c r="O4879">
        <v>104621.87</v>
      </c>
    </row>
    <row r="4880" spans="1:15" x14ac:dyDescent="0.25">
      <c r="A4880" t="s">
        <v>9698</v>
      </c>
      <c r="B4880" s="2">
        <v>46136</v>
      </c>
      <c r="C4880" t="s">
        <v>24</v>
      </c>
      <c r="D4880" t="s">
        <v>62</v>
      </c>
      <c r="E4880" t="s">
        <v>63</v>
      </c>
      <c r="F4880" t="s">
        <v>59</v>
      </c>
      <c r="G4880" t="s">
        <v>9699</v>
      </c>
      <c r="H4880" t="s">
        <v>65</v>
      </c>
      <c r="I4880" t="s">
        <v>154</v>
      </c>
      <c r="J4880">
        <v>13</v>
      </c>
      <c r="K4880">
        <v>76441</v>
      </c>
      <c r="L4880">
        <v>993733</v>
      </c>
      <c r="M4880">
        <v>728447.46</v>
      </c>
      <c r="N4880">
        <v>265285.53999999998</v>
      </c>
      <c r="O4880">
        <v>1079914.31</v>
      </c>
    </row>
    <row r="4881" spans="1:15" x14ac:dyDescent="0.25">
      <c r="A4881" t="s">
        <v>9700</v>
      </c>
      <c r="B4881" s="2">
        <v>45859</v>
      </c>
      <c r="C4881" t="s">
        <v>16</v>
      </c>
      <c r="D4881" t="s">
        <v>84</v>
      </c>
      <c r="E4881" t="s">
        <v>85</v>
      </c>
      <c r="F4881" t="s">
        <v>142</v>
      </c>
      <c r="G4881" t="s">
        <v>9701</v>
      </c>
      <c r="H4881" t="s">
        <v>70</v>
      </c>
      <c r="I4881" t="s">
        <v>71</v>
      </c>
      <c r="J4881">
        <v>8</v>
      </c>
      <c r="K4881">
        <v>58195</v>
      </c>
      <c r="L4881">
        <v>465560</v>
      </c>
      <c r="M4881">
        <v>257359.05</v>
      </c>
      <c r="N4881">
        <v>208200.95</v>
      </c>
      <c r="O4881">
        <v>435363.5</v>
      </c>
    </row>
    <row r="4882" spans="1:15" x14ac:dyDescent="0.25">
      <c r="A4882" t="s">
        <v>9702</v>
      </c>
      <c r="B4882" s="2">
        <v>46342</v>
      </c>
      <c r="C4882" t="s">
        <v>45</v>
      </c>
      <c r="D4882" t="s">
        <v>57</v>
      </c>
      <c r="E4882" t="s">
        <v>58</v>
      </c>
      <c r="F4882" t="s">
        <v>115</v>
      </c>
      <c r="G4882" t="s">
        <v>9703</v>
      </c>
      <c r="H4882" t="s">
        <v>70</v>
      </c>
      <c r="I4882" t="s">
        <v>124</v>
      </c>
      <c r="J4882">
        <v>18</v>
      </c>
      <c r="K4882">
        <v>43353</v>
      </c>
      <c r="L4882">
        <v>780354</v>
      </c>
      <c r="M4882">
        <v>628927.82999999996</v>
      </c>
      <c r="N4882">
        <v>151426.17000000001</v>
      </c>
      <c r="O4882">
        <v>809175.7</v>
      </c>
    </row>
    <row r="4883" spans="1:15" x14ac:dyDescent="0.25">
      <c r="A4883" t="s">
        <v>9704</v>
      </c>
      <c r="B4883" s="2">
        <v>46238</v>
      </c>
      <c r="C4883" t="s">
        <v>24</v>
      </c>
      <c r="D4883" t="s">
        <v>62</v>
      </c>
      <c r="E4883" t="s">
        <v>73</v>
      </c>
      <c r="F4883" t="s">
        <v>19</v>
      </c>
      <c r="G4883" t="s">
        <v>9705</v>
      </c>
      <c r="H4883" t="s">
        <v>70</v>
      </c>
      <c r="I4883" t="s">
        <v>124</v>
      </c>
      <c r="J4883">
        <v>3</v>
      </c>
      <c r="K4883">
        <v>54072</v>
      </c>
      <c r="L4883">
        <v>162216</v>
      </c>
      <c r="M4883">
        <v>127062.87</v>
      </c>
      <c r="N4883">
        <v>35153.129999999997</v>
      </c>
      <c r="O4883">
        <v>183052.37</v>
      </c>
    </row>
    <row r="4884" spans="1:15" x14ac:dyDescent="0.25">
      <c r="A4884" t="s">
        <v>9706</v>
      </c>
      <c r="B4884" s="2">
        <v>45900</v>
      </c>
      <c r="C4884" t="s">
        <v>45</v>
      </c>
      <c r="D4884" t="s">
        <v>46</v>
      </c>
      <c r="E4884" t="s">
        <v>47</v>
      </c>
      <c r="F4884" t="s">
        <v>68</v>
      </c>
      <c r="G4884" t="s">
        <v>9707</v>
      </c>
      <c r="H4884" t="s">
        <v>65</v>
      </c>
      <c r="I4884" t="s">
        <v>66</v>
      </c>
      <c r="J4884">
        <v>14</v>
      </c>
      <c r="K4884">
        <v>36819</v>
      </c>
      <c r="L4884">
        <v>515466</v>
      </c>
      <c r="M4884">
        <v>387765.9</v>
      </c>
      <c r="N4884">
        <v>127700.1</v>
      </c>
      <c r="O4884">
        <v>514197.5</v>
      </c>
    </row>
    <row r="4885" spans="1:15" x14ac:dyDescent="0.25">
      <c r="A4885" t="s">
        <v>9708</v>
      </c>
      <c r="B4885" s="2">
        <v>45963</v>
      </c>
      <c r="C4885" t="s">
        <v>31</v>
      </c>
      <c r="D4885" t="s">
        <v>32</v>
      </c>
      <c r="E4885" t="s">
        <v>33</v>
      </c>
      <c r="F4885" t="s">
        <v>48</v>
      </c>
      <c r="G4885" t="s">
        <v>9709</v>
      </c>
      <c r="H4885" t="s">
        <v>38</v>
      </c>
      <c r="I4885" t="s">
        <v>39</v>
      </c>
      <c r="J4885">
        <v>13</v>
      </c>
      <c r="K4885">
        <v>56440</v>
      </c>
      <c r="L4885">
        <v>733720</v>
      </c>
      <c r="M4885">
        <v>513648.47</v>
      </c>
      <c r="N4885">
        <v>220071.53</v>
      </c>
      <c r="O4885">
        <v>790390.63</v>
      </c>
    </row>
    <row r="4886" spans="1:15" x14ac:dyDescent="0.25">
      <c r="A4886" t="s">
        <v>9710</v>
      </c>
      <c r="B4886" s="2">
        <v>46373</v>
      </c>
      <c r="C4886" t="s">
        <v>31</v>
      </c>
      <c r="D4886" t="s">
        <v>32</v>
      </c>
      <c r="E4886" t="s">
        <v>33</v>
      </c>
      <c r="F4886" t="s">
        <v>19</v>
      </c>
      <c r="G4886" t="s">
        <v>9711</v>
      </c>
      <c r="H4886" t="s">
        <v>70</v>
      </c>
      <c r="I4886" t="s">
        <v>124</v>
      </c>
      <c r="J4886">
        <v>17</v>
      </c>
      <c r="K4886">
        <v>53496</v>
      </c>
      <c r="L4886">
        <v>909432</v>
      </c>
      <c r="M4886">
        <v>553357.21</v>
      </c>
      <c r="N4886">
        <v>356074.79</v>
      </c>
      <c r="O4886">
        <v>1079690.56</v>
      </c>
    </row>
    <row r="4887" spans="1:15" x14ac:dyDescent="0.25">
      <c r="A4887" t="s">
        <v>9712</v>
      </c>
      <c r="B4887" s="2">
        <v>45690</v>
      </c>
      <c r="C4887" t="s">
        <v>16</v>
      </c>
      <c r="D4887" t="s">
        <v>17</v>
      </c>
      <c r="E4887" t="s">
        <v>18</v>
      </c>
      <c r="F4887" t="s">
        <v>142</v>
      </c>
      <c r="G4887" t="s">
        <v>6612</v>
      </c>
      <c r="H4887" t="s">
        <v>65</v>
      </c>
      <c r="I4887" t="s">
        <v>66</v>
      </c>
      <c r="J4887">
        <v>18</v>
      </c>
      <c r="K4887">
        <v>24351</v>
      </c>
      <c r="L4887">
        <v>438318</v>
      </c>
      <c r="M4887">
        <v>289101.3</v>
      </c>
      <c r="N4887">
        <v>149216.70000000001</v>
      </c>
      <c r="O4887">
        <v>425518.44</v>
      </c>
    </row>
    <row r="4888" spans="1:15" x14ac:dyDescent="0.25">
      <c r="A4888" t="s">
        <v>9713</v>
      </c>
      <c r="B4888" s="2">
        <v>45941</v>
      </c>
      <c r="C4888" t="s">
        <v>16</v>
      </c>
      <c r="D4888" t="s">
        <v>110</v>
      </c>
      <c r="E4888" t="s">
        <v>111</v>
      </c>
      <c r="F4888" t="s">
        <v>74</v>
      </c>
      <c r="G4888" t="s">
        <v>9714</v>
      </c>
      <c r="H4888" t="s">
        <v>65</v>
      </c>
      <c r="I4888" t="s">
        <v>113</v>
      </c>
      <c r="J4888">
        <v>10</v>
      </c>
      <c r="K4888">
        <v>48816</v>
      </c>
      <c r="L4888">
        <v>488160</v>
      </c>
      <c r="M4888">
        <v>394970.92</v>
      </c>
      <c r="N4888">
        <v>93189.08</v>
      </c>
      <c r="O4888">
        <v>506915.11</v>
      </c>
    </row>
    <row r="4889" spans="1:15" x14ac:dyDescent="0.25">
      <c r="A4889" t="s">
        <v>9715</v>
      </c>
      <c r="B4889" s="2">
        <v>46109</v>
      </c>
      <c r="C4889" t="s">
        <v>24</v>
      </c>
      <c r="D4889" t="s">
        <v>62</v>
      </c>
      <c r="E4889" t="s">
        <v>73</v>
      </c>
      <c r="F4889" t="s">
        <v>128</v>
      </c>
      <c r="G4889" t="s">
        <v>9716</v>
      </c>
      <c r="H4889" t="s">
        <v>21</v>
      </c>
      <c r="I4889" t="s">
        <v>22</v>
      </c>
      <c r="J4889">
        <v>2</v>
      </c>
      <c r="K4889">
        <v>70173</v>
      </c>
      <c r="L4889">
        <v>140346</v>
      </c>
      <c r="M4889">
        <v>91325.74</v>
      </c>
      <c r="N4889">
        <v>49020.26</v>
      </c>
      <c r="O4889">
        <v>161711.38</v>
      </c>
    </row>
    <row r="4890" spans="1:15" x14ac:dyDescent="0.25">
      <c r="A4890" t="s">
        <v>9717</v>
      </c>
      <c r="B4890" s="2">
        <v>45968</v>
      </c>
      <c r="C4890" t="s">
        <v>16</v>
      </c>
      <c r="D4890" t="s">
        <v>17</v>
      </c>
      <c r="E4890" t="s">
        <v>18</v>
      </c>
      <c r="F4890" t="s">
        <v>89</v>
      </c>
      <c r="G4890" t="s">
        <v>9718</v>
      </c>
      <c r="H4890" t="s">
        <v>70</v>
      </c>
      <c r="I4890" t="s">
        <v>121</v>
      </c>
      <c r="J4890">
        <v>3</v>
      </c>
      <c r="K4890">
        <v>43837</v>
      </c>
      <c r="L4890">
        <v>131511</v>
      </c>
      <c r="M4890">
        <v>76982.06</v>
      </c>
      <c r="N4890">
        <v>54528.94</v>
      </c>
      <c r="O4890">
        <v>153110.24</v>
      </c>
    </row>
    <row r="4891" spans="1:15" x14ac:dyDescent="0.25">
      <c r="A4891" t="s">
        <v>9719</v>
      </c>
      <c r="B4891" s="2">
        <v>45957</v>
      </c>
      <c r="C4891" t="s">
        <v>16</v>
      </c>
      <c r="D4891" t="s">
        <v>17</v>
      </c>
      <c r="E4891" t="s">
        <v>18</v>
      </c>
      <c r="F4891" t="s">
        <v>107</v>
      </c>
      <c r="G4891" t="s">
        <v>9720</v>
      </c>
      <c r="H4891" t="s">
        <v>70</v>
      </c>
      <c r="I4891" t="s">
        <v>121</v>
      </c>
      <c r="J4891">
        <v>7</v>
      </c>
      <c r="K4891">
        <v>49291</v>
      </c>
      <c r="L4891">
        <v>345037</v>
      </c>
      <c r="M4891">
        <v>259326.05</v>
      </c>
      <c r="N4891">
        <v>85710.95</v>
      </c>
      <c r="O4891">
        <v>390705.62</v>
      </c>
    </row>
    <row r="4892" spans="1:15" x14ac:dyDescent="0.25">
      <c r="A4892" t="s">
        <v>9721</v>
      </c>
      <c r="B4892" s="2">
        <v>46345</v>
      </c>
      <c r="C4892" t="s">
        <v>45</v>
      </c>
      <c r="D4892" t="s">
        <v>46</v>
      </c>
      <c r="E4892" t="s">
        <v>47</v>
      </c>
      <c r="F4892" t="s">
        <v>128</v>
      </c>
      <c r="G4892" t="s">
        <v>9722</v>
      </c>
      <c r="H4892" t="s">
        <v>21</v>
      </c>
      <c r="I4892" t="s">
        <v>22</v>
      </c>
      <c r="J4892">
        <v>2</v>
      </c>
      <c r="K4892">
        <v>39241</v>
      </c>
      <c r="L4892">
        <v>78482</v>
      </c>
      <c r="M4892">
        <v>65286.29</v>
      </c>
      <c r="N4892">
        <v>13195.71</v>
      </c>
      <c r="O4892">
        <v>87309.55</v>
      </c>
    </row>
    <row r="4893" spans="1:15" x14ac:dyDescent="0.25">
      <c r="A4893" t="s">
        <v>9723</v>
      </c>
      <c r="B4893" s="2">
        <v>45672</v>
      </c>
      <c r="C4893" t="s">
        <v>24</v>
      </c>
      <c r="D4893" t="s">
        <v>25</v>
      </c>
      <c r="E4893" t="s">
        <v>26</v>
      </c>
      <c r="F4893" t="s">
        <v>59</v>
      </c>
      <c r="G4893" t="s">
        <v>9724</v>
      </c>
      <c r="H4893" t="s">
        <v>38</v>
      </c>
      <c r="I4893" t="s">
        <v>39</v>
      </c>
      <c r="J4893">
        <v>1</v>
      </c>
      <c r="K4893">
        <v>26615</v>
      </c>
      <c r="L4893">
        <v>26615</v>
      </c>
      <c r="M4893">
        <v>16019.53</v>
      </c>
      <c r="N4893">
        <v>10595.47</v>
      </c>
      <c r="O4893">
        <v>30430.62</v>
      </c>
    </row>
    <row r="4894" spans="1:15" x14ac:dyDescent="0.25">
      <c r="A4894" t="s">
        <v>9725</v>
      </c>
      <c r="B4894" s="2">
        <v>46322</v>
      </c>
      <c r="C4894" t="s">
        <v>16</v>
      </c>
      <c r="D4894" t="s">
        <v>84</v>
      </c>
      <c r="E4894" t="s">
        <v>85</v>
      </c>
      <c r="F4894" t="s">
        <v>34</v>
      </c>
      <c r="G4894" t="s">
        <v>9726</v>
      </c>
      <c r="H4894" t="s">
        <v>38</v>
      </c>
      <c r="I4894" t="s">
        <v>39</v>
      </c>
      <c r="J4894">
        <v>1</v>
      </c>
      <c r="K4894">
        <v>24238</v>
      </c>
      <c r="L4894">
        <v>24238</v>
      </c>
      <c r="M4894">
        <v>20197.54</v>
      </c>
      <c r="N4894">
        <v>4040.46</v>
      </c>
      <c r="O4894">
        <v>25626.95</v>
      </c>
    </row>
    <row r="4895" spans="1:15" x14ac:dyDescent="0.25">
      <c r="A4895" t="s">
        <v>9727</v>
      </c>
      <c r="B4895" s="2">
        <v>46133</v>
      </c>
      <c r="C4895" t="s">
        <v>24</v>
      </c>
      <c r="D4895" t="s">
        <v>62</v>
      </c>
      <c r="E4895" t="s">
        <v>63</v>
      </c>
      <c r="F4895" t="s">
        <v>89</v>
      </c>
      <c r="G4895" t="s">
        <v>9728</v>
      </c>
      <c r="H4895" t="s">
        <v>70</v>
      </c>
      <c r="I4895" t="s">
        <v>71</v>
      </c>
      <c r="J4895">
        <v>18</v>
      </c>
      <c r="K4895">
        <v>33132</v>
      </c>
      <c r="L4895">
        <v>596376</v>
      </c>
      <c r="M4895">
        <v>450071.58</v>
      </c>
      <c r="N4895">
        <v>146304.42000000001</v>
      </c>
      <c r="O4895">
        <v>618953.24</v>
      </c>
    </row>
    <row r="4896" spans="1:15" x14ac:dyDescent="0.25">
      <c r="A4896" t="s">
        <v>9729</v>
      </c>
      <c r="B4896" s="2">
        <v>45661</v>
      </c>
      <c r="C4896" t="s">
        <v>31</v>
      </c>
      <c r="D4896" t="s">
        <v>41</v>
      </c>
      <c r="E4896" t="s">
        <v>41</v>
      </c>
      <c r="F4896" t="s">
        <v>275</v>
      </c>
      <c r="G4896" t="s">
        <v>9730</v>
      </c>
      <c r="H4896" t="s">
        <v>38</v>
      </c>
      <c r="I4896" t="s">
        <v>50</v>
      </c>
      <c r="J4896">
        <v>13</v>
      </c>
      <c r="K4896">
        <v>28402</v>
      </c>
      <c r="L4896">
        <v>369226</v>
      </c>
      <c r="M4896">
        <v>261101.8</v>
      </c>
      <c r="N4896">
        <v>108124.2</v>
      </c>
      <c r="O4896">
        <v>391640.14</v>
      </c>
    </row>
    <row r="4897" spans="1:15" x14ac:dyDescent="0.25">
      <c r="A4897" t="s">
        <v>9731</v>
      </c>
      <c r="B4897" s="2">
        <v>45721</v>
      </c>
      <c r="C4897" t="s">
        <v>45</v>
      </c>
      <c r="D4897" t="s">
        <v>57</v>
      </c>
      <c r="E4897" t="s">
        <v>58</v>
      </c>
      <c r="F4897" t="s">
        <v>93</v>
      </c>
      <c r="G4897" t="s">
        <v>9732</v>
      </c>
      <c r="H4897" t="s">
        <v>38</v>
      </c>
      <c r="I4897" t="s">
        <v>78</v>
      </c>
      <c r="J4897">
        <v>20</v>
      </c>
      <c r="K4897">
        <v>53337</v>
      </c>
      <c r="L4897">
        <v>1066740</v>
      </c>
      <c r="M4897">
        <v>721083.69</v>
      </c>
      <c r="N4897">
        <v>345656.31</v>
      </c>
      <c r="O4897">
        <v>1257139.96</v>
      </c>
    </row>
    <row r="4898" spans="1:15" x14ac:dyDescent="0.25">
      <c r="A4898" t="s">
        <v>9733</v>
      </c>
      <c r="B4898" s="2">
        <v>45903</v>
      </c>
      <c r="C4898" t="s">
        <v>31</v>
      </c>
      <c r="D4898" t="s">
        <v>32</v>
      </c>
      <c r="E4898" t="s">
        <v>33</v>
      </c>
      <c r="F4898" t="s">
        <v>142</v>
      </c>
      <c r="G4898" t="s">
        <v>9734</v>
      </c>
      <c r="H4898" t="s">
        <v>70</v>
      </c>
      <c r="I4898" t="s">
        <v>124</v>
      </c>
      <c r="J4898">
        <v>19</v>
      </c>
      <c r="K4898">
        <v>53758</v>
      </c>
      <c r="L4898">
        <v>1021402</v>
      </c>
      <c r="M4898">
        <v>588548.26</v>
      </c>
      <c r="N4898">
        <v>432853.74</v>
      </c>
      <c r="O4898">
        <v>931112.22</v>
      </c>
    </row>
    <row r="4899" spans="1:15" x14ac:dyDescent="0.25">
      <c r="A4899" t="s">
        <v>9735</v>
      </c>
      <c r="B4899" s="2">
        <v>46059</v>
      </c>
      <c r="C4899" t="s">
        <v>24</v>
      </c>
      <c r="D4899" t="s">
        <v>25</v>
      </c>
      <c r="E4899" t="s">
        <v>26</v>
      </c>
      <c r="F4899" t="s">
        <v>54</v>
      </c>
      <c r="G4899" t="s">
        <v>9338</v>
      </c>
      <c r="H4899" t="s">
        <v>21</v>
      </c>
      <c r="I4899" t="s">
        <v>29</v>
      </c>
      <c r="J4899">
        <v>6</v>
      </c>
      <c r="K4899">
        <v>25928</v>
      </c>
      <c r="L4899">
        <v>155568</v>
      </c>
      <c r="M4899">
        <v>131970.09</v>
      </c>
      <c r="N4899">
        <v>23597.91</v>
      </c>
      <c r="O4899">
        <v>184571.68</v>
      </c>
    </row>
    <row r="4900" spans="1:15" x14ac:dyDescent="0.25">
      <c r="A4900" t="s">
        <v>9736</v>
      </c>
      <c r="B4900" s="2">
        <v>45988</v>
      </c>
      <c r="C4900" t="s">
        <v>45</v>
      </c>
      <c r="D4900" t="s">
        <v>46</v>
      </c>
      <c r="E4900" t="s">
        <v>47</v>
      </c>
      <c r="F4900" t="s">
        <v>86</v>
      </c>
      <c r="G4900" t="s">
        <v>9737</v>
      </c>
      <c r="H4900" t="s">
        <v>70</v>
      </c>
      <c r="I4900" t="s">
        <v>121</v>
      </c>
      <c r="J4900">
        <v>3</v>
      </c>
      <c r="K4900">
        <v>43037</v>
      </c>
      <c r="L4900">
        <v>129111</v>
      </c>
      <c r="M4900">
        <v>106821.77</v>
      </c>
      <c r="N4900">
        <v>22289.23</v>
      </c>
      <c r="O4900">
        <v>154359.71</v>
      </c>
    </row>
    <row r="4901" spans="1:15" x14ac:dyDescent="0.25">
      <c r="A4901" t="s">
        <v>9738</v>
      </c>
      <c r="B4901" s="2">
        <v>46379</v>
      </c>
      <c r="C4901" t="s">
        <v>45</v>
      </c>
      <c r="D4901" t="s">
        <v>57</v>
      </c>
      <c r="E4901" t="s">
        <v>58</v>
      </c>
      <c r="F4901" t="s">
        <v>100</v>
      </c>
      <c r="G4901" t="s">
        <v>9739</v>
      </c>
      <c r="H4901" t="s">
        <v>38</v>
      </c>
      <c r="I4901" t="s">
        <v>50</v>
      </c>
      <c r="J4901">
        <v>8</v>
      </c>
      <c r="K4901">
        <v>69229</v>
      </c>
      <c r="L4901">
        <v>553832</v>
      </c>
      <c r="M4901">
        <v>331371.58</v>
      </c>
      <c r="N4901">
        <v>222460.42</v>
      </c>
      <c r="O4901">
        <v>661620.36</v>
      </c>
    </row>
    <row r="4902" spans="1:15" x14ac:dyDescent="0.25">
      <c r="A4902" t="s">
        <v>9740</v>
      </c>
      <c r="B4902" s="2">
        <v>46191</v>
      </c>
      <c r="C4902" t="s">
        <v>31</v>
      </c>
      <c r="D4902" t="s">
        <v>41</v>
      </c>
      <c r="E4902" t="s">
        <v>41</v>
      </c>
      <c r="F4902" t="s">
        <v>68</v>
      </c>
      <c r="G4902" t="s">
        <v>9741</v>
      </c>
      <c r="H4902" t="s">
        <v>70</v>
      </c>
      <c r="I4902" t="s">
        <v>71</v>
      </c>
      <c r="J4902">
        <v>16</v>
      </c>
      <c r="K4902">
        <v>26522</v>
      </c>
      <c r="L4902">
        <v>424352</v>
      </c>
      <c r="M4902">
        <v>337922.39</v>
      </c>
      <c r="N4902">
        <v>86429.61</v>
      </c>
      <c r="O4902">
        <v>463831.75</v>
      </c>
    </row>
    <row r="4903" spans="1:15" x14ac:dyDescent="0.25">
      <c r="A4903" t="s">
        <v>9742</v>
      </c>
      <c r="B4903" s="2">
        <v>46072</v>
      </c>
      <c r="C4903" t="s">
        <v>45</v>
      </c>
      <c r="D4903" t="s">
        <v>46</v>
      </c>
      <c r="E4903" t="s">
        <v>47</v>
      </c>
      <c r="F4903" t="s">
        <v>86</v>
      </c>
      <c r="G4903" t="s">
        <v>9743</v>
      </c>
      <c r="H4903" t="s">
        <v>70</v>
      </c>
      <c r="I4903" t="s">
        <v>71</v>
      </c>
      <c r="J4903">
        <v>14</v>
      </c>
      <c r="K4903">
        <v>67287</v>
      </c>
      <c r="L4903">
        <v>942018</v>
      </c>
      <c r="M4903">
        <v>656182.07999999996</v>
      </c>
      <c r="N4903">
        <v>285835.92</v>
      </c>
      <c r="O4903">
        <v>954593.62</v>
      </c>
    </row>
    <row r="4904" spans="1:15" x14ac:dyDescent="0.25">
      <c r="A4904" t="s">
        <v>9744</v>
      </c>
      <c r="B4904" s="2">
        <v>46284</v>
      </c>
      <c r="C4904" t="s">
        <v>24</v>
      </c>
      <c r="D4904" t="s">
        <v>62</v>
      </c>
      <c r="E4904" t="s">
        <v>73</v>
      </c>
      <c r="F4904" t="s">
        <v>89</v>
      </c>
      <c r="G4904" t="s">
        <v>9745</v>
      </c>
      <c r="H4904" t="s">
        <v>70</v>
      </c>
      <c r="I4904" t="s">
        <v>71</v>
      </c>
      <c r="J4904">
        <v>20</v>
      </c>
      <c r="K4904">
        <v>71150</v>
      </c>
      <c r="L4904">
        <v>1423000</v>
      </c>
      <c r="M4904">
        <v>934540.86</v>
      </c>
      <c r="N4904">
        <v>488459.14</v>
      </c>
      <c r="O4904">
        <v>1549082.54</v>
      </c>
    </row>
    <row r="4905" spans="1:15" x14ac:dyDescent="0.25">
      <c r="A4905" t="s">
        <v>9746</v>
      </c>
      <c r="B4905" s="2">
        <v>46276</v>
      </c>
      <c r="C4905" t="s">
        <v>16</v>
      </c>
      <c r="D4905" t="s">
        <v>17</v>
      </c>
      <c r="E4905" t="s">
        <v>18</v>
      </c>
      <c r="F4905" t="s">
        <v>128</v>
      </c>
      <c r="G4905" t="s">
        <v>9747</v>
      </c>
      <c r="H4905" t="s">
        <v>70</v>
      </c>
      <c r="I4905" t="s">
        <v>121</v>
      </c>
      <c r="J4905">
        <v>18</v>
      </c>
      <c r="K4905">
        <v>11617</v>
      </c>
      <c r="L4905">
        <v>209106</v>
      </c>
      <c r="M4905">
        <v>150219.37</v>
      </c>
      <c r="N4905">
        <v>58886.63</v>
      </c>
      <c r="O4905">
        <v>243936.92</v>
      </c>
    </row>
    <row r="4906" spans="1:15" x14ac:dyDescent="0.25">
      <c r="A4906" t="s">
        <v>9748</v>
      </c>
      <c r="B4906" s="2">
        <v>46019</v>
      </c>
      <c r="C4906" t="s">
        <v>31</v>
      </c>
      <c r="D4906" t="s">
        <v>52</v>
      </c>
      <c r="E4906" t="s">
        <v>53</v>
      </c>
      <c r="F4906" t="s">
        <v>68</v>
      </c>
      <c r="G4906" t="s">
        <v>9749</v>
      </c>
      <c r="H4906" t="s">
        <v>38</v>
      </c>
      <c r="I4906" t="s">
        <v>39</v>
      </c>
      <c r="J4906">
        <v>1</v>
      </c>
      <c r="K4906">
        <v>56787</v>
      </c>
      <c r="L4906">
        <v>56787</v>
      </c>
      <c r="M4906">
        <v>47963.46</v>
      </c>
      <c r="N4906">
        <v>8823.5400000000009</v>
      </c>
      <c r="O4906">
        <v>51336.79</v>
      </c>
    </row>
    <row r="4907" spans="1:15" x14ac:dyDescent="0.25">
      <c r="A4907" t="s">
        <v>9750</v>
      </c>
      <c r="B4907" s="2">
        <v>45928</v>
      </c>
      <c r="C4907" t="s">
        <v>45</v>
      </c>
      <c r="D4907" t="s">
        <v>80</v>
      </c>
      <c r="E4907" t="s">
        <v>81</v>
      </c>
      <c r="F4907" t="s">
        <v>93</v>
      </c>
      <c r="G4907" t="s">
        <v>9751</v>
      </c>
      <c r="H4907" t="s">
        <v>21</v>
      </c>
      <c r="I4907" t="s">
        <v>91</v>
      </c>
      <c r="J4907">
        <v>11</v>
      </c>
      <c r="K4907">
        <v>22117</v>
      </c>
      <c r="L4907">
        <v>243287</v>
      </c>
      <c r="M4907">
        <v>189588.08</v>
      </c>
      <c r="N4907">
        <v>53698.92</v>
      </c>
      <c r="O4907">
        <v>252789.66</v>
      </c>
    </row>
    <row r="4908" spans="1:15" x14ac:dyDescent="0.25">
      <c r="A4908" t="s">
        <v>9752</v>
      </c>
      <c r="B4908" s="2">
        <v>45678</v>
      </c>
      <c r="C4908" t="s">
        <v>16</v>
      </c>
      <c r="D4908" t="s">
        <v>17</v>
      </c>
      <c r="E4908" t="s">
        <v>18</v>
      </c>
      <c r="F4908" t="s">
        <v>142</v>
      </c>
      <c r="G4908" t="s">
        <v>9753</v>
      </c>
      <c r="H4908" t="s">
        <v>70</v>
      </c>
      <c r="I4908" t="s">
        <v>121</v>
      </c>
      <c r="J4908">
        <v>9</v>
      </c>
      <c r="K4908">
        <v>36633</v>
      </c>
      <c r="L4908">
        <v>329697</v>
      </c>
      <c r="M4908">
        <v>241379.14</v>
      </c>
      <c r="N4908">
        <v>88317.86</v>
      </c>
      <c r="O4908">
        <v>318888.61</v>
      </c>
    </row>
    <row r="4909" spans="1:15" x14ac:dyDescent="0.25">
      <c r="A4909" t="s">
        <v>9754</v>
      </c>
      <c r="B4909" s="2">
        <v>46333</v>
      </c>
      <c r="C4909" t="s">
        <v>31</v>
      </c>
      <c r="D4909" t="s">
        <v>32</v>
      </c>
      <c r="E4909" t="s">
        <v>33</v>
      </c>
      <c r="F4909" t="s">
        <v>86</v>
      </c>
      <c r="G4909" t="s">
        <v>9755</v>
      </c>
      <c r="H4909" t="s">
        <v>65</v>
      </c>
      <c r="I4909" t="s">
        <v>154</v>
      </c>
      <c r="J4909">
        <v>20</v>
      </c>
      <c r="K4909">
        <v>71053</v>
      </c>
      <c r="L4909">
        <v>1421060</v>
      </c>
      <c r="M4909">
        <v>787033.79</v>
      </c>
      <c r="N4909">
        <v>634026.21</v>
      </c>
      <c r="O4909">
        <v>1514908.99</v>
      </c>
    </row>
    <row r="4910" spans="1:15" x14ac:dyDescent="0.25">
      <c r="A4910" t="s">
        <v>9756</v>
      </c>
      <c r="B4910" s="2">
        <v>45708</v>
      </c>
      <c r="C4910" t="s">
        <v>31</v>
      </c>
      <c r="D4910" t="s">
        <v>41</v>
      </c>
      <c r="E4910" t="s">
        <v>41</v>
      </c>
      <c r="F4910" t="s">
        <v>74</v>
      </c>
      <c r="G4910" t="s">
        <v>9757</v>
      </c>
      <c r="H4910" t="s">
        <v>70</v>
      </c>
      <c r="I4910" t="s">
        <v>124</v>
      </c>
      <c r="J4910">
        <v>1</v>
      </c>
      <c r="K4910">
        <v>24262</v>
      </c>
      <c r="L4910">
        <v>24262</v>
      </c>
      <c r="M4910">
        <v>18593.55</v>
      </c>
      <c r="N4910">
        <v>5668.45</v>
      </c>
      <c r="O4910">
        <v>21976.91</v>
      </c>
    </row>
    <row r="4911" spans="1:15" x14ac:dyDescent="0.25">
      <c r="A4911" t="s">
        <v>9758</v>
      </c>
      <c r="B4911" s="2">
        <v>46348</v>
      </c>
      <c r="C4911" t="s">
        <v>31</v>
      </c>
      <c r="D4911" t="s">
        <v>52</v>
      </c>
      <c r="E4911" t="s">
        <v>53</v>
      </c>
      <c r="F4911" t="s">
        <v>34</v>
      </c>
      <c r="G4911" t="s">
        <v>9759</v>
      </c>
      <c r="H4911" t="s">
        <v>21</v>
      </c>
      <c r="I4911" t="s">
        <v>29</v>
      </c>
      <c r="J4911">
        <v>15</v>
      </c>
      <c r="K4911">
        <v>21210</v>
      </c>
      <c r="L4911">
        <v>318150</v>
      </c>
      <c r="M4911">
        <v>190820.64</v>
      </c>
      <c r="N4911">
        <v>127329.36</v>
      </c>
      <c r="O4911">
        <v>355574.31</v>
      </c>
    </row>
    <row r="4912" spans="1:15" x14ac:dyDescent="0.25">
      <c r="A4912" t="s">
        <v>9760</v>
      </c>
      <c r="B4912" s="2">
        <v>46274</v>
      </c>
      <c r="C4912" t="s">
        <v>16</v>
      </c>
      <c r="D4912" t="s">
        <v>17</v>
      </c>
      <c r="E4912" t="s">
        <v>18</v>
      </c>
      <c r="F4912" t="s">
        <v>93</v>
      </c>
      <c r="G4912" t="s">
        <v>9761</v>
      </c>
      <c r="H4912" t="s">
        <v>65</v>
      </c>
      <c r="I4912" t="s">
        <v>113</v>
      </c>
      <c r="J4912">
        <v>6</v>
      </c>
      <c r="K4912">
        <v>2681</v>
      </c>
      <c r="L4912">
        <v>16086</v>
      </c>
      <c r="M4912">
        <v>12943.62</v>
      </c>
      <c r="N4912">
        <v>3142.38</v>
      </c>
      <c r="O4912">
        <v>18248.57</v>
      </c>
    </row>
    <row r="4913" spans="1:15" x14ac:dyDescent="0.25">
      <c r="A4913" t="s">
        <v>9762</v>
      </c>
      <c r="B4913" s="2">
        <v>45884</v>
      </c>
      <c r="C4913" t="s">
        <v>45</v>
      </c>
      <c r="D4913" t="s">
        <v>80</v>
      </c>
      <c r="E4913" t="s">
        <v>81</v>
      </c>
      <c r="F4913" t="s">
        <v>186</v>
      </c>
      <c r="G4913" t="s">
        <v>9763</v>
      </c>
      <c r="H4913" t="s">
        <v>65</v>
      </c>
      <c r="I4913" t="s">
        <v>113</v>
      </c>
      <c r="J4913">
        <v>4</v>
      </c>
      <c r="K4913">
        <v>64265</v>
      </c>
      <c r="L4913">
        <v>257060</v>
      </c>
      <c r="M4913">
        <v>142418.1</v>
      </c>
      <c r="N4913">
        <v>114641.9</v>
      </c>
      <c r="O4913">
        <v>257448.11</v>
      </c>
    </row>
    <row r="4914" spans="1:15" x14ac:dyDescent="0.25">
      <c r="A4914" t="s">
        <v>9764</v>
      </c>
      <c r="B4914" s="2">
        <v>45761</v>
      </c>
      <c r="C4914" t="s">
        <v>31</v>
      </c>
      <c r="D4914" t="s">
        <v>52</v>
      </c>
      <c r="E4914" t="s">
        <v>53</v>
      </c>
      <c r="F4914" t="s">
        <v>89</v>
      </c>
      <c r="G4914" t="s">
        <v>9765</v>
      </c>
      <c r="H4914" t="s">
        <v>21</v>
      </c>
      <c r="I4914" t="s">
        <v>29</v>
      </c>
      <c r="J4914">
        <v>2</v>
      </c>
      <c r="K4914">
        <v>1301</v>
      </c>
      <c r="L4914">
        <v>2602</v>
      </c>
      <c r="M4914">
        <v>1981.88</v>
      </c>
      <c r="N4914">
        <v>620.12</v>
      </c>
      <c r="O4914">
        <v>2843.34</v>
      </c>
    </row>
    <row r="4915" spans="1:15" x14ac:dyDescent="0.25">
      <c r="A4915" t="s">
        <v>9766</v>
      </c>
      <c r="B4915" s="2">
        <v>45662</v>
      </c>
      <c r="C4915" t="s">
        <v>24</v>
      </c>
      <c r="D4915" t="s">
        <v>62</v>
      </c>
      <c r="E4915" t="s">
        <v>63</v>
      </c>
      <c r="F4915" t="s">
        <v>89</v>
      </c>
      <c r="G4915" t="s">
        <v>9767</v>
      </c>
      <c r="H4915" t="s">
        <v>65</v>
      </c>
      <c r="I4915" t="s">
        <v>113</v>
      </c>
      <c r="J4915">
        <v>15</v>
      </c>
      <c r="K4915">
        <v>46571</v>
      </c>
      <c r="L4915">
        <v>698565</v>
      </c>
      <c r="M4915">
        <v>446982.71</v>
      </c>
      <c r="N4915">
        <v>251582.29</v>
      </c>
      <c r="O4915">
        <v>713682.73</v>
      </c>
    </row>
    <row r="4916" spans="1:15" x14ac:dyDescent="0.25">
      <c r="A4916" t="s">
        <v>9768</v>
      </c>
      <c r="B4916" s="2">
        <v>45899</v>
      </c>
      <c r="C4916" t="s">
        <v>31</v>
      </c>
      <c r="D4916" t="s">
        <v>32</v>
      </c>
      <c r="E4916" t="s">
        <v>33</v>
      </c>
      <c r="F4916" t="s">
        <v>107</v>
      </c>
      <c r="G4916" t="s">
        <v>9769</v>
      </c>
      <c r="H4916" t="s">
        <v>65</v>
      </c>
      <c r="I4916" t="s">
        <v>154</v>
      </c>
      <c r="J4916">
        <v>4</v>
      </c>
      <c r="K4916">
        <v>36657</v>
      </c>
      <c r="L4916">
        <v>146628</v>
      </c>
      <c r="M4916">
        <v>88696.27</v>
      </c>
      <c r="N4916">
        <v>57931.73</v>
      </c>
      <c r="O4916">
        <v>172422.91</v>
      </c>
    </row>
    <row r="4917" spans="1:15" x14ac:dyDescent="0.25">
      <c r="A4917" t="s">
        <v>9770</v>
      </c>
      <c r="B4917" s="2">
        <v>45883</v>
      </c>
      <c r="C4917" t="s">
        <v>16</v>
      </c>
      <c r="D4917" t="s">
        <v>110</v>
      </c>
      <c r="E4917" t="s">
        <v>111</v>
      </c>
      <c r="F4917" t="s">
        <v>139</v>
      </c>
      <c r="G4917" t="s">
        <v>9771</v>
      </c>
      <c r="H4917" t="s">
        <v>21</v>
      </c>
      <c r="I4917" t="s">
        <v>29</v>
      </c>
      <c r="J4917">
        <v>15</v>
      </c>
      <c r="K4917">
        <v>51498</v>
      </c>
      <c r="L4917">
        <v>772470</v>
      </c>
      <c r="M4917">
        <v>437396.25</v>
      </c>
      <c r="N4917">
        <v>335073.75</v>
      </c>
      <c r="O4917">
        <v>907606.23</v>
      </c>
    </row>
    <row r="4918" spans="1:15" x14ac:dyDescent="0.25">
      <c r="A4918" t="s">
        <v>9772</v>
      </c>
      <c r="B4918" s="2">
        <v>46239</v>
      </c>
      <c r="C4918" t="s">
        <v>45</v>
      </c>
      <c r="D4918" t="s">
        <v>57</v>
      </c>
      <c r="E4918" t="s">
        <v>58</v>
      </c>
      <c r="F4918" t="s">
        <v>54</v>
      </c>
      <c r="G4918" t="s">
        <v>9773</v>
      </c>
      <c r="H4918" t="s">
        <v>65</v>
      </c>
      <c r="I4918" t="s">
        <v>113</v>
      </c>
      <c r="J4918">
        <v>10</v>
      </c>
      <c r="K4918">
        <v>5195</v>
      </c>
      <c r="L4918">
        <v>51950</v>
      </c>
      <c r="M4918">
        <v>42886.01</v>
      </c>
      <c r="N4918">
        <v>9063.99</v>
      </c>
      <c r="O4918">
        <v>61980.59</v>
      </c>
    </row>
    <row r="4919" spans="1:15" x14ac:dyDescent="0.25">
      <c r="A4919" t="s">
        <v>9774</v>
      </c>
      <c r="B4919" s="2">
        <v>46324</v>
      </c>
      <c r="C4919" t="s">
        <v>45</v>
      </c>
      <c r="D4919" t="s">
        <v>80</v>
      </c>
      <c r="E4919" t="s">
        <v>81</v>
      </c>
      <c r="F4919" t="s">
        <v>89</v>
      </c>
      <c r="G4919" t="s">
        <v>9775</v>
      </c>
      <c r="H4919" t="s">
        <v>70</v>
      </c>
      <c r="I4919" t="s">
        <v>124</v>
      </c>
      <c r="J4919">
        <v>16</v>
      </c>
      <c r="K4919">
        <v>62422</v>
      </c>
      <c r="L4919">
        <v>998752</v>
      </c>
      <c r="M4919">
        <v>755094.75</v>
      </c>
      <c r="N4919">
        <v>243657.25</v>
      </c>
      <c r="O4919">
        <v>932739.78</v>
      </c>
    </row>
    <row r="4920" spans="1:15" x14ac:dyDescent="0.25">
      <c r="A4920" t="s">
        <v>9776</v>
      </c>
      <c r="B4920" s="2">
        <v>45859</v>
      </c>
      <c r="C4920" t="s">
        <v>24</v>
      </c>
      <c r="D4920" t="s">
        <v>62</v>
      </c>
      <c r="E4920" t="s">
        <v>63</v>
      </c>
      <c r="F4920" t="s">
        <v>34</v>
      </c>
      <c r="G4920" t="s">
        <v>6047</v>
      </c>
      <c r="H4920" t="s">
        <v>38</v>
      </c>
      <c r="I4920" t="s">
        <v>78</v>
      </c>
      <c r="J4920">
        <v>6</v>
      </c>
      <c r="K4920">
        <v>15029</v>
      </c>
      <c r="L4920">
        <v>90174</v>
      </c>
      <c r="M4920">
        <v>54540.26</v>
      </c>
      <c r="N4920">
        <v>35633.74</v>
      </c>
      <c r="O4920">
        <v>83935.59</v>
      </c>
    </row>
    <row r="4921" spans="1:15" x14ac:dyDescent="0.25">
      <c r="A4921" t="s">
        <v>9777</v>
      </c>
      <c r="B4921" s="2">
        <v>46229</v>
      </c>
      <c r="C4921" t="s">
        <v>16</v>
      </c>
      <c r="D4921" t="s">
        <v>110</v>
      </c>
      <c r="E4921" t="s">
        <v>111</v>
      </c>
      <c r="F4921" t="s">
        <v>128</v>
      </c>
      <c r="G4921" t="s">
        <v>9778</v>
      </c>
      <c r="H4921" t="s">
        <v>21</v>
      </c>
      <c r="I4921" t="s">
        <v>29</v>
      </c>
      <c r="J4921">
        <v>18</v>
      </c>
      <c r="K4921">
        <v>2653</v>
      </c>
      <c r="L4921">
        <v>47754</v>
      </c>
      <c r="M4921">
        <v>40003.65</v>
      </c>
      <c r="N4921">
        <v>7750.35</v>
      </c>
      <c r="O4921">
        <v>53170.29</v>
      </c>
    </row>
    <row r="4922" spans="1:15" x14ac:dyDescent="0.25">
      <c r="A4922" t="s">
        <v>9779</v>
      </c>
      <c r="B4922" s="2">
        <v>45967</v>
      </c>
      <c r="C4922" t="s">
        <v>45</v>
      </c>
      <c r="D4922" t="s">
        <v>80</v>
      </c>
      <c r="E4922" t="s">
        <v>81</v>
      </c>
      <c r="F4922" t="s">
        <v>86</v>
      </c>
      <c r="G4922" t="s">
        <v>9780</v>
      </c>
      <c r="H4922" t="s">
        <v>21</v>
      </c>
      <c r="I4922" t="s">
        <v>22</v>
      </c>
      <c r="J4922">
        <v>2</v>
      </c>
      <c r="K4922">
        <v>7934</v>
      </c>
      <c r="L4922">
        <v>15868</v>
      </c>
      <c r="M4922">
        <v>9884.7000000000007</v>
      </c>
      <c r="N4922">
        <v>5983.3</v>
      </c>
      <c r="O4922">
        <v>18783.73</v>
      </c>
    </row>
    <row r="4923" spans="1:15" x14ac:dyDescent="0.25">
      <c r="A4923" t="s">
        <v>9781</v>
      </c>
      <c r="B4923" s="2">
        <v>45663</v>
      </c>
      <c r="C4923" t="s">
        <v>45</v>
      </c>
      <c r="D4923" t="s">
        <v>80</v>
      </c>
      <c r="E4923" t="s">
        <v>81</v>
      </c>
      <c r="F4923" t="s">
        <v>100</v>
      </c>
      <c r="G4923" t="s">
        <v>9782</v>
      </c>
      <c r="H4923" t="s">
        <v>65</v>
      </c>
      <c r="I4923" t="s">
        <v>66</v>
      </c>
      <c r="J4923">
        <v>13</v>
      </c>
      <c r="K4923">
        <v>61285</v>
      </c>
      <c r="L4923">
        <v>796705</v>
      </c>
      <c r="M4923">
        <v>605072.17000000004</v>
      </c>
      <c r="N4923">
        <v>191632.83</v>
      </c>
      <c r="O4923">
        <v>774504.02</v>
      </c>
    </row>
    <row r="4924" spans="1:15" x14ac:dyDescent="0.25">
      <c r="A4924" t="s">
        <v>9783</v>
      </c>
      <c r="B4924" s="2">
        <v>45986</v>
      </c>
      <c r="C4924" t="s">
        <v>45</v>
      </c>
      <c r="D4924" t="s">
        <v>57</v>
      </c>
      <c r="E4924" t="s">
        <v>58</v>
      </c>
      <c r="F4924" t="s">
        <v>86</v>
      </c>
      <c r="G4924" t="s">
        <v>9784</v>
      </c>
      <c r="H4924" t="s">
        <v>21</v>
      </c>
      <c r="I4924" t="s">
        <v>22</v>
      </c>
      <c r="J4924">
        <v>12</v>
      </c>
      <c r="K4924">
        <v>554</v>
      </c>
      <c r="L4924">
        <v>6648</v>
      </c>
      <c r="M4924">
        <v>4418.32</v>
      </c>
      <c r="N4924">
        <v>2229.6799999999998</v>
      </c>
      <c r="O4924">
        <v>6893.49</v>
      </c>
    </row>
    <row r="4925" spans="1:15" x14ac:dyDescent="0.25">
      <c r="A4925" t="s">
        <v>9785</v>
      </c>
      <c r="B4925" s="2">
        <v>46327</v>
      </c>
      <c r="C4925" t="s">
        <v>45</v>
      </c>
      <c r="D4925" t="s">
        <v>80</v>
      </c>
      <c r="E4925" t="s">
        <v>81</v>
      </c>
      <c r="F4925" t="s">
        <v>42</v>
      </c>
      <c r="G4925" t="s">
        <v>9786</v>
      </c>
      <c r="H4925" t="s">
        <v>38</v>
      </c>
      <c r="I4925" t="s">
        <v>78</v>
      </c>
      <c r="J4925">
        <v>18</v>
      </c>
      <c r="K4925">
        <v>6046</v>
      </c>
      <c r="L4925">
        <v>108828</v>
      </c>
      <c r="M4925">
        <v>89574.18</v>
      </c>
      <c r="N4925">
        <v>19253.82</v>
      </c>
      <c r="O4925">
        <v>116724.73</v>
      </c>
    </row>
    <row r="4926" spans="1:15" x14ac:dyDescent="0.25">
      <c r="A4926" t="s">
        <v>9787</v>
      </c>
      <c r="B4926" s="2">
        <v>46179</v>
      </c>
      <c r="C4926" t="s">
        <v>31</v>
      </c>
      <c r="D4926" t="s">
        <v>32</v>
      </c>
      <c r="E4926" t="s">
        <v>33</v>
      </c>
      <c r="F4926" t="s">
        <v>139</v>
      </c>
      <c r="G4926" t="s">
        <v>9788</v>
      </c>
      <c r="H4926" t="s">
        <v>65</v>
      </c>
      <c r="I4926" t="s">
        <v>154</v>
      </c>
      <c r="J4926">
        <v>8</v>
      </c>
      <c r="K4926">
        <v>76503</v>
      </c>
      <c r="L4926">
        <v>612024</v>
      </c>
      <c r="M4926">
        <v>404455.39</v>
      </c>
      <c r="N4926">
        <v>207568.61</v>
      </c>
      <c r="O4926">
        <v>678610</v>
      </c>
    </row>
    <row r="4927" spans="1:15" x14ac:dyDescent="0.25">
      <c r="A4927" t="s">
        <v>9789</v>
      </c>
      <c r="B4927" s="2">
        <v>45770</v>
      </c>
      <c r="C4927" t="s">
        <v>31</v>
      </c>
      <c r="D4927" t="s">
        <v>32</v>
      </c>
      <c r="E4927" t="s">
        <v>33</v>
      </c>
      <c r="F4927" t="s">
        <v>93</v>
      </c>
      <c r="G4927" t="s">
        <v>9790</v>
      </c>
      <c r="H4927" t="s">
        <v>21</v>
      </c>
      <c r="I4927" t="s">
        <v>91</v>
      </c>
      <c r="J4927">
        <v>15</v>
      </c>
      <c r="K4927">
        <v>28766</v>
      </c>
      <c r="L4927">
        <v>431490</v>
      </c>
      <c r="M4927">
        <v>287519.05</v>
      </c>
      <c r="N4927">
        <v>143970.95000000001</v>
      </c>
      <c r="O4927">
        <v>422012.28</v>
      </c>
    </row>
    <row r="4928" spans="1:15" x14ac:dyDescent="0.25">
      <c r="A4928" t="s">
        <v>9791</v>
      </c>
      <c r="B4928" s="2">
        <v>46003</v>
      </c>
      <c r="C4928" t="s">
        <v>45</v>
      </c>
      <c r="D4928" t="s">
        <v>57</v>
      </c>
      <c r="E4928" t="s">
        <v>58</v>
      </c>
      <c r="F4928" t="s">
        <v>186</v>
      </c>
      <c r="G4928" t="s">
        <v>1735</v>
      </c>
      <c r="H4928" t="s">
        <v>38</v>
      </c>
      <c r="I4928" t="s">
        <v>39</v>
      </c>
      <c r="J4928">
        <v>9</v>
      </c>
      <c r="K4928">
        <v>3576</v>
      </c>
      <c r="L4928">
        <v>32184</v>
      </c>
      <c r="M4928">
        <v>27099.16</v>
      </c>
      <c r="N4928">
        <v>5084.84</v>
      </c>
      <c r="O4928">
        <v>35743.980000000003</v>
      </c>
    </row>
    <row r="4929" spans="1:15" x14ac:dyDescent="0.25">
      <c r="A4929" t="s">
        <v>9792</v>
      </c>
      <c r="B4929" s="2">
        <v>45821</v>
      </c>
      <c r="C4929" t="s">
        <v>16</v>
      </c>
      <c r="D4929" t="s">
        <v>110</v>
      </c>
      <c r="E4929" t="s">
        <v>111</v>
      </c>
      <c r="F4929" t="s">
        <v>128</v>
      </c>
      <c r="G4929" t="s">
        <v>9793</v>
      </c>
      <c r="H4929" t="s">
        <v>21</v>
      </c>
      <c r="I4929" t="s">
        <v>22</v>
      </c>
      <c r="J4929">
        <v>16</v>
      </c>
      <c r="K4929">
        <v>29641</v>
      </c>
      <c r="L4929">
        <v>474256</v>
      </c>
      <c r="M4929">
        <v>340867.08</v>
      </c>
      <c r="N4929">
        <v>133388.92000000001</v>
      </c>
      <c r="O4929">
        <v>554707.46</v>
      </c>
    </row>
    <row r="4930" spans="1:15" x14ac:dyDescent="0.25">
      <c r="A4930" t="s">
        <v>9794</v>
      </c>
      <c r="B4930" s="2">
        <v>46046</v>
      </c>
      <c r="C4930" t="s">
        <v>31</v>
      </c>
      <c r="D4930" t="s">
        <v>52</v>
      </c>
      <c r="E4930" t="s">
        <v>53</v>
      </c>
      <c r="F4930" t="s">
        <v>139</v>
      </c>
      <c r="G4930" t="s">
        <v>9795</v>
      </c>
      <c r="H4930" t="s">
        <v>65</v>
      </c>
      <c r="I4930" t="s">
        <v>113</v>
      </c>
      <c r="J4930">
        <v>14</v>
      </c>
      <c r="K4930">
        <v>23851</v>
      </c>
      <c r="L4930">
        <v>333914</v>
      </c>
      <c r="M4930">
        <v>250858.95</v>
      </c>
      <c r="N4930">
        <v>83055.05</v>
      </c>
      <c r="O4930">
        <v>312492.11</v>
      </c>
    </row>
    <row r="4931" spans="1:15" x14ac:dyDescent="0.25">
      <c r="A4931" t="s">
        <v>9796</v>
      </c>
      <c r="B4931" s="2">
        <v>46169</v>
      </c>
      <c r="C4931" t="s">
        <v>16</v>
      </c>
      <c r="D4931" t="s">
        <v>84</v>
      </c>
      <c r="E4931" t="s">
        <v>85</v>
      </c>
      <c r="F4931" t="s">
        <v>142</v>
      </c>
      <c r="G4931" t="s">
        <v>6052</v>
      </c>
      <c r="H4931" t="s">
        <v>21</v>
      </c>
      <c r="I4931" t="s">
        <v>29</v>
      </c>
      <c r="J4931">
        <v>4</v>
      </c>
      <c r="K4931">
        <v>1947</v>
      </c>
      <c r="L4931">
        <v>7788</v>
      </c>
      <c r="M4931">
        <v>5209.67</v>
      </c>
      <c r="N4931">
        <v>2578.33</v>
      </c>
      <c r="O4931">
        <v>8329.6200000000008</v>
      </c>
    </row>
    <row r="4932" spans="1:15" x14ac:dyDescent="0.25">
      <c r="A4932" t="s">
        <v>9797</v>
      </c>
      <c r="B4932" s="2">
        <v>45739</v>
      </c>
      <c r="C4932" t="s">
        <v>24</v>
      </c>
      <c r="D4932" t="s">
        <v>62</v>
      </c>
      <c r="E4932" t="s">
        <v>73</v>
      </c>
      <c r="F4932" t="s">
        <v>59</v>
      </c>
      <c r="G4932" t="s">
        <v>8083</v>
      </c>
      <c r="H4932" t="s">
        <v>65</v>
      </c>
      <c r="I4932" t="s">
        <v>66</v>
      </c>
      <c r="J4932">
        <v>14</v>
      </c>
      <c r="K4932">
        <v>72035</v>
      </c>
      <c r="L4932">
        <v>1008490</v>
      </c>
      <c r="M4932">
        <v>849367.39</v>
      </c>
      <c r="N4932">
        <v>159122.60999999999</v>
      </c>
      <c r="O4932">
        <v>1118490.3899999999</v>
      </c>
    </row>
    <row r="4933" spans="1:15" x14ac:dyDescent="0.25">
      <c r="A4933" t="s">
        <v>9798</v>
      </c>
      <c r="B4933" s="2">
        <v>45721</v>
      </c>
      <c r="C4933" t="s">
        <v>24</v>
      </c>
      <c r="D4933" t="s">
        <v>62</v>
      </c>
      <c r="E4933" t="s">
        <v>63</v>
      </c>
      <c r="F4933" t="s">
        <v>89</v>
      </c>
      <c r="G4933" t="s">
        <v>9799</v>
      </c>
      <c r="H4933" t="s">
        <v>70</v>
      </c>
      <c r="I4933" t="s">
        <v>124</v>
      </c>
      <c r="J4933">
        <v>5</v>
      </c>
      <c r="K4933">
        <v>4360</v>
      </c>
      <c r="L4933">
        <v>21800</v>
      </c>
      <c r="M4933">
        <v>14373.31</v>
      </c>
      <c r="N4933">
        <v>7426.69</v>
      </c>
      <c r="O4933">
        <v>24521.61</v>
      </c>
    </row>
    <row r="4934" spans="1:15" x14ac:dyDescent="0.25">
      <c r="A4934" t="s">
        <v>9800</v>
      </c>
      <c r="B4934" s="2">
        <v>45980</v>
      </c>
      <c r="C4934" t="s">
        <v>31</v>
      </c>
      <c r="D4934" t="s">
        <v>52</v>
      </c>
      <c r="E4934" t="s">
        <v>53</v>
      </c>
      <c r="F4934" t="s">
        <v>86</v>
      </c>
      <c r="G4934" t="s">
        <v>9801</v>
      </c>
      <c r="H4934" t="s">
        <v>65</v>
      </c>
      <c r="I4934" t="s">
        <v>113</v>
      </c>
      <c r="J4934">
        <v>5</v>
      </c>
      <c r="K4934">
        <v>23045</v>
      </c>
      <c r="L4934">
        <v>115225</v>
      </c>
      <c r="M4934">
        <v>73685.27</v>
      </c>
      <c r="N4934">
        <v>41539.730000000003</v>
      </c>
      <c r="O4934">
        <v>116723.7</v>
      </c>
    </row>
    <row r="4935" spans="1:15" x14ac:dyDescent="0.25">
      <c r="A4935" t="s">
        <v>9802</v>
      </c>
      <c r="B4935" s="2">
        <v>45996</v>
      </c>
      <c r="C4935" t="s">
        <v>45</v>
      </c>
      <c r="D4935" t="s">
        <v>80</v>
      </c>
      <c r="E4935" t="s">
        <v>81</v>
      </c>
      <c r="F4935" t="s">
        <v>93</v>
      </c>
      <c r="G4935" t="s">
        <v>9803</v>
      </c>
      <c r="H4935" t="s">
        <v>21</v>
      </c>
      <c r="I4935" t="s">
        <v>91</v>
      </c>
      <c r="J4935">
        <v>2</v>
      </c>
      <c r="K4935">
        <v>66553</v>
      </c>
      <c r="L4935">
        <v>133106</v>
      </c>
      <c r="M4935">
        <v>91333.68</v>
      </c>
      <c r="N4935">
        <v>41772.32</v>
      </c>
      <c r="O4935">
        <v>146706.04</v>
      </c>
    </row>
    <row r="4936" spans="1:15" x14ac:dyDescent="0.25">
      <c r="A4936" t="s">
        <v>9804</v>
      </c>
      <c r="B4936" s="2">
        <v>45952</v>
      </c>
      <c r="C4936" t="s">
        <v>16</v>
      </c>
      <c r="D4936" t="s">
        <v>17</v>
      </c>
      <c r="E4936" t="s">
        <v>18</v>
      </c>
      <c r="F4936" t="s">
        <v>27</v>
      </c>
      <c r="G4936" t="s">
        <v>9805</v>
      </c>
      <c r="H4936" t="s">
        <v>38</v>
      </c>
      <c r="I4936" t="s">
        <v>78</v>
      </c>
      <c r="J4936">
        <v>3</v>
      </c>
      <c r="K4936">
        <v>1099</v>
      </c>
      <c r="L4936">
        <v>3297</v>
      </c>
      <c r="M4936">
        <v>1836.02</v>
      </c>
      <c r="N4936">
        <v>1460.98</v>
      </c>
      <c r="O4936">
        <v>3508.26</v>
      </c>
    </row>
    <row r="4937" spans="1:15" x14ac:dyDescent="0.25">
      <c r="A4937" t="s">
        <v>9806</v>
      </c>
      <c r="B4937" s="2">
        <v>46296</v>
      </c>
      <c r="C4937" t="s">
        <v>31</v>
      </c>
      <c r="D4937" t="s">
        <v>52</v>
      </c>
      <c r="E4937" t="s">
        <v>53</v>
      </c>
      <c r="F4937" t="s">
        <v>48</v>
      </c>
      <c r="G4937" t="s">
        <v>6374</v>
      </c>
      <c r="H4937" t="s">
        <v>65</v>
      </c>
      <c r="I4937" t="s">
        <v>113</v>
      </c>
      <c r="J4937">
        <v>14</v>
      </c>
      <c r="K4937">
        <v>11315</v>
      </c>
      <c r="L4937">
        <v>158410</v>
      </c>
      <c r="M4937">
        <v>120033.64</v>
      </c>
      <c r="N4937">
        <v>38376.36</v>
      </c>
      <c r="O4937">
        <v>165567.49</v>
      </c>
    </row>
    <row r="4938" spans="1:15" x14ac:dyDescent="0.25">
      <c r="A4938" t="s">
        <v>9807</v>
      </c>
      <c r="B4938" s="2">
        <v>45926</v>
      </c>
      <c r="C4938" t="s">
        <v>16</v>
      </c>
      <c r="D4938" t="s">
        <v>84</v>
      </c>
      <c r="E4938" t="s">
        <v>85</v>
      </c>
      <c r="F4938" t="s">
        <v>142</v>
      </c>
      <c r="G4938" t="s">
        <v>9808</v>
      </c>
      <c r="H4938" t="s">
        <v>70</v>
      </c>
      <c r="I4938" t="s">
        <v>124</v>
      </c>
      <c r="J4938">
        <v>16</v>
      </c>
      <c r="K4938">
        <v>31815</v>
      </c>
      <c r="L4938">
        <v>509040</v>
      </c>
      <c r="M4938">
        <v>282333.88</v>
      </c>
      <c r="N4938">
        <v>226706.12</v>
      </c>
      <c r="O4938">
        <v>607244.86</v>
      </c>
    </row>
    <row r="4939" spans="1:15" x14ac:dyDescent="0.25">
      <c r="A4939" t="s">
        <v>9809</v>
      </c>
      <c r="B4939" s="2">
        <v>46327</v>
      </c>
      <c r="C4939" t="s">
        <v>45</v>
      </c>
      <c r="D4939" t="s">
        <v>46</v>
      </c>
      <c r="E4939" t="s">
        <v>47</v>
      </c>
      <c r="F4939" t="s">
        <v>86</v>
      </c>
      <c r="G4939" t="s">
        <v>9810</v>
      </c>
      <c r="H4939" t="s">
        <v>38</v>
      </c>
      <c r="I4939" t="s">
        <v>50</v>
      </c>
      <c r="J4939">
        <v>6</v>
      </c>
      <c r="K4939">
        <v>18848</v>
      </c>
      <c r="L4939">
        <v>113088</v>
      </c>
      <c r="M4939">
        <v>95119.61</v>
      </c>
      <c r="N4939">
        <v>17968.39</v>
      </c>
      <c r="O4939">
        <v>119517.93</v>
      </c>
    </row>
    <row r="4940" spans="1:15" x14ac:dyDescent="0.25">
      <c r="A4940" t="s">
        <v>9811</v>
      </c>
      <c r="B4940" s="2">
        <v>46202</v>
      </c>
      <c r="C4940" t="s">
        <v>24</v>
      </c>
      <c r="D4940" t="s">
        <v>62</v>
      </c>
      <c r="E4940" t="s">
        <v>63</v>
      </c>
      <c r="F4940" t="s">
        <v>139</v>
      </c>
      <c r="G4940" t="s">
        <v>1701</v>
      </c>
      <c r="H4940" t="s">
        <v>38</v>
      </c>
      <c r="I4940" t="s">
        <v>50</v>
      </c>
      <c r="J4940">
        <v>9</v>
      </c>
      <c r="K4940">
        <v>35634</v>
      </c>
      <c r="L4940">
        <v>320706</v>
      </c>
      <c r="M4940">
        <v>208694.49</v>
      </c>
      <c r="N4940">
        <v>112011.51</v>
      </c>
      <c r="O4940">
        <v>380759.48</v>
      </c>
    </row>
    <row r="4941" spans="1:15" x14ac:dyDescent="0.25">
      <c r="A4941" t="s">
        <v>9812</v>
      </c>
      <c r="B4941" s="2">
        <v>46045</v>
      </c>
      <c r="C4941" t="s">
        <v>16</v>
      </c>
      <c r="D4941" t="s">
        <v>17</v>
      </c>
      <c r="E4941" t="s">
        <v>18</v>
      </c>
      <c r="F4941" t="s">
        <v>68</v>
      </c>
      <c r="G4941" t="s">
        <v>8546</v>
      </c>
      <c r="H4941" t="s">
        <v>65</v>
      </c>
      <c r="I4941" t="s">
        <v>154</v>
      </c>
      <c r="J4941">
        <v>18</v>
      </c>
      <c r="K4941">
        <v>42776</v>
      </c>
      <c r="L4941">
        <v>769968</v>
      </c>
      <c r="M4941">
        <v>610913.96</v>
      </c>
      <c r="N4941">
        <v>159054.04</v>
      </c>
      <c r="O4941">
        <v>734017.66</v>
      </c>
    </row>
    <row r="4942" spans="1:15" x14ac:dyDescent="0.25">
      <c r="A4942" t="s">
        <v>9813</v>
      </c>
      <c r="B4942" s="2">
        <v>45740</v>
      </c>
      <c r="C4942" t="s">
        <v>45</v>
      </c>
      <c r="D4942" t="s">
        <v>57</v>
      </c>
      <c r="E4942" t="s">
        <v>58</v>
      </c>
      <c r="F4942" t="s">
        <v>74</v>
      </c>
      <c r="G4942" t="s">
        <v>9814</v>
      </c>
      <c r="H4942" t="s">
        <v>65</v>
      </c>
      <c r="I4942" t="s">
        <v>66</v>
      </c>
      <c r="J4942">
        <v>13</v>
      </c>
      <c r="K4942">
        <v>25575</v>
      </c>
      <c r="L4942">
        <v>332475</v>
      </c>
      <c r="M4942">
        <v>249437.8</v>
      </c>
      <c r="N4942">
        <v>83037.2</v>
      </c>
      <c r="O4942">
        <v>313582.51</v>
      </c>
    </row>
    <row r="4943" spans="1:15" x14ac:dyDescent="0.25">
      <c r="A4943" t="s">
        <v>9815</v>
      </c>
      <c r="B4943" s="2">
        <v>46337</v>
      </c>
      <c r="C4943" t="s">
        <v>31</v>
      </c>
      <c r="D4943" t="s">
        <v>41</v>
      </c>
      <c r="E4943" t="s">
        <v>41</v>
      </c>
      <c r="F4943" t="s">
        <v>74</v>
      </c>
      <c r="G4943" t="s">
        <v>9816</v>
      </c>
      <c r="H4943" t="s">
        <v>65</v>
      </c>
      <c r="I4943" t="s">
        <v>66</v>
      </c>
      <c r="J4943">
        <v>13</v>
      </c>
      <c r="K4943">
        <v>22725</v>
      </c>
      <c r="L4943">
        <v>295425</v>
      </c>
      <c r="M4943">
        <v>234351.48</v>
      </c>
      <c r="N4943">
        <v>61073.52</v>
      </c>
      <c r="O4943">
        <v>327000.46000000002</v>
      </c>
    </row>
    <row r="4944" spans="1:15" x14ac:dyDescent="0.25">
      <c r="A4944" t="s">
        <v>9817</v>
      </c>
      <c r="B4944" s="2">
        <v>46272</v>
      </c>
      <c r="C4944" t="s">
        <v>31</v>
      </c>
      <c r="D4944" t="s">
        <v>52</v>
      </c>
      <c r="E4944" t="s">
        <v>53</v>
      </c>
      <c r="F4944" t="s">
        <v>42</v>
      </c>
      <c r="G4944" t="s">
        <v>9818</v>
      </c>
      <c r="H4944" t="s">
        <v>21</v>
      </c>
      <c r="I4944" t="s">
        <v>91</v>
      </c>
      <c r="J4944">
        <v>10</v>
      </c>
      <c r="K4944">
        <v>50966</v>
      </c>
      <c r="L4944">
        <v>509660</v>
      </c>
      <c r="M4944">
        <v>350942.74</v>
      </c>
      <c r="N4944">
        <v>158717.26</v>
      </c>
      <c r="O4944">
        <v>601352.94999999995</v>
      </c>
    </row>
    <row r="4945" spans="1:15" x14ac:dyDescent="0.25">
      <c r="A4945" t="s">
        <v>9819</v>
      </c>
      <c r="B4945" s="2">
        <v>46385</v>
      </c>
      <c r="C4945" t="s">
        <v>24</v>
      </c>
      <c r="D4945" t="s">
        <v>62</v>
      </c>
      <c r="E4945" t="s">
        <v>63</v>
      </c>
      <c r="F4945" t="s">
        <v>68</v>
      </c>
      <c r="G4945" t="s">
        <v>9820</v>
      </c>
      <c r="H4945" t="s">
        <v>65</v>
      </c>
      <c r="I4945" t="s">
        <v>66</v>
      </c>
      <c r="J4945">
        <v>18</v>
      </c>
      <c r="K4945">
        <v>59662</v>
      </c>
      <c r="L4945">
        <v>1073916</v>
      </c>
      <c r="M4945">
        <v>620930.92000000004</v>
      </c>
      <c r="N4945">
        <v>452985.08</v>
      </c>
      <c r="O4945">
        <v>1024721.29</v>
      </c>
    </row>
    <row r="4946" spans="1:15" x14ac:dyDescent="0.25">
      <c r="A4946" t="s">
        <v>9821</v>
      </c>
      <c r="B4946" s="2">
        <v>46319</v>
      </c>
      <c r="C4946" t="s">
        <v>45</v>
      </c>
      <c r="D4946" t="s">
        <v>46</v>
      </c>
      <c r="E4946" t="s">
        <v>47</v>
      </c>
      <c r="F4946" t="s">
        <v>100</v>
      </c>
      <c r="G4946" t="s">
        <v>5148</v>
      </c>
      <c r="H4946" t="s">
        <v>70</v>
      </c>
      <c r="I4946" t="s">
        <v>124</v>
      </c>
      <c r="J4946">
        <v>16</v>
      </c>
      <c r="K4946">
        <v>71586</v>
      </c>
      <c r="L4946">
        <v>1145376</v>
      </c>
      <c r="M4946">
        <v>813654.29</v>
      </c>
      <c r="N4946">
        <v>331721.71000000002</v>
      </c>
      <c r="O4946">
        <v>1217294.79</v>
      </c>
    </row>
    <row r="4947" spans="1:15" x14ac:dyDescent="0.25">
      <c r="A4947" t="s">
        <v>9822</v>
      </c>
      <c r="B4947" s="2">
        <v>46007</v>
      </c>
      <c r="C4947" t="s">
        <v>24</v>
      </c>
      <c r="D4947" t="s">
        <v>62</v>
      </c>
      <c r="E4947" t="s">
        <v>73</v>
      </c>
      <c r="F4947" t="s">
        <v>74</v>
      </c>
      <c r="G4947" t="s">
        <v>9823</v>
      </c>
      <c r="H4947" t="s">
        <v>70</v>
      </c>
      <c r="I4947" t="s">
        <v>124</v>
      </c>
      <c r="J4947">
        <v>5</v>
      </c>
      <c r="K4947">
        <v>76709</v>
      </c>
      <c r="L4947">
        <v>383545</v>
      </c>
      <c r="M4947">
        <v>283166.49</v>
      </c>
      <c r="N4947">
        <v>100378.51</v>
      </c>
      <c r="O4947">
        <v>350880.33</v>
      </c>
    </row>
    <row r="4948" spans="1:15" x14ac:dyDescent="0.25">
      <c r="A4948" t="s">
        <v>9824</v>
      </c>
      <c r="B4948" s="2">
        <v>46019</v>
      </c>
      <c r="C4948" t="s">
        <v>45</v>
      </c>
      <c r="D4948" t="s">
        <v>57</v>
      </c>
      <c r="E4948" t="s">
        <v>58</v>
      </c>
      <c r="F4948" t="s">
        <v>128</v>
      </c>
      <c r="G4948" t="s">
        <v>9825</v>
      </c>
      <c r="H4948" t="s">
        <v>70</v>
      </c>
      <c r="I4948" t="s">
        <v>71</v>
      </c>
      <c r="J4948">
        <v>16</v>
      </c>
      <c r="K4948">
        <v>67377</v>
      </c>
      <c r="L4948">
        <v>1078032</v>
      </c>
      <c r="M4948">
        <v>628904.72</v>
      </c>
      <c r="N4948">
        <v>449127.28</v>
      </c>
      <c r="O4948">
        <v>1086575.6599999999</v>
      </c>
    </row>
    <row r="4949" spans="1:15" x14ac:dyDescent="0.25">
      <c r="A4949" t="s">
        <v>9826</v>
      </c>
      <c r="B4949" s="2">
        <v>45959</v>
      </c>
      <c r="C4949" t="s">
        <v>31</v>
      </c>
      <c r="D4949" t="s">
        <v>52</v>
      </c>
      <c r="E4949" t="s">
        <v>53</v>
      </c>
      <c r="F4949" t="s">
        <v>54</v>
      </c>
      <c r="G4949" t="s">
        <v>9827</v>
      </c>
      <c r="H4949" t="s">
        <v>65</v>
      </c>
      <c r="I4949" t="s">
        <v>66</v>
      </c>
      <c r="J4949">
        <v>16</v>
      </c>
      <c r="K4949">
        <v>2128</v>
      </c>
      <c r="L4949">
        <v>34048</v>
      </c>
      <c r="M4949">
        <v>18906.810000000001</v>
      </c>
      <c r="N4949">
        <v>15141.19</v>
      </c>
      <c r="O4949">
        <v>38665.26</v>
      </c>
    </row>
    <row r="4950" spans="1:15" x14ac:dyDescent="0.25">
      <c r="A4950" t="s">
        <v>9828</v>
      </c>
      <c r="B4950" s="2">
        <v>46234</v>
      </c>
      <c r="C4950" t="s">
        <v>16</v>
      </c>
      <c r="D4950" t="s">
        <v>110</v>
      </c>
      <c r="E4950" t="s">
        <v>111</v>
      </c>
      <c r="F4950" t="s">
        <v>42</v>
      </c>
      <c r="G4950" t="s">
        <v>9829</v>
      </c>
      <c r="H4950" t="s">
        <v>70</v>
      </c>
      <c r="I4950" t="s">
        <v>71</v>
      </c>
      <c r="J4950">
        <v>15</v>
      </c>
      <c r="K4950">
        <v>33538</v>
      </c>
      <c r="L4950">
        <v>503070</v>
      </c>
      <c r="M4950">
        <v>418020.81</v>
      </c>
      <c r="N4950">
        <v>85049.19</v>
      </c>
      <c r="O4950">
        <v>569953.81000000006</v>
      </c>
    </row>
    <row r="4951" spans="1:15" x14ac:dyDescent="0.25">
      <c r="A4951" t="s">
        <v>9830</v>
      </c>
      <c r="B4951" s="2">
        <v>45889</v>
      </c>
      <c r="C4951" t="s">
        <v>31</v>
      </c>
      <c r="D4951" t="s">
        <v>52</v>
      </c>
      <c r="E4951" t="s">
        <v>53</v>
      </c>
      <c r="F4951" t="s">
        <v>68</v>
      </c>
      <c r="G4951" t="s">
        <v>9831</v>
      </c>
      <c r="H4951" t="s">
        <v>70</v>
      </c>
      <c r="I4951" t="s">
        <v>71</v>
      </c>
      <c r="J4951">
        <v>1</v>
      </c>
      <c r="K4951">
        <v>64574</v>
      </c>
      <c r="L4951">
        <v>64574</v>
      </c>
      <c r="M4951">
        <v>47753.97</v>
      </c>
      <c r="N4951">
        <v>16820.03</v>
      </c>
      <c r="O4951">
        <v>60929.37</v>
      </c>
    </row>
    <row r="4952" spans="1:15" x14ac:dyDescent="0.25">
      <c r="A4952" t="s">
        <v>9832</v>
      </c>
      <c r="B4952" s="2">
        <v>46282</v>
      </c>
      <c r="C4952" t="s">
        <v>45</v>
      </c>
      <c r="D4952" t="s">
        <v>80</v>
      </c>
      <c r="E4952" t="s">
        <v>81</v>
      </c>
      <c r="F4952" t="s">
        <v>128</v>
      </c>
      <c r="G4952" t="s">
        <v>9833</v>
      </c>
      <c r="H4952" t="s">
        <v>70</v>
      </c>
      <c r="I4952" t="s">
        <v>71</v>
      </c>
      <c r="J4952">
        <v>12</v>
      </c>
      <c r="K4952">
        <v>36494</v>
      </c>
      <c r="L4952">
        <v>437928</v>
      </c>
      <c r="M4952">
        <v>271366.12</v>
      </c>
      <c r="N4952">
        <v>166561.88</v>
      </c>
      <c r="O4952">
        <v>501804.3</v>
      </c>
    </row>
    <row r="4953" spans="1:15" x14ac:dyDescent="0.25">
      <c r="A4953" t="s">
        <v>9834</v>
      </c>
      <c r="B4953" s="2">
        <v>45951</v>
      </c>
      <c r="C4953" t="s">
        <v>45</v>
      </c>
      <c r="D4953" t="s">
        <v>80</v>
      </c>
      <c r="E4953" t="s">
        <v>81</v>
      </c>
      <c r="F4953" t="s">
        <v>86</v>
      </c>
      <c r="G4953" t="s">
        <v>9835</v>
      </c>
      <c r="H4953" t="s">
        <v>38</v>
      </c>
      <c r="I4953" t="s">
        <v>39</v>
      </c>
      <c r="J4953">
        <v>18</v>
      </c>
      <c r="K4953">
        <v>40418</v>
      </c>
      <c r="L4953">
        <v>727524</v>
      </c>
      <c r="M4953">
        <v>503353.96</v>
      </c>
      <c r="N4953">
        <v>224170.04</v>
      </c>
      <c r="O4953">
        <v>839814.14</v>
      </c>
    </row>
    <row r="4954" spans="1:15" x14ac:dyDescent="0.25">
      <c r="A4954" t="s">
        <v>9836</v>
      </c>
      <c r="B4954" s="2">
        <v>45935</v>
      </c>
      <c r="C4954" t="s">
        <v>31</v>
      </c>
      <c r="D4954" t="s">
        <v>32</v>
      </c>
      <c r="E4954" t="s">
        <v>33</v>
      </c>
      <c r="F4954" t="s">
        <v>42</v>
      </c>
      <c r="G4954" t="s">
        <v>9837</v>
      </c>
      <c r="H4954" t="s">
        <v>65</v>
      </c>
      <c r="I4954" t="s">
        <v>113</v>
      </c>
      <c r="J4954">
        <v>16</v>
      </c>
      <c r="K4954">
        <v>22931</v>
      </c>
      <c r="L4954">
        <v>366896</v>
      </c>
      <c r="M4954">
        <v>293121.42</v>
      </c>
      <c r="N4954">
        <v>73774.58</v>
      </c>
      <c r="O4954">
        <v>373848.88</v>
      </c>
    </row>
    <row r="4955" spans="1:15" x14ac:dyDescent="0.25">
      <c r="A4955" t="s">
        <v>9838</v>
      </c>
      <c r="B4955" s="2">
        <v>46006</v>
      </c>
      <c r="C4955" t="s">
        <v>24</v>
      </c>
      <c r="D4955" t="s">
        <v>62</v>
      </c>
      <c r="E4955" t="s">
        <v>63</v>
      </c>
      <c r="F4955" t="s">
        <v>139</v>
      </c>
      <c r="G4955" t="s">
        <v>9839</v>
      </c>
      <c r="H4955" t="s">
        <v>38</v>
      </c>
      <c r="I4955" t="s">
        <v>50</v>
      </c>
      <c r="J4955">
        <v>10</v>
      </c>
      <c r="K4955">
        <v>28860</v>
      </c>
      <c r="L4955">
        <v>288600</v>
      </c>
      <c r="M4955">
        <v>176213.95</v>
      </c>
      <c r="N4955">
        <v>112386.05</v>
      </c>
      <c r="O4955">
        <v>290102.34999999998</v>
      </c>
    </row>
    <row r="4956" spans="1:15" x14ac:dyDescent="0.25">
      <c r="A4956" t="s">
        <v>9840</v>
      </c>
      <c r="B4956" s="2">
        <v>46127</v>
      </c>
      <c r="C4956" t="s">
        <v>16</v>
      </c>
      <c r="D4956" t="s">
        <v>17</v>
      </c>
      <c r="E4956" t="s">
        <v>18</v>
      </c>
      <c r="F4956" t="s">
        <v>142</v>
      </c>
      <c r="G4956" t="s">
        <v>9841</v>
      </c>
      <c r="H4956" t="s">
        <v>38</v>
      </c>
      <c r="I4956" t="s">
        <v>50</v>
      </c>
      <c r="J4956">
        <v>10</v>
      </c>
      <c r="K4956">
        <v>3340</v>
      </c>
      <c r="L4956">
        <v>33400</v>
      </c>
      <c r="M4956">
        <v>23033.97</v>
      </c>
      <c r="N4956">
        <v>10366.030000000001</v>
      </c>
      <c r="O4956">
        <v>37255.629999999997</v>
      </c>
    </row>
    <row r="4957" spans="1:15" x14ac:dyDescent="0.25">
      <c r="A4957" t="s">
        <v>9842</v>
      </c>
      <c r="B4957" s="2">
        <v>45966</v>
      </c>
      <c r="C4957" t="s">
        <v>16</v>
      </c>
      <c r="D4957" t="s">
        <v>84</v>
      </c>
      <c r="E4957" t="s">
        <v>85</v>
      </c>
      <c r="F4957" t="s">
        <v>186</v>
      </c>
      <c r="G4957" t="s">
        <v>9843</v>
      </c>
      <c r="H4957" t="s">
        <v>21</v>
      </c>
      <c r="I4957" t="s">
        <v>29</v>
      </c>
      <c r="J4957">
        <v>8</v>
      </c>
      <c r="K4957">
        <v>27850</v>
      </c>
      <c r="L4957">
        <v>222800</v>
      </c>
      <c r="M4957">
        <v>141276.49</v>
      </c>
      <c r="N4957">
        <v>81523.509999999995</v>
      </c>
      <c r="O4957">
        <v>250603.92</v>
      </c>
    </row>
    <row r="4958" spans="1:15" x14ac:dyDescent="0.25">
      <c r="A4958" t="s">
        <v>9844</v>
      </c>
      <c r="B4958" s="2">
        <v>46225</v>
      </c>
      <c r="C4958" t="s">
        <v>31</v>
      </c>
      <c r="D4958" t="s">
        <v>32</v>
      </c>
      <c r="E4958" t="s">
        <v>33</v>
      </c>
      <c r="F4958" t="s">
        <v>115</v>
      </c>
      <c r="G4958" t="s">
        <v>9845</v>
      </c>
      <c r="H4958" t="s">
        <v>70</v>
      </c>
      <c r="I4958" t="s">
        <v>124</v>
      </c>
      <c r="J4958">
        <v>12</v>
      </c>
      <c r="K4958">
        <v>38706</v>
      </c>
      <c r="L4958">
        <v>464472</v>
      </c>
      <c r="M4958">
        <v>282744.07</v>
      </c>
      <c r="N4958">
        <v>181727.93</v>
      </c>
      <c r="O4958">
        <v>524710.24</v>
      </c>
    </row>
    <row r="4959" spans="1:15" x14ac:dyDescent="0.25">
      <c r="A4959" t="s">
        <v>9846</v>
      </c>
      <c r="B4959" s="2">
        <v>46097</v>
      </c>
      <c r="C4959" t="s">
        <v>16</v>
      </c>
      <c r="D4959" t="s">
        <v>110</v>
      </c>
      <c r="E4959" t="s">
        <v>111</v>
      </c>
      <c r="F4959" t="s">
        <v>54</v>
      </c>
      <c r="G4959" t="s">
        <v>9847</v>
      </c>
      <c r="H4959" t="s">
        <v>70</v>
      </c>
      <c r="I4959" t="s">
        <v>124</v>
      </c>
      <c r="J4959">
        <v>3</v>
      </c>
      <c r="K4959">
        <v>67374</v>
      </c>
      <c r="L4959">
        <v>202122</v>
      </c>
      <c r="M4959">
        <v>119257.79</v>
      </c>
      <c r="N4959">
        <v>82864.210000000006</v>
      </c>
      <c r="O4959">
        <v>204202.37</v>
      </c>
    </row>
    <row r="4960" spans="1:15" x14ac:dyDescent="0.25">
      <c r="A4960" t="s">
        <v>9848</v>
      </c>
      <c r="B4960" s="2">
        <v>45697</v>
      </c>
      <c r="C4960" t="s">
        <v>16</v>
      </c>
      <c r="D4960" t="s">
        <v>17</v>
      </c>
      <c r="E4960" t="s">
        <v>18</v>
      </c>
      <c r="F4960" t="s">
        <v>115</v>
      </c>
      <c r="G4960" t="s">
        <v>9849</v>
      </c>
      <c r="H4960" t="s">
        <v>70</v>
      </c>
      <c r="I4960" t="s">
        <v>71</v>
      </c>
      <c r="J4960">
        <v>1</v>
      </c>
      <c r="K4960">
        <v>75050</v>
      </c>
      <c r="L4960">
        <v>75050</v>
      </c>
      <c r="M4960">
        <v>53179.77</v>
      </c>
      <c r="N4960">
        <v>21870.23</v>
      </c>
      <c r="O4960">
        <v>81523.64</v>
      </c>
    </row>
    <row r="4961" spans="1:15" x14ac:dyDescent="0.25">
      <c r="A4961" t="s">
        <v>9850</v>
      </c>
      <c r="B4961" s="2">
        <v>45678</v>
      </c>
      <c r="C4961" t="s">
        <v>16</v>
      </c>
      <c r="D4961" t="s">
        <v>110</v>
      </c>
      <c r="E4961" t="s">
        <v>111</v>
      </c>
      <c r="F4961" t="s">
        <v>275</v>
      </c>
      <c r="G4961" t="s">
        <v>9851</v>
      </c>
      <c r="H4961" t="s">
        <v>21</v>
      </c>
      <c r="I4961" t="s">
        <v>22</v>
      </c>
      <c r="J4961">
        <v>9</v>
      </c>
      <c r="K4961">
        <v>19938</v>
      </c>
      <c r="L4961">
        <v>179442</v>
      </c>
      <c r="M4961">
        <v>109051.05</v>
      </c>
      <c r="N4961">
        <v>70390.95</v>
      </c>
      <c r="O4961">
        <v>188742.54</v>
      </c>
    </row>
    <row r="4962" spans="1:15" x14ac:dyDescent="0.25">
      <c r="A4962" t="s">
        <v>9852</v>
      </c>
      <c r="B4962" s="2">
        <v>46311</v>
      </c>
      <c r="C4962" t="s">
        <v>31</v>
      </c>
      <c r="D4962" t="s">
        <v>52</v>
      </c>
      <c r="E4962" t="s">
        <v>53</v>
      </c>
      <c r="F4962" t="s">
        <v>186</v>
      </c>
      <c r="G4962" t="s">
        <v>9853</v>
      </c>
      <c r="H4962" t="s">
        <v>38</v>
      </c>
      <c r="I4962" t="s">
        <v>50</v>
      </c>
      <c r="J4962">
        <v>10</v>
      </c>
      <c r="K4962">
        <v>22783</v>
      </c>
      <c r="L4962">
        <v>227830</v>
      </c>
      <c r="M4962">
        <v>130315.09</v>
      </c>
      <c r="N4962">
        <v>97514.91</v>
      </c>
      <c r="O4962">
        <v>223664.61</v>
      </c>
    </row>
    <row r="4963" spans="1:15" x14ac:dyDescent="0.25">
      <c r="A4963" t="s">
        <v>9854</v>
      </c>
      <c r="B4963" s="2">
        <v>45730</v>
      </c>
      <c r="C4963" t="s">
        <v>45</v>
      </c>
      <c r="D4963" t="s">
        <v>57</v>
      </c>
      <c r="E4963" t="s">
        <v>58</v>
      </c>
      <c r="F4963" t="s">
        <v>68</v>
      </c>
      <c r="G4963" t="s">
        <v>9855</v>
      </c>
      <c r="H4963" t="s">
        <v>21</v>
      </c>
      <c r="I4963" t="s">
        <v>29</v>
      </c>
      <c r="J4963">
        <v>4</v>
      </c>
      <c r="K4963">
        <v>58144</v>
      </c>
      <c r="L4963">
        <v>232576</v>
      </c>
      <c r="M4963">
        <v>184563.41</v>
      </c>
      <c r="N4963">
        <v>48012.59</v>
      </c>
      <c r="O4963">
        <v>267529.46000000002</v>
      </c>
    </row>
    <row r="4964" spans="1:15" x14ac:dyDescent="0.25">
      <c r="A4964" t="s">
        <v>9856</v>
      </c>
      <c r="B4964" s="2">
        <v>45812</v>
      </c>
      <c r="C4964" t="s">
        <v>24</v>
      </c>
      <c r="D4964" t="s">
        <v>62</v>
      </c>
      <c r="E4964" t="s">
        <v>63</v>
      </c>
      <c r="F4964" t="s">
        <v>42</v>
      </c>
      <c r="G4964" t="s">
        <v>9857</v>
      </c>
      <c r="H4964" t="s">
        <v>21</v>
      </c>
      <c r="I4964" t="s">
        <v>29</v>
      </c>
      <c r="J4964">
        <v>17</v>
      </c>
      <c r="K4964">
        <v>60625</v>
      </c>
      <c r="L4964">
        <v>1030625</v>
      </c>
      <c r="M4964">
        <v>613976.09</v>
      </c>
      <c r="N4964">
        <v>416648.91</v>
      </c>
      <c r="O4964">
        <v>971702.08</v>
      </c>
    </row>
    <row r="4965" spans="1:15" x14ac:dyDescent="0.25">
      <c r="A4965" t="s">
        <v>9858</v>
      </c>
      <c r="B4965" s="2">
        <v>46167</v>
      </c>
      <c r="C4965" t="s">
        <v>31</v>
      </c>
      <c r="D4965" t="s">
        <v>41</v>
      </c>
      <c r="E4965" t="s">
        <v>41</v>
      </c>
      <c r="F4965" t="s">
        <v>100</v>
      </c>
      <c r="G4965" t="s">
        <v>9859</v>
      </c>
      <c r="H4965" t="s">
        <v>38</v>
      </c>
      <c r="I4965" t="s">
        <v>78</v>
      </c>
      <c r="J4965">
        <v>8</v>
      </c>
      <c r="K4965">
        <v>62593</v>
      </c>
      <c r="L4965">
        <v>500744</v>
      </c>
      <c r="M4965">
        <v>281041.86</v>
      </c>
      <c r="N4965">
        <v>219702.14</v>
      </c>
      <c r="O4965">
        <v>511773.12</v>
      </c>
    </row>
    <row r="4966" spans="1:15" x14ac:dyDescent="0.25">
      <c r="A4966" t="s">
        <v>9860</v>
      </c>
      <c r="B4966" s="2">
        <v>46260</v>
      </c>
      <c r="C4966" t="s">
        <v>16</v>
      </c>
      <c r="D4966" t="s">
        <v>17</v>
      </c>
      <c r="E4966" t="s">
        <v>18</v>
      </c>
      <c r="F4966" t="s">
        <v>34</v>
      </c>
      <c r="G4966" t="s">
        <v>9861</v>
      </c>
      <c r="H4966" t="s">
        <v>21</v>
      </c>
      <c r="I4966" t="s">
        <v>29</v>
      </c>
      <c r="J4966">
        <v>14</v>
      </c>
      <c r="K4966">
        <v>47816</v>
      </c>
      <c r="L4966">
        <v>669424</v>
      </c>
      <c r="M4966">
        <v>553903.76</v>
      </c>
      <c r="N4966">
        <v>115520.24</v>
      </c>
      <c r="O4966">
        <v>639297.43000000005</v>
      </c>
    </row>
    <row r="4967" spans="1:15" x14ac:dyDescent="0.25">
      <c r="A4967" t="s">
        <v>9862</v>
      </c>
      <c r="B4967" s="2">
        <v>45916</v>
      </c>
      <c r="C4967" t="s">
        <v>24</v>
      </c>
      <c r="D4967" t="s">
        <v>25</v>
      </c>
      <c r="E4967" t="s">
        <v>26</v>
      </c>
      <c r="F4967" t="s">
        <v>27</v>
      </c>
      <c r="G4967" t="s">
        <v>9863</v>
      </c>
      <c r="H4967" t="s">
        <v>38</v>
      </c>
      <c r="I4967" t="s">
        <v>50</v>
      </c>
      <c r="J4967">
        <v>15</v>
      </c>
      <c r="K4967">
        <v>2054</v>
      </c>
      <c r="L4967">
        <v>30810</v>
      </c>
      <c r="M4967">
        <v>22442.31</v>
      </c>
      <c r="N4967">
        <v>8367.69</v>
      </c>
      <c r="O4967">
        <v>30797.43</v>
      </c>
    </row>
    <row r="4968" spans="1:15" x14ac:dyDescent="0.25">
      <c r="A4968" t="s">
        <v>9864</v>
      </c>
      <c r="B4968" s="2">
        <v>45856</v>
      </c>
      <c r="C4968" t="s">
        <v>24</v>
      </c>
      <c r="D4968" t="s">
        <v>62</v>
      </c>
      <c r="E4968" t="s">
        <v>73</v>
      </c>
      <c r="F4968" t="s">
        <v>42</v>
      </c>
      <c r="G4968" t="s">
        <v>9865</v>
      </c>
      <c r="H4968" t="s">
        <v>21</v>
      </c>
      <c r="I4968" t="s">
        <v>22</v>
      </c>
      <c r="J4968">
        <v>9</v>
      </c>
      <c r="K4968">
        <v>32785</v>
      </c>
      <c r="L4968">
        <v>295065</v>
      </c>
      <c r="M4968">
        <v>228122.01</v>
      </c>
      <c r="N4968">
        <v>66942.990000000005</v>
      </c>
      <c r="O4968">
        <v>274968.83</v>
      </c>
    </row>
    <row r="4969" spans="1:15" x14ac:dyDescent="0.25">
      <c r="A4969" t="s">
        <v>9866</v>
      </c>
      <c r="B4969" s="2">
        <v>45725</v>
      </c>
      <c r="C4969" t="s">
        <v>16</v>
      </c>
      <c r="D4969" t="s">
        <v>84</v>
      </c>
      <c r="E4969" t="s">
        <v>85</v>
      </c>
      <c r="F4969" t="s">
        <v>86</v>
      </c>
      <c r="G4969" t="s">
        <v>9867</v>
      </c>
      <c r="H4969" t="s">
        <v>70</v>
      </c>
      <c r="I4969" t="s">
        <v>71</v>
      </c>
      <c r="J4969">
        <v>7</v>
      </c>
      <c r="K4969">
        <v>5991</v>
      </c>
      <c r="L4969">
        <v>41937</v>
      </c>
      <c r="M4969">
        <v>27578.99</v>
      </c>
      <c r="N4969">
        <v>14358.01</v>
      </c>
      <c r="O4969">
        <v>50053.13</v>
      </c>
    </row>
    <row r="4970" spans="1:15" x14ac:dyDescent="0.25">
      <c r="A4970" t="s">
        <v>9868</v>
      </c>
      <c r="B4970" s="2">
        <v>45912</v>
      </c>
      <c r="C4970" t="s">
        <v>31</v>
      </c>
      <c r="D4970" t="s">
        <v>32</v>
      </c>
      <c r="E4970" t="s">
        <v>33</v>
      </c>
      <c r="F4970" t="s">
        <v>186</v>
      </c>
      <c r="G4970" t="s">
        <v>9869</v>
      </c>
      <c r="H4970" t="s">
        <v>70</v>
      </c>
      <c r="I4970" t="s">
        <v>124</v>
      </c>
      <c r="J4970">
        <v>3</v>
      </c>
      <c r="K4970">
        <v>57416</v>
      </c>
      <c r="L4970">
        <v>172248</v>
      </c>
      <c r="M4970">
        <v>136502.84</v>
      </c>
      <c r="N4970">
        <v>35745.160000000003</v>
      </c>
      <c r="O4970">
        <v>177737.46</v>
      </c>
    </row>
    <row r="4971" spans="1:15" x14ac:dyDescent="0.25">
      <c r="A4971" t="s">
        <v>9870</v>
      </c>
      <c r="B4971" s="2">
        <v>46064</v>
      </c>
      <c r="C4971" t="s">
        <v>16</v>
      </c>
      <c r="D4971" t="s">
        <v>17</v>
      </c>
      <c r="E4971" t="s">
        <v>18</v>
      </c>
      <c r="F4971" t="s">
        <v>100</v>
      </c>
      <c r="G4971" t="s">
        <v>9871</v>
      </c>
      <c r="H4971" t="s">
        <v>70</v>
      </c>
      <c r="I4971" t="s">
        <v>121</v>
      </c>
      <c r="J4971">
        <v>1</v>
      </c>
      <c r="K4971">
        <v>58770</v>
      </c>
      <c r="L4971">
        <v>58770</v>
      </c>
      <c r="M4971">
        <v>38630.04</v>
      </c>
      <c r="N4971">
        <v>20139.96</v>
      </c>
      <c r="O4971">
        <v>56199.24</v>
      </c>
    </row>
    <row r="4972" spans="1:15" x14ac:dyDescent="0.25">
      <c r="A4972" t="s">
        <v>9872</v>
      </c>
      <c r="B4972" s="2">
        <v>46324</v>
      </c>
      <c r="C4972" t="s">
        <v>45</v>
      </c>
      <c r="D4972" t="s">
        <v>80</v>
      </c>
      <c r="E4972" t="s">
        <v>81</v>
      </c>
      <c r="F4972" t="s">
        <v>128</v>
      </c>
      <c r="G4972" t="s">
        <v>9873</v>
      </c>
      <c r="H4972" t="s">
        <v>70</v>
      </c>
      <c r="I4972" t="s">
        <v>71</v>
      </c>
      <c r="J4972">
        <v>19</v>
      </c>
      <c r="K4972">
        <v>79469</v>
      </c>
      <c r="L4972">
        <v>1509911</v>
      </c>
      <c r="M4972">
        <v>959208.36</v>
      </c>
      <c r="N4972">
        <v>550702.64</v>
      </c>
      <c r="O4972">
        <v>1612258.4</v>
      </c>
    </row>
    <row r="4973" spans="1:15" x14ac:dyDescent="0.25">
      <c r="A4973" t="s">
        <v>9874</v>
      </c>
      <c r="B4973" s="2">
        <v>45853</v>
      </c>
      <c r="C4973" t="s">
        <v>24</v>
      </c>
      <c r="D4973" t="s">
        <v>25</v>
      </c>
      <c r="E4973" t="s">
        <v>26</v>
      </c>
      <c r="F4973" t="s">
        <v>93</v>
      </c>
      <c r="G4973" t="s">
        <v>9875</v>
      </c>
      <c r="H4973" t="s">
        <v>65</v>
      </c>
      <c r="I4973" t="s">
        <v>154</v>
      </c>
      <c r="J4973">
        <v>1</v>
      </c>
      <c r="K4973">
        <v>41230</v>
      </c>
      <c r="L4973">
        <v>41230</v>
      </c>
      <c r="M4973">
        <v>27132.89</v>
      </c>
      <c r="N4973">
        <v>14097.11</v>
      </c>
      <c r="O4973">
        <v>42018.45</v>
      </c>
    </row>
    <row r="4974" spans="1:15" x14ac:dyDescent="0.25">
      <c r="A4974" t="s">
        <v>9876</v>
      </c>
      <c r="B4974" s="2">
        <v>45727</v>
      </c>
      <c r="C4974" t="s">
        <v>31</v>
      </c>
      <c r="D4974" t="s">
        <v>52</v>
      </c>
      <c r="E4974" t="s">
        <v>53</v>
      </c>
      <c r="F4974" t="s">
        <v>19</v>
      </c>
      <c r="G4974" t="s">
        <v>9877</v>
      </c>
      <c r="H4974" t="s">
        <v>38</v>
      </c>
      <c r="I4974" t="s">
        <v>78</v>
      </c>
      <c r="J4974">
        <v>18</v>
      </c>
      <c r="K4974">
        <v>72070</v>
      </c>
      <c r="L4974">
        <v>1297260</v>
      </c>
      <c r="M4974">
        <v>758091.52</v>
      </c>
      <c r="N4974">
        <v>539168.48</v>
      </c>
      <c r="O4974">
        <v>1469990.48</v>
      </c>
    </row>
    <row r="4975" spans="1:15" x14ac:dyDescent="0.25">
      <c r="A4975" t="s">
        <v>9878</v>
      </c>
      <c r="B4975" s="2">
        <v>46222</v>
      </c>
      <c r="C4975" t="s">
        <v>45</v>
      </c>
      <c r="D4975" t="s">
        <v>80</v>
      </c>
      <c r="E4975" t="s">
        <v>81</v>
      </c>
      <c r="F4975" t="s">
        <v>107</v>
      </c>
      <c r="G4975" t="s">
        <v>9879</v>
      </c>
      <c r="H4975" t="s">
        <v>21</v>
      </c>
      <c r="I4975" t="s">
        <v>22</v>
      </c>
      <c r="J4975">
        <v>14</v>
      </c>
      <c r="K4975">
        <v>38168</v>
      </c>
      <c r="L4975">
        <v>534352</v>
      </c>
      <c r="M4975">
        <v>434527.4</v>
      </c>
      <c r="N4975">
        <v>99824.6</v>
      </c>
      <c r="O4975">
        <v>563648.52</v>
      </c>
    </row>
    <row r="4976" spans="1:15" x14ac:dyDescent="0.25">
      <c r="A4976" t="s">
        <v>9880</v>
      </c>
      <c r="B4976" s="2">
        <v>45788</v>
      </c>
      <c r="C4976" t="s">
        <v>45</v>
      </c>
      <c r="D4976" t="s">
        <v>46</v>
      </c>
      <c r="E4976" t="s">
        <v>47</v>
      </c>
      <c r="F4976" t="s">
        <v>42</v>
      </c>
      <c r="G4976" t="s">
        <v>9881</v>
      </c>
      <c r="H4976" t="s">
        <v>65</v>
      </c>
      <c r="I4976" t="s">
        <v>154</v>
      </c>
      <c r="J4976">
        <v>14</v>
      </c>
      <c r="K4976">
        <v>26964</v>
      </c>
      <c r="L4976">
        <v>377496</v>
      </c>
      <c r="M4976">
        <v>285522.86</v>
      </c>
      <c r="N4976">
        <v>91973.14</v>
      </c>
      <c r="O4976">
        <v>385735.19</v>
      </c>
    </row>
    <row r="4977" spans="1:15" x14ac:dyDescent="0.25">
      <c r="A4977" t="s">
        <v>9882</v>
      </c>
      <c r="B4977" s="2">
        <v>46258</v>
      </c>
      <c r="C4977" t="s">
        <v>45</v>
      </c>
      <c r="D4977" t="s">
        <v>57</v>
      </c>
      <c r="E4977" t="s">
        <v>58</v>
      </c>
      <c r="F4977" t="s">
        <v>54</v>
      </c>
      <c r="G4977" t="s">
        <v>9883</v>
      </c>
      <c r="H4977" t="s">
        <v>65</v>
      </c>
      <c r="I4977" t="s">
        <v>154</v>
      </c>
      <c r="J4977">
        <v>17</v>
      </c>
      <c r="K4977">
        <v>16946</v>
      </c>
      <c r="L4977">
        <v>288082</v>
      </c>
      <c r="M4977">
        <v>202266.33</v>
      </c>
      <c r="N4977">
        <v>85815.67</v>
      </c>
      <c r="O4977">
        <v>291601.23</v>
      </c>
    </row>
    <row r="4978" spans="1:15" x14ac:dyDescent="0.25">
      <c r="A4978" t="s">
        <v>9884</v>
      </c>
      <c r="B4978" s="2">
        <v>45815</v>
      </c>
      <c r="C4978" t="s">
        <v>24</v>
      </c>
      <c r="D4978" t="s">
        <v>25</v>
      </c>
      <c r="E4978" t="s">
        <v>26</v>
      </c>
      <c r="F4978" t="s">
        <v>34</v>
      </c>
      <c r="G4978" t="s">
        <v>9885</v>
      </c>
      <c r="H4978" t="s">
        <v>38</v>
      </c>
      <c r="I4978" t="s">
        <v>78</v>
      </c>
      <c r="J4978">
        <v>15</v>
      </c>
      <c r="K4978">
        <v>16972</v>
      </c>
      <c r="L4978">
        <v>254580</v>
      </c>
      <c r="M4978">
        <v>147399.32999999999</v>
      </c>
      <c r="N4978">
        <v>107180.67</v>
      </c>
      <c r="O4978">
        <v>305012.94</v>
      </c>
    </row>
    <row r="4979" spans="1:15" x14ac:dyDescent="0.25">
      <c r="A4979" t="s">
        <v>9886</v>
      </c>
      <c r="B4979" s="2">
        <v>46108</v>
      </c>
      <c r="C4979" t="s">
        <v>24</v>
      </c>
      <c r="D4979" t="s">
        <v>62</v>
      </c>
      <c r="E4979" t="s">
        <v>73</v>
      </c>
      <c r="F4979" t="s">
        <v>107</v>
      </c>
      <c r="G4979" t="s">
        <v>9887</v>
      </c>
      <c r="H4979" t="s">
        <v>21</v>
      </c>
      <c r="I4979" t="s">
        <v>91</v>
      </c>
      <c r="J4979">
        <v>14</v>
      </c>
      <c r="K4979">
        <v>3415</v>
      </c>
      <c r="L4979">
        <v>47810</v>
      </c>
      <c r="M4979">
        <v>29754.66</v>
      </c>
      <c r="N4979">
        <v>18055.34</v>
      </c>
      <c r="O4979">
        <v>43572.959999999999</v>
      </c>
    </row>
    <row r="4980" spans="1:15" x14ac:dyDescent="0.25">
      <c r="A4980" t="s">
        <v>9888</v>
      </c>
      <c r="B4980" s="2">
        <v>46359</v>
      </c>
      <c r="C4980" t="s">
        <v>16</v>
      </c>
      <c r="D4980" t="s">
        <v>110</v>
      </c>
      <c r="E4980" t="s">
        <v>111</v>
      </c>
      <c r="F4980" t="s">
        <v>139</v>
      </c>
      <c r="G4980" t="s">
        <v>9889</v>
      </c>
      <c r="H4980" t="s">
        <v>38</v>
      </c>
      <c r="I4980" t="s">
        <v>78</v>
      </c>
      <c r="J4980">
        <v>11</v>
      </c>
      <c r="K4980">
        <v>57949</v>
      </c>
      <c r="L4980">
        <v>637439</v>
      </c>
      <c r="M4980">
        <v>377421.55</v>
      </c>
      <c r="N4980">
        <v>260017.45</v>
      </c>
      <c r="O4980">
        <v>677933.53</v>
      </c>
    </row>
    <row r="4981" spans="1:15" x14ac:dyDescent="0.25">
      <c r="A4981" t="s">
        <v>9890</v>
      </c>
      <c r="B4981" s="2">
        <v>45742</v>
      </c>
      <c r="C4981" t="s">
        <v>16</v>
      </c>
      <c r="D4981" t="s">
        <v>84</v>
      </c>
      <c r="E4981" t="s">
        <v>85</v>
      </c>
      <c r="F4981" t="s">
        <v>100</v>
      </c>
      <c r="G4981" t="s">
        <v>9891</v>
      </c>
      <c r="H4981" t="s">
        <v>65</v>
      </c>
      <c r="I4981" t="s">
        <v>113</v>
      </c>
      <c r="J4981">
        <v>19</v>
      </c>
      <c r="K4981">
        <v>69366</v>
      </c>
      <c r="L4981">
        <v>1317954</v>
      </c>
      <c r="M4981">
        <v>1083302.73</v>
      </c>
      <c r="N4981">
        <v>234651.27</v>
      </c>
      <c r="O4981">
        <v>1208958.42</v>
      </c>
    </row>
    <row r="4982" spans="1:15" x14ac:dyDescent="0.25">
      <c r="A4982" t="s">
        <v>9892</v>
      </c>
      <c r="B4982" s="2">
        <v>45746</v>
      </c>
      <c r="C4982" t="s">
        <v>45</v>
      </c>
      <c r="D4982" t="s">
        <v>46</v>
      </c>
      <c r="E4982" t="s">
        <v>47</v>
      </c>
      <c r="F4982" t="s">
        <v>48</v>
      </c>
      <c r="G4982" t="s">
        <v>9893</v>
      </c>
      <c r="H4982" t="s">
        <v>65</v>
      </c>
      <c r="I4982" t="s">
        <v>113</v>
      </c>
      <c r="J4982">
        <v>20</v>
      </c>
      <c r="K4982">
        <v>39947</v>
      </c>
      <c r="L4982">
        <v>798940</v>
      </c>
      <c r="M4982">
        <v>602869.16</v>
      </c>
      <c r="N4982">
        <v>196070.84</v>
      </c>
      <c r="O4982">
        <v>872407.45</v>
      </c>
    </row>
    <row r="4983" spans="1:15" x14ac:dyDescent="0.25">
      <c r="A4983" t="s">
        <v>9894</v>
      </c>
      <c r="B4983" s="2">
        <v>46099</v>
      </c>
      <c r="C4983" t="s">
        <v>24</v>
      </c>
      <c r="D4983" t="s">
        <v>62</v>
      </c>
      <c r="E4983" t="s">
        <v>63</v>
      </c>
      <c r="F4983" t="s">
        <v>115</v>
      </c>
      <c r="G4983" t="s">
        <v>9895</v>
      </c>
      <c r="H4983" t="s">
        <v>38</v>
      </c>
      <c r="I4983" t="s">
        <v>78</v>
      </c>
      <c r="J4983">
        <v>14</v>
      </c>
      <c r="K4983">
        <v>66778</v>
      </c>
      <c r="L4983">
        <v>934892</v>
      </c>
      <c r="M4983">
        <v>696327.34</v>
      </c>
      <c r="N4983">
        <v>238564.66</v>
      </c>
      <c r="O4983">
        <v>1027250.21</v>
      </c>
    </row>
    <row r="4984" spans="1:15" x14ac:dyDescent="0.25">
      <c r="A4984" t="s">
        <v>9896</v>
      </c>
      <c r="B4984" s="2">
        <v>45792</v>
      </c>
      <c r="C4984" t="s">
        <v>16</v>
      </c>
      <c r="D4984" t="s">
        <v>110</v>
      </c>
      <c r="E4984" t="s">
        <v>111</v>
      </c>
      <c r="F4984" t="s">
        <v>128</v>
      </c>
      <c r="G4984" t="s">
        <v>8988</v>
      </c>
      <c r="H4984" t="s">
        <v>38</v>
      </c>
      <c r="I4984" t="s">
        <v>78</v>
      </c>
      <c r="J4984">
        <v>10</v>
      </c>
      <c r="K4984">
        <v>60739</v>
      </c>
      <c r="L4984">
        <v>607390</v>
      </c>
      <c r="M4984">
        <v>410304.36</v>
      </c>
      <c r="N4984">
        <v>197085.64</v>
      </c>
      <c r="O4984">
        <v>635845.91</v>
      </c>
    </row>
    <row r="4985" spans="1:15" x14ac:dyDescent="0.25">
      <c r="A4985" t="s">
        <v>9897</v>
      </c>
      <c r="B4985" s="2">
        <v>45782</v>
      </c>
      <c r="C4985" t="s">
        <v>16</v>
      </c>
      <c r="D4985" t="s">
        <v>110</v>
      </c>
      <c r="E4985" t="s">
        <v>111</v>
      </c>
      <c r="F4985" t="s">
        <v>54</v>
      </c>
      <c r="G4985" t="s">
        <v>9898</v>
      </c>
      <c r="H4985" t="s">
        <v>65</v>
      </c>
      <c r="I4985" t="s">
        <v>113</v>
      </c>
      <c r="J4985">
        <v>12</v>
      </c>
      <c r="K4985">
        <v>42084</v>
      </c>
      <c r="L4985">
        <v>505008</v>
      </c>
      <c r="M4985">
        <v>381771.76</v>
      </c>
      <c r="N4985">
        <v>123236.24</v>
      </c>
      <c r="O4985">
        <v>491412.65</v>
      </c>
    </row>
    <row r="4986" spans="1:15" x14ac:dyDescent="0.25">
      <c r="A4986" t="s">
        <v>9899</v>
      </c>
      <c r="B4986" s="2">
        <v>46353</v>
      </c>
      <c r="C4986" t="s">
        <v>24</v>
      </c>
      <c r="D4986" t="s">
        <v>62</v>
      </c>
      <c r="E4986" t="s">
        <v>73</v>
      </c>
      <c r="F4986" t="s">
        <v>107</v>
      </c>
      <c r="G4986" t="s">
        <v>9900</v>
      </c>
      <c r="H4986" t="s">
        <v>70</v>
      </c>
      <c r="I4986" t="s">
        <v>124</v>
      </c>
      <c r="J4986">
        <v>17</v>
      </c>
      <c r="K4986">
        <v>62768</v>
      </c>
      <c r="L4986">
        <v>1067056</v>
      </c>
      <c r="M4986">
        <v>821522.55</v>
      </c>
      <c r="N4986">
        <v>245533.45</v>
      </c>
      <c r="O4986">
        <v>969242.49</v>
      </c>
    </row>
    <row r="4987" spans="1:15" x14ac:dyDescent="0.25">
      <c r="A4987" t="s">
        <v>9901</v>
      </c>
      <c r="B4987" s="2">
        <v>46165</v>
      </c>
      <c r="C4987" t="s">
        <v>31</v>
      </c>
      <c r="D4987" t="s">
        <v>32</v>
      </c>
      <c r="E4987" t="s">
        <v>33</v>
      </c>
      <c r="F4987" t="s">
        <v>42</v>
      </c>
      <c r="G4987" t="s">
        <v>9902</v>
      </c>
      <c r="H4987" t="s">
        <v>38</v>
      </c>
      <c r="I4987" t="s">
        <v>39</v>
      </c>
      <c r="J4987">
        <v>2</v>
      </c>
      <c r="K4987">
        <v>27957</v>
      </c>
      <c r="L4987">
        <v>55914</v>
      </c>
      <c r="M4987">
        <v>37797.660000000003</v>
      </c>
      <c r="N4987">
        <v>18116.34</v>
      </c>
      <c r="O4987">
        <v>52715.86</v>
      </c>
    </row>
    <row r="4988" spans="1:15" x14ac:dyDescent="0.25">
      <c r="A4988" t="s">
        <v>9903</v>
      </c>
      <c r="B4988" s="2">
        <v>46371</v>
      </c>
      <c r="C4988" t="s">
        <v>45</v>
      </c>
      <c r="D4988" t="s">
        <v>57</v>
      </c>
      <c r="E4988" t="s">
        <v>58</v>
      </c>
      <c r="F4988" t="s">
        <v>142</v>
      </c>
      <c r="G4988" t="s">
        <v>9013</v>
      </c>
      <c r="H4988" t="s">
        <v>70</v>
      </c>
      <c r="I4988" t="s">
        <v>71</v>
      </c>
      <c r="J4988">
        <v>12</v>
      </c>
      <c r="K4988">
        <v>22863</v>
      </c>
      <c r="L4988">
        <v>274356</v>
      </c>
      <c r="M4988">
        <v>206049.27</v>
      </c>
      <c r="N4988">
        <v>68306.73</v>
      </c>
      <c r="O4988">
        <v>307943.84999999998</v>
      </c>
    </row>
    <row r="4989" spans="1:15" x14ac:dyDescent="0.25">
      <c r="A4989" t="s">
        <v>9904</v>
      </c>
      <c r="B4989" s="2">
        <v>45938</v>
      </c>
      <c r="C4989" t="s">
        <v>45</v>
      </c>
      <c r="D4989" t="s">
        <v>80</v>
      </c>
      <c r="E4989" t="s">
        <v>81</v>
      </c>
      <c r="F4989" t="s">
        <v>68</v>
      </c>
      <c r="G4989" t="s">
        <v>9905</v>
      </c>
      <c r="H4989" t="s">
        <v>65</v>
      </c>
      <c r="I4989" t="s">
        <v>113</v>
      </c>
      <c r="J4989">
        <v>2</v>
      </c>
      <c r="K4989">
        <v>40825</v>
      </c>
      <c r="L4989">
        <v>81650</v>
      </c>
      <c r="M4989">
        <v>48431.62</v>
      </c>
      <c r="N4989">
        <v>33218.379999999997</v>
      </c>
      <c r="O4989">
        <v>93976.03</v>
      </c>
    </row>
    <row r="4990" spans="1:15" x14ac:dyDescent="0.25">
      <c r="A4990" t="s">
        <v>9906</v>
      </c>
      <c r="B4990" s="2">
        <v>45854</v>
      </c>
      <c r="C4990" t="s">
        <v>31</v>
      </c>
      <c r="D4990" t="s">
        <v>32</v>
      </c>
      <c r="E4990" t="s">
        <v>33</v>
      </c>
      <c r="F4990" t="s">
        <v>186</v>
      </c>
      <c r="G4990" t="s">
        <v>9907</v>
      </c>
      <c r="H4990" t="s">
        <v>65</v>
      </c>
      <c r="I4990" t="s">
        <v>66</v>
      </c>
      <c r="J4990">
        <v>19</v>
      </c>
      <c r="K4990">
        <v>50118</v>
      </c>
      <c r="L4990">
        <v>952242</v>
      </c>
      <c r="M4990">
        <v>562032.91</v>
      </c>
      <c r="N4990">
        <v>390209.09</v>
      </c>
      <c r="O4990">
        <v>981958.57</v>
      </c>
    </row>
    <row r="4991" spans="1:15" x14ac:dyDescent="0.25">
      <c r="A4991" t="s">
        <v>9908</v>
      </c>
      <c r="B4991" s="2">
        <v>45720</v>
      </c>
      <c r="C4991" t="s">
        <v>24</v>
      </c>
      <c r="D4991" t="s">
        <v>62</v>
      </c>
      <c r="E4991" t="s">
        <v>63</v>
      </c>
      <c r="F4991" t="s">
        <v>86</v>
      </c>
      <c r="G4991" t="s">
        <v>9909</v>
      </c>
      <c r="H4991" t="s">
        <v>38</v>
      </c>
      <c r="I4991" t="s">
        <v>39</v>
      </c>
      <c r="J4991">
        <v>10</v>
      </c>
      <c r="K4991">
        <v>62064</v>
      </c>
      <c r="L4991">
        <v>620640</v>
      </c>
      <c r="M4991">
        <v>385775.04</v>
      </c>
      <c r="N4991">
        <v>234864.96</v>
      </c>
      <c r="O4991">
        <v>728020.51</v>
      </c>
    </row>
    <row r="4992" spans="1:15" x14ac:dyDescent="0.25">
      <c r="A4992" t="s">
        <v>9910</v>
      </c>
      <c r="B4992" s="2">
        <v>46235</v>
      </c>
      <c r="C4992" t="s">
        <v>31</v>
      </c>
      <c r="D4992" t="s">
        <v>41</v>
      </c>
      <c r="E4992" t="s">
        <v>41</v>
      </c>
      <c r="F4992" t="s">
        <v>54</v>
      </c>
      <c r="G4992" t="s">
        <v>9911</v>
      </c>
      <c r="H4992" t="s">
        <v>70</v>
      </c>
      <c r="I4992" t="s">
        <v>124</v>
      </c>
      <c r="J4992">
        <v>6</v>
      </c>
      <c r="K4992">
        <v>5115</v>
      </c>
      <c r="L4992">
        <v>30690</v>
      </c>
      <c r="M4992">
        <v>24473.86</v>
      </c>
      <c r="N4992">
        <v>6216.14</v>
      </c>
      <c r="O4992">
        <v>29000.11</v>
      </c>
    </row>
    <row r="4993" spans="1:15" x14ac:dyDescent="0.25">
      <c r="A4993" t="s">
        <v>9912</v>
      </c>
      <c r="B4993" s="2">
        <v>45933</v>
      </c>
      <c r="C4993" t="s">
        <v>45</v>
      </c>
      <c r="D4993" t="s">
        <v>80</v>
      </c>
      <c r="E4993" t="s">
        <v>81</v>
      </c>
      <c r="F4993" t="s">
        <v>128</v>
      </c>
      <c r="G4993" t="s">
        <v>9913</v>
      </c>
      <c r="H4993" t="s">
        <v>65</v>
      </c>
      <c r="I4993" t="s">
        <v>66</v>
      </c>
      <c r="J4993">
        <v>10</v>
      </c>
      <c r="K4993">
        <v>77620</v>
      </c>
      <c r="L4993">
        <v>776200</v>
      </c>
      <c r="M4993">
        <v>525935.82999999996</v>
      </c>
      <c r="N4993">
        <v>250264.17</v>
      </c>
      <c r="O4993">
        <v>745228.45</v>
      </c>
    </row>
    <row r="4994" spans="1:15" x14ac:dyDescent="0.25">
      <c r="A4994" t="s">
        <v>9914</v>
      </c>
      <c r="B4994" s="2">
        <v>45910</v>
      </c>
      <c r="C4994" t="s">
        <v>24</v>
      </c>
      <c r="D4994" t="s">
        <v>62</v>
      </c>
      <c r="E4994" t="s">
        <v>63</v>
      </c>
      <c r="F4994" t="s">
        <v>275</v>
      </c>
      <c r="G4994" t="s">
        <v>9915</v>
      </c>
      <c r="H4994" t="s">
        <v>21</v>
      </c>
      <c r="I4994" t="s">
        <v>91</v>
      </c>
      <c r="J4994">
        <v>4</v>
      </c>
      <c r="K4994">
        <v>70269</v>
      </c>
      <c r="L4994">
        <v>281076</v>
      </c>
      <c r="M4994">
        <v>221885.8</v>
      </c>
      <c r="N4994">
        <v>59190.2</v>
      </c>
      <c r="O4994">
        <v>277249.37</v>
      </c>
    </row>
    <row r="4995" spans="1:15" x14ac:dyDescent="0.25">
      <c r="A4995" t="s">
        <v>9916</v>
      </c>
      <c r="B4995" s="2">
        <v>46021</v>
      </c>
      <c r="C4995" t="s">
        <v>45</v>
      </c>
      <c r="D4995" t="s">
        <v>80</v>
      </c>
      <c r="E4995" t="s">
        <v>81</v>
      </c>
      <c r="F4995" t="s">
        <v>93</v>
      </c>
      <c r="G4995" t="s">
        <v>9917</v>
      </c>
      <c r="H4995" t="s">
        <v>70</v>
      </c>
      <c r="I4995" t="s">
        <v>121</v>
      </c>
      <c r="J4995">
        <v>11</v>
      </c>
      <c r="K4995">
        <v>49497</v>
      </c>
      <c r="L4995">
        <v>544467</v>
      </c>
      <c r="M4995">
        <v>353644.86</v>
      </c>
      <c r="N4995">
        <v>190822.14</v>
      </c>
      <c r="O4995">
        <v>501470.71</v>
      </c>
    </row>
    <row r="4996" spans="1:15" x14ac:dyDescent="0.25">
      <c r="A4996" t="s">
        <v>9918</v>
      </c>
      <c r="B4996" s="2">
        <v>45986</v>
      </c>
      <c r="C4996" t="s">
        <v>45</v>
      </c>
      <c r="D4996" t="s">
        <v>80</v>
      </c>
      <c r="E4996" t="s">
        <v>81</v>
      </c>
      <c r="F4996" t="s">
        <v>48</v>
      </c>
      <c r="G4996" t="s">
        <v>9919</v>
      </c>
      <c r="H4996" t="s">
        <v>38</v>
      </c>
      <c r="I4996" t="s">
        <v>78</v>
      </c>
      <c r="J4996">
        <v>10</v>
      </c>
      <c r="K4996">
        <v>52785</v>
      </c>
      <c r="L4996">
        <v>527850</v>
      </c>
      <c r="M4996">
        <v>344651.01</v>
      </c>
      <c r="N4996">
        <v>183198.99</v>
      </c>
      <c r="O4996">
        <v>622245.07999999996</v>
      </c>
    </row>
    <row r="4997" spans="1:15" x14ac:dyDescent="0.25">
      <c r="A4997" t="s">
        <v>9920</v>
      </c>
      <c r="B4997" s="2">
        <v>46378</v>
      </c>
      <c r="C4997" t="s">
        <v>31</v>
      </c>
      <c r="D4997" t="s">
        <v>32</v>
      </c>
      <c r="E4997" t="s">
        <v>33</v>
      </c>
      <c r="F4997" t="s">
        <v>34</v>
      </c>
      <c r="G4997" t="s">
        <v>9921</v>
      </c>
      <c r="H4997" t="s">
        <v>38</v>
      </c>
      <c r="I4997" t="s">
        <v>78</v>
      </c>
      <c r="J4997">
        <v>1</v>
      </c>
      <c r="K4997">
        <v>75513</v>
      </c>
      <c r="L4997">
        <v>75513</v>
      </c>
      <c r="M4997">
        <v>42530.239999999998</v>
      </c>
      <c r="N4997">
        <v>32982.76</v>
      </c>
      <c r="O4997">
        <v>83544.33</v>
      </c>
    </row>
    <row r="4998" spans="1:15" x14ac:dyDescent="0.25">
      <c r="A4998" t="s">
        <v>9922</v>
      </c>
      <c r="B4998" s="2">
        <v>46018</v>
      </c>
      <c r="C4998" t="s">
        <v>31</v>
      </c>
      <c r="D4998" t="s">
        <v>41</v>
      </c>
      <c r="E4998" t="s">
        <v>41</v>
      </c>
      <c r="F4998" t="s">
        <v>48</v>
      </c>
      <c r="G4998" t="s">
        <v>9923</v>
      </c>
      <c r="H4998" t="s">
        <v>21</v>
      </c>
      <c r="I4998" t="s">
        <v>22</v>
      </c>
      <c r="J4998">
        <v>7</v>
      </c>
      <c r="K4998">
        <v>56442</v>
      </c>
      <c r="L4998">
        <v>395094</v>
      </c>
      <c r="M4998">
        <v>299668.27</v>
      </c>
      <c r="N4998">
        <v>95425.73</v>
      </c>
      <c r="O4998">
        <v>450425.17</v>
      </c>
    </row>
    <row r="4999" spans="1:15" x14ac:dyDescent="0.25">
      <c r="A4999" t="s">
        <v>9924</v>
      </c>
      <c r="B4999" s="2">
        <v>45911</v>
      </c>
      <c r="C4999" t="s">
        <v>31</v>
      </c>
      <c r="D4999" t="s">
        <v>32</v>
      </c>
      <c r="E4999" t="s">
        <v>33</v>
      </c>
      <c r="F4999" t="s">
        <v>48</v>
      </c>
      <c r="G4999" t="s">
        <v>9925</v>
      </c>
      <c r="H4999" t="s">
        <v>70</v>
      </c>
      <c r="I4999" t="s">
        <v>121</v>
      </c>
      <c r="J4999">
        <v>15</v>
      </c>
      <c r="K4999">
        <v>15978</v>
      </c>
      <c r="L4999">
        <v>239670</v>
      </c>
      <c r="M4999">
        <v>154730.9</v>
      </c>
      <c r="N4999">
        <v>84939.1</v>
      </c>
      <c r="O4999">
        <v>230780.67</v>
      </c>
    </row>
    <row r="5000" spans="1:15" x14ac:dyDescent="0.25">
      <c r="A5000" t="s">
        <v>9926</v>
      </c>
      <c r="B5000" s="2">
        <v>46085</v>
      </c>
      <c r="C5000" t="s">
        <v>16</v>
      </c>
      <c r="D5000" t="s">
        <v>84</v>
      </c>
      <c r="E5000" t="s">
        <v>85</v>
      </c>
      <c r="F5000" t="s">
        <v>128</v>
      </c>
      <c r="G5000" t="s">
        <v>5755</v>
      </c>
      <c r="H5000" t="s">
        <v>21</v>
      </c>
      <c r="I5000" t="s">
        <v>22</v>
      </c>
      <c r="J5000">
        <v>2</v>
      </c>
      <c r="K5000">
        <v>58225</v>
      </c>
      <c r="L5000">
        <v>116450</v>
      </c>
      <c r="M5000">
        <v>82285.56</v>
      </c>
      <c r="N5000">
        <v>34164.44</v>
      </c>
      <c r="O5000">
        <v>112178.84</v>
      </c>
    </row>
    <row r="5001" spans="1:15" x14ac:dyDescent="0.25">
      <c r="A5001" t="s">
        <v>9927</v>
      </c>
      <c r="B5001" s="2">
        <v>46091</v>
      </c>
      <c r="C5001" t="s">
        <v>24</v>
      </c>
      <c r="D5001" t="s">
        <v>62</v>
      </c>
      <c r="E5001" t="s">
        <v>63</v>
      </c>
      <c r="F5001" t="s">
        <v>48</v>
      </c>
      <c r="G5001" t="s">
        <v>9928</v>
      </c>
      <c r="H5001" t="s">
        <v>38</v>
      </c>
      <c r="I5001" t="s">
        <v>78</v>
      </c>
      <c r="J5001">
        <v>16</v>
      </c>
      <c r="K5001">
        <v>8257</v>
      </c>
      <c r="L5001">
        <v>132112</v>
      </c>
      <c r="M5001">
        <v>104295.73</v>
      </c>
      <c r="N5001">
        <v>27816.27</v>
      </c>
      <c r="O5001">
        <v>145923.97</v>
      </c>
    </row>
    <row r="5002" spans="1:15" x14ac:dyDescent="0.25">
      <c r="A5002" t="s">
        <v>9929</v>
      </c>
      <c r="B5002" s="2">
        <v>46056</v>
      </c>
      <c r="C5002" t="s">
        <v>45</v>
      </c>
      <c r="D5002" t="s">
        <v>80</v>
      </c>
      <c r="E5002" t="s">
        <v>81</v>
      </c>
      <c r="F5002" t="s">
        <v>74</v>
      </c>
      <c r="G5002" t="s">
        <v>9930</v>
      </c>
      <c r="H5002" t="s">
        <v>70</v>
      </c>
      <c r="I5002" t="s">
        <v>124</v>
      </c>
      <c r="J5002">
        <v>19</v>
      </c>
      <c r="K5002">
        <v>50964</v>
      </c>
      <c r="L5002">
        <v>968316</v>
      </c>
      <c r="M5002">
        <v>801932.65</v>
      </c>
      <c r="N5002">
        <v>166383.35</v>
      </c>
      <c r="O5002">
        <v>1115452.98</v>
      </c>
    </row>
    <row r="5003" spans="1:15" x14ac:dyDescent="0.25">
      <c r="A5003" t="s">
        <v>9931</v>
      </c>
      <c r="B5003" s="2">
        <v>46379</v>
      </c>
      <c r="C5003" t="s">
        <v>45</v>
      </c>
      <c r="D5003" t="s">
        <v>46</v>
      </c>
      <c r="E5003" t="s">
        <v>47</v>
      </c>
      <c r="F5003" t="s">
        <v>107</v>
      </c>
      <c r="G5003" t="s">
        <v>9932</v>
      </c>
      <c r="H5003" t="s">
        <v>38</v>
      </c>
      <c r="I5003" t="s">
        <v>50</v>
      </c>
      <c r="J5003">
        <v>9</v>
      </c>
      <c r="K5003">
        <v>26501</v>
      </c>
      <c r="L5003">
        <v>238509</v>
      </c>
      <c r="M5003">
        <v>133472.64000000001</v>
      </c>
      <c r="N5003">
        <v>105036.36</v>
      </c>
      <c r="O5003">
        <v>222389.98</v>
      </c>
    </row>
    <row r="5004" spans="1:15" x14ac:dyDescent="0.25">
      <c r="A5004" t="s">
        <v>9933</v>
      </c>
      <c r="B5004" s="2">
        <v>46032</v>
      </c>
      <c r="C5004" t="s">
        <v>45</v>
      </c>
      <c r="D5004" t="s">
        <v>57</v>
      </c>
      <c r="E5004" t="s">
        <v>58</v>
      </c>
      <c r="F5004" t="s">
        <v>275</v>
      </c>
      <c r="G5004" t="s">
        <v>9934</v>
      </c>
      <c r="H5004" t="s">
        <v>70</v>
      </c>
      <c r="I5004" t="s">
        <v>71</v>
      </c>
      <c r="J5004">
        <v>8</v>
      </c>
      <c r="K5004">
        <v>59389</v>
      </c>
      <c r="L5004">
        <v>475112</v>
      </c>
      <c r="M5004">
        <v>313844.65999999997</v>
      </c>
      <c r="N5004">
        <v>161267.34</v>
      </c>
      <c r="O5004">
        <v>452506.68</v>
      </c>
    </row>
    <row r="5005" spans="1:15" x14ac:dyDescent="0.25">
      <c r="A5005" t="s">
        <v>9935</v>
      </c>
      <c r="B5005" s="2">
        <v>45844</v>
      </c>
      <c r="C5005" t="s">
        <v>16</v>
      </c>
      <c r="D5005" t="s">
        <v>110</v>
      </c>
      <c r="E5005" t="s">
        <v>111</v>
      </c>
      <c r="F5005" t="s">
        <v>107</v>
      </c>
      <c r="G5005" t="s">
        <v>9936</v>
      </c>
      <c r="H5005" t="s">
        <v>21</v>
      </c>
      <c r="I5005" t="s">
        <v>22</v>
      </c>
      <c r="J5005">
        <v>6</v>
      </c>
      <c r="K5005">
        <v>16621</v>
      </c>
      <c r="L5005">
        <v>99726</v>
      </c>
      <c r="M5005">
        <v>70873.289999999994</v>
      </c>
      <c r="N5005">
        <v>28852.71</v>
      </c>
      <c r="O5005">
        <v>104996.64</v>
      </c>
    </row>
    <row r="5006" spans="1:15" x14ac:dyDescent="0.25">
      <c r="A5006" t="s">
        <v>9937</v>
      </c>
      <c r="B5006" s="2">
        <v>45979</v>
      </c>
      <c r="C5006" t="s">
        <v>45</v>
      </c>
      <c r="D5006" t="s">
        <v>80</v>
      </c>
      <c r="E5006" t="s">
        <v>81</v>
      </c>
      <c r="F5006" t="s">
        <v>42</v>
      </c>
      <c r="G5006" t="s">
        <v>9938</v>
      </c>
      <c r="H5006" t="s">
        <v>70</v>
      </c>
      <c r="I5006" t="s">
        <v>71</v>
      </c>
      <c r="J5006">
        <v>15</v>
      </c>
      <c r="K5006">
        <v>32792</v>
      </c>
      <c r="L5006">
        <v>491880</v>
      </c>
      <c r="M5006">
        <v>299802.51</v>
      </c>
      <c r="N5006">
        <v>192077.49</v>
      </c>
      <c r="O5006">
        <v>579657.41</v>
      </c>
    </row>
    <row r="5007" spans="1:15" x14ac:dyDescent="0.25">
      <c r="A5007" t="s">
        <v>9939</v>
      </c>
      <c r="B5007" s="2">
        <v>45867</v>
      </c>
      <c r="C5007" t="s">
        <v>31</v>
      </c>
      <c r="D5007" t="s">
        <v>52</v>
      </c>
      <c r="E5007" t="s">
        <v>53</v>
      </c>
      <c r="F5007" t="s">
        <v>59</v>
      </c>
      <c r="G5007" t="s">
        <v>9940</v>
      </c>
      <c r="H5007" t="s">
        <v>38</v>
      </c>
      <c r="I5007" t="s">
        <v>50</v>
      </c>
      <c r="J5007">
        <v>9</v>
      </c>
      <c r="K5007">
        <v>56290</v>
      </c>
      <c r="L5007">
        <v>506610</v>
      </c>
      <c r="M5007">
        <v>408194.41</v>
      </c>
      <c r="N5007">
        <v>98415.59</v>
      </c>
      <c r="O5007">
        <v>512387.19</v>
      </c>
    </row>
    <row r="5008" spans="1:15" x14ac:dyDescent="0.25">
      <c r="A5008" t="s">
        <v>9941</v>
      </c>
      <c r="B5008" s="2">
        <v>45693</v>
      </c>
      <c r="C5008" t="s">
        <v>16</v>
      </c>
      <c r="D5008" t="s">
        <v>84</v>
      </c>
      <c r="E5008" t="s">
        <v>85</v>
      </c>
      <c r="F5008" t="s">
        <v>128</v>
      </c>
      <c r="G5008" t="s">
        <v>9942</v>
      </c>
      <c r="H5008" t="s">
        <v>70</v>
      </c>
      <c r="I5008" t="s">
        <v>124</v>
      </c>
      <c r="J5008">
        <v>9</v>
      </c>
      <c r="K5008">
        <v>74763</v>
      </c>
      <c r="L5008">
        <v>672867</v>
      </c>
      <c r="M5008">
        <v>421818.49</v>
      </c>
      <c r="N5008">
        <v>251048.51</v>
      </c>
      <c r="O5008">
        <v>728016.58</v>
      </c>
    </row>
    <row r="5009" spans="1:15" x14ac:dyDescent="0.25">
      <c r="A5009" t="s">
        <v>9943</v>
      </c>
      <c r="B5009" s="2">
        <v>45930</v>
      </c>
      <c r="C5009" t="s">
        <v>16</v>
      </c>
      <c r="D5009" t="s">
        <v>84</v>
      </c>
      <c r="E5009" t="s">
        <v>85</v>
      </c>
      <c r="F5009" t="s">
        <v>93</v>
      </c>
      <c r="G5009" t="s">
        <v>9944</v>
      </c>
      <c r="H5009" t="s">
        <v>38</v>
      </c>
      <c r="I5009" t="s">
        <v>50</v>
      </c>
      <c r="J5009">
        <v>4</v>
      </c>
      <c r="K5009">
        <v>19020</v>
      </c>
      <c r="L5009">
        <v>76080</v>
      </c>
      <c r="M5009">
        <v>44531</v>
      </c>
      <c r="N5009">
        <v>31549</v>
      </c>
      <c r="O5009">
        <v>90068.99</v>
      </c>
    </row>
    <row r="5010" spans="1:15" x14ac:dyDescent="0.25">
      <c r="A5010" t="s">
        <v>9945</v>
      </c>
      <c r="B5010" s="2">
        <v>45736</v>
      </c>
      <c r="C5010" t="s">
        <v>24</v>
      </c>
      <c r="D5010" t="s">
        <v>62</v>
      </c>
      <c r="E5010" t="s">
        <v>63</v>
      </c>
      <c r="F5010" t="s">
        <v>275</v>
      </c>
      <c r="G5010" t="s">
        <v>836</v>
      </c>
      <c r="H5010" t="s">
        <v>38</v>
      </c>
      <c r="I5010" t="s">
        <v>78</v>
      </c>
      <c r="J5010">
        <v>8</v>
      </c>
      <c r="K5010">
        <v>73650</v>
      </c>
      <c r="L5010">
        <v>589200</v>
      </c>
      <c r="M5010">
        <v>452022.55</v>
      </c>
      <c r="N5010">
        <v>137177.45000000001</v>
      </c>
      <c r="O5010">
        <v>614223.62</v>
      </c>
    </row>
    <row r="5011" spans="1:15" x14ac:dyDescent="0.25">
      <c r="A5011" t="s">
        <v>9946</v>
      </c>
      <c r="B5011" s="2">
        <v>46031</v>
      </c>
      <c r="C5011" t="s">
        <v>24</v>
      </c>
      <c r="D5011" t="s">
        <v>62</v>
      </c>
      <c r="E5011" t="s">
        <v>73</v>
      </c>
      <c r="F5011" t="s">
        <v>142</v>
      </c>
      <c r="G5011" t="s">
        <v>4128</v>
      </c>
      <c r="H5011" t="s">
        <v>70</v>
      </c>
      <c r="I5011" t="s">
        <v>71</v>
      </c>
      <c r="J5011">
        <v>16</v>
      </c>
      <c r="K5011">
        <v>11908</v>
      </c>
      <c r="L5011">
        <v>190528</v>
      </c>
      <c r="M5011">
        <v>155554.14000000001</v>
      </c>
      <c r="N5011">
        <v>34973.86</v>
      </c>
      <c r="O5011">
        <v>218118.13</v>
      </c>
    </row>
    <row r="5012" spans="1:15" x14ac:dyDescent="0.25">
      <c r="A5012" t="s">
        <v>9947</v>
      </c>
      <c r="B5012" s="2">
        <v>46354</v>
      </c>
      <c r="C5012" t="s">
        <v>24</v>
      </c>
      <c r="D5012" t="s">
        <v>62</v>
      </c>
      <c r="E5012" t="s">
        <v>63</v>
      </c>
      <c r="F5012" t="s">
        <v>142</v>
      </c>
      <c r="G5012" t="s">
        <v>9948</v>
      </c>
      <c r="H5012" t="s">
        <v>21</v>
      </c>
      <c r="I5012" t="s">
        <v>91</v>
      </c>
      <c r="J5012">
        <v>14</v>
      </c>
      <c r="K5012">
        <v>57372</v>
      </c>
      <c r="L5012">
        <v>803208</v>
      </c>
      <c r="M5012">
        <v>442981.15</v>
      </c>
      <c r="N5012">
        <v>360226.85</v>
      </c>
      <c r="O5012">
        <v>940451.89</v>
      </c>
    </row>
    <row r="5013" spans="1:15" x14ac:dyDescent="0.25">
      <c r="A5013" t="s">
        <v>9949</v>
      </c>
      <c r="B5013" s="2">
        <v>45668</v>
      </c>
      <c r="C5013" t="s">
        <v>16</v>
      </c>
      <c r="D5013" t="s">
        <v>17</v>
      </c>
      <c r="E5013" t="s">
        <v>18</v>
      </c>
      <c r="F5013" t="s">
        <v>34</v>
      </c>
      <c r="G5013" t="s">
        <v>9950</v>
      </c>
      <c r="H5013" t="s">
        <v>65</v>
      </c>
      <c r="I5013" t="s">
        <v>66</v>
      </c>
      <c r="J5013">
        <v>15</v>
      </c>
      <c r="K5013">
        <v>13311</v>
      </c>
      <c r="L5013">
        <v>199665</v>
      </c>
      <c r="M5013">
        <v>158178.85999999999</v>
      </c>
      <c r="N5013">
        <v>41486.14</v>
      </c>
      <c r="O5013">
        <v>213798.54</v>
      </c>
    </row>
    <row r="5014" spans="1:15" x14ac:dyDescent="0.25">
      <c r="A5014" t="s">
        <v>9951</v>
      </c>
      <c r="B5014" s="2">
        <v>46059</v>
      </c>
      <c r="C5014" t="s">
        <v>45</v>
      </c>
      <c r="D5014" t="s">
        <v>80</v>
      </c>
      <c r="E5014" t="s">
        <v>81</v>
      </c>
      <c r="F5014" t="s">
        <v>59</v>
      </c>
      <c r="G5014" t="s">
        <v>9952</v>
      </c>
      <c r="H5014" t="s">
        <v>38</v>
      </c>
      <c r="I5014" t="s">
        <v>50</v>
      </c>
      <c r="J5014">
        <v>16</v>
      </c>
      <c r="K5014">
        <v>25801</v>
      </c>
      <c r="L5014">
        <v>412816</v>
      </c>
      <c r="M5014">
        <v>329279.87</v>
      </c>
      <c r="N5014">
        <v>83536.13</v>
      </c>
      <c r="O5014">
        <v>487297.18</v>
      </c>
    </row>
    <row r="5015" spans="1:15" x14ac:dyDescent="0.25">
      <c r="A5015" t="s">
        <v>9953</v>
      </c>
      <c r="B5015" s="2">
        <v>45741</v>
      </c>
      <c r="C5015" t="s">
        <v>31</v>
      </c>
      <c r="D5015" t="s">
        <v>32</v>
      </c>
      <c r="E5015" t="s">
        <v>33</v>
      </c>
      <c r="F5015" t="s">
        <v>100</v>
      </c>
      <c r="G5015" t="s">
        <v>9954</v>
      </c>
      <c r="H5015" t="s">
        <v>65</v>
      </c>
      <c r="I5015" t="s">
        <v>154</v>
      </c>
      <c r="J5015">
        <v>17</v>
      </c>
      <c r="K5015">
        <v>59435</v>
      </c>
      <c r="L5015">
        <v>1010395</v>
      </c>
      <c r="M5015">
        <v>766579.36</v>
      </c>
      <c r="N5015">
        <v>243815.64</v>
      </c>
      <c r="O5015">
        <v>963057.12</v>
      </c>
    </row>
    <row r="5016" spans="1:15" x14ac:dyDescent="0.25">
      <c r="A5016" t="s">
        <v>9955</v>
      </c>
      <c r="B5016" s="2">
        <v>45908</v>
      </c>
      <c r="C5016" t="s">
        <v>24</v>
      </c>
      <c r="D5016" t="s">
        <v>25</v>
      </c>
      <c r="E5016" t="s">
        <v>26</v>
      </c>
      <c r="F5016" t="s">
        <v>74</v>
      </c>
      <c r="G5016" t="s">
        <v>9956</v>
      </c>
      <c r="H5016" t="s">
        <v>70</v>
      </c>
      <c r="I5016" t="s">
        <v>121</v>
      </c>
      <c r="J5016">
        <v>5</v>
      </c>
      <c r="K5016">
        <v>46305</v>
      </c>
      <c r="L5016">
        <v>231525</v>
      </c>
      <c r="M5016">
        <v>193743.34</v>
      </c>
      <c r="N5016">
        <v>37781.660000000003</v>
      </c>
      <c r="O5016">
        <v>236835.92</v>
      </c>
    </row>
    <row r="5017" spans="1:15" x14ac:dyDescent="0.25">
      <c r="A5017" t="s">
        <v>9957</v>
      </c>
      <c r="B5017" s="2">
        <v>46205</v>
      </c>
      <c r="C5017" t="s">
        <v>31</v>
      </c>
      <c r="D5017" t="s">
        <v>52</v>
      </c>
      <c r="E5017" t="s">
        <v>53</v>
      </c>
      <c r="F5017" t="s">
        <v>139</v>
      </c>
      <c r="G5017" t="s">
        <v>9958</v>
      </c>
      <c r="H5017" t="s">
        <v>70</v>
      </c>
      <c r="I5017" t="s">
        <v>121</v>
      </c>
      <c r="J5017">
        <v>10</v>
      </c>
      <c r="K5017">
        <v>78994</v>
      </c>
      <c r="L5017">
        <v>789940</v>
      </c>
      <c r="M5017">
        <v>556985.04</v>
      </c>
      <c r="N5017">
        <v>232954.96</v>
      </c>
      <c r="O5017">
        <v>749524.63</v>
      </c>
    </row>
    <row r="5018" spans="1:15" x14ac:dyDescent="0.25">
      <c r="A5018" t="s">
        <v>9959</v>
      </c>
      <c r="B5018" s="2">
        <v>46379</v>
      </c>
      <c r="C5018" t="s">
        <v>16</v>
      </c>
      <c r="D5018" t="s">
        <v>17</v>
      </c>
      <c r="E5018" t="s">
        <v>18</v>
      </c>
      <c r="F5018" t="s">
        <v>86</v>
      </c>
      <c r="G5018" t="s">
        <v>9960</v>
      </c>
      <c r="H5018" t="s">
        <v>70</v>
      </c>
      <c r="I5018" t="s">
        <v>124</v>
      </c>
      <c r="J5018">
        <v>13</v>
      </c>
      <c r="K5018">
        <v>65166</v>
      </c>
      <c r="L5018">
        <v>847158</v>
      </c>
      <c r="M5018">
        <v>675861.84</v>
      </c>
      <c r="N5018">
        <v>171296.16</v>
      </c>
      <c r="O5018">
        <v>796671.24</v>
      </c>
    </row>
    <row r="5019" spans="1:15" x14ac:dyDescent="0.25">
      <c r="A5019" t="s">
        <v>9961</v>
      </c>
      <c r="B5019" s="2">
        <v>45851</v>
      </c>
      <c r="C5019" t="s">
        <v>16</v>
      </c>
      <c r="D5019" t="s">
        <v>17</v>
      </c>
      <c r="E5019" t="s">
        <v>18</v>
      </c>
      <c r="F5019" t="s">
        <v>139</v>
      </c>
      <c r="G5019" t="s">
        <v>9962</v>
      </c>
      <c r="H5019" t="s">
        <v>65</v>
      </c>
      <c r="I5019" t="s">
        <v>66</v>
      </c>
      <c r="J5019">
        <v>3</v>
      </c>
      <c r="K5019">
        <v>65653</v>
      </c>
      <c r="L5019">
        <v>196959</v>
      </c>
      <c r="M5019">
        <v>162873.04</v>
      </c>
      <c r="N5019">
        <v>34085.96</v>
      </c>
      <c r="O5019">
        <v>183735.91</v>
      </c>
    </row>
    <row r="5020" spans="1:15" x14ac:dyDescent="0.25">
      <c r="A5020" t="s">
        <v>9963</v>
      </c>
      <c r="B5020" s="2">
        <v>46013</v>
      </c>
      <c r="C5020" t="s">
        <v>24</v>
      </c>
      <c r="D5020" t="s">
        <v>62</v>
      </c>
      <c r="E5020" t="s">
        <v>63</v>
      </c>
      <c r="F5020" t="s">
        <v>107</v>
      </c>
      <c r="G5020" t="s">
        <v>9964</v>
      </c>
      <c r="H5020" t="s">
        <v>70</v>
      </c>
      <c r="I5020" t="s">
        <v>121</v>
      </c>
      <c r="J5020">
        <v>11</v>
      </c>
      <c r="K5020">
        <v>27197</v>
      </c>
      <c r="L5020">
        <v>299167</v>
      </c>
      <c r="M5020">
        <v>221579.63</v>
      </c>
      <c r="N5020">
        <v>77587.37</v>
      </c>
      <c r="O5020">
        <v>322115.40999999997</v>
      </c>
    </row>
    <row r="5021" spans="1:15" x14ac:dyDescent="0.25">
      <c r="A5021" t="s">
        <v>9965</v>
      </c>
      <c r="B5021" s="2">
        <v>45975</v>
      </c>
      <c r="C5021" t="s">
        <v>24</v>
      </c>
      <c r="D5021" t="s">
        <v>25</v>
      </c>
      <c r="E5021" t="s">
        <v>26</v>
      </c>
      <c r="F5021" t="s">
        <v>42</v>
      </c>
      <c r="G5021" t="s">
        <v>9966</v>
      </c>
      <c r="H5021" t="s">
        <v>65</v>
      </c>
      <c r="I5021" t="s">
        <v>66</v>
      </c>
      <c r="J5021">
        <v>10</v>
      </c>
      <c r="K5021">
        <v>28848</v>
      </c>
      <c r="L5021">
        <v>288480</v>
      </c>
      <c r="M5021">
        <v>187623.92</v>
      </c>
      <c r="N5021">
        <v>100856.08</v>
      </c>
      <c r="O5021">
        <v>319971.89</v>
      </c>
    </row>
    <row r="5022" spans="1:15" x14ac:dyDescent="0.25">
      <c r="A5022" t="s">
        <v>9967</v>
      </c>
      <c r="B5022" s="2">
        <v>45976</v>
      </c>
      <c r="C5022" t="s">
        <v>16</v>
      </c>
      <c r="D5022" t="s">
        <v>84</v>
      </c>
      <c r="E5022" t="s">
        <v>85</v>
      </c>
      <c r="F5022" t="s">
        <v>74</v>
      </c>
      <c r="G5022" t="s">
        <v>9968</v>
      </c>
      <c r="H5022" t="s">
        <v>70</v>
      </c>
      <c r="I5022" t="s">
        <v>124</v>
      </c>
      <c r="J5022">
        <v>8</v>
      </c>
      <c r="K5022">
        <v>45581</v>
      </c>
      <c r="L5022">
        <v>364648</v>
      </c>
      <c r="M5022">
        <v>291035.83</v>
      </c>
      <c r="N5022">
        <v>73612.17</v>
      </c>
      <c r="O5022">
        <v>416132.03</v>
      </c>
    </row>
    <row r="5023" spans="1:15" x14ac:dyDescent="0.25">
      <c r="A5023" t="s">
        <v>9969</v>
      </c>
      <c r="B5023" s="2">
        <v>45962</v>
      </c>
      <c r="C5023" t="s">
        <v>45</v>
      </c>
      <c r="D5023" t="s">
        <v>80</v>
      </c>
      <c r="E5023" t="s">
        <v>81</v>
      </c>
      <c r="F5023" t="s">
        <v>59</v>
      </c>
      <c r="G5023" t="s">
        <v>9970</v>
      </c>
      <c r="H5023" t="s">
        <v>70</v>
      </c>
      <c r="I5023" t="s">
        <v>121</v>
      </c>
      <c r="J5023">
        <v>4</v>
      </c>
      <c r="K5023">
        <v>73349</v>
      </c>
      <c r="L5023">
        <v>293396</v>
      </c>
      <c r="M5023">
        <v>249170.08</v>
      </c>
      <c r="N5023">
        <v>44225.919999999998</v>
      </c>
      <c r="O5023">
        <v>289060.18</v>
      </c>
    </row>
    <row r="5024" spans="1:15" x14ac:dyDescent="0.25">
      <c r="A5024" t="s">
        <v>9971</v>
      </c>
      <c r="B5024" s="2">
        <v>45742</v>
      </c>
      <c r="C5024" t="s">
        <v>45</v>
      </c>
      <c r="D5024" t="s">
        <v>80</v>
      </c>
      <c r="E5024" t="s">
        <v>81</v>
      </c>
      <c r="F5024" t="s">
        <v>107</v>
      </c>
      <c r="G5024" t="s">
        <v>8862</v>
      </c>
      <c r="H5024" t="s">
        <v>70</v>
      </c>
      <c r="I5024" t="s">
        <v>71</v>
      </c>
      <c r="J5024">
        <v>3</v>
      </c>
      <c r="K5024">
        <v>79951</v>
      </c>
      <c r="L5024">
        <v>239853</v>
      </c>
      <c r="M5024">
        <v>196405.93</v>
      </c>
      <c r="N5024">
        <v>43447.07</v>
      </c>
      <c r="O5024">
        <v>263356.96000000002</v>
      </c>
    </row>
    <row r="5025" spans="1:15" x14ac:dyDescent="0.25">
      <c r="A5025" t="s">
        <v>9972</v>
      </c>
      <c r="B5025" s="2">
        <v>46148</v>
      </c>
      <c r="C5025" t="s">
        <v>45</v>
      </c>
      <c r="D5025" t="s">
        <v>80</v>
      </c>
      <c r="E5025" t="s">
        <v>81</v>
      </c>
      <c r="F5025" t="s">
        <v>59</v>
      </c>
      <c r="G5025" t="s">
        <v>894</v>
      </c>
      <c r="H5025" t="s">
        <v>38</v>
      </c>
      <c r="I5025" t="s">
        <v>78</v>
      </c>
      <c r="J5025">
        <v>17</v>
      </c>
      <c r="K5025">
        <v>54538</v>
      </c>
      <c r="L5025">
        <v>927146</v>
      </c>
      <c r="M5025">
        <v>776743.65</v>
      </c>
      <c r="N5025">
        <v>150402.35</v>
      </c>
      <c r="O5025">
        <v>927782.23</v>
      </c>
    </row>
    <row r="5026" spans="1:15" x14ac:dyDescent="0.25">
      <c r="A5026" t="s">
        <v>9973</v>
      </c>
      <c r="B5026" s="2">
        <v>45878</v>
      </c>
      <c r="C5026" t="s">
        <v>45</v>
      </c>
      <c r="D5026" t="s">
        <v>57</v>
      </c>
      <c r="E5026" t="s">
        <v>58</v>
      </c>
      <c r="F5026" t="s">
        <v>68</v>
      </c>
      <c r="G5026" t="s">
        <v>9974</v>
      </c>
      <c r="H5026" t="s">
        <v>65</v>
      </c>
      <c r="I5026" t="s">
        <v>113</v>
      </c>
      <c r="J5026">
        <v>5</v>
      </c>
      <c r="K5026">
        <v>46173</v>
      </c>
      <c r="L5026">
        <v>230865</v>
      </c>
      <c r="M5026">
        <v>173980.95</v>
      </c>
      <c r="N5026">
        <v>56884.05</v>
      </c>
      <c r="O5026">
        <v>229049.94</v>
      </c>
    </row>
    <row r="5027" spans="1:15" x14ac:dyDescent="0.25">
      <c r="A5027" t="s">
        <v>9975</v>
      </c>
      <c r="B5027" s="2">
        <v>45778</v>
      </c>
      <c r="C5027" t="s">
        <v>16</v>
      </c>
      <c r="D5027" t="s">
        <v>110</v>
      </c>
      <c r="E5027" t="s">
        <v>111</v>
      </c>
      <c r="F5027" t="s">
        <v>186</v>
      </c>
      <c r="G5027" t="s">
        <v>9976</v>
      </c>
      <c r="H5027" t="s">
        <v>70</v>
      </c>
      <c r="I5027" t="s">
        <v>71</v>
      </c>
      <c r="J5027">
        <v>8</v>
      </c>
      <c r="K5027">
        <v>26978</v>
      </c>
      <c r="L5027">
        <v>215824</v>
      </c>
      <c r="M5027">
        <v>155949.47</v>
      </c>
      <c r="N5027">
        <v>59874.53</v>
      </c>
      <c r="O5027">
        <v>230634.61</v>
      </c>
    </row>
    <row r="5028" spans="1:15" x14ac:dyDescent="0.25">
      <c r="A5028" t="s">
        <v>9977</v>
      </c>
      <c r="B5028" s="2">
        <v>45797</v>
      </c>
      <c r="C5028" t="s">
        <v>31</v>
      </c>
      <c r="D5028" t="s">
        <v>32</v>
      </c>
      <c r="E5028" t="s">
        <v>33</v>
      </c>
      <c r="F5028" t="s">
        <v>27</v>
      </c>
      <c r="G5028" t="s">
        <v>9978</v>
      </c>
      <c r="H5028" t="s">
        <v>38</v>
      </c>
      <c r="I5028" t="s">
        <v>39</v>
      </c>
      <c r="J5028">
        <v>2</v>
      </c>
      <c r="K5028">
        <v>72566</v>
      </c>
      <c r="L5028">
        <v>145132</v>
      </c>
      <c r="M5028">
        <v>105958.77</v>
      </c>
      <c r="N5028">
        <v>39173.230000000003</v>
      </c>
      <c r="O5028">
        <v>145406.51</v>
      </c>
    </row>
    <row r="5029" spans="1:15" x14ac:dyDescent="0.25">
      <c r="A5029" t="s">
        <v>9979</v>
      </c>
      <c r="B5029" s="2">
        <v>46099</v>
      </c>
      <c r="C5029" t="s">
        <v>31</v>
      </c>
      <c r="D5029" t="s">
        <v>41</v>
      </c>
      <c r="E5029" t="s">
        <v>41</v>
      </c>
      <c r="F5029" t="s">
        <v>19</v>
      </c>
      <c r="G5029" t="s">
        <v>9980</v>
      </c>
      <c r="H5029" t="s">
        <v>38</v>
      </c>
      <c r="I5029" t="s">
        <v>39</v>
      </c>
      <c r="J5029">
        <v>18</v>
      </c>
      <c r="K5029">
        <v>21264</v>
      </c>
      <c r="L5029">
        <v>382752</v>
      </c>
      <c r="M5029">
        <v>321692.05</v>
      </c>
      <c r="N5029">
        <v>61059.95</v>
      </c>
      <c r="O5029">
        <v>376007.6</v>
      </c>
    </row>
    <row r="5030" spans="1:15" x14ac:dyDescent="0.25">
      <c r="A5030" t="s">
        <v>9981</v>
      </c>
      <c r="B5030" s="2">
        <v>46078</v>
      </c>
      <c r="C5030" t="s">
        <v>45</v>
      </c>
      <c r="D5030" t="s">
        <v>46</v>
      </c>
      <c r="E5030" t="s">
        <v>47</v>
      </c>
      <c r="F5030" t="s">
        <v>59</v>
      </c>
      <c r="G5030" t="s">
        <v>9982</v>
      </c>
      <c r="H5030" t="s">
        <v>65</v>
      </c>
      <c r="I5030" t="s">
        <v>113</v>
      </c>
      <c r="J5030">
        <v>3</v>
      </c>
      <c r="K5030">
        <v>9716</v>
      </c>
      <c r="L5030">
        <v>29148</v>
      </c>
      <c r="M5030">
        <v>24632.75</v>
      </c>
      <c r="N5030">
        <v>4515.25</v>
      </c>
      <c r="O5030">
        <v>34774.74</v>
      </c>
    </row>
    <row r="5031" spans="1:15" x14ac:dyDescent="0.25">
      <c r="A5031" t="s">
        <v>9983</v>
      </c>
      <c r="B5031" s="2">
        <v>45803</v>
      </c>
      <c r="C5031" t="s">
        <v>31</v>
      </c>
      <c r="D5031" t="s">
        <v>32</v>
      </c>
      <c r="E5031" t="s">
        <v>33</v>
      </c>
      <c r="F5031" t="s">
        <v>186</v>
      </c>
      <c r="G5031" t="s">
        <v>9984</v>
      </c>
      <c r="H5031" t="s">
        <v>70</v>
      </c>
      <c r="I5031" t="s">
        <v>124</v>
      </c>
      <c r="J5031">
        <v>8</v>
      </c>
      <c r="K5031">
        <v>35803</v>
      </c>
      <c r="L5031">
        <v>286424</v>
      </c>
      <c r="M5031">
        <v>165078.21</v>
      </c>
      <c r="N5031">
        <v>121345.79</v>
      </c>
      <c r="O5031">
        <v>293707.82</v>
      </c>
    </row>
    <row r="5032" spans="1:15" x14ac:dyDescent="0.25">
      <c r="A5032" t="s">
        <v>9985</v>
      </c>
      <c r="B5032" s="2">
        <v>46226</v>
      </c>
      <c r="C5032" t="s">
        <v>24</v>
      </c>
      <c r="D5032" t="s">
        <v>62</v>
      </c>
      <c r="E5032" t="s">
        <v>73</v>
      </c>
      <c r="F5032" t="s">
        <v>34</v>
      </c>
      <c r="G5032" t="s">
        <v>9986</v>
      </c>
      <c r="H5032" t="s">
        <v>70</v>
      </c>
      <c r="I5032" t="s">
        <v>124</v>
      </c>
      <c r="J5032">
        <v>8</v>
      </c>
      <c r="K5032">
        <v>71155</v>
      </c>
      <c r="L5032">
        <v>569240</v>
      </c>
      <c r="M5032">
        <v>328218.17</v>
      </c>
      <c r="N5032">
        <v>241021.83</v>
      </c>
      <c r="O5032">
        <v>557432.65</v>
      </c>
    </row>
    <row r="5033" spans="1:15" x14ac:dyDescent="0.25">
      <c r="A5033" t="s">
        <v>9987</v>
      </c>
      <c r="B5033" s="2">
        <v>45821</v>
      </c>
      <c r="C5033" t="s">
        <v>16</v>
      </c>
      <c r="D5033" t="s">
        <v>84</v>
      </c>
      <c r="E5033" t="s">
        <v>85</v>
      </c>
      <c r="F5033" t="s">
        <v>34</v>
      </c>
      <c r="G5033" t="s">
        <v>9988</v>
      </c>
      <c r="H5033" t="s">
        <v>70</v>
      </c>
      <c r="I5033" t="s">
        <v>124</v>
      </c>
      <c r="J5033">
        <v>6</v>
      </c>
      <c r="K5033">
        <v>25137</v>
      </c>
      <c r="L5033">
        <v>150822</v>
      </c>
      <c r="M5033">
        <v>85856.11</v>
      </c>
      <c r="N5033">
        <v>64965.89</v>
      </c>
      <c r="O5033">
        <v>142411.24</v>
      </c>
    </row>
    <row r="5034" spans="1:15" x14ac:dyDescent="0.25">
      <c r="A5034" t="s">
        <v>9989</v>
      </c>
      <c r="B5034" s="2">
        <v>45788</v>
      </c>
      <c r="C5034" t="s">
        <v>31</v>
      </c>
      <c r="D5034" t="s">
        <v>41</v>
      </c>
      <c r="E5034" t="s">
        <v>41</v>
      </c>
      <c r="F5034" t="s">
        <v>54</v>
      </c>
      <c r="G5034" t="s">
        <v>9990</v>
      </c>
      <c r="H5034" t="s">
        <v>21</v>
      </c>
      <c r="I5034" t="s">
        <v>22</v>
      </c>
      <c r="J5034">
        <v>10</v>
      </c>
      <c r="K5034">
        <v>41369</v>
      </c>
      <c r="L5034">
        <v>413690</v>
      </c>
      <c r="M5034">
        <v>348046.71</v>
      </c>
      <c r="N5034">
        <v>65643.289999999994</v>
      </c>
      <c r="O5034">
        <v>489364.65</v>
      </c>
    </row>
    <row r="5035" spans="1:15" x14ac:dyDescent="0.25">
      <c r="A5035" t="s">
        <v>9991</v>
      </c>
      <c r="B5035" s="2">
        <v>45756</v>
      </c>
      <c r="C5035" t="s">
        <v>31</v>
      </c>
      <c r="D5035" t="s">
        <v>32</v>
      </c>
      <c r="E5035" t="s">
        <v>33</v>
      </c>
      <c r="F5035" t="s">
        <v>142</v>
      </c>
      <c r="G5035" t="s">
        <v>9992</v>
      </c>
      <c r="H5035" t="s">
        <v>70</v>
      </c>
      <c r="I5035" t="s">
        <v>71</v>
      </c>
      <c r="J5035">
        <v>16</v>
      </c>
      <c r="K5035">
        <v>29318</v>
      </c>
      <c r="L5035">
        <v>469088</v>
      </c>
      <c r="M5035">
        <v>343492.43</v>
      </c>
      <c r="N5035">
        <v>125595.57</v>
      </c>
      <c r="O5035">
        <v>505525.46</v>
      </c>
    </row>
    <row r="5036" spans="1:15" x14ac:dyDescent="0.25">
      <c r="A5036" t="s">
        <v>9993</v>
      </c>
      <c r="B5036" s="2">
        <v>46176</v>
      </c>
      <c r="C5036" t="s">
        <v>24</v>
      </c>
      <c r="D5036" t="s">
        <v>25</v>
      </c>
      <c r="E5036" t="s">
        <v>26</v>
      </c>
      <c r="F5036" t="s">
        <v>139</v>
      </c>
      <c r="G5036" t="s">
        <v>9994</v>
      </c>
      <c r="H5036" t="s">
        <v>21</v>
      </c>
      <c r="I5036" t="s">
        <v>29</v>
      </c>
      <c r="J5036">
        <v>1</v>
      </c>
      <c r="K5036">
        <v>56500</v>
      </c>
      <c r="L5036">
        <v>56500</v>
      </c>
      <c r="M5036">
        <v>47782.83</v>
      </c>
      <c r="N5036">
        <v>8717.17</v>
      </c>
      <c r="O5036">
        <v>58342.26</v>
      </c>
    </row>
    <row r="5037" spans="1:15" x14ac:dyDescent="0.25">
      <c r="A5037" t="s">
        <v>9995</v>
      </c>
      <c r="B5037" s="2">
        <v>46314</v>
      </c>
      <c r="C5037" t="s">
        <v>31</v>
      </c>
      <c r="D5037" t="s">
        <v>32</v>
      </c>
      <c r="E5037" t="s">
        <v>33</v>
      </c>
      <c r="F5037" t="s">
        <v>48</v>
      </c>
      <c r="G5037" t="s">
        <v>9996</v>
      </c>
      <c r="H5037" t="s">
        <v>21</v>
      </c>
      <c r="I5037" t="s">
        <v>29</v>
      </c>
      <c r="J5037">
        <v>6</v>
      </c>
      <c r="K5037">
        <v>24045</v>
      </c>
      <c r="L5037">
        <v>144270</v>
      </c>
      <c r="M5037">
        <v>117618.91</v>
      </c>
      <c r="N5037">
        <v>26651.09</v>
      </c>
      <c r="O5037">
        <v>138559.75</v>
      </c>
    </row>
    <row r="5038" spans="1:15" x14ac:dyDescent="0.25">
      <c r="A5038" t="s">
        <v>9997</v>
      </c>
      <c r="B5038" s="2">
        <v>45973</v>
      </c>
      <c r="C5038" t="s">
        <v>31</v>
      </c>
      <c r="D5038" t="s">
        <v>32</v>
      </c>
      <c r="E5038" t="s">
        <v>33</v>
      </c>
      <c r="F5038" t="s">
        <v>93</v>
      </c>
      <c r="G5038" t="s">
        <v>9998</v>
      </c>
      <c r="H5038" t="s">
        <v>21</v>
      </c>
      <c r="I5038" t="s">
        <v>22</v>
      </c>
      <c r="J5038">
        <v>3</v>
      </c>
      <c r="K5038">
        <v>69604</v>
      </c>
      <c r="L5038">
        <v>208812</v>
      </c>
      <c r="M5038">
        <v>142354.70000000001</v>
      </c>
      <c r="N5038">
        <v>66457.3</v>
      </c>
      <c r="O5038">
        <v>235622.61</v>
      </c>
    </row>
    <row r="5039" spans="1:15" x14ac:dyDescent="0.25">
      <c r="A5039" t="s">
        <v>9999</v>
      </c>
      <c r="B5039" s="2">
        <v>45873</v>
      </c>
      <c r="C5039" t="s">
        <v>31</v>
      </c>
      <c r="D5039" t="s">
        <v>41</v>
      </c>
      <c r="E5039" t="s">
        <v>41</v>
      </c>
      <c r="F5039" t="s">
        <v>74</v>
      </c>
      <c r="G5039" t="s">
        <v>10000</v>
      </c>
      <c r="H5039" t="s">
        <v>38</v>
      </c>
      <c r="I5039" t="s">
        <v>78</v>
      </c>
      <c r="J5039">
        <v>6</v>
      </c>
      <c r="K5039">
        <v>2491</v>
      </c>
      <c r="L5039">
        <v>14946</v>
      </c>
      <c r="M5039">
        <v>8632.1</v>
      </c>
      <c r="N5039">
        <v>6313.9</v>
      </c>
      <c r="O5039">
        <v>17715.21</v>
      </c>
    </row>
    <row r="5040" spans="1:15" x14ac:dyDescent="0.25">
      <c r="A5040" t="s">
        <v>10001</v>
      </c>
      <c r="B5040" s="2">
        <v>46031</v>
      </c>
      <c r="C5040" t="s">
        <v>24</v>
      </c>
      <c r="D5040" t="s">
        <v>62</v>
      </c>
      <c r="E5040" t="s">
        <v>63</v>
      </c>
      <c r="F5040" t="s">
        <v>100</v>
      </c>
      <c r="G5040" t="s">
        <v>10002</v>
      </c>
      <c r="H5040" t="s">
        <v>65</v>
      </c>
      <c r="I5040" t="s">
        <v>66</v>
      </c>
      <c r="J5040">
        <v>12</v>
      </c>
      <c r="K5040">
        <v>24086</v>
      </c>
      <c r="L5040">
        <v>289032</v>
      </c>
      <c r="M5040">
        <v>161728.41</v>
      </c>
      <c r="N5040">
        <v>127303.59</v>
      </c>
      <c r="O5040">
        <v>331420.84000000003</v>
      </c>
    </row>
    <row r="5041" spans="1:15" x14ac:dyDescent="0.25">
      <c r="A5041" t="s">
        <v>10003</v>
      </c>
      <c r="B5041" s="2">
        <v>46091</v>
      </c>
      <c r="C5041" t="s">
        <v>16</v>
      </c>
      <c r="D5041" t="s">
        <v>17</v>
      </c>
      <c r="E5041" t="s">
        <v>18</v>
      </c>
      <c r="F5041" t="s">
        <v>74</v>
      </c>
      <c r="G5041" t="s">
        <v>10004</v>
      </c>
      <c r="H5041" t="s">
        <v>70</v>
      </c>
      <c r="I5041" t="s">
        <v>71</v>
      </c>
      <c r="J5041">
        <v>9</v>
      </c>
      <c r="K5041">
        <v>25081</v>
      </c>
      <c r="L5041">
        <v>225729</v>
      </c>
      <c r="M5041">
        <v>156059.66</v>
      </c>
      <c r="N5041">
        <v>69669.34</v>
      </c>
      <c r="O5041">
        <v>248779.75</v>
      </c>
    </row>
    <row r="5042" spans="1:15" x14ac:dyDescent="0.25">
      <c r="A5042" t="s">
        <v>10005</v>
      </c>
      <c r="B5042" s="2">
        <v>46377</v>
      </c>
      <c r="C5042" t="s">
        <v>24</v>
      </c>
      <c r="D5042" t="s">
        <v>62</v>
      </c>
      <c r="E5042" t="s">
        <v>63</v>
      </c>
      <c r="F5042" t="s">
        <v>19</v>
      </c>
      <c r="G5042" t="s">
        <v>10006</v>
      </c>
      <c r="H5042" t="s">
        <v>38</v>
      </c>
      <c r="I5042" t="s">
        <v>39</v>
      </c>
      <c r="J5042">
        <v>2</v>
      </c>
      <c r="K5042">
        <v>24108</v>
      </c>
      <c r="L5042">
        <v>48216</v>
      </c>
      <c r="M5042">
        <v>32778.85</v>
      </c>
      <c r="N5042">
        <v>15437.15</v>
      </c>
      <c r="O5042">
        <v>45029.56</v>
      </c>
    </row>
    <row r="5043" spans="1:15" x14ac:dyDescent="0.25">
      <c r="A5043" t="s">
        <v>10007</v>
      </c>
      <c r="B5043" s="2">
        <v>45910</v>
      </c>
      <c r="C5043" t="s">
        <v>16</v>
      </c>
      <c r="D5043" t="s">
        <v>84</v>
      </c>
      <c r="E5043" t="s">
        <v>85</v>
      </c>
      <c r="F5043" t="s">
        <v>139</v>
      </c>
      <c r="G5043" t="s">
        <v>10008</v>
      </c>
      <c r="H5043" t="s">
        <v>21</v>
      </c>
      <c r="I5043" t="s">
        <v>29</v>
      </c>
      <c r="J5043">
        <v>6</v>
      </c>
      <c r="K5043">
        <v>74877</v>
      </c>
      <c r="L5043">
        <v>449262</v>
      </c>
      <c r="M5043">
        <v>356974.6</v>
      </c>
      <c r="N5043">
        <v>92287.4</v>
      </c>
      <c r="O5043">
        <v>505118.16</v>
      </c>
    </row>
    <row r="5044" spans="1:15" x14ac:dyDescent="0.25">
      <c r="A5044" t="s">
        <v>10009</v>
      </c>
      <c r="B5044" s="2">
        <v>45693</v>
      </c>
      <c r="C5044" t="s">
        <v>24</v>
      </c>
      <c r="D5044" t="s">
        <v>62</v>
      </c>
      <c r="E5044" t="s">
        <v>73</v>
      </c>
      <c r="F5044" t="s">
        <v>107</v>
      </c>
      <c r="G5044" t="s">
        <v>10010</v>
      </c>
      <c r="H5044" t="s">
        <v>21</v>
      </c>
      <c r="I5044" t="s">
        <v>91</v>
      </c>
      <c r="J5044">
        <v>13</v>
      </c>
      <c r="K5044">
        <v>73200</v>
      </c>
      <c r="L5044">
        <v>951600</v>
      </c>
      <c r="M5044">
        <v>585069.73</v>
      </c>
      <c r="N5044">
        <v>366530.27</v>
      </c>
      <c r="O5044">
        <v>1059894.1100000001</v>
      </c>
    </row>
    <row r="5045" spans="1:15" x14ac:dyDescent="0.25">
      <c r="A5045" t="s">
        <v>10011</v>
      </c>
      <c r="B5045" s="2">
        <v>45897</v>
      </c>
      <c r="C5045" t="s">
        <v>31</v>
      </c>
      <c r="D5045" t="s">
        <v>52</v>
      </c>
      <c r="E5045" t="s">
        <v>53</v>
      </c>
      <c r="F5045" t="s">
        <v>275</v>
      </c>
      <c r="G5045" t="s">
        <v>10012</v>
      </c>
      <c r="H5045" t="s">
        <v>21</v>
      </c>
      <c r="I5045" t="s">
        <v>91</v>
      </c>
      <c r="J5045">
        <v>20</v>
      </c>
      <c r="K5045">
        <v>1978</v>
      </c>
      <c r="L5045">
        <v>39560</v>
      </c>
      <c r="M5045">
        <v>28287.5</v>
      </c>
      <c r="N5045">
        <v>11272.5</v>
      </c>
      <c r="O5045">
        <v>39356.300000000003</v>
      </c>
    </row>
    <row r="5046" spans="1:15" x14ac:dyDescent="0.25">
      <c r="A5046" t="s">
        <v>10013</v>
      </c>
      <c r="B5046" s="2">
        <v>45779</v>
      </c>
      <c r="C5046" t="s">
        <v>31</v>
      </c>
      <c r="D5046" t="s">
        <v>32</v>
      </c>
      <c r="E5046" t="s">
        <v>33</v>
      </c>
      <c r="F5046" t="s">
        <v>107</v>
      </c>
      <c r="G5046" t="s">
        <v>10014</v>
      </c>
      <c r="H5046" t="s">
        <v>65</v>
      </c>
      <c r="I5046" t="s">
        <v>154</v>
      </c>
      <c r="J5046">
        <v>8</v>
      </c>
      <c r="K5046">
        <v>28611</v>
      </c>
      <c r="L5046">
        <v>228888</v>
      </c>
      <c r="M5046">
        <v>174443.05</v>
      </c>
      <c r="N5046">
        <v>54444.95</v>
      </c>
      <c r="O5046">
        <v>264387.77</v>
      </c>
    </row>
    <row r="5047" spans="1:15" x14ac:dyDescent="0.25">
      <c r="A5047" t="s">
        <v>10015</v>
      </c>
      <c r="B5047" s="2">
        <v>45775</v>
      </c>
      <c r="C5047" t="s">
        <v>16</v>
      </c>
      <c r="D5047" t="s">
        <v>110</v>
      </c>
      <c r="E5047" t="s">
        <v>111</v>
      </c>
      <c r="F5047" t="s">
        <v>48</v>
      </c>
      <c r="G5047" t="s">
        <v>10016</v>
      </c>
      <c r="H5047" t="s">
        <v>70</v>
      </c>
      <c r="I5047" t="s">
        <v>121</v>
      </c>
      <c r="J5047">
        <v>8</v>
      </c>
      <c r="K5047">
        <v>8844</v>
      </c>
      <c r="L5047">
        <v>70752</v>
      </c>
      <c r="M5047">
        <v>40271.4</v>
      </c>
      <c r="N5047">
        <v>30480.6</v>
      </c>
      <c r="O5047">
        <v>78857.78</v>
      </c>
    </row>
    <row r="5048" spans="1:15" x14ac:dyDescent="0.25">
      <c r="A5048" t="s">
        <v>10017</v>
      </c>
      <c r="B5048" s="2">
        <v>46042</v>
      </c>
      <c r="C5048" t="s">
        <v>45</v>
      </c>
      <c r="D5048" t="s">
        <v>80</v>
      </c>
      <c r="E5048" t="s">
        <v>81</v>
      </c>
      <c r="F5048" t="s">
        <v>128</v>
      </c>
      <c r="G5048" t="s">
        <v>10018</v>
      </c>
      <c r="H5048" t="s">
        <v>65</v>
      </c>
      <c r="I5048" t="s">
        <v>154</v>
      </c>
      <c r="J5048">
        <v>19</v>
      </c>
      <c r="K5048">
        <v>11116</v>
      </c>
      <c r="L5048">
        <v>211204</v>
      </c>
      <c r="M5048">
        <v>133982.32</v>
      </c>
      <c r="N5048">
        <v>77221.679999999993</v>
      </c>
      <c r="O5048">
        <v>246851.18</v>
      </c>
    </row>
    <row r="5049" spans="1:15" x14ac:dyDescent="0.25">
      <c r="A5049" t="s">
        <v>10019</v>
      </c>
      <c r="B5049" s="2">
        <v>45718</v>
      </c>
      <c r="C5049" t="s">
        <v>24</v>
      </c>
      <c r="D5049" t="s">
        <v>25</v>
      </c>
      <c r="E5049" t="s">
        <v>26</v>
      </c>
      <c r="F5049" t="s">
        <v>89</v>
      </c>
      <c r="G5049" t="s">
        <v>10020</v>
      </c>
      <c r="H5049" t="s">
        <v>38</v>
      </c>
      <c r="I5049" t="s">
        <v>39</v>
      </c>
      <c r="J5049">
        <v>17</v>
      </c>
      <c r="K5049">
        <v>35307</v>
      </c>
      <c r="L5049">
        <v>600219</v>
      </c>
      <c r="M5049">
        <v>405740.78</v>
      </c>
      <c r="N5049">
        <v>194478.22</v>
      </c>
      <c r="O5049">
        <v>699240.89</v>
      </c>
    </row>
    <row r="5050" spans="1:15" x14ac:dyDescent="0.25">
      <c r="A5050" t="s">
        <v>10021</v>
      </c>
      <c r="B5050" s="2">
        <v>46102</v>
      </c>
      <c r="C5050" t="s">
        <v>24</v>
      </c>
      <c r="D5050" t="s">
        <v>25</v>
      </c>
      <c r="E5050" t="s">
        <v>26</v>
      </c>
      <c r="F5050" t="s">
        <v>34</v>
      </c>
      <c r="G5050" t="s">
        <v>10022</v>
      </c>
      <c r="H5050" t="s">
        <v>65</v>
      </c>
      <c r="I5050" t="s">
        <v>113</v>
      </c>
      <c r="J5050">
        <v>4</v>
      </c>
      <c r="K5050">
        <v>14929</v>
      </c>
      <c r="L5050">
        <v>59716</v>
      </c>
      <c r="M5050">
        <v>45477.13</v>
      </c>
      <c r="N5050">
        <v>14238.87</v>
      </c>
      <c r="O5050">
        <v>70491.44</v>
      </c>
    </row>
    <row r="5051" spans="1:15" x14ac:dyDescent="0.25">
      <c r="A5051" t="s">
        <v>10023</v>
      </c>
      <c r="B5051" s="2">
        <v>45810</v>
      </c>
      <c r="C5051" t="s">
        <v>16</v>
      </c>
      <c r="D5051" t="s">
        <v>17</v>
      </c>
      <c r="E5051" t="s">
        <v>18</v>
      </c>
      <c r="F5051" t="s">
        <v>142</v>
      </c>
      <c r="G5051" t="s">
        <v>10024</v>
      </c>
      <c r="H5051" t="s">
        <v>38</v>
      </c>
      <c r="I5051" t="s">
        <v>78</v>
      </c>
      <c r="J5051">
        <v>6</v>
      </c>
      <c r="K5051">
        <v>21730</v>
      </c>
      <c r="L5051">
        <v>130380</v>
      </c>
      <c r="M5051">
        <v>72661.66</v>
      </c>
      <c r="N5051">
        <v>57718.34</v>
      </c>
      <c r="O5051">
        <v>147779.91</v>
      </c>
    </row>
    <row r="5052" spans="1:15" x14ac:dyDescent="0.25">
      <c r="A5052" t="s">
        <v>10025</v>
      </c>
      <c r="B5052" s="2">
        <v>46209</v>
      </c>
      <c r="C5052" t="s">
        <v>31</v>
      </c>
      <c r="D5052" t="s">
        <v>52</v>
      </c>
      <c r="E5052" t="s">
        <v>53</v>
      </c>
      <c r="F5052" t="s">
        <v>34</v>
      </c>
      <c r="G5052" t="s">
        <v>10026</v>
      </c>
      <c r="H5052" t="s">
        <v>21</v>
      </c>
      <c r="I5052" t="s">
        <v>91</v>
      </c>
      <c r="J5052">
        <v>3</v>
      </c>
      <c r="K5052">
        <v>72231</v>
      </c>
      <c r="L5052">
        <v>216693</v>
      </c>
      <c r="M5052">
        <v>169352.34</v>
      </c>
      <c r="N5052">
        <v>47340.66</v>
      </c>
      <c r="O5052">
        <v>209734.95</v>
      </c>
    </row>
    <row r="5053" spans="1:15" x14ac:dyDescent="0.25">
      <c r="A5053" t="s">
        <v>10027</v>
      </c>
      <c r="B5053" s="2">
        <v>46181</v>
      </c>
      <c r="C5053" t="s">
        <v>31</v>
      </c>
      <c r="D5053" t="s">
        <v>41</v>
      </c>
      <c r="E5053" t="s">
        <v>41</v>
      </c>
      <c r="F5053" t="s">
        <v>54</v>
      </c>
      <c r="G5053" t="s">
        <v>10028</v>
      </c>
      <c r="H5053" t="s">
        <v>21</v>
      </c>
      <c r="I5053" t="s">
        <v>29</v>
      </c>
      <c r="J5053">
        <v>8</v>
      </c>
      <c r="K5053">
        <v>31846</v>
      </c>
      <c r="L5053">
        <v>254768</v>
      </c>
      <c r="M5053">
        <v>190894.41</v>
      </c>
      <c r="N5053">
        <v>63873.59</v>
      </c>
      <c r="O5053">
        <v>292739.24</v>
      </c>
    </row>
    <row r="5054" spans="1:15" x14ac:dyDescent="0.25">
      <c r="A5054" t="s">
        <v>10029</v>
      </c>
      <c r="B5054" s="2">
        <v>45960</v>
      </c>
      <c r="C5054" t="s">
        <v>45</v>
      </c>
      <c r="D5054" t="s">
        <v>46</v>
      </c>
      <c r="E5054" t="s">
        <v>47</v>
      </c>
      <c r="F5054" t="s">
        <v>54</v>
      </c>
      <c r="G5054" t="s">
        <v>10030</v>
      </c>
      <c r="H5054" t="s">
        <v>70</v>
      </c>
      <c r="I5054" t="s">
        <v>121</v>
      </c>
      <c r="J5054">
        <v>4</v>
      </c>
      <c r="K5054">
        <v>29278</v>
      </c>
      <c r="L5054">
        <v>117112</v>
      </c>
      <c r="M5054">
        <v>84559.77</v>
      </c>
      <c r="N5054">
        <v>32552.23</v>
      </c>
      <c r="O5054">
        <v>133040.78</v>
      </c>
    </row>
    <row r="5055" spans="1:15" x14ac:dyDescent="0.25">
      <c r="A5055" t="s">
        <v>10031</v>
      </c>
      <c r="B5055" s="2">
        <v>45681</v>
      </c>
      <c r="C5055" t="s">
        <v>31</v>
      </c>
      <c r="D5055" t="s">
        <v>52</v>
      </c>
      <c r="E5055" t="s">
        <v>53</v>
      </c>
      <c r="F5055" t="s">
        <v>42</v>
      </c>
      <c r="G5055" t="s">
        <v>3635</v>
      </c>
      <c r="H5055" t="s">
        <v>38</v>
      </c>
      <c r="I5055" t="s">
        <v>39</v>
      </c>
      <c r="J5055">
        <v>16</v>
      </c>
      <c r="K5055">
        <v>44430</v>
      </c>
      <c r="L5055">
        <v>710880</v>
      </c>
      <c r="M5055">
        <v>598483.1</v>
      </c>
      <c r="N5055">
        <v>112396.9</v>
      </c>
      <c r="O5055">
        <v>675556.9</v>
      </c>
    </row>
    <row r="5056" spans="1:15" x14ac:dyDescent="0.25">
      <c r="A5056" t="s">
        <v>10032</v>
      </c>
      <c r="B5056" s="2">
        <v>45679</v>
      </c>
      <c r="C5056" t="s">
        <v>24</v>
      </c>
      <c r="D5056" t="s">
        <v>25</v>
      </c>
      <c r="E5056" t="s">
        <v>26</v>
      </c>
      <c r="F5056" t="s">
        <v>107</v>
      </c>
      <c r="G5056" t="s">
        <v>10033</v>
      </c>
      <c r="H5056" t="s">
        <v>70</v>
      </c>
      <c r="I5056" t="s">
        <v>124</v>
      </c>
      <c r="J5056">
        <v>4</v>
      </c>
      <c r="K5056">
        <v>30446</v>
      </c>
      <c r="L5056">
        <v>121784</v>
      </c>
      <c r="M5056">
        <v>93059.47</v>
      </c>
      <c r="N5056">
        <v>28724.53</v>
      </c>
      <c r="O5056">
        <v>111316.44</v>
      </c>
    </row>
    <row r="5057" spans="1:15" x14ac:dyDescent="0.25">
      <c r="A5057" t="s">
        <v>10034</v>
      </c>
      <c r="B5057" s="2">
        <v>46378</v>
      </c>
      <c r="C5057" t="s">
        <v>16</v>
      </c>
      <c r="D5057" t="s">
        <v>84</v>
      </c>
      <c r="E5057" t="s">
        <v>85</v>
      </c>
      <c r="F5057" t="s">
        <v>42</v>
      </c>
      <c r="G5057" t="s">
        <v>10035</v>
      </c>
      <c r="H5057" t="s">
        <v>38</v>
      </c>
      <c r="I5057" t="s">
        <v>78</v>
      </c>
      <c r="J5057">
        <v>1</v>
      </c>
      <c r="K5057">
        <v>32773</v>
      </c>
      <c r="L5057">
        <v>32773</v>
      </c>
      <c r="M5057">
        <v>18715.45</v>
      </c>
      <c r="N5057">
        <v>14057.55</v>
      </c>
      <c r="O5057">
        <v>36625.83</v>
      </c>
    </row>
    <row r="5058" spans="1:15" x14ac:dyDescent="0.25">
      <c r="A5058" t="s">
        <v>10036</v>
      </c>
      <c r="B5058" s="2">
        <v>46147</v>
      </c>
      <c r="C5058" t="s">
        <v>31</v>
      </c>
      <c r="D5058" t="s">
        <v>52</v>
      </c>
      <c r="E5058" t="s">
        <v>53</v>
      </c>
      <c r="F5058" t="s">
        <v>59</v>
      </c>
      <c r="G5058" t="s">
        <v>10037</v>
      </c>
      <c r="H5058" t="s">
        <v>21</v>
      </c>
      <c r="I5058" t="s">
        <v>22</v>
      </c>
      <c r="J5058">
        <v>10</v>
      </c>
      <c r="K5058">
        <v>48774</v>
      </c>
      <c r="L5058">
        <v>487740</v>
      </c>
      <c r="M5058">
        <v>311198.02</v>
      </c>
      <c r="N5058">
        <v>176541.98</v>
      </c>
      <c r="O5058">
        <v>441799.56</v>
      </c>
    </row>
    <row r="5059" spans="1:15" x14ac:dyDescent="0.25">
      <c r="A5059" t="s">
        <v>10038</v>
      </c>
      <c r="B5059" s="2">
        <v>46019</v>
      </c>
      <c r="C5059" t="s">
        <v>16</v>
      </c>
      <c r="D5059" t="s">
        <v>110</v>
      </c>
      <c r="E5059" t="s">
        <v>111</v>
      </c>
      <c r="F5059" t="s">
        <v>34</v>
      </c>
      <c r="G5059" t="s">
        <v>10039</v>
      </c>
      <c r="H5059" t="s">
        <v>38</v>
      </c>
      <c r="I5059" t="s">
        <v>39</v>
      </c>
      <c r="J5059">
        <v>11</v>
      </c>
      <c r="K5059">
        <v>39645</v>
      </c>
      <c r="L5059">
        <v>436095</v>
      </c>
      <c r="M5059">
        <v>275923.63</v>
      </c>
      <c r="N5059">
        <v>160171.37</v>
      </c>
      <c r="O5059">
        <v>404832.72</v>
      </c>
    </row>
    <row r="5060" spans="1:15" x14ac:dyDescent="0.25">
      <c r="A5060" t="s">
        <v>10040</v>
      </c>
      <c r="B5060" s="2">
        <v>46044</v>
      </c>
      <c r="C5060" t="s">
        <v>45</v>
      </c>
      <c r="D5060" t="s">
        <v>46</v>
      </c>
      <c r="E5060" t="s">
        <v>47</v>
      </c>
      <c r="F5060" t="s">
        <v>139</v>
      </c>
      <c r="G5060" t="s">
        <v>10041</v>
      </c>
      <c r="H5060" t="s">
        <v>38</v>
      </c>
      <c r="I5060" t="s">
        <v>78</v>
      </c>
      <c r="J5060">
        <v>7</v>
      </c>
      <c r="K5060">
        <v>4846</v>
      </c>
      <c r="L5060">
        <v>33922</v>
      </c>
      <c r="M5060">
        <v>27311.79</v>
      </c>
      <c r="N5060">
        <v>6610.21</v>
      </c>
      <c r="O5060">
        <v>31100.39</v>
      </c>
    </row>
    <row r="5061" spans="1:15" x14ac:dyDescent="0.25">
      <c r="A5061" t="s">
        <v>10042</v>
      </c>
      <c r="B5061" s="2">
        <v>45667</v>
      </c>
      <c r="C5061" t="s">
        <v>31</v>
      </c>
      <c r="D5061" t="s">
        <v>52</v>
      </c>
      <c r="E5061" t="s">
        <v>53</v>
      </c>
      <c r="F5061" t="s">
        <v>93</v>
      </c>
      <c r="G5061" t="s">
        <v>10043</v>
      </c>
      <c r="H5061" t="s">
        <v>38</v>
      </c>
      <c r="I5061" t="s">
        <v>50</v>
      </c>
      <c r="J5061">
        <v>20</v>
      </c>
      <c r="K5061">
        <v>19667</v>
      </c>
      <c r="L5061">
        <v>393340</v>
      </c>
      <c r="M5061">
        <v>267141.26</v>
      </c>
      <c r="N5061">
        <v>126198.74</v>
      </c>
      <c r="O5061">
        <v>441198.63</v>
      </c>
    </row>
    <row r="5062" spans="1:15" x14ac:dyDescent="0.25">
      <c r="A5062" t="s">
        <v>10044</v>
      </c>
      <c r="B5062" s="2">
        <v>46014</v>
      </c>
      <c r="C5062" t="s">
        <v>16</v>
      </c>
      <c r="D5062" t="s">
        <v>84</v>
      </c>
      <c r="E5062" t="s">
        <v>85</v>
      </c>
      <c r="F5062" t="s">
        <v>86</v>
      </c>
      <c r="G5062" t="s">
        <v>10045</v>
      </c>
      <c r="H5062" t="s">
        <v>70</v>
      </c>
      <c r="I5062" t="s">
        <v>124</v>
      </c>
      <c r="J5062">
        <v>4</v>
      </c>
      <c r="K5062">
        <v>58112</v>
      </c>
      <c r="L5062">
        <v>232448</v>
      </c>
      <c r="M5062">
        <v>174515.04</v>
      </c>
      <c r="N5062">
        <v>57932.959999999999</v>
      </c>
      <c r="O5062">
        <v>214333.65</v>
      </c>
    </row>
    <row r="5063" spans="1:15" x14ac:dyDescent="0.25">
      <c r="A5063" t="s">
        <v>10046</v>
      </c>
      <c r="B5063" s="2">
        <v>46132</v>
      </c>
      <c r="C5063" t="s">
        <v>16</v>
      </c>
      <c r="D5063" t="s">
        <v>17</v>
      </c>
      <c r="E5063" t="s">
        <v>18</v>
      </c>
      <c r="F5063" t="s">
        <v>59</v>
      </c>
      <c r="G5063" t="s">
        <v>10047</v>
      </c>
      <c r="H5063" t="s">
        <v>21</v>
      </c>
      <c r="I5063" t="s">
        <v>22</v>
      </c>
      <c r="J5063">
        <v>9</v>
      </c>
      <c r="K5063">
        <v>38005</v>
      </c>
      <c r="L5063">
        <v>342045</v>
      </c>
      <c r="M5063">
        <v>189179.1</v>
      </c>
      <c r="N5063">
        <v>152865.9</v>
      </c>
      <c r="O5063">
        <v>324094.18</v>
      </c>
    </row>
    <row r="5064" spans="1:15" x14ac:dyDescent="0.25">
      <c r="A5064" t="s">
        <v>10048</v>
      </c>
      <c r="B5064" s="2">
        <v>46176</v>
      </c>
      <c r="C5064" t="s">
        <v>31</v>
      </c>
      <c r="D5064" t="s">
        <v>41</v>
      </c>
      <c r="E5064" t="s">
        <v>41</v>
      </c>
      <c r="F5064" t="s">
        <v>48</v>
      </c>
      <c r="G5064" t="s">
        <v>10049</v>
      </c>
      <c r="H5064" t="s">
        <v>38</v>
      </c>
      <c r="I5064" t="s">
        <v>50</v>
      </c>
      <c r="J5064">
        <v>16</v>
      </c>
      <c r="K5064">
        <v>3581</v>
      </c>
      <c r="L5064">
        <v>57296</v>
      </c>
      <c r="M5064">
        <v>31887.16</v>
      </c>
      <c r="N5064">
        <v>25408.84</v>
      </c>
      <c r="O5064">
        <v>59742.8</v>
      </c>
    </row>
    <row r="5065" spans="1:15" x14ac:dyDescent="0.25">
      <c r="A5065" t="s">
        <v>10050</v>
      </c>
      <c r="B5065" s="2">
        <v>45871</v>
      </c>
      <c r="C5065" t="s">
        <v>31</v>
      </c>
      <c r="D5065" t="s">
        <v>52</v>
      </c>
      <c r="E5065" t="s">
        <v>53</v>
      </c>
      <c r="F5065" t="s">
        <v>42</v>
      </c>
      <c r="G5065" t="s">
        <v>10051</v>
      </c>
      <c r="H5065" t="s">
        <v>70</v>
      </c>
      <c r="I5065" t="s">
        <v>121</v>
      </c>
      <c r="J5065">
        <v>18</v>
      </c>
      <c r="K5065">
        <v>15042</v>
      </c>
      <c r="L5065">
        <v>270756</v>
      </c>
      <c r="M5065">
        <v>227922.97</v>
      </c>
      <c r="N5065">
        <v>42833.03</v>
      </c>
      <c r="O5065">
        <v>310114.19</v>
      </c>
    </row>
    <row r="5066" spans="1:15" x14ac:dyDescent="0.25">
      <c r="A5066" t="s">
        <v>10052</v>
      </c>
      <c r="B5066" s="2">
        <v>46326</v>
      </c>
      <c r="C5066" t="s">
        <v>24</v>
      </c>
      <c r="D5066" t="s">
        <v>62</v>
      </c>
      <c r="E5066" t="s">
        <v>63</v>
      </c>
      <c r="F5066" t="s">
        <v>139</v>
      </c>
      <c r="G5066" t="s">
        <v>10053</v>
      </c>
      <c r="H5066" t="s">
        <v>70</v>
      </c>
      <c r="I5066" t="s">
        <v>121</v>
      </c>
      <c r="J5066">
        <v>12</v>
      </c>
      <c r="K5066">
        <v>61673</v>
      </c>
      <c r="L5066">
        <v>740076</v>
      </c>
      <c r="M5066">
        <v>601374.64</v>
      </c>
      <c r="N5066">
        <v>138701.35999999999</v>
      </c>
      <c r="O5066">
        <v>823225.71</v>
      </c>
    </row>
    <row r="5067" spans="1:15" x14ac:dyDescent="0.25">
      <c r="A5067" t="s">
        <v>10054</v>
      </c>
      <c r="B5067" s="2">
        <v>46194</v>
      </c>
      <c r="C5067" t="s">
        <v>45</v>
      </c>
      <c r="D5067" t="s">
        <v>46</v>
      </c>
      <c r="E5067" t="s">
        <v>47</v>
      </c>
      <c r="F5067" t="s">
        <v>115</v>
      </c>
      <c r="G5067" t="s">
        <v>10055</v>
      </c>
      <c r="H5067" t="s">
        <v>70</v>
      </c>
      <c r="I5067" t="s">
        <v>121</v>
      </c>
      <c r="J5067">
        <v>19</v>
      </c>
      <c r="K5067">
        <v>19824</v>
      </c>
      <c r="L5067">
        <v>376656</v>
      </c>
      <c r="M5067">
        <v>226296.85</v>
      </c>
      <c r="N5067">
        <v>150359.15</v>
      </c>
      <c r="O5067">
        <v>446897.45</v>
      </c>
    </row>
    <row r="5068" spans="1:15" x14ac:dyDescent="0.25">
      <c r="A5068" t="s">
        <v>10056</v>
      </c>
      <c r="B5068" s="2">
        <v>45812</v>
      </c>
      <c r="C5068" t="s">
        <v>16</v>
      </c>
      <c r="D5068" t="s">
        <v>84</v>
      </c>
      <c r="E5068" t="s">
        <v>85</v>
      </c>
      <c r="F5068" t="s">
        <v>34</v>
      </c>
      <c r="G5068" t="s">
        <v>10057</v>
      </c>
      <c r="H5068" t="s">
        <v>65</v>
      </c>
      <c r="I5068" t="s">
        <v>154</v>
      </c>
      <c r="J5068">
        <v>6</v>
      </c>
      <c r="K5068">
        <v>3505</v>
      </c>
      <c r="L5068">
        <v>21030</v>
      </c>
      <c r="M5068">
        <v>16147.9</v>
      </c>
      <c r="N5068">
        <v>4882.1000000000004</v>
      </c>
      <c r="O5068">
        <v>21339.48</v>
      </c>
    </row>
    <row r="5069" spans="1:15" x14ac:dyDescent="0.25">
      <c r="A5069" t="s">
        <v>10058</v>
      </c>
      <c r="B5069" s="2">
        <v>45873</v>
      </c>
      <c r="C5069" t="s">
        <v>16</v>
      </c>
      <c r="D5069" t="s">
        <v>17</v>
      </c>
      <c r="E5069" t="s">
        <v>18</v>
      </c>
      <c r="F5069" t="s">
        <v>54</v>
      </c>
      <c r="G5069" t="s">
        <v>10059</v>
      </c>
      <c r="H5069" t="s">
        <v>70</v>
      </c>
      <c r="I5069" t="s">
        <v>124</v>
      </c>
      <c r="J5069">
        <v>4</v>
      </c>
      <c r="K5069">
        <v>49031</v>
      </c>
      <c r="L5069">
        <v>196124</v>
      </c>
      <c r="M5069">
        <v>145679.99</v>
      </c>
      <c r="N5069">
        <v>50444.01</v>
      </c>
      <c r="O5069">
        <v>224917.98</v>
      </c>
    </row>
    <row r="5070" spans="1:15" x14ac:dyDescent="0.25">
      <c r="A5070" t="s">
        <v>10060</v>
      </c>
      <c r="B5070" s="2">
        <v>45997</v>
      </c>
      <c r="C5070" t="s">
        <v>24</v>
      </c>
      <c r="D5070" t="s">
        <v>62</v>
      </c>
      <c r="E5070" t="s">
        <v>63</v>
      </c>
      <c r="F5070" t="s">
        <v>275</v>
      </c>
      <c r="G5070" t="s">
        <v>10061</v>
      </c>
      <c r="H5070" t="s">
        <v>38</v>
      </c>
      <c r="I5070" t="s">
        <v>78</v>
      </c>
      <c r="J5070">
        <v>4</v>
      </c>
      <c r="K5070">
        <v>50545</v>
      </c>
      <c r="L5070">
        <v>202180</v>
      </c>
      <c r="M5070">
        <v>135099.93</v>
      </c>
      <c r="N5070">
        <v>67080.070000000007</v>
      </c>
      <c r="O5070">
        <v>203594.07</v>
      </c>
    </row>
    <row r="5071" spans="1:15" x14ac:dyDescent="0.25">
      <c r="A5071" t="s">
        <v>10062</v>
      </c>
      <c r="B5071" s="2">
        <v>46096</v>
      </c>
      <c r="C5071" t="s">
        <v>45</v>
      </c>
      <c r="D5071" t="s">
        <v>46</v>
      </c>
      <c r="E5071" t="s">
        <v>47</v>
      </c>
      <c r="F5071" t="s">
        <v>34</v>
      </c>
      <c r="G5071" t="s">
        <v>10063</v>
      </c>
      <c r="H5071" t="s">
        <v>70</v>
      </c>
      <c r="I5071" t="s">
        <v>124</v>
      </c>
      <c r="J5071">
        <v>13</v>
      </c>
      <c r="K5071">
        <v>76306</v>
      </c>
      <c r="L5071">
        <v>991978</v>
      </c>
      <c r="M5071">
        <v>727616.55</v>
      </c>
      <c r="N5071">
        <v>264361.45</v>
      </c>
      <c r="O5071">
        <v>1187316.74</v>
      </c>
    </row>
    <row r="5072" spans="1:15" x14ac:dyDescent="0.25">
      <c r="A5072" t="s">
        <v>10064</v>
      </c>
      <c r="B5072" s="2">
        <v>45951</v>
      </c>
      <c r="C5072" t="s">
        <v>31</v>
      </c>
      <c r="D5072" t="s">
        <v>32</v>
      </c>
      <c r="E5072" t="s">
        <v>33</v>
      </c>
      <c r="F5072" t="s">
        <v>59</v>
      </c>
      <c r="G5072" t="s">
        <v>10065</v>
      </c>
      <c r="H5072" t="s">
        <v>70</v>
      </c>
      <c r="I5072" t="s">
        <v>124</v>
      </c>
      <c r="J5072">
        <v>7</v>
      </c>
      <c r="K5072">
        <v>47076</v>
      </c>
      <c r="L5072">
        <v>329532</v>
      </c>
      <c r="M5072">
        <v>229406.18</v>
      </c>
      <c r="N5072">
        <v>100125.82</v>
      </c>
      <c r="O5072">
        <v>332530.55</v>
      </c>
    </row>
    <row r="5073" spans="1:15" x14ac:dyDescent="0.25">
      <c r="A5073" t="s">
        <v>10066</v>
      </c>
      <c r="B5073" s="2">
        <v>46060</v>
      </c>
      <c r="C5073" t="s">
        <v>24</v>
      </c>
      <c r="D5073" t="s">
        <v>62</v>
      </c>
      <c r="E5073" t="s">
        <v>63</v>
      </c>
      <c r="F5073" t="s">
        <v>19</v>
      </c>
      <c r="G5073" t="s">
        <v>10067</v>
      </c>
      <c r="H5073" t="s">
        <v>21</v>
      </c>
      <c r="I5073" t="s">
        <v>29</v>
      </c>
      <c r="J5073">
        <v>2</v>
      </c>
      <c r="K5073">
        <v>23881</v>
      </c>
      <c r="L5073">
        <v>47762</v>
      </c>
      <c r="M5073">
        <v>26313.71</v>
      </c>
      <c r="N5073">
        <v>21448.29</v>
      </c>
      <c r="O5073">
        <v>52203.54</v>
      </c>
    </row>
    <row r="5074" spans="1:15" x14ac:dyDescent="0.25">
      <c r="A5074" t="s">
        <v>10068</v>
      </c>
      <c r="B5074" s="2">
        <v>45660</v>
      </c>
      <c r="C5074" t="s">
        <v>31</v>
      </c>
      <c r="D5074" t="s">
        <v>52</v>
      </c>
      <c r="E5074" t="s">
        <v>53</v>
      </c>
      <c r="F5074" t="s">
        <v>128</v>
      </c>
      <c r="G5074" t="s">
        <v>10069</v>
      </c>
      <c r="H5074" t="s">
        <v>70</v>
      </c>
      <c r="I5074" t="s">
        <v>124</v>
      </c>
      <c r="J5074">
        <v>12</v>
      </c>
      <c r="K5074">
        <v>25046</v>
      </c>
      <c r="L5074">
        <v>300552</v>
      </c>
      <c r="M5074">
        <v>199707.28</v>
      </c>
      <c r="N5074">
        <v>100844.72</v>
      </c>
      <c r="O5074">
        <v>314223.90999999997</v>
      </c>
    </row>
    <row r="5075" spans="1:15" x14ac:dyDescent="0.25">
      <c r="A5075" t="s">
        <v>10070</v>
      </c>
      <c r="B5075" s="2">
        <v>46193</v>
      </c>
      <c r="C5075" t="s">
        <v>24</v>
      </c>
      <c r="D5075" t="s">
        <v>62</v>
      </c>
      <c r="E5075" t="s">
        <v>73</v>
      </c>
      <c r="F5075" t="s">
        <v>186</v>
      </c>
      <c r="G5075" t="s">
        <v>10071</v>
      </c>
      <c r="H5075" t="s">
        <v>70</v>
      </c>
      <c r="I5075" t="s">
        <v>121</v>
      </c>
      <c r="J5075">
        <v>14</v>
      </c>
      <c r="K5075">
        <v>31576</v>
      </c>
      <c r="L5075">
        <v>442064</v>
      </c>
      <c r="M5075">
        <v>359823.85</v>
      </c>
      <c r="N5075">
        <v>82240.149999999994</v>
      </c>
      <c r="O5075">
        <v>503876.61</v>
      </c>
    </row>
    <row r="5076" spans="1:15" x14ac:dyDescent="0.25">
      <c r="A5076" t="s">
        <v>10072</v>
      </c>
      <c r="B5076" s="2">
        <v>46024</v>
      </c>
      <c r="C5076" t="s">
        <v>16</v>
      </c>
      <c r="D5076" t="s">
        <v>84</v>
      </c>
      <c r="E5076" t="s">
        <v>85</v>
      </c>
      <c r="F5076" t="s">
        <v>68</v>
      </c>
      <c r="G5076" t="s">
        <v>10073</v>
      </c>
      <c r="H5076" t="s">
        <v>38</v>
      </c>
      <c r="I5076" t="s">
        <v>39</v>
      </c>
      <c r="J5076">
        <v>11</v>
      </c>
      <c r="K5076">
        <v>45453</v>
      </c>
      <c r="L5076">
        <v>499983</v>
      </c>
      <c r="M5076">
        <v>316875.61</v>
      </c>
      <c r="N5076">
        <v>183107.39</v>
      </c>
      <c r="O5076">
        <v>561109.98</v>
      </c>
    </row>
    <row r="5077" spans="1:15" x14ac:dyDescent="0.25">
      <c r="A5077" t="s">
        <v>10074</v>
      </c>
      <c r="B5077" s="2">
        <v>46103</v>
      </c>
      <c r="C5077" t="s">
        <v>45</v>
      </c>
      <c r="D5077" t="s">
        <v>57</v>
      </c>
      <c r="E5077" t="s">
        <v>58</v>
      </c>
      <c r="F5077" t="s">
        <v>115</v>
      </c>
      <c r="G5077" t="s">
        <v>10075</v>
      </c>
      <c r="H5077" t="s">
        <v>65</v>
      </c>
      <c r="I5077" t="s">
        <v>66</v>
      </c>
      <c r="J5077">
        <v>1</v>
      </c>
      <c r="K5077">
        <v>66108</v>
      </c>
      <c r="L5077">
        <v>66108</v>
      </c>
      <c r="M5077">
        <v>52635.11</v>
      </c>
      <c r="N5077">
        <v>13472.89</v>
      </c>
      <c r="O5077">
        <v>63093.4</v>
      </c>
    </row>
    <row r="5078" spans="1:15" x14ac:dyDescent="0.25">
      <c r="A5078" t="s">
        <v>10076</v>
      </c>
      <c r="B5078" s="2">
        <v>45931</v>
      </c>
      <c r="C5078" t="s">
        <v>24</v>
      </c>
      <c r="D5078" t="s">
        <v>62</v>
      </c>
      <c r="E5078" t="s">
        <v>63</v>
      </c>
      <c r="F5078" t="s">
        <v>107</v>
      </c>
      <c r="G5078" t="s">
        <v>10077</v>
      </c>
      <c r="H5078" t="s">
        <v>38</v>
      </c>
      <c r="I5078" t="s">
        <v>78</v>
      </c>
      <c r="J5078">
        <v>8</v>
      </c>
      <c r="K5078">
        <v>8736</v>
      </c>
      <c r="L5078">
        <v>69888</v>
      </c>
      <c r="M5078">
        <v>53229.32</v>
      </c>
      <c r="N5078">
        <v>16658.68</v>
      </c>
      <c r="O5078">
        <v>67190.87</v>
      </c>
    </row>
    <row r="5079" spans="1:15" x14ac:dyDescent="0.25">
      <c r="A5079" t="s">
        <v>10078</v>
      </c>
      <c r="B5079" s="2">
        <v>46040</v>
      </c>
      <c r="C5079" t="s">
        <v>16</v>
      </c>
      <c r="D5079" t="s">
        <v>17</v>
      </c>
      <c r="E5079" t="s">
        <v>18</v>
      </c>
      <c r="F5079" t="s">
        <v>100</v>
      </c>
      <c r="G5079" t="s">
        <v>10079</v>
      </c>
      <c r="H5079" t="s">
        <v>21</v>
      </c>
      <c r="I5079" t="s">
        <v>22</v>
      </c>
      <c r="J5079">
        <v>17</v>
      </c>
      <c r="K5079">
        <v>30552</v>
      </c>
      <c r="L5079">
        <v>519384</v>
      </c>
      <c r="M5079">
        <v>354198.96</v>
      </c>
      <c r="N5079">
        <v>165185.04</v>
      </c>
      <c r="O5079">
        <v>599189.17000000004</v>
      </c>
    </row>
    <row r="5080" spans="1:15" x14ac:dyDescent="0.25">
      <c r="A5080" t="s">
        <v>10080</v>
      </c>
      <c r="B5080" s="2">
        <v>46357</v>
      </c>
      <c r="C5080" t="s">
        <v>16</v>
      </c>
      <c r="D5080" t="s">
        <v>17</v>
      </c>
      <c r="E5080" t="s">
        <v>18</v>
      </c>
      <c r="F5080" t="s">
        <v>115</v>
      </c>
      <c r="G5080" t="s">
        <v>10081</v>
      </c>
      <c r="H5080" t="s">
        <v>65</v>
      </c>
      <c r="I5080" t="s">
        <v>66</v>
      </c>
      <c r="J5080">
        <v>3</v>
      </c>
      <c r="K5080">
        <v>69521</v>
      </c>
      <c r="L5080">
        <v>208563</v>
      </c>
      <c r="M5080">
        <v>141822.41</v>
      </c>
      <c r="N5080">
        <v>66740.59</v>
      </c>
      <c r="O5080">
        <v>207024.62</v>
      </c>
    </row>
    <row r="5081" spans="1:15" x14ac:dyDescent="0.25">
      <c r="A5081" t="s">
        <v>10082</v>
      </c>
      <c r="B5081" s="2">
        <v>45740</v>
      </c>
      <c r="C5081" t="s">
        <v>24</v>
      </c>
      <c r="D5081" t="s">
        <v>25</v>
      </c>
      <c r="E5081" t="s">
        <v>26</v>
      </c>
      <c r="F5081" t="s">
        <v>86</v>
      </c>
      <c r="G5081" t="s">
        <v>10083</v>
      </c>
      <c r="H5081" t="s">
        <v>65</v>
      </c>
      <c r="I5081" t="s">
        <v>154</v>
      </c>
      <c r="J5081">
        <v>11</v>
      </c>
      <c r="K5081">
        <v>39609</v>
      </c>
      <c r="L5081">
        <v>435699</v>
      </c>
      <c r="M5081">
        <v>255054.13</v>
      </c>
      <c r="N5081">
        <v>180644.87</v>
      </c>
      <c r="O5081">
        <v>499641.2</v>
      </c>
    </row>
    <row r="5082" spans="1:15" x14ac:dyDescent="0.25">
      <c r="A5082" t="s">
        <v>10084</v>
      </c>
      <c r="B5082" s="2">
        <v>45764</v>
      </c>
      <c r="C5082" t="s">
        <v>24</v>
      </c>
      <c r="D5082" t="s">
        <v>62</v>
      </c>
      <c r="E5082" t="s">
        <v>63</v>
      </c>
      <c r="F5082" t="s">
        <v>186</v>
      </c>
      <c r="G5082" t="s">
        <v>10085</v>
      </c>
      <c r="H5082" t="s">
        <v>21</v>
      </c>
      <c r="I5082" t="s">
        <v>91</v>
      </c>
      <c r="J5082">
        <v>5</v>
      </c>
      <c r="K5082">
        <v>78949</v>
      </c>
      <c r="L5082">
        <v>394745</v>
      </c>
      <c r="M5082">
        <v>320204.15000000002</v>
      </c>
      <c r="N5082">
        <v>74540.850000000006</v>
      </c>
      <c r="O5082">
        <v>385092.28</v>
      </c>
    </row>
    <row r="5083" spans="1:15" x14ac:dyDescent="0.25">
      <c r="A5083" t="s">
        <v>10086</v>
      </c>
      <c r="B5083" s="2">
        <v>46295</v>
      </c>
      <c r="C5083" t="s">
        <v>45</v>
      </c>
      <c r="D5083" t="s">
        <v>57</v>
      </c>
      <c r="E5083" t="s">
        <v>58</v>
      </c>
      <c r="F5083" t="s">
        <v>27</v>
      </c>
      <c r="G5083" t="s">
        <v>7203</v>
      </c>
      <c r="H5083" t="s">
        <v>21</v>
      </c>
      <c r="I5083" t="s">
        <v>29</v>
      </c>
      <c r="J5083">
        <v>15</v>
      </c>
      <c r="K5083">
        <v>41150</v>
      </c>
      <c r="L5083">
        <v>617250</v>
      </c>
      <c r="M5083">
        <v>412961.14</v>
      </c>
      <c r="N5083">
        <v>204288.86</v>
      </c>
      <c r="O5083">
        <v>714761.86</v>
      </c>
    </row>
    <row r="5084" spans="1:15" x14ac:dyDescent="0.25">
      <c r="A5084" t="s">
        <v>10087</v>
      </c>
      <c r="B5084" s="2">
        <v>45879</v>
      </c>
      <c r="C5084" t="s">
        <v>45</v>
      </c>
      <c r="D5084" t="s">
        <v>57</v>
      </c>
      <c r="E5084" t="s">
        <v>58</v>
      </c>
      <c r="F5084" t="s">
        <v>19</v>
      </c>
      <c r="G5084" t="s">
        <v>10088</v>
      </c>
      <c r="H5084" t="s">
        <v>65</v>
      </c>
      <c r="I5084" t="s">
        <v>66</v>
      </c>
      <c r="J5084">
        <v>17</v>
      </c>
      <c r="K5084">
        <v>71560</v>
      </c>
      <c r="L5084">
        <v>1216520</v>
      </c>
      <c r="M5084">
        <v>969547.99</v>
      </c>
      <c r="N5084">
        <v>246972.01</v>
      </c>
      <c r="O5084">
        <v>1149609.74</v>
      </c>
    </row>
    <row r="5085" spans="1:15" x14ac:dyDescent="0.25">
      <c r="A5085" t="s">
        <v>10089</v>
      </c>
      <c r="B5085" s="2">
        <v>46137</v>
      </c>
      <c r="C5085" t="s">
        <v>24</v>
      </c>
      <c r="D5085" t="s">
        <v>25</v>
      </c>
      <c r="E5085" t="s">
        <v>26</v>
      </c>
      <c r="F5085" t="s">
        <v>275</v>
      </c>
      <c r="G5085" t="s">
        <v>10090</v>
      </c>
      <c r="H5085" t="s">
        <v>21</v>
      </c>
      <c r="I5085" t="s">
        <v>22</v>
      </c>
      <c r="J5085">
        <v>13</v>
      </c>
      <c r="K5085">
        <v>22331</v>
      </c>
      <c r="L5085">
        <v>290303</v>
      </c>
      <c r="M5085">
        <v>215819.6</v>
      </c>
      <c r="N5085">
        <v>74483.399999999994</v>
      </c>
      <c r="O5085">
        <v>347272.57</v>
      </c>
    </row>
    <row r="5086" spans="1:15" x14ac:dyDescent="0.25">
      <c r="A5086" t="s">
        <v>10091</v>
      </c>
      <c r="B5086" s="2">
        <v>45880</v>
      </c>
      <c r="C5086" t="s">
        <v>16</v>
      </c>
      <c r="D5086" t="s">
        <v>17</v>
      </c>
      <c r="E5086" t="s">
        <v>18</v>
      </c>
      <c r="F5086" t="s">
        <v>186</v>
      </c>
      <c r="G5086" t="s">
        <v>10092</v>
      </c>
      <c r="H5086" t="s">
        <v>65</v>
      </c>
      <c r="I5086" t="s">
        <v>113</v>
      </c>
      <c r="J5086">
        <v>2</v>
      </c>
      <c r="K5086">
        <v>65246</v>
      </c>
      <c r="L5086">
        <v>130492</v>
      </c>
      <c r="M5086">
        <v>75968.73</v>
      </c>
      <c r="N5086">
        <v>54523.27</v>
      </c>
      <c r="O5086">
        <v>121701.47</v>
      </c>
    </row>
    <row r="5087" spans="1:15" x14ac:dyDescent="0.25">
      <c r="A5087" t="s">
        <v>10093</v>
      </c>
      <c r="B5087" s="2">
        <v>46110</v>
      </c>
      <c r="C5087" t="s">
        <v>16</v>
      </c>
      <c r="D5087" t="s">
        <v>17</v>
      </c>
      <c r="E5087" t="s">
        <v>18</v>
      </c>
      <c r="F5087" t="s">
        <v>42</v>
      </c>
      <c r="G5087" t="s">
        <v>10094</v>
      </c>
      <c r="H5087" t="s">
        <v>21</v>
      </c>
      <c r="I5087" t="s">
        <v>29</v>
      </c>
      <c r="J5087">
        <v>15</v>
      </c>
      <c r="K5087">
        <v>47315</v>
      </c>
      <c r="L5087">
        <v>709725</v>
      </c>
      <c r="M5087">
        <v>476291.22</v>
      </c>
      <c r="N5087">
        <v>233433.78</v>
      </c>
      <c r="O5087">
        <v>645222.56000000006</v>
      </c>
    </row>
    <row r="5088" spans="1:15" x14ac:dyDescent="0.25">
      <c r="A5088" t="s">
        <v>10095</v>
      </c>
      <c r="B5088" s="2">
        <v>46296</v>
      </c>
      <c r="C5088" t="s">
        <v>45</v>
      </c>
      <c r="D5088" t="s">
        <v>57</v>
      </c>
      <c r="E5088" t="s">
        <v>58</v>
      </c>
      <c r="F5088" t="s">
        <v>86</v>
      </c>
      <c r="G5088" t="s">
        <v>10096</v>
      </c>
      <c r="H5088" t="s">
        <v>70</v>
      </c>
      <c r="I5088" t="s">
        <v>121</v>
      </c>
      <c r="J5088">
        <v>7</v>
      </c>
      <c r="K5088">
        <v>31123</v>
      </c>
      <c r="L5088">
        <v>217861</v>
      </c>
      <c r="M5088">
        <v>151968.10999999999</v>
      </c>
      <c r="N5088">
        <v>65892.89</v>
      </c>
      <c r="O5088">
        <v>230361.84</v>
      </c>
    </row>
    <row r="5089" spans="1:15" x14ac:dyDescent="0.25">
      <c r="A5089" t="s">
        <v>10097</v>
      </c>
      <c r="B5089" s="2">
        <v>46267</v>
      </c>
      <c r="C5089" t="s">
        <v>45</v>
      </c>
      <c r="D5089" t="s">
        <v>46</v>
      </c>
      <c r="E5089" t="s">
        <v>47</v>
      </c>
      <c r="F5089" t="s">
        <v>115</v>
      </c>
      <c r="G5089" t="s">
        <v>10098</v>
      </c>
      <c r="H5089" t="s">
        <v>21</v>
      </c>
      <c r="I5089" t="s">
        <v>91</v>
      </c>
      <c r="J5089">
        <v>13</v>
      </c>
      <c r="K5089">
        <v>69380</v>
      </c>
      <c r="L5089">
        <v>901940</v>
      </c>
      <c r="M5089">
        <v>506553.26</v>
      </c>
      <c r="N5089">
        <v>395386.74</v>
      </c>
      <c r="O5089">
        <v>1039932.28</v>
      </c>
    </row>
    <row r="5090" spans="1:15" x14ac:dyDescent="0.25">
      <c r="A5090" t="s">
        <v>10099</v>
      </c>
      <c r="B5090" s="2">
        <v>46052</v>
      </c>
      <c r="C5090" t="s">
        <v>31</v>
      </c>
      <c r="D5090" t="s">
        <v>52</v>
      </c>
      <c r="E5090" t="s">
        <v>53</v>
      </c>
      <c r="F5090" t="s">
        <v>186</v>
      </c>
      <c r="G5090" t="s">
        <v>10100</v>
      </c>
      <c r="H5090" t="s">
        <v>65</v>
      </c>
      <c r="I5090" t="s">
        <v>113</v>
      </c>
      <c r="J5090">
        <v>6</v>
      </c>
      <c r="K5090">
        <v>21034</v>
      </c>
      <c r="L5090">
        <v>126204</v>
      </c>
      <c r="M5090">
        <v>84689.279999999999</v>
      </c>
      <c r="N5090">
        <v>41514.720000000001</v>
      </c>
      <c r="O5090">
        <v>151251.25</v>
      </c>
    </row>
    <row r="5091" spans="1:15" x14ac:dyDescent="0.25">
      <c r="A5091" t="s">
        <v>10101</v>
      </c>
      <c r="B5091" s="2">
        <v>45759</v>
      </c>
      <c r="C5091" t="s">
        <v>16</v>
      </c>
      <c r="D5091" t="s">
        <v>110</v>
      </c>
      <c r="E5091" t="s">
        <v>111</v>
      </c>
      <c r="F5091" t="s">
        <v>275</v>
      </c>
      <c r="G5091" t="s">
        <v>10102</v>
      </c>
      <c r="H5091" t="s">
        <v>38</v>
      </c>
      <c r="I5091" t="s">
        <v>39</v>
      </c>
      <c r="J5091">
        <v>9</v>
      </c>
      <c r="K5091">
        <v>7940</v>
      </c>
      <c r="L5091">
        <v>71460</v>
      </c>
      <c r="M5091">
        <v>54973.599999999999</v>
      </c>
      <c r="N5091">
        <v>16486.400000000001</v>
      </c>
      <c r="O5091">
        <v>67685.55</v>
      </c>
    </row>
    <row r="5092" spans="1:15" x14ac:dyDescent="0.25">
      <c r="A5092" t="s">
        <v>10103</v>
      </c>
      <c r="B5092" s="2">
        <v>46157</v>
      </c>
      <c r="C5092" t="s">
        <v>24</v>
      </c>
      <c r="D5092" t="s">
        <v>62</v>
      </c>
      <c r="E5092" t="s">
        <v>63</v>
      </c>
      <c r="F5092" t="s">
        <v>93</v>
      </c>
      <c r="G5092" t="s">
        <v>10104</v>
      </c>
      <c r="H5092" t="s">
        <v>65</v>
      </c>
      <c r="I5092" t="s">
        <v>154</v>
      </c>
      <c r="J5092">
        <v>20</v>
      </c>
      <c r="K5092">
        <v>66133</v>
      </c>
      <c r="L5092">
        <v>1322660</v>
      </c>
      <c r="M5092">
        <v>749648.72</v>
      </c>
      <c r="N5092">
        <v>573011.28</v>
      </c>
      <c r="O5092">
        <v>1584057.74</v>
      </c>
    </row>
    <row r="5093" spans="1:15" x14ac:dyDescent="0.25">
      <c r="A5093" t="s">
        <v>10105</v>
      </c>
      <c r="B5093" s="2">
        <v>46187</v>
      </c>
      <c r="C5093" t="s">
        <v>31</v>
      </c>
      <c r="D5093" t="s">
        <v>41</v>
      </c>
      <c r="E5093" t="s">
        <v>41</v>
      </c>
      <c r="F5093" t="s">
        <v>86</v>
      </c>
      <c r="G5093" t="s">
        <v>10106</v>
      </c>
      <c r="H5093" t="s">
        <v>65</v>
      </c>
      <c r="I5093" t="s">
        <v>154</v>
      </c>
      <c r="J5093">
        <v>14</v>
      </c>
      <c r="K5093">
        <v>54424</v>
      </c>
      <c r="L5093">
        <v>761936</v>
      </c>
      <c r="M5093">
        <v>467459.9</v>
      </c>
      <c r="N5093">
        <v>294476.09999999998</v>
      </c>
      <c r="O5093">
        <v>727139.34</v>
      </c>
    </row>
    <row r="5094" spans="1:15" x14ac:dyDescent="0.25">
      <c r="A5094" t="s">
        <v>10107</v>
      </c>
      <c r="B5094" s="2">
        <v>46101</v>
      </c>
      <c r="C5094" t="s">
        <v>16</v>
      </c>
      <c r="D5094" t="s">
        <v>17</v>
      </c>
      <c r="E5094" t="s">
        <v>18</v>
      </c>
      <c r="F5094" t="s">
        <v>128</v>
      </c>
      <c r="G5094" t="s">
        <v>332</v>
      </c>
      <c r="H5094" t="s">
        <v>65</v>
      </c>
      <c r="I5094" t="s">
        <v>154</v>
      </c>
      <c r="J5094">
        <v>11</v>
      </c>
      <c r="K5094">
        <v>21196</v>
      </c>
      <c r="L5094">
        <v>233156</v>
      </c>
      <c r="M5094">
        <v>161659.95000000001</v>
      </c>
      <c r="N5094">
        <v>71496.05</v>
      </c>
      <c r="O5094">
        <v>214973.32</v>
      </c>
    </row>
    <row r="5095" spans="1:15" x14ac:dyDescent="0.25">
      <c r="A5095" t="s">
        <v>10108</v>
      </c>
      <c r="B5095" s="2">
        <v>45948</v>
      </c>
      <c r="C5095" t="s">
        <v>24</v>
      </c>
      <c r="D5095" t="s">
        <v>25</v>
      </c>
      <c r="E5095" t="s">
        <v>26</v>
      </c>
      <c r="F5095" t="s">
        <v>186</v>
      </c>
      <c r="G5095" t="s">
        <v>10109</v>
      </c>
      <c r="H5095" t="s">
        <v>65</v>
      </c>
      <c r="I5095" t="s">
        <v>113</v>
      </c>
      <c r="J5095">
        <v>2</v>
      </c>
      <c r="K5095">
        <v>71349</v>
      </c>
      <c r="L5095">
        <v>142698</v>
      </c>
      <c r="M5095">
        <v>81573.52</v>
      </c>
      <c r="N5095">
        <v>61124.480000000003</v>
      </c>
      <c r="O5095">
        <v>150534.12</v>
      </c>
    </row>
    <row r="5096" spans="1:15" x14ac:dyDescent="0.25">
      <c r="A5096" t="s">
        <v>10110</v>
      </c>
      <c r="B5096" s="2">
        <v>46255</v>
      </c>
      <c r="C5096" t="s">
        <v>31</v>
      </c>
      <c r="D5096" t="s">
        <v>52</v>
      </c>
      <c r="E5096" t="s">
        <v>53</v>
      </c>
      <c r="F5096" t="s">
        <v>86</v>
      </c>
      <c r="G5096" t="s">
        <v>10111</v>
      </c>
      <c r="H5096" t="s">
        <v>21</v>
      </c>
      <c r="I5096" t="s">
        <v>22</v>
      </c>
      <c r="J5096">
        <v>7</v>
      </c>
      <c r="K5096">
        <v>77309</v>
      </c>
      <c r="L5096">
        <v>541163</v>
      </c>
      <c r="M5096">
        <v>299471.89</v>
      </c>
      <c r="N5096">
        <v>241691.11</v>
      </c>
      <c r="O5096">
        <v>503982.4</v>
      </c>
    </row>
    <row r="5097" spans="1:15" x14ac:dyDescent="0.25">
      <c r="A5097" t="s">
        <v>10112</v>
      </c>
      <c r="B5097" s="2">
        <v>45876</v>
      </c>
      <c r="C5097" t="s">
        <v>31</v>
      </c>
      <c r="D5097" t="s">
        <v>41</v>
      </c>
      <c r="E5097" t="s">
        <v>41</v>
      </c>
      <c r="F5097" t="s">
        <v>68</v>
      </c>
      <c r="G5097" t="s">
        <v>10113</v>
      </c>
      <c r="H5097" t="s">
        <v>21</v>
      </c>
      <c r="I5097" t="s">
        <v>91</v>
      </c>
      <c r="J5097">
        <v>7</v>
      </c>
      <c r="K5097">
        <v>35825</v>
      </c>
      <c r="L5097">
        <v>250775</v>
      </c>
      <c r="M5097">
        <v>138382.07</v>
      </c>
      <c r="N5097">
        <v>112392.93</v>
      </c>
      <c r="O5097">
        <v>226717.88</v>
      </c>
    </row>
    <row r="5098" spans="1:15" x14ac:dyDescent="0.25">
      <c r="A5098" t="s">
        <v>10114</v>
      </c>
      <c r="B5098" s="2">
        <v>45698</v>
      </c>
      <c r="C5098" t="s">
        <v>24</v>
      </c>
      <c r="D5098" t="s">
        <v>62</v>
      </c>
      <c r="E5098" t="s">
        <v>63</v>
      </c>
      <c r="F5098" t="s">
        <v>74</v>
      </c>
      <c r="G5098" t="s">
        <v>10115</v>
      </c>
      <c r="H5098" t="s">
        <v>70</v>
      </c>
      <c r="I5098" t="s">
        <v>71</v>
      </c>
      <c r="J5098">
        <v>12</v>
      </c>
      <c r="K5098">
        <v>26658</v>
      </c>
      <c r="L5098">
        <v>319896</v>
      </c>
      <c r="M5098">
        <v>196300.67</v>
      </c>
      <c r="N5098">
        <v>123595.33</v>
      </c>
      <c r="O5098">
        <v>296916.13</v>
      </c>
    </row>
    <row r="5099" spans="1:15" x14ac:dyDescent="0.25">
      <c r="A5099" t="s">
        <v>10116</v>
      </c>
      <c r="B5099" s="2">
        <v>45730</v>
      </c>
      <c r="C5099" t="s">
        <v>24</v>
      </c>
      <c r="D5099" t="s">
        <v>62</v>
      </c>
      <c r="E5099" t="s">
        <v>63</v>
      </c>
      <c r="F5099" t="s">
        <v>19</v>
      </c>
      <c r="G5099" t="s">
        <v>10117</v>
      </c>
      <c r="H5099" t="s">
        <v>21</v>
      </c>
      <c r="I5099" t="s">
        <v>91</v>
      </c>
      <c r="J5099">
        <v>15</v>
      </c>
      <c r="K5099">
        <v>29862</v>
      </c>
      <c r="L5099">
        <v>447930</v>
      </c>
      <c r="M5099">
        <v>287121.8</v>
      </c>
      <c r="N5099">
        <v>160808.20000000001</v>
      </c>
      <c r="O5099">
        <v>426381.32</v>
      </c>
    </row>
    <row r="5100" spans="1:15" x14ac:dyDescent="0.25">
      <c r="A5100" t="s">
        <v>10118</v>
      </c>
      <c r="B5100" s="2">
        <v>45714</v>
      </c>
      <c r="C5100" t="s">
        <v>24</v>
      </c>
      <c r="D5100" t="s">
        <v>25</v>
      </c>
      <c r="E5100" t="s">
        <v>26</v>
      </c>
      <c r="F5100" t="s">
        <v>74</v>
      </c>
      <c r="G5100" t="s">
        <v>10119</v>
      </c>
      <c r="H5100" t="s">
        <v>65</v>
      </c>
      <c r="I5100" t="s">
        <v>113</v>
      </c>
      <c r="J5100">
        <v>5</v>
      </c>
      <c r="K5100">
        <v>37436</v>
      </c>
      <c r="L5100">
        <v>187180</v>
      </c>
      <c r="M5100">
        <v>133989.79999999999</v>
      </c>
      <c r="N5100">
        <v>53190.2</v>
      </c>
      <c r="O5100">
        <v>193500.22</v>
      </c>
    </row>
    <row r="5101" spans="1:15" x14ac:dyDescent="0.25">
      <c r="A5101" t="s">
        <v>10120</v>
      </c>
      <c r="B5101" s="2">
        <v>46384</v>
      </c>
      <c r="C5101" t="s">
        <v>45</v>
      </c>
      <c r="D5101" t="s">
        <v>57</v>
      </c>
      <c r="E5101" t="s">
        <v>58</v>
      </c>
      <c r="F5101" t="s">
        <v>27</v>
      </c>
      <c r="G5101" t="s">
        <v>10121</v>
      </c>
      <c r="H5101" t="s">
        <v>65</v>
      </c>
      <c r="I5101" t="s">
        <v>113</v>
      </c>
      <c r="J5101">
        <v>19</v>
      </c>
      <c r="K5101">
        <v>59827</v>
      </c>
      <c r="L5101">
        <v>1136713</v>
      </c>
      <c r="M5101">
        <v>835780.98</v>
      </c>
      <c r="N5101">
        <v>300932.02</v>
      </c>
      <c r="O5101">
        <v>1102677.6299999999</v>
      </c>
    </row>
    <row r="5102" spans="1:15" x14ac:dyDescent="0.25">
      <c r="A5102" t="s">
        <v>10122</v>
      </c>
      <c r="B5102" s="2">
        <v>45711</v>
      </c>
      <c r="C5102" t="s">
        <v>16</v>
      </c>
      <c r="D5102" t="s">
        <v>110</v>
      </c>
      <c r="E5102" t="s">
        <v>111</v>
      </c>
      <c r="F5102" t="s">
        <v>48</v>
      </c>
      <c r="G5102" t="s">
        <v>9422</v>
      </c>
      <c r="H5102" t="s">
        <v>65</v>
      </c>
      <c r="I5102" t="s">
        <v>154</v>
      </c>
      <c r="J5102">
        <v>9</v>
      </c>
      <c r="K5102">
        <v>77380</v>
      </c>
      <c r="L5102">
        <v>696420</v>
      </c>
      <c r="M5102">
        <v>569295</v>
      </c>
      <c r="N5102">
        <v>127125</v>
      </c>
      <c r="O5102">
        <v>834635.67</v>
      </c>
    </row>
    <row r="5103" spans="1:15" x14ac:dyDescent="0.25">
      <c r="A5103" t="s">
        <v>10123</v>
      </c>
      <c r="B5103" s="2">
        <v>45767</v>
      </c>
      <c r="C5103" t="s">
        <v>16</v>
      </c>
      <c r="D5103" t="s">
        <v>110</v>
      </c>
      <c r="E5103" t="s">
        <v>111</v>
      </c>
      <c r="F5103" t="s">
        <v>100</v>
      </c>
      <c r="G5103" t="s">
        <v>10124</v>
      </c>
      <c r="H5103" t="s">
        <v>65</v>
      </c>
      <c r="I5103" t="s">
        <v>66</v>
      </c>
      <c r="J5103">
        <v>19</v>
      </c>
      <c r="K5103">
        <v>72285</v>
      </c>
      <c r="L5103">
        <v>1373415</v>
      </c>
      <c r="M5103">
        <v>823590.8</v>
      </c>
      <c r="N5103">
        <v>549824.19999999995</v>
      </c>
      <c r="O5103">
        <v>1268686.24</v>
      </c>
    </row>
    <row r="5104" spans="1:15" x14ac:dyDescent="0.25">
      <c r="A5104" t="s">
        <v>10125</v>
      </c>
      <c r="B5104" s="2">
        <v>46257</v>
      </c>
      <c r="C5104" t="s">
        <v>16</v>
      </c>
      <c r="D5104" t="s">
        <v>110</v>
      </c>
      <c r="E5104" t="s">
        <v>111</v>
      </c>
      <c r="F5104" t="s">
        <v>68</v>
      </c>
      <c r="G5104" t="s">
        <v>10126</v>
      </c>
      <c r="H5104" t="s">
        <v>70</v>
      </c>
      <c r="I5104" t="s">
        <v>121</v>
      </c>
      <c r="J5104">
        <v>11</v>
      </c>
      <c r="K5104">
        <v>17852</v>
      </c>
      <c r="L5104">
        <v>196372</v>
      </c>
      <c r="M5104">
        <v>136867.89000000001</v>
      </c>
      <c r="N5104">
        <v>59504.11</v>
      </c>
      <c r="O5104">
        <v>232922.76</v>
      </c>
    </row>
    <row r="5105" spans="1:15" x14ac:dyDescent="0.25">
      <c r="A5105" t="s">
        <v>10127</v>
      </c>
      <c r="B5105" s="2">
        <v>46198</v>
      </c>
      <c r="C5105" t="s">
        <v>16</v>
      </c>
      <c r="D5105" t="s">
        <v>110</v>
      </c>
      <c r="E5105" t="s">
        <v>111</v>
      </c>
      <c r="F5105" t="s">
        <v>142</v>
      </c>
      <c r="G5105" t="s">
        <v>10128</v>
      </c>
      <c r="H5105" t="s">
        <v>38</v>
      </c>
      <c r="I5105" t="s">
        <v>39</v>
      </c>
      <c r="J5105">
        <v>3</v>
      </c>
      <c r="K5105">
        <v>70148</v>
      </c>
      <c r="L5105">
        <v>210444</v>
      </c>
      <c r="M5105">
        <v>118145.04</v>
      </c>
      <c r="N5105">
        <v>92298.96</v>
      </c>
      <c r="O5105">
        <v>208893.22</v>
      </c>
    </row>
    <row r="5106" spans="1:15" x14ac:dyDescent="0.25">
      <c r="A5106" t="s">
        <v>10129</v>
      </c>
      <c r="B5106" s="2">
        <v>46043</v>
      </c>
      <c r="C5106" t="s">
        <v>45</v>
      </c>
      <c r="D5106" t="s">
        <v>57</v>
      </c>
      <c r="E5106" t="s">
        <v>58</v>
      </c>
      <c r="F5106" t="s">
        <v>139</v>
      </c>
      <c r="G5106" t="s">
        <v>10130</v>
      </c>
      <c r="H5106" t="s">
        <v>38</v>
      </c>
      <c r="I5106" t="s">
        <v>50</v>
      </c>
      <c r="J5106">
        <v>6</v>
      </c>
      <c r="K5106">
        <v>57237</v>
      </c>
      <c r="L5106">
        <v>343422</v>
      </c>
      <c r="M5106">
        <v>238701.1</v>
      </c>
      <c r="N5106">
        <v>104720.9</v>
      </c>
      <c r="O5106">
        <v>309756.94</v>
      </c>
    </row>
    <row r="5107" spans="1:15" x14ac:dyDescent="0.25">
      <c r="A5107" t="s">
        <v>10131</v>
      </c>
      <c r="B5107" s="2">
        <v>46312</v>
      </c>
      <c r="C5107" t="s">
        <v>31</v>
      </c>
      <c r="D5107" t="s">
        <v>41</v>
      </c>
      <c r="E5107" t="s">
        <v>41</v>
      </c>
      <c r="F5107" t="s">
        <v>68</v>
      </c>
      <c r="G5107" t="s">
        <v>10132</v>
      </c>
      <c r="H5107" t="s">
        <v>21</v>
      </c>
      <c r="I5107" t="s">
        <v>22</v>
      </c>
      <c r="J5107">
        <v>14</v>
      </c>
      <c r="K5107">
        <v>60726</v>
      </c>
      <c r="L5107">
        <v>850164</v>
      </c>
      <c r="M5107">
        <v>704073.13</v>
      </c>
      <c r="N5107">
        <v>146090.87</v>
      </c>
      <c r="O5107">
        <v>948170.22</v>
      </c>
    </row>
    <row r="5108" spans="1:15" x14ac:dyDescent="0.25">
      <c r="A5108" t="s">
        <v>10133</v>
      </c>
      <c r="B5108" s="2">
        <v>45952</v>
      </c>
      <c r="C5108" t="s">
        <v>45</v>
      </c>
      <c r="D5108" t="s">
        <v>46</v>
      </c>
      <c r="E5108" t="s">
        <v>47</v>
      </c>
      <c r="F5108" t="s">
        <v>93</v>
      </c>
      <c r="G5108" t="s">
        <v>10134</v>
      </c>
      <c r="H5108" t="s">
        <v>70</v>
      </c>
      <c r="I5108" t="s">
        <v>124</v>
      </c>
      <c r="J5108">
        <v>8</v>
      </c>
      <c r="K5108">
        <v>26119</v>
      </c>
      <c r="L5108">
        <v>208952</v>
      </c>
      <c r="M5108">
        <v>127770.33</v>
      </c>
      <c r="N5108">
        <v>81181.67</v>
      </c>
      <c r="O5108">
        <v>242238.07999999999</v>
      </c>
    </row>
    <row r="5109" spans="1:15" x14ac:dyDescent="0.25">
      <c r="A5109" t="s">
        <v>10135</v>
      </c>
      <c r="B5109" s="2">
        <v>45680</v>
      </c>
      <c r="C5109" t="s">
        <v>31</v>
      </c>
      <c r="D5109" t="s">
        <v>52</v>
      </c>
      <c r="E5109" t="s">
        <v>53</v>
      </c>
      <c r="F5109" t="s">
        <v>48</v>
      </c>
      <c r="G5109" t="s">
        <v>10136</v>
      </c>
      <c r="H5109" t="s">
        <v>38</v>
      </c>
      <c r="I5109" t="s">
        <v>50</v>
      </c>
      <c r="J5109">
        <v>2</v>
      </c>
      <c r="K5109">
        <v>30683</v>
      </c>
      <c r="L5109">
        <v>61366</v>
      </c>
      <c r="M5109">
        <v>37375.35</v>
      </c>
      <c r="N5109">
        <v>23990.65</v>
      </c>
      <c r="O5109">
        <v>55946.71</v>
      </c>
    </row>
    <row r="5110" spans="1:15" x14ac:dyDescent="0.25">
      <c r="A5110" t="s">
        <v>10137</v>
      </c>
      <c r="B5110" s="2">
        <v>46007</v>
      </c>
      <c r="C5110" t="s">
        <v>16</v>
      </c>
      <c r="D5110" t="s">
        <v>84</v>
      </c>
      <c r="E5110" t="s">
        <v>85</v>
      </c>
      <c r="F5110" t="s">
        <v>68</v>
      </c>
      <c r="G5110" t="s">
        <v>10138</v>
      </c>
      <c r="H5110" t="s">
        <v>65</v>
      </c>
      <c r="I5110" t="s">
        <v>154</v>
      </c>
      <c r="J5110">
        <v>10</v>
      </c>
      <c r="K5110">
        <v>72899</v>
      </c>
      <c r="L5110">
        <v>728990</v>
      </c>
      <c r="M5110">
        <v>557336.4</v>
      </c>
      <c r="N5110">
        <v>171653.6</v>
      </c>
      <c r="O5110">
        <v>815612.24</v>
      </c>
    </row>
    <row r="5111" spans="1:15" x14ac:dyDescent="0.25">
      <c r="A5111" t="s">
        <v>10139</v>
      </c>
      <c r="B5111" s="2">
        <v>45913</v>
      </c>
      <c r="C5111" t="s">
        <v>45</v>
      </c>
      <c r="D5111" t="s">
        <v>57</v>
      </c>
      <c r="E5111" t="s">
        <v>58</v>
      </c>
      <c r="F5111" t="s">
        <v>19</v>
      </c>
      <c r="G5111" t="s">
        <v>10140</v>
      </c>
      <c r="H5111" t="s">
        <v>38</v>
      </c>
      <c r="I5111" t="s">
        <v>50</v>
      </c>
      <c r="J5111">
        <v>1</v>
      </c>
      <c r="K5111">
        <v>57229</v>
      </c>
      <c r="L5111">
        <v>57229</v>
      </c>
      <c r="M5111">
        <v>39719.22</v>
      </c>
      <c r="N5111">
        <v>17509.78</v>
      </c>
      <c r="O5111">
        <v>67643.539999999994</v>
      </c>
    </row>
    <row r="5112" spans="1:15" x14ac:dyDescent="0.25">
      <c r="A5112" t="s">
        <v>10141</v>
      </c>
      <c r="B5112" s="2">
        <v>45766</v>
      </c>
      <c r="C5112" t="s">
        <v>24</v>
      </c>
      <c r="D5112" t="s">
        <v>62</v>
      </c>
      <c r="E5112" t="s">
        <v>63</v>
      </c>
      <c r="F5112" t="s">
        <v>93</v>
      </c>
      <c r="G5112" t="s">
        <v>10142</v>
      </c>
      <c r="H5112" t="s">
        <v>21</v>
      </c>
      <c r="I5112" t="s">
        <v>22</v>
      </c>
      <c r="J5112">
        <v>3</v>
      </c>
      <c r="K5112">
        <v>45606</v>
      </c>
      <c r="L5112">
        <v>136818</v>
      </c>
      <c r="M5112">
        <v>103318.11</v>
      </c>
      <c r="N5112">
        <v>33499.89</v>
      </c>
      <c r="O5112">
        <v>142717.96</v>
      </c>
    </row>
    <row r="5113" spans="1:15" x14ac:dyDescent="0.25">
      <c r="A5113" t="s">
        <v>10143</v>
      </c>
      <c r="B5113" s="2">
        <v>45930</v>
      </c>
      <c r="C5113" t="s">
        <v>24</v>
      </c>
      <c r="D5113" t="s">
        <v>62</v>
      </c>
      <c r="E5113" t="s">
        <v>73</v>
      </c>
      <c r="F5113" t="s">
        <v>100</v>
      </c>
      <c r="G5113" t="s">
        <v>10144</v>
      </c>
      <c r="H5113" t="s">
        <v>65</v>
      </c>
      <c r="I5113" t="s">
        <v>66</v>
      </c>
      <c r="J5113">
        <v>5</v>
      </c>
      <c r="K5113">
        <v>69345</v>
      </c>
      <c r="L5113">
        <v>346725</v>
      </c>
      <c r="M5113">
        <v>248978.39</v>
      </c>
      <c r="N5113">
        <v>97746.61</v>
      </c>
      <c r="O5113">
        <v>410569.92</v>
      </c>
    </row>
    <row r="5114" spans="1:15" x14ac:dyDescent="0.25">
      <c r="A5114" t="s">
        <v>10145</v>
      </c>
      <c r="B5114" s="2">
        <v>45931</v>
      </c>
      <c r="C5114" t="s">
        <v>24</v>
      </c>
      <c r="D5114" t="s">
        <v>25</v>
      </c>
      <c r="E5114" t="s">
        <v>26</v>
      </c>
      <c r="F5114" t="s">
        <v>100</v>
      </c>
      <c r="G5114" t="s">
        <v>10146</v>
      </c>
      <c r="H5114" t="s">
        <v>70</v>
      </c>
      <c r="I5114" t="s">
        <v>121</v>
      </c>
      <c r="J5114">
        <v>12</v>
      </c>
      <c r="K5114">
        <v>9994</v>
      </c>
      <c r="L5114">
        <v>119928</v>
      </c>
      <c r="M5114">
        <v>88963.54</v>
      </c>
      <c r="N5114">
        <v>30964.46</v>
      </c>
      <c r="O5114">
        <v>141914.92000000001</v>
      </c>
    </row>
    <row r="5115" spans="1:15" x14ac:dyDescent="0.25">
      <c r="A5115" t="s">
        <v>10147</v>
      </c>
      <c r="B5115" s="2">
        <v>45753</v>
      </c>
      <c r="C5115" t="s">
        <v>31</v>
      </c>
      <c r="D5115" t="s">
        <v>52</v>
      </c>
      <c r="E5115" t="s">
        <v>53</v>
      </c>
      <c r="F5115" t="s">
        <v>54</v>
      </c>
      <c r="G5115" t="s">
        <v>10148</v>
      </c>
      <c r="H5115" t="s">
        <v>38</v>
      </c>
      <c r="I5115" t="s">
        <v>39</v>
      </c>
      <c r="J5115">
        <v>15</v>
      </c>
      <c r="K5115">
        <v>12415</v>
      </c>
      <c r="L5115">
        <v>186225</v>
      </c>
      <c r="M5115">
        <v>147132.56</v>
      </c>
      <c r="N5115">
        <v>39092.44</v>
      </c>
      <c r="O5115">
        <v>215832.52</v>
      </c>
    </row>
    <row r="5116" spans="1:15" x14ac:dyDescent="0.25">
      <c r="A5116" t="s">
        <v>10149</v>
      </c>
      <c r="B5116" s="2">
        <v>45665</v>
      </c>
      <c r="C5116" t="s">
        <v>45</v>
      </c>
      <c r="D5116" t="s">
        <v>46</v>
      </c>
      <c r="E5116" t="s">
        <v>47</v>
      </c>
      <c r="F5116" t="s">
        <v>93</v>
      </c>
      <c r="G5116" t="s">
        <v>10150</v>
      </c>
      <c r="H5116" t="s">
        <v>21</v>
      </c>
      <c r="I5116" t="s">
        <v>22</v>
      </c>
      <c r="J5116">
        <v>4</v>
      </c>
      <c r="K5116">
        <v>75991</v>
      </c>
      <c r="L5116">
        <v>303964</v>
      </c>
      <c r="M5116">
        <v>169328.53</v>
      </c>
      <c r="N5116">
        <v>134635.47</v>
      </c>
      <c r="O5116">
        <v>295356.59000000003</v>
      </c>
    </row>
    <row r="5117" spans="1:15" x14ac:dyDescent="0.25">
      <c r="A5117" t="s">
        <v>10151</v>
      </c>
      <c r="B5117" s="2">
        <v>45894</v>
      </c>
      <c r="C5117" t="s">
        <v>16</v>
      </c>
      <c r="D5117" t="s">
        <v>17</v>
      </c>
      <c r="E5117" t="s">
        <v>18</v>
      </c>
      <c r="F5117" t="s">
        <v>275</v>
      </c>
      <c r="G5117" t="s">
        <v>10152</v>
      </c>
      <c r="H5117" t="s">
        <v>70</v>
      </c>
      <c r="I5117" t="s">
        <v>121</v>
      </c>
      <c r="J5117">
        <v>12</v>
      </c>
      <c r="K5117">
        <v>25224</v>
      </c>
      <c r="L5117">
        <v>302688</v>
      </c>
      <c r="M5117">
        <v>217734.46</v>
      </c>
      <c r="N5117">
        <v>84953.54</v>
      </c>
      <c r="O5117">
        <v>337826.5</v>
      </c>
    </row>
    <row r="5118" spans="1:15" x14ac:dyDescent="0.25">
      <c r="A5118" t="s">
        <v>10153</v>
      </c>
      <c r="B5118" s="2">
        <v>46111</v>
      </c>
      <c r="C5118" t="s">
        <v>24</v>
      </c>
      <c r="D5118" t="s">
        <v>62</v>
      </c>
      <c r="E5118" t="s">
        <v>73</v>
      </c>
      <c r="F5118" t="s">
        <v>186</v>
      </c>
      <c r="G5118" t="s">
        <v>10154</v>
      </c>
      <c r="H5118" t="s">
        <v>38</v>
      </c>
      <c r="I5118" t="s">
        <v>39</v>
      </c>
      <c r="J5118">
        <v>20</v>
      </c>
      <c r="K5118">
        <v>37519</v>
      </c>
      <c r="L5118">
        <v>750380</v>
      </c>
      <c r="M5118">
        <v>600911.64</v>
      </c>
      <c r="N5118">
        <v>149468.35999999999</v>
      </c>
      <c r="O5118">
        <v>697121.1</v>
      </c>
    </row>
    <row r="5119" spans="1:15" x14ac:dyDescent="0.25">
      <c r="A5119" t="s">
        <v>10155</v>
      </c>
      <c r="B5119" s="2">
        <v>46274</v>
      </c>
      <c r="C5119" t="s">
        <v>45</v>
      </c>
      <c r="D5119" t="s">
        <v>80</v>
      </c>
      <c r="E5119" t="s">
        <v>81</v>
      </c>
      <c r="F5119" t="s">
        <v>139</v>
      </c>
      <c r="G5119" t="s">
        <v>10156</v>
      </c>
      <c r="H5119" t="s">
        <v>21</v>
      </c>
      <c r="I5119" t="s">
        <v>22</v>
      </c>
      <c r="J5119">
        <v>13</v>
      </c>
      <c r="K5119">
        <v>22715</v>
      </c>
      <c r="L5119">
        <v>295295</v>
      </c>
      <c r="M5119">
        <v>216791.19</v>
      </c>
      <c r="N5119">
        <v>78503.81</v>
      </c>
      <c r="O5119">
        <v>298373.78000000003</v>
      </c>
    </row>
    <row r="5120" spans="1:15" x14ac:dyDescent="0.25">
      <c r="A5120" t="s">
        <v>10157</v>
      </c>
      <c r="B5120" s="2">
        <v>45660</v>
      </c>
      <c r="C5120" t="s">
        <v>31</v>
      </c>
      <c r="D5120" t="s">
        <v>32</v>
      </c>
      <c r="E5120" t="s">
        <v>33</v>
      </c>
      <c r="F5120" t="s">
        <v>115</v>
      </c>
      <c r="G5120" t="s">
        <v>8427</v>
      </c>
      <c r="H5120" t="s">
        <v>70</v>
      </c>
      <c r="I5120" t="s">
        <v>71</v>
      </c>
      <c r="J5120">
        <v>17</v>
      </c>
      <c r="K5120">
        <v>53867</v>
      </c>
      <c r="L5120">
        <v>915739</v>
      </c>
      <c r="M5120">
        <v>759338.39</v>
      </c>
      <c r="N5120">
        <v>156400.60999999999</v>
      </c>
      <c r="O5120">
        <v>903936.18</v>
      </c>
    </row>
    <row r="5121" spans="1:15" x14ac:dyDescent="0.25">
      <c r="A5121" t="s">
        <v>10158</v>
      </c>
      <c r="B5121" s="2">
        <v>46375</v>
      </c>
      <c r="C5121" t="s">
        <v>45</v>
      </c>
      <c r="D5121" t="s">
        <v>80</v>
      </c>
      <c r="E5121" t="s">
        <v>81</v>
      </c>
      <c r="F5121" t="s">
        <v>68</v>
      </c>
      <c r="G5121" t="s">
        <v>10159</v>
      </c>
      <c r="H5121" t="s">
        <v>65</v>
      </c>
      <c r="I5121" t="s">
        <v>113</v>
      </c>
      <c r="J5121">
        <v>13</v>
      </c>
      <c r="K5121">
        <v>79670</v>
      </c>
      <c r="L5121">
        <v>1035710</v>
      </c>
      <c r="M5121">
        <v>825412.68</v>
      </c>
      <c r="N5121">
        <v>210297.32</v>
      </c>
      <c r="O5121">
        <v>1152170.76</v>
      </c>
    </row>
    <row r="5122" spans="1:15" x14ac:dyDescent="0.25">
      <c r="A5122" t="s">
        <v>10160</v>
      </c>
      <c r="B5122" s="2">
        <v>45743</v>
      </c>
      <c r="C5122" t="s">
        <v>24</v>
      </c>
      <c r="D5122" t="s">
        <v>62</v>
      </c>
      <c r="E5122" t="s">
        <v>63</v>
      </c>
      <c r="F5122" t="s">
        <v>142</v>
      </c>
      <c r="G5122" t="s">
        <v>10161</v>
      </c>
      <c r="H5122" t="s">
        <v>38</v>
      </c>
      <c r="I5122" t="s">
        <v>78</v>
      </c>
      <c r="J5122">
        <v>18</v>
      </c>
      <c r="K5122">
        <v>16248</v>
      </c>
      <c r="L5122">
        <v>292464</v>
      </c>
      <c r="M5122">
        <v>170360.31</v>
      </c>
      <c r="N5122">
        <v>122103.69</v>
      </c>
      <c r="O5122">
        <v>297197.51</v>
      </c>
    </row>
    <row r="5123" spans="1:15" x14ac:dyDescent="0.25">
      <c r="A5123" t="s">
        <v>10162</v>
      </c>
      <c r="B5123" s="2">
        <v>46012</v>
      </c>
      <c r="C5123" t="s">
        <v>24</v>
      </c>
      <c r="D5123" t="s">
        <v>62</v>
      </c>
      <c r="E5123" t="s">
        <v>73</v>
      </c>
      <c r="F5123" t="s">
        <v>27</v>
      </c>
      <c r="G5123" t="s">
        <v>10163</v>
      </c>
      <c r="H5123" t="s">
        <v>65</v>
      </c>
      <c r="I5123" t="s">
        <v>66</v>
      </c>
      <c r="J5123">
        <v>17</v>
      </c>
      <c r="K5123">
        <v>46651</v>
      </c>
      <c r="L5123">
        <v>793067</v>
      </c>
      <c r="M5123">
        <v>508678.93</v>
      </c>
      <c r="N5123">
        <v>284388.07</v>
      </c>
      <c r="O5123">
        <v>935367.57</v>
      </c>
    </row>
    <row r="5124" spans="1:15" x14ac:dyDescent="0.25">
      <c r="A5124" t="s">
        <v>10164</v>
      </c>
      <c r="B5124" s="2">
        <v>46306</v>
      </c>
      <c r="C5124" t="s">
        <v>31</v>
      </c>
      <c r="D5124" t="s">
        <v>32</v>
      </c>
      <c r="E5124" t="s">
        <v>33</v>
      </c>
      <c r="F5124" t="s">
        <v>139</v>
      </c>
      <c r="G5124" t="s">
        <v>10165</v>
      </c>
      <c r="H5124" t="s">
        <v>65</v>
      </c>
      <c r="I5124" t="s">
        <v>113</v>
      </c>
      <c r="J5124">
        <v>10</v>
      </c>
      <c r="K5124">
        <v>43160</v>
      </c>
      <c r="L5124">
        <v>431600</v>
      </c>
      <c r="M5124">
        <v>296987.44</v>
      </c>
      <c r="N5124">
        <v>134612.56</v>
      </c>
      <c r="O5124">
        <v>468878.09</v>
      </c>
    </row>
    <row r="5125" spans="1:15" x14ac:dyDescent="0.25">
      <c r="A5125" t="s">
        <v>10166</v>
      </c>
      <c r="B5125" s="2">
        <v>46347</v>
      </c>
      <c r="C5125" t="s">
        <v>45</v>
      </c>
      <c r="D5125" t="s">
        <v>80</v>
      </c>
      <c r="E5125" t="s">
        <v>81</v>
      </c>
      <c r="F5125" t="s">
        <v>86</v>
      </c>
      <c r="G5125" t="s">
        <v>10167</v>
      </c>
      <c r="H5125" t="s">
        <v>38</v>
      </c>
      <c r="I5125" t="s">
        <v>78</v>
      </c>
      <c r="J5125">
        <v>6</v>
      </c>
      <c r="K5125">
        <v>60455</v>
      </c>
      <c r="L5125">
        <v>362730</v>
      </c>
      <c r="M5125">
        <v>246159.59</v>
      </c>
      <c r="N5125">
        <v>116570.41</v>
      </c>
      <c r="O5125">
        <v>358205.99</v>
      </c>
    </row>
    <row r="5126" spans="1:15" x14ac:dyDescent="0.25">
      <c r="A5126" t="s">
        <v>10168</v>
      </c>
      <c r="B5126" s="2">
        <v>45821</v>
      </c>
      <c r="C5126" t="s">
        <v>24</v>
      </c>
      <c r="D5126" t="s">
        <v>62</v>
      </c>
      <c r="E5126" t="s">
        <v>63</v>
      </c>
      <c r="F5126" t="s">
        <v>54</v>
      </c>
      <c r="G5126" t="s">
        <v>10169</v>
      </c>
      <c r="H5126" t="s">
        <v>65</v>
      </c>
      <c r="I5126" t="s">
        <v>66</v>
      </c>
      <c r="J5126">
        <v>11</v>
      </c>
      <c r="K5126">
        <v>36036</v>
      </c>
      <c r="L5126">
        <v>396396</v>
      </c>
      <c r="M5126">
        <v>266608.27</v>
      </c>
      <c r="N5126">
        <v>129787.73</v>
      </c>
      <c r="O5126">
        <v>367352.9</v>
      </c>
    </row>
    <row r="5127" spans="1:15" x14ac:dyDescent="0.25">
      <c r="A5127" t="s">
        <v>10170</v>
      </c>
      <c r="B5127" s="2">
        <v>45988</v>
      </c>
      <c r="C5127" t="s">
        <v>24</v>
      </c>
      <c r="D5127" t="s">
        <v>62</v>
      </c>
      <c r="E5127" t="s">
        <v>63</v>
      </c>
      <c r="F5127" t="s">
        <v>59</v>
      </c>
      <c r="G5127" t="s">
        <v>10171</v>
      </c>
      <c r="H5127" t="s">
        <v>38</v>
      </c>
      <c r="I5127" t="s">
        <v>39</v>
      </c>
      <c r="J5127">
        <v>14</v>
      </c>
      <c r="K5127">
        <v>43211</v>
      </c>
      <c r="L5127">
        <v>604954</v>
      </c>
      <c r="M5127">
        <v>439476.17</v>
      </c>
      <c r="N5127">
        <v>165477.82999999999</v>
      </c>
      <c r="O5127">
        <v>608744.47</v>
      </c>
    </row>
    <row r="5128" spans="1:15" x14ac:dyDescent="0.25">
      <c r="A5128" t="s">
        <v>10172</v>
      </c>
      <c r="B5128" s="2">
        <v>45861</v>
      </c>
      <c r="C5128" t="s">
        <v>16</v>
      </c>
      <c r="D5128" t="s">
        <v>17</v>
      </c>
      <c r="E5128" t="s">
        <v>18</v>
      </c>
      <c r="F5128" t="s">
        <v>68</v>
      </c>
      <c r="G5128" t="s">
        <v>10173</v>
      </c>
      <c r="H5128" t="s">
        <v>70</v>
      </c>
      <c r="I5128" t="s">
        <v>71</v>
      </c>
      <c r="J5128">
        <v>16</v>
      </c>
      <c r="K5128">
        <v>46758</v>
      </c>
      <c r="L5128">
        <v>748128</v>
      </c>
      <c r="M5128">
        <v>425205.79</v>
      </c>
      <c r="N5128">
        <v>322922.21000000002</v>
      </c>
      <c r="O5128">
        <v>681788.3</v>
      </c>
    </row>
    <row r="5129" spans="1:15" x14ac:dyDescent="0.25">
      <c r="A5129" t="s">
        <v>10174</v>
      </c>
      <c r="B5129" s="2">
        <v>46112</v>
      </c>
      <c r="C5129" t="s">
        <v>24</v>
      </c>
      <c r="D5129" t="s">
        <v>62</v>
      </c>
      <c r="E5129" t="s">
        <v>63</v>
      </c>
      <c r="F5129" t="s">
        <v>128</v>
      </c>
      <c r="G5129" t="s">
        <v>10175</v>
      </c>
      <c r="H5129" t="s">
        <v>38</v>
      </c>
      <c r="I5129" t="s">
        <v>50</v>
      </c>
      <c r="J5129">
        <v>20</v>
      </c>
      <c r="K5129">
        <v>36251</v>
      </c>
      <c r="L5129">
        <v>725020</v>
      </c>
      <c r="M5129">
        <v>586045.93000000005</v>
      </c>
      <c r="N5129">
        <v>138974.07</v>
      </c>
      <c r="O5129">
        <v>716158.98</v>
      </c>
    </row>
    <row r="5130" spans="1:15" x14ac:dyDescent="0.25">
      <c r="A5130" t="s">
        <v>10176</v>
      </c>
      <c r="B5130" s="2">
        <v>46060</v>
      </c>
      <c r="C5130" t="s">
        <v>31</v>
      </c>
      <c r="D5130" t="s">
        <v>32</v>
      </c>
      <c r="E5130" t="s">
        <v>33</v>
      </c>
      <c r="F5130" t="s">
        <v>89</v>
      </c>
      <c r="G5130" t="s">
        <v>10177</v>
      </c>
      <c r="H5130" t="s">
        <v>21</v>
      </c>
      <c r="I5130" t="s">
        <v>29</v>
      </c>
      <c r="J5130">
        <v>2</v>
      </c>
      <c r="K5130">
        <v>12159</v>
      </c>
      <c r="L5130">
        <v>24318</v>
      </c>
      <c r="M5130">
        <v>17515.810000000001</v>
      </c>
      <c r="N5130">
        <v>6802.19</v>
      </c>
      <c r="O5130">
        <v>26851.11</v>
      </c>
    </row>
    <row r="5131" spans="1:15" x14ac:dyDescent="0.25">
      <c r="A5131" t="s">
        <v>10178</v>
      </c>
      <c r="B5131" s="2">
        <v>45721</v>
      </c>
      <c r="C5131" t="s">
        <v>45</v>
      </c>
      <c r="D5131" t="s">
        <v>46</v>
      </c>
      <c r="E5131" t="s">
        <v>47</v>
      </c>
      <c r="F5131" t="s">
        <v>186</v>
      </c>
      <c r="G5131" t="s">
        <v>10179</v>
      </c>
      <c r="H5131" t="s">
        <v>21</v>
      </c>
      <c r="I5131" t="s">
        <v>29</v>
      </c>
      <c r="J5131">
        <v>8</v>
      </c>
      <c r="K5131">
        <v>34731</v>
      </c>
      <c r="L5131">
        <v>277848</v>
      </c>
      <c r="M5131">
        <v>193398.05</v>
      </c>
      <c r="N5131">
        <v>84449.95</v>
      </c>
      <c r="O5131">
        <v>268442.71999999997</v>
      </c>
    </row>
    <row r="5132" spans="1:15" x14ac:dyDescent="0.25">
      <c r="A5132" t="s">
        <v>10180</v>
      </c>
      <c r="B5132" s="2">
        <v>45662</v>
      </c>
      <c r="C5132" t="s">
        <v>16</v>
      </c>
      <c r="D5132" t="s">
        <v>110</v>
      </c>
      <c r="E5132" t="s">
        <v>111</v>
      </c>
      <c r="F5132" t="s">
        <v>42</v>
      </c>
      <c r="G5132" t="s">
        <v>10181</v>
      </c>
      <c r="H5132" t="s">
        <v>70</v>
      </c>
      <c r="I5132" t="s">
        <v>124</v>
      </c>
      <c r="J5132">
        <v>6</v>
      </c>
      <c r="K5132">
        <v>46987</v>
      </c>
      <c r="L5132">
        <v>281922</v>
      </c>
      <c r="M5132">
        <v>221204.08</v>
      </c>
      <c r="N5132">
        <v>60717.919999999998</v>
      </c>
      <c r="O5132">
        <v>304507.8</v>
      </c>
    </row>
    <row r="5133" spans="1:15" x14ac:dyDescent="0.25">
      <c r="A5133" t="s">
        <v>10182</v>
      </c>
      <c r="B5133" s="2">
        <v>46140</v>
      </c>
      <c r="C5133" t="s">
        <v>45</v>
      </c>
      <c r="D5133" t="s">
        <v>57</v>
      </c>
      <c r="E5133" t="s">
        <v>58</v>
      </c>
      <c r="F5133" t="s">
        <v>19</v>
      </c>
      <c r="G5133" t="s">
        <v>10183</v>
      </c>
      <c r="H5133" t="s">
        <v>70</v>
      </c>
      <c r="I5133" t="s">
        <v>124</v>
      </c>
      <c r="J5133">
        <v>2</v>
      </c>
      <c r="K5133">
        <v>5174</v>
      </c>
      <c r="L5133">
        <v>10348</v>
      </c>
      <c r="M5133">
        <v>7736.03</v>
      </c>
      <c r="N5133">
        <v>2611.9699999999998</v>
      </c>
      <c r="O5133">
        <v>9886.43</v>
      </c>
    </row>
    <row r="5134" spans="1:15" x14ac:dyDescent="0.25">
      <c r="A5134" t="s">
        <v>10184</v>
      </c>
      <c r="B5134" s="2">
        <v>45719</v>
      </c>
      <c r="C5134" t="s">
        <v>24</v>
      </c>
      <c r="D5134" t="s">
        <v>62</v>
      </c>
      <c r="E5134" t="s">
        <v>63</v>
      </c>
      <c r="F5134" t="s">
        <v>275</v>
      </c>
      <c r="G5134" t="s">
        <v>10185</v>
      </c>
      <c r="H5134" t="s">
        <v>70</v>
      </c>
      <c r="I5134" t="s">
        <v>124</v>
      </c>
      <c r="J5134">
        <v>6</v>
      </c>
      <c r="K5134">
        <v>79806</v>
      </c>
      <c r="L5134">
        <v>478836</v>
      </c>
      <c r="M5134">
        <v>345830.7</v>
      </c>
      <c r="N5134">
        <v>133005.29999999999</v>
      </c>
      <c r="O5134">
        <v>464745.32</v>
      </c>
    </row>
    <row r="5135" spans="1:15" x14ac:dyDescent="0.25">
      <c r="A5135" t="s">
        <v>10186</v>
      </c>
      <c r="B5135" s="2">
        <v>46001</v>
      </c>
      <c r="C5135" t="s">
        <v>31</v>
      </c>
      <c r="D5135" t="s">
        <v>32</v>
      </c>
      <c r="E5135" t="s">
        <v>33</v>
      </c>
      <c r="F5135" t="s">
        <v>107</v>
      </c>
      <c r="G5135" t="s">
        <v>10187</v>
      </c>
      <c r="H5135" t="s">
        <v>38</v>
      </c>
      <c r="I5135" t="s">
        <v>78</v>
      </c>
      <c r="J5135">
        <v>18</v>
      </c>
      <c r="K5135">
        <v>32676</v>
      </c>
      <c r="L5135">
        <v>588168</v>
      </c>
      <c r="M5135">
        <v>401169.43</v>
      </c>
      <c r="N5135">
        <v>186998.57</v>
      </c>
      <c r="O5135">
        <v>683434.86</v>
      </c>
    </row>
    <row r="5136" spans="1:15" x14ac:dyDescent="0.25">
      <c r="A5136" t="s">
        <v>10188</v>
      </c>
      <c r="B5136" s="2">
        <v>46008</v>
      </c>
      <c r="C5136" t="s">
        <v>31</v>
      </c>
      <c r="D5136" t="s">
        <v>32</v>
      </c>
      <c r="E5136" t="s">
        <v>33</v>
      </c>
      <c r="F5136" t="s">
        <v>34</v>
      </c>
      <c r="G5136" t="s">
        <v>10189</v>
      </c>
      <c r="H5136" t="s">
        <v>38</v>
      </c>
      <c r="I5136" t="s">
        <v>50</v>
      </c>
      <c r="J5136">
        <v>1</v>
      </c>
      <c r="K5136">
        <v>13634</v>
      </c>
      <c r="L5136">
        <v>13634</v>
      </c>
      <c r="M5136">
        <v>8029.17</v>
      </c>
      <c r="N5136">
        <v>5604.83</v>
      </c>
      <c r="O5136">
        <v>15823.78</v>
      </c>
    </row>
    <row r="5137" spans="1:15" x14ac:dyDescent="0.25">
      <c r="A5137" t="s">
        <v>10190</v>
      </c>
      <c r="B5137" s="2">
        <v>45728</v>
      </c>
      <c r="C5137" t="s">
        <v>45</v>
      </c>
      <c r="D5137" t="s">
        <v>46</v>
      </c>
      <c r="E5137" t="s">
        <v>47</v>
      </c>
      <c r="F5137" t="s">
        <v>59</v>
      </c>
      <c r="G5137" t="s">
        <v>10191</v>
      </c>
      <c r="H5137" t="s">
        <v>70</v>
      </c>
      <c r="I5137" t="s">
        <v>121</v>
      </c>
      <c r="J5137">
        <v>12</v>
      </c>
      <c r="K5137">
        <v>70935</v>
      </c>
      <c r="L5137">
        <v>851220</v>
      </c>
      <c r="M5137">
        <v>714022.48</v>
      </c>
      <c r="N5137">
        <v>137197.51999999999</v>
      </c>
      <c r="O5137">
        <v>895918.34</v>
      </c>
    </row>
    <row r="5138" spans="1:15" x14ac:dyDescent="0.25">
      <c r="A5138" t="s">
        <v>10192</v>
      </c>
      <c r="B5138" s="2">
        <v>46147</v>
      </c>
      <c r="C5138" t="s">
        <v>16</v>
      </c>
      <c r="D5138" t="s">
        <v>84</v>
      </c>
      <c r="E5138" t="s">
        <v>85</v>
      </c>
      <c r="F5138" t="s">
        <v>115</v>
      </c>
      <c r="G5138" t="s">
        <v>10193</v>
      </c>
      <c r="H5138" t="s">
        <v>65</v>
      </c>
      <c r="I5138" t="s">
        <v>66</v>
      </c>
      <c r="J5138">
        <v>8</v>
      </c>
      <c r="K5138">
        <v>60536</v>
      </c>
      <c r="L5138">
        <v>484288</v>
      </c>
      <c r="M5138">
        <v>318502.11</v>
      </c>
      <c r="N5138">
        <v>165785.89000000001</v>
      </c>
      <c r="O5138">
        <v>564384.03</v>
      </c>
    </row>
    <row r="5139" spans="1:15" x14ac:dyDescent="0.25">
      <c r="A5139" t="s">
        <v>10194</v>
      </c>
      <c r="B5139" s="2">
        <v>45674</v>
      </c>
      <c r="C5139" t="s">
        <v>24</v>
      </c>
      <c r="D5139" t="s">
        <v>62</v>
      </c>
      <c r="E5139" t="s">
        <v>63</v>
      </c>
      <c r="F5139" t="s">
        <v>27</v>
      </c>
      <c r="G5139" t="s">
        <v>10195</v>
      </c>
      <c r="H5139" t="s">
        <v>21</v>
      </c>
      <c r="I5139" t="s">
        <v>22</v>
      </c>
      <c r="J5139">
        <v>14</v>
      </c>
      <c r="K5139">
        <v>13062</v>
      </c>
      <c r="L5139">
        <v>182868</v>
      </c>
      <c r="M5139">
        <v>145713.9</v>
      </c>
      <c r="N5139">
        <v>37154.1</v>
      </c>
      <c r="O5139">
        <v>201556.62</v>
      </c>
    </row>
    <row r="5140" spans="1:15" x14ac:dyDescent="0.25">
      <c r="A5140" t="s">
        <v>10196</v>
      </c>
      <c r="B5140" s="2">
        <v>45879</v>
      </c>
      <c r="C5140" t="s">
        <v>45</v>
      </c>
      <c r="D5140" t="s">
        <v>57</v>
      </c>
      <c r="E5140" t="s">
        <v>58</v>
      </c>
      <c r="F5140" t="s">
        <v>139</v>
      </c>
      <c r="G5140" t="s">
        <v>10197</v>
      </c>
      <c r="H5140" t="s">
        <v>65</v>
      </c>
      <c r="I5140" t="s">
        <v>154</v>
      </c>
      <c r="J5140">
        <v>10</v>
      </c>
      <c r="K5140">
        <v>79768</v>
      </c>
      <c r="L5140">
        <v>797680</v>
      </c>
      <c r="M5140">
        <v>671555.86</v>
      </c>
      <c r="N5140">
        <v>126124.14</v>
      </c>
      <c r="O5140">
        <v>722468.02</v>
      </c>
    </row>
    <row r="5141" spans="1:15" x14ac:dyDescent="0.25">
      <c r="A5141" t="s">
        <v>10198</v>
      </c>
      <c r="B5141" s="2">
        <v>45706</v>
      </c>
      <c r="C5141" t="s">
        <v>31</v>
      </c>
      <c r="D5141" t="s">
        <v>52</v>
      </c>
      <c r="E5141" t="s">
        <v>53</v>
      </c>
      <c r="F5141" t="s">
        <v>48</v>
      </c>
      <c r="G5141" t="s">
        <v>10199</v>
      </c>
      <c r="H5141" t="s">
        <v>21</v>
      </c>
      <c r="I5141" t="s">
        <v>91</v>
      </c>
      <c r="J5141">
        <v>15</v>
      </c>
      <c r="K5141">
        <v>3239</v>
      </c>
      <c r="L5141">
        <v>48585</v>
      </c>
      <c r="M5141">
        <v>41207.769999999997</v>
      </c>
      <c r="N5141">
        <v>7377.23</v>
      </c>
      <c r="O5141">
        <v>47193.74</v>
      </c>
    </row>
    <row r="5142" spans="1:15" x14ac:dyDescent="0.25">
      <c r="A5142" t="s">
        <v>10200</v>
      </c>
      <c r="B5142" s="2">
        <v>46322</v>
      </c>
      <c r="C5142" t="s">
        <v>16</v>
      </c>
      <c r="D5142" t="s">
        <v>17</v>
      </c>
      <c r="E5142" t="s">
        <v>18</v>
      </c>
      <c r="F5142" t="s">
        <v>128</v>
      </c>
      <c r="G5142" t="s">
        <v>10201</v>
      </c>
      <c r="H5142" t="s">
        <v>38</v>
      </c>
      <c r="I5142" t="s">
        <v>50</v>
      </c>
      <c r="J5142">
        <v>20</v>
      </c>
      <c r="K5142">
        <v>23241</v>
      </c>
      <c r="L5142">
        <v>464820</v>
      </c>
      <c r="M5142">
        <v>266589.48</v>
      </c>
      <c r="N5142">
        <v>198230.52</v>
      </c>
      <c r="O5142">
        <v>552793.07999999996</v>
      </c>
    </row>
    <row r="5143" spans="1:15" x14ac:dyDescent="0.25">
      <c r="A5143" t="s">
        <v>10202</v>
      </c>
      <c r="B5143" s="2">
        <v>46006</v>
      </c>
      <c r="C5143" t="s">
        <v>31</v>
      </c>
      <c r="D5143" t="s">
        <v>52</v>
      </c>
      <c r="E5143" t="s">
        <v>53</v>
      </c>
      <c r="F5143" t="s">
        <v>48</v>
      </c>
      <c r="G5143" t="s">
        <v>10203</v>
      </c>
      <c r="H5143" t="s">
        <v>38</v>
      </c>
      <c r="I5143" t="s">
        <v>39</v>
      </c>
      <c r="J5143">
        <v>19</v>
      </c>
      <c r="K5143">
        <v>1966</v>
      </c>
      <c r="L5143">
        <v>37354</v>
      </c>
      <c r="M5143">
        <v>22991.78</v>
      </c>
      <c r="N5143">
        <v>14362.22</v>
      </c>
      <c r="O5143">
        <v>44553.69</v>
      </c>
    </row>
    <row r="5144" spans="1:15" x14ac:dyDescent="0.25">
      <c r="A5144" t="s">
        <v>10204</v>
      </c>
      <c r="B5144" s="2">
        <v>45947</v>
      </c>
      <c r="C5144" t="s">
        <v>24</v>
      </c>
      <c r="D5144" t="s">
        <v>62</v>
      </c>
      <c r="E5144" t="s">
        <v>73</v>
      </c>
      <c r="F5144" t="s">
        <v>275</v>
      </c>
      <c r="G5144" t="s">
        <v>10205</v>
      </c>
      <c r="H5144" t="s">
        <v>70</v>
      </c>
      <c r="I5144" t="s">
        <v>71</v>
      </c>
      <c r="J5144">
        <v>14</v>
      </c>
      <c r="K5144">
        <v>45848</v>
      </c>
      <c r="L5144">
        <v>641872</v>
      </c>
      <c r="M5144">
        <v>371840.93</v>
      </c>
      <c r="N5144">
        <v>270031.07</v>
      </c>
      <c r="O5144">
        <v>579421.52</v>
      </c>
    </row>
    <row r="5145" spans="1:15" x14ac:dyDescent="0.25">
      <c r="A5145" t="s">
        <v>10206</v>
      </c>
      <c r="B5145" s="2">
        <v>45849</v>
      </c>
      <c r="C5145" t="s">
        <v>16</v>
      </c>
      <c r="D5145" t="s">
        <v>84</v>
      </c>
      <c r="E5145" t="s">
        <v>85</v>
      </c>
      <c r="F5145" t="s">
        <v>128</v>
      </c>
      <c r="G5145" t="s">
        <v>10207</v>
      </c>
      <c r="H5145" t="s">
        <v>70</v>
      </c>
      <c r="I5145" t="s">
        <v>121</v>
      </c>
      <c r="J5145">
        <v>8</v>
      </c>
      <c r="K5145">
        <v>49394</v>
      </c>
      <c r="L5145">
        <v>395152</v>
      </c>
      <c r="M5145">
        <v>304507.3</v>
      </c>
      <c r="N5145">
        <v>90644.7</v>
      </c>
      <c r="O5145">
        <v>390674.76</v>
      </c>
    </row>
    <row r="5146" spans="1:15" x14ac:dyDescent="0.25">
      <c r="A5146" t="s">
        <v>10208</v>
      </c>
      <c r="B5146" s="2">
        <v>46014</v>
      </c>
      <c r="C5146" t="s">
        <v>24</v>
      </c>
      <c r="D5146" t="s">
        <v>25</v>
      </c>
      <c r="E5146" t="s">
        <v>26</v>
      </c>
      <c r="F5146" t="s">
        <v>74</v>
      </c>
      <c r="G5146" t="s">
        <v>10209</v>
      </c>
      <c r="H5146" t="s">
        <v>21</v>
      </c>
      <c r="I5146" t="s">
        <v>22</v>
      </c>
      <c r="J5146">
        <v>17</v>
      </c>
      <c r="K5146">
        <v>11958</v>
      </c>
      <c r="L5146">
        <v>203286</v>
      </c>
      <c r="M5146">
        <v>151414.57</v>
      </c>
      <c r="N5146">
        <v>51871.43</v>
      </c>
      <c r="O5146">
        <v>200102.46</v>
      </c>
    </row>
    <row r="5147" spans="1:15" x14ac:dyDescent="0.25">
      <c r="A5147" t="s">
        <v>10210</v>
      </c>
      <c r="B5147" s="2">
        <v>45761</v>
      </c>
      <c r="C5147" t="s">
        <v>24</v>
      </c>
      <c r="D5147" t="s">
        <v>62</v>
      </c>
      <c r="E5147" t="s">
        <v>63</v>
      </c>
      <c r="F5147" t="s">
        <v>100</v>
      </c>
      <c r="G5147" t="s">
        <v>10211</v>
      </c>
      <c r="H5147" t="s">
        <v>38</v>
      </c>
      <c r="I5147" t="s">
        <v>39</v>
      </c>
      <c r="J5147">
        <v>10</v>
      </c>
      <c r="K5147">
        <v>52191</v>
      </c>
      <c r="L5147">
        <v>521910</v>
      </c>
      <c r="M5147">
        <v>354924.11</v>
      </c>
      <c r="N5147">
        <v>166985.89000000001</v>
      </c>
      <c r="O5147">
        <v>487731.65</v>
      </c>
    </row>
    <row r="5148" spans="1:15" x14ac:dyDescent="0.25">
      <c r="A5148" t="s">
        <v>10212</v>
      </c>
      <c r="B5148" s="2">
        <v>46179</v>
      </c>
      <c r="C5148" t="s">
        <v>16</v>
      </c>
      <c r="D5148" t="s">
        <v>17</v>
      </c>
      <c r="E5148" t="s">
        <v>18</v>
      </c>
      <c r="F5148" t="s">
        <v>54</v>
      </c>
      <c r="G5148" t="s">
        <v>3418</v>
      </c>
      <c r="H5148" t="s">
        <v>38</v>
      </c>
      <c r="I5148" t="s">
        <v>50</v>
      </c>
      <c r="J5148">
        <v>4</v>
      </c>
      <c r="K5148">
        <v>33014</v>
      </c>
      <c r="L5148">
        <v>132056</v>
      </c>
      <c r="M5148">
        <v>84225.919999999998</v>
      </c>
      <c r="N5148">
        <v>47830.080000000002</v>
      </c>
      <c r="O5148">
        <v>122911.05</v>
      </c>
    </row>
    <row r="5149" spans="1:15" x14ac:dyDescent="0.25">
      <c r="A5149" t="s">
        <v>10213</v>
      </c>
      <c r="B5149" s="2">
        <v>46238</v>
      </c>
      <c r="C5149" t="s">
        <v>45</v>
      </c>
      <c r="D5149" t="s">
        <v>46</v>
      </c>
      <c r="E5149" t="s">
        <v>47</v>
      </c>
      <c r="F5149" t="s">
        <v>86</v>
      </c>
      <c r="G5149" t="s">
        <v>10214</v>
      </c>
      <c r="H5149" t="s">
        <v>38</v>
      </c>
      <c r="I5149" t="s">
        <v>39</v>
      </c>
      <c r="J5149">
        <v>20</v>
      </c>
      <c r="K5149">
        <v>41167</v>
      </c>
      <c r="L5149">
        <v>823340</v>
      </c>
      <c r="M5149">
        <v>549774.18000000005</v>
      </c>
      <c r="N5149">
        <v>273565.82</v>
      </c>
      <c r="O5149">
        <v>810984</v>
      </c>
    </row>
    <row r="5150" spans="1:15" x14ac:dyDescent="0.25">
      <c r="A5150" t="s">
        <v>10215</v>
      </c>
      <c r="B5150" s="2">
        <v>46316</v>
      </c>
      <c r="C5150" t="s">
        <v>31</v>
      </c>
      <c r="D5150" t="s">
        <v>41</v>
      </c>
      <c r="E5150" t="s">
        <v>41</v>
      </c>
      <c r="F5150" t="s">
        <v>107</v>
      </c>
      <c r="G5150" t="s">
        <v>10216</v>
      </c>
      <c r="H5150" t="s">
        <v>65</v>
      </c>
      <c r="I5150" t="s">
        <v>154</v>
      </c>
      <c r="J5150">
        <v>7</v>
      </c>
      <c r="K5150">
        <v>23038</v>
      </c>
      <c r="L5150">
        <v>161266</v>
      </c>
      <c r="M5150">
        <v>132431.24</v>
      </c>
      <c r="N5150">
        <v>28834.76</v>
      </c>
      <c r="O5150">
        <v>176207.68</v>
      </c>
    </row>
    <row r="5151" spans="1:15" x14ac:dyDescent="0.25">
      <c r="A5151" t="s">
        <v>10217</v>
      </c>
      <c r="B5151" s="2">
        <v>46235</v>
      </c>
      <c r="C5151" t="s">
        <v>31</v>
      </c>
      <c r="D5151" t="s">
        <v>32</v>
      </c>
      <c r="E5151" t="s">
        <v>33</v>
      </c>
      <c r="F5151" t="s">
        <v>59</v>
      </c>
      <c r="G5151" t="s">
        <v>10218</v>
      </c>
      <c r="H5151" t="s">
        <v>70</v>
      </c>
      <c r="I5151" t="s">
        <v>124</v>
      </c>
      <c r="J5151">
        <v>4</v>
      </c>
      <c r="K5151">
        <v>29507</v>
      </c>
      <c r="L5151">
        <v>118028</v>
      </c>
      <c r="M5151">
        <v>99303.29</v>
      </c>
      <c r="N5151">
        <v>18724.71</v>
      </c>
      <c r="O5151">
        <v>113236.53</v>
      </c>
    </row>
    <row r="5152" spans="1:15" x14ac:dyDescent="0.25">
      <c r="A5152" t="s">
        <v>10219</v>
      </c>
      <c r="B5152" s="2">
        <v>45766</v>
      </c>
      <c r="C5152" t="s">
        <v>45</v>
      </c>
      <c r="D5152" t="s">
        <v>80</v>
      </c>
      <c r="E5152" t="s">
        <v>81</v>
      </c>
      <c r="F5152" t="s">
        <v>115</v>
      </c>
      <c r="G5152" t="s">
        <v>10220</v>
      </c>
      <c r="H5152" t="s">
        <v>65</v>
      </c>
      <c r="I5152" t="s">
        <v>113</v>
      </c>
      <c r="J5152">
        <v>18</v>
      </c>
      <c r="K5152">
        <v>68291</v>
      </c>
      <c r="L5152">
        <v>1229238</v>
      </c>
      <c r="M5152">
        <v>758938.37</v>
      </c>
      <c r="N5152">
        <v>470299.63</v>
      </c>
      <c r="O5152">
        <v>1299012.83</v>
      </c>
    </row>
    <row r="5153" spans="1:15" x14ac:dyDescent="0.25">
      <c r="A5153" t="s">
        <v>10221</v>
      </c>
      <c r="B5153" s="2">
        <v>46184</v>
      </c>
      <c r="C5153" t="s">
        <v>45</v>
      </c>
      <c r="D5153" t="s">
        <v>80</v>
      </c>
      <c r="E5153" t="s">
        <v>81</v>
      </c>
      <c r="F5153" t="s">
        <v>68</v>
      </c>
      <c r="G5153" t="s">
        <v>10222</v>
      </c>
      <c r="H5153" t="s">
        <v>21</v>
      </c>
      <c r="I5153" t="s">
        <v>22</v>
      </c>
      <c r="J5153">
        <v>15</v>
      </c>
      <c r="K5153">
        <v>9111</v>
      </c>
      <c r="L5153">
        <v>136665</v>
      </c>
      <c r="M5153">
        <v>94442.36</v>
      </c>
      <c r="N5153">
        <v>42222.64</v>
      </c>
      <c r="O5153">
        <v>157525.43</v>
      </c>
    </row>
    <row r="5154" spans="1:15" x14ac:dyDescent="0.25">
      <c r="A5154" t="s">
        <v>10223</v>
      </c>
      <c r="B5154" s="2">
        <v>46030</v>
      </c>
      <c r="C5154" t="s">
        <v>31</v>
      </c>
      <c r="D5154" t="s">
        <v>41</v>
      </c>
      <c r="E5154" t="s">
        <v>41</v>
      </c>
      <c r="F5154" t="s">
        <v>42</v>
      </c>
      <c r="G5154" t="s">
        <v>10224</v>
      </c>
      <c r="H5154" t="s">
        <v>38</v>
      </c>
      <c r="I5154" t="s">
        <v>78</v>
      </c>
      <c r="J5154">
        <v>8</v>
      </c>
      <c r="K5154">
        <v>68744</v>
      </c>
      <c r="L5154">
        <v>549952</v>
      </c>
      <c r="M5154">
        <v>365882.21</v>
      </c>
      <c r="N5154">
        <v>184069.79</v>
      </c>
      <c r="O5154">
        <v>563236.42000000004</v>
      </c>
    </row>
    <row r="5155" spans="1:15" x14ac:dyDescent="0.25">
      <c r="A5155" t="s">
        <v>10225</v>
      </c>
      <c r="B5155" s="2">
        <v>46239</v>
      </c>
      <c r="C5155" t="s">
        <v>16</v>
      </c>
      <c r="D5155" t="s">
        <v>110</v>
      </c>
      <c r="E5155" t="s">
        <v>111</v>
      </c>
      <c r="F5155" t="s">
        <v>100</v>
      </c>
      <c r="G5155" t="s">
        <v>10226</v>
      </c>
      <c r="H5155" t="s">
        <v>21</v>
      </c>
      <c r="I5155" t="s">
        <v>22</v>
      </c>
      <c r="J5155">
        <v>2</v>
      </c>
      <c r="K5155">
        <v>54858</v>
      </c>
      <c r="L5155">
        <v>109716</v>
      </c>
      <c r="M5155">
        <v>89073.31</v>
      </c>
      <c r="N5155">
        <v>20642.689999999999</v>
      </c>
      <c r="O5155">
        <v>105337.02</v>
      </c>
    </row>
    <row r="5156" spans="1:15" x14ac:dyDescent="0.25">
      <c r="A5156" t="s">
        <v>10227</v>
      </c>
      <c r="B5156" s="2">
        <v>45943</v>
      </c>
      <c r="C5156" t="s">
        <v>45</v>
      </c>
      <c r="D5156" t="s">
        <v>57</v>
      </c>
      <c r="E5156" t="s">
        <v>58</v>
      </c>
      <c r="F5156" t="s">
        <v>89</v>
      </c>
      <c r="G5156" t="s">
        <v>2874</v>
      </c>
      <c r="H5156" t="s">
        <v>38</v>
      </c>
      <c r="I5156" t="s">
        <v>78</v>
      </c>
      <c r="J5156">
        <v>8</v>
      </c>
      <c r="K5156">
        <v>14428</v>
      </c>
      <c r="L5156">
        <v>115424</v>
      </c>
      <c r="M5156">
        <v>77955.7</v>
      </c>
      <c r="N5156">
        <v>37468.300000000003</v>
      </c>
      <c r="O5156">
        <v>130302.09</v>
      </c>
    </row>
    <row r="5157" spans="1:15" x14ac:dyDescent="0.25">
      <c r="A5157" t="s">
        <v>10228</v>
      </c>
      <c r="B5157" s="2">
        <v>45721</v>
      </c>
      <c r="C5157" t="s">
        <v>31</v>
      </c>
      <c r="D5157" t="s">
        <v>41</v>
      </c>
      <c r="E5157" t="s">
        <v>41</v>
      </c>
      <c r="F5157" t="s">
        <v>139</v>
      </c>
      <c r="G5157" t="s">
        <v>10229</v>
      </c>
      <c r="H5157" t="s">
        <v>38</v>
      </c>
      <c r="I5157" t="s">
        <v>39</v>
      </c>
      <c r="J5157">
        <v>18</v>
      </c>
      <c r="K5157">
        <v>63293</v>
      </c>
      <c r="L5157">
        <v>1139274</v>
      </c>
      <c r="M5157">
        <v>938975.89</v>
      </c>
      <c r="N5157">
        <v>200298.11</v>
      </c>
      <c r="O5157">
        <v>1130658.29</v>
      </c>
    </row>
    <row r="5158" spans="1:15" x14ac:dyDescent="0.25">
      <c r="A5158" t="s">
        <v>10230</v>
      </c>
      <c r="B5158" s="2">
        <v>45840</v>
      </c>
      <c r="C5158" t="s">
        <v>45</v>
      </c>
      <c r="D5158" t="s">
        <v>80</v>
      </c>
      <c r="E5158" t="s">
        <v>81</v>
      </c>
      <c r="F5158" t="s">
        <v>107</v>
      </c>
      <c r="G5158" t="s">
        <v>10231</v>
      </c>
      <c r="H5158" t="s">
        <v>38</v>
      </c>
      <c r="I5158" t="s">
        <v>50</v>
      </c>
      <c r="J5158">
        <v>20</v>
      </c>
      <c r="K5158">
        <v>67771</v>
      </c>
      <c r="L5158">
        <v>1355420</v>
      </c>
      <c r="M5158">
        <v>975718.5</v>
      </c>
      <c r="N5158">
        <v>379701.5</v>
      </c>
      <c r="O5158">
        <v>1552020.84</v>
      </c>
    </row>
    <row r="5159" spans="1:15" x14ac:dyDescent="0.25">
      <c r="A5159" t="s">
        <v>10232</v>
      </c>
      <c r="B5159" s="2">
        <v>46288</v>
      </c>
      <c r="C5159" t="s">
        <v>24</v>
      </c>
      <c r="D5159" t="s">
        <v>62</v>
      </c>
      <c r="E5159" t="s">
        <v>73</v>
      </c>
      <c r="F5159" t="s">
        <v>186</v>
      </c>
      <c r="G5159" t="s">
        <v>10233</v>
      </c>
      <c r="H5159" t="s">
        <v>65</v>
      </c>
      <c r="I5159" t="s">
        <v>66</v>
      </c>
      <c r="J5159">
        <v>11</v>
      </c>
      <c r="K5159">
        <v>73959</v>
      </c>
      <c r="L5159">
        <v>813549</v>
      </c>
      <c r="M5159">
        <v>508320.45</v>
      </c>
      <c r="N5159">
        <v>305228.55</v>
      </c>
      <c r="O5159">
        <v>967205.7</v>
      </c>
    </row>
    <row r="5160" spans="1:15" x14ac:dyDescent="0.25">
      <c r="A5160" t="s">
        <v>10234</v>
      </c>
      <c r="B5160" s="2">
        <v>46275</v>
      </c>
      <c r="C5160" t="s">
        <v>24</v>
      </c>
      <c r="D5160" t="s">
        <v>25</v>
      </c>
      <c r="E5160" t="s">
        <v>26</v>
      </c>
      <c r="F5160" t="s">
        <v>128</v>
      </c>
      <c r="G5160" t="s">
        <v>10235</v>
      </c>
      <c r="H5160" t="s">
        <v>38</v>
      </c>
      <c r="I5160" t="s">
        <v>39</v>
      </c>
      <c r="J5160">
        <v>11</v>
      </c>
      <c r="K5160">
        <v>72052</v>
      </c>
      <c r="L5160">
        <v>792572</v>
      </c>
      <c r="M5160">
        <v>559609.12</v>
      </c>
      <c r="N5160">
        <v>232962.88</v>
      </c>
      <c r="O5160">
        <v>838678.31</v>
      </c>
    </row>
    <row r="5161" spans="1:15" x14ac:dyDescent="0.25">
      <c r="A5161" t="s">
        <v>10236</v>
      </c>
      <c r="B5161" s="2">
        <v>46140</v>
      </c>
      <c r="C5161" t="s">
        <v>45</v>
      </c>
      <c r="D5161" t="s">
        <v>57</v>
      </c>
      <c r="E5161" t="s">
        <v>58</v>
      </c>
      <c r="F5161" t="s">
        <v>48</v>
      </c>
      <c r="G5161" t="s">
        <v>10237</v>
      </c>
      <c r="H5161" t="s">
        <v>38</v>
      </c>
      <c r="I5161" t="s">
        <v>50</v>
      </c>
      <c r="J5161">
        <v>5</v>
      </c>
      <c r="K5161">
        <v>36231</v>
      </c>
      <c r="L5161">
        <v>181155</v>
      </c>
      <c r="M5161">
        <v>124331.7</v>
      </c>
      <c r="N5161">
        <v>56823.3</v>
      </c>
      <c r="O5161">
        <v>189264.94</v>
      </c>
    </row>
    <row r="5162" spans="1:15" x14ac:dyDescent="0.25">
      <c r="A5162" t="s">
        <v>10238</v>
      </c>
      <c r="B5162" s="2">
        <v>46206</v>
      </c>
      <c r="C5162" t="s">
        <v>31</v>
      </c>
      <c r="D5162" t="s">
        <v>41</v>
      </c>
      <c r="E5162" t="s">
        <v>41</v>
      </c>
      <c r="F5162" t="s">
        <v>19</v>
      </c>
      <c r="G5162" t="s">
        <v>10239</v>
      </c>
      <c r="H5162" t="s">
        <v>38</v>
      </c>
      <c r="I5162" t="s">
        <v>50</v>
      </c>
      <c r="J5162">
        <v>20</v>
      </c>
      <c r="K5162">
        <v>46786</v>
      </c>
      <c r="L5162">
        <v>935720</v>
      </c>
      <c r="M5162">
        <v>688656.84</v>
      </c>
      <c r="N5162">
        <v>247063.16</v>
      </c>
      <c r="O5162">
        <v>866465.19</v>
      </c>
    </row>
    <row r="5163" spans="1:15" x14ac:dyDescent="0.25">
      <c r="A5163" t="s">
        <v>10240</v>
      </c>
      <c r="B5163" s="2">
        <v>45967</v>
      </c>
      <c r="C5163" t="s">
        <v>16</v>
      </c>
      <c r="D5163" t="s">
        <v>110</v>
      </c>
      <c r="E5163" t="s">
        <v>111</v>
      </c>
      <c r="F5163" t="s">
        <v>142</v>
      </c>
      <c r="G5163" t="s">
        <v>10241</v>
      </c>
      <c r="H5163" t="s">
        <v>38</v>
      </c>
      <c r="I5163" t="s">
        <v>50</v>
      </c>
      <c r="J5163">
        <v>2</v>
      </c>
      <c r="K5163">
        <v>57833</v>
      </c>
      <c r="L5163">
        <v>115666</v>
      </c>
      <c r="M5163">
        <v>82659.899999999994</v>
      </c>
      <c r="N5163">
        <v>33006.1</v>
      </c>
      <c r="O5163">
        <v>123451.24</v>
      </c>
    </row>
    <row r="5164" spans="1:15" x14ac:dyDescent="0.25">
      <c r="A5164" t="s">
        <v>10242</v>
      </c>
      <c r="B5164" s="2">
        <v>45759</v>
      </c>
      <c r="C5164" t="s">
        <v>31</v>
      </c>
      <c r="D5164" t="s">
        <v>41</v>
      </c>
      <c r="E5164" t="s">
        <v>41</v>
      </c>
      <c r="F5164" t="s">
        <v>115</v>
      </c>
      <c r="G5164" t="s">
        <v>10243</v>
      </c>
      <c r="H5164" t="s">
        <v>21</v>
      </c>
      <c r="I5164" t="s">
        <v>91</v>
      </c>
      <c r="J5164">
        <v>10</v>
      </c>
      <c r="K5164">
        <v>78739</v>
      </c>
      <c r="L5164">
        <v>787390</v>
      </c>
      <c r="M5164">
        <v>492891.96</v>
      </c>
      <c r="N5164">
        <v>294498.03999999998</v>
      </c>
      <c r="O5164">
        <v>813764.42</v>
      </c>
    </row>
    <row r="5165" spans="1:15" x14ac:dyDescent="0.25">
      <c r="A5165" t="s">
        <v>10244</v>
      </c>
      <c r="B5165" s="2">
        <v>46049</v>
      </c>
      <c r="C5165" t="s">
        <v>24</v>
      </c>
      <c r="D5165" t="s">
        <v>25</v>
      </c>
      <c r="E5165" t="s">
        <v>26</v>
      </c>
      <c r="F5165" t="s">
        <v>74</v>
      </c>
      <c r="G5165" t="s">
        <v>10245</v>
      </c>
      <c r="H5165" t="s">
        <v>70</v>
      </c>
      <c r="I5165" t="s">
        <v>124</v>
      </c>
      <c r="J5165">
        <v>16</v>
      </c>
      <c r="K5165">
        <v>69328</v>
      </c>
      <c r="L5165">
        <v>1109248</v>
      </c>
      <c r="M5165">
        <v>823734.44</v>
      </c>
      <c r="N5165">
        <v>285513.56</v>
      </c>
      <c r="O5165">
        <v>1232364.03</v>
      </c>
    </row>
    <row r="5166" spans="1:15" x14ac:dyDescent="0.25">
      <c r="A5166" t="s">
        <v>10246</v>
      </c>
      <c r="B5166" s="2">
        <v>46109</v>
      </c>
      <c r="C5166" t="s">
        <v>16</v>
      </c>
      <c r="D5166" t="s">
        <v>84</v>
      </c>
      <c r="E5166" t="s">
        <v>85</v>
      </c>
      <c r="F5166" t="s">
        <v>93</v>
      </c>
      <c r="G5166" t="s">
        <v>10247</v>
      </c>
      <c r="H5166" t="s">
        <v>38</v>
      </c>
      <c r="I5166" t="s">
        <v>50</v>
      </c>
      <c r="J5166">
        <v>5</v>
      </c>
      <c r="K5166">
        <v>57306</v>
      </c>
      <c r="L5166">
        <v>286530</v>
      </c>
      <c r="M5166">
        <v>228839.72</v>
      </c>
      <c r="N5166">
        <v>57690.28</v>
      </c>
      <c r="O5166">
        <v>287797.13</v>
      </c>
    </row>
    <row r="5167" spans="1:15" x14ac:dyDescent="0.25">
      <c r="A5167" t="s">
        <v>10248</v>
      </c>
      <c r="B5167" s="2">
        <v>45850</v>
      </c>
      <c r="C5167" t="s">
        <v>16</v>
      </c>
      <c r="D5167" t="s">
        <v>84</v>
      </c>
      <c r="E5167" t="s">
        <v>85</v>
      </c>
      <c r="F5167" t="s">
        <v>42</v>
      </c>
      <c r="G5167" t="s">
        <v>10249</v>
      </c>
      <c r="H5167" t="s">
        <v>38</v>
      </c>
      <c r="I5167" t="s">
        <v>50</v>
      </c>
      <c r="J5167">
        <v>9</v>
      </c>
      <c r="K5167">
        <v>54182</v>
      </c>
      <c r="L5167">
        <v>487638</v>
      </c>
      <c r="M5167">
        <v>333108.24</v>
      </c>
      <c r="N5167">
        <v>154529.76</v>
      </c>
      <c r="O5167">
        <v>476456.03</v>
      </c>
    </row>
    <row r="5168" spans="1:15" x14ac:dyDescent="0.25">
      <c r="A5168" t="s">
        <v>10250</v>
      </c>
      <c r="B5168" s="2">
        <v>46104</v>
      </c>
      <c r="C5168" t="s">
        <v>16</v>
      </c>
      <c r="D5168" t="s">
        <v>17</v>
      </c>
      <c r="E5168" t="s">
        <v>18</v>
      </c>
      <c r="F5168" t="s">
        <v>107</v>
      </c>
      <c r="G5168" t="s">
        <v>10251</v>
      </c>
      <c r="H5168" t="s">
        <v>70</v>
      </c>
      <c r="I5168" t="s">
        <v>121</v>
      </c>
      <c r="J5168">
        <v>5</v>
      </c>
      <c r="K5168">
        <v>2804</v>
      </c>
      <c r="L5168">
        <v>14020</v>
      </c>
      <c r="M5168">
        <v>9146.5499999999993</v>
      </c>
      <c r="N5168">
        <v>4873.45</v>
      </c>
      <c r="O5168">
        <v>15566.27</v>
      </c>
    </row>
    <row r="5169" spans="1:15" x14ac:dyDescent="0.25">
      <c r="A5169" t="s">
        <v>10252</v>
      </c>
      <c r="B5169" s="2">
        <v>45758</v>
      </c>
      <c r="C5169" t="s">
        <v>45</v>
      </c>
      <c r="D5169" t="s">
        <v>46</v>
      </c>
      <c r="E5169" t="s">
        <v>47</v>
      </c>
      <c r="F5169" t="s">
        <v>19</v>
      </c>
      <c r="G5169" t="s">
        <v>10253</v>
      </c>
      <c r="H5169" t="s">
        <v>70</v>
      </c>
      <c r="I5169" t="s">
        <v>124</v>
      </c>
      <c r="J5169">
        <v>9</v>
      </c>
      <c r="K5169">
        <v>76244</v>
      </c>
      <c r="L5169">
        <v>686196</v>
      </c>
      <c r="M5169">
        <v>554198.97</v>
      </c>
      <c r="N5169">
        <v>131997.03</v>
      </c>
      <c r="O5169">
        <v>698759.27</v>
      </c>
    </row>
    <row r="5170" spans="1:15" x14ac:dyDescent="0.25">
      <c r="A5170" t="s">
        <v>10254</v>
      </c>
      <c r="B5170" s="2">
        <v>45912</v>
      </c>
      <c r="C5170" t="s">
        <v>31</v>
      </c>
      <c r="D5170" t="s">
        <v>52</v>
      </c>
      <c r="E5170" t="s">
        <v>53</v>
      </c>
      <c r="F5170" t="s">
        <v>275</v>
      </c>
      <c r="G5170" t="s">
        <v>10255</v>
      </c>
      <c r="H5170" t="s">
        <v>21</v>
      </c>
      <c r="I5170" t="s">
        <v>22</v>
      </c>
      <c r="J5170">
        <v>19</v>
      </c>
      <c r="K5170">
        <v>16233</v>
      </c>
      <c r="L5170">
        <v>308427</v>
      </c>
      <c r="M5170">
        <v>252815.45</v>
      </c>
      <c r="N5170">
        <v>55611.55</v>
      </c>
      <c r="O5170">
        <v>289230.87</v>
      </c>
    </row>
    <row r="5171" spans="1:15" x14ac:dyDescent="0.25">
      <c r="A5171" t="s">
        <v>10256</v>
      </c>
      <c r="B5171" s="2">
        <v>46174</v>
      </c>
      <c r="C5171" t="s">
        <v>31</v>
      </c>
      <c r="D5171" t="s">
        <v>41</v>
      </c>
      <c r="E5171" t="s">
        <v>41</v>
      </c>
      <c r="F5171" t="s">
        <v>115</v>
      </c>
      <c r="G5171" t="s">
        <v>10257</v>
      </c>
      <c r="H5171" t="s">
        <v>21</v>
      </c>
      <c r="I5171" t="s">
        <v>29</v>
      </c>
      <c r="J5171">
        <v>10</v>
      </c>
      <c r="K5171">
        <v>42190</v>
      </c>
      <c r="L5171">
        <v>421900</v>
      </c>
      <c r="M5171">
        <v>268642.86</v>
      </c>
      <c r="N5171">
        <v>153257.14000000001</v>
      </c>
      <c r="O5171">
        <v>479367.19</v>
      </c>
    </row>
    <row r="5172" spans="1:15" x14ac:dyDescent="0.25">
      <c r="A5172" t="s">
        <v>10258</v>
      </c>
      <c r="B5172" s="2">
        <v>46387</v>
      </c>
      <c r="C5172" t="s">
        <v>45</v>
      </c>
      <c r="D5172" t="s">
        <v>80</v>
      </c>
      <c r="E5172" t="s">
        <v>81</v>
      </c>
      <c r="F5172" t="s">
        <v>27</v>
      </c>
      <c r="G5172" t="s">
        <v>10259</v>
      </c>
      <c r="H5172" t="s">
        <v>38</v>
      </c>
      <c r="I5172" t="s">
        <v>78</v>
      </c>
      <c r="J5172">
        <v>2</v>
      </c>
      <c r="K5172">
        <v>44968</v>
      </c>
      <c r="L5172">
        <v>89936</v>
      </c>
      <c r="M5172">
        <v>49585.89</v>
      </c>
      <c r="N5172">
        <v>40350.11</v>
      </c>
      <c r="O5172">
        <v>102238.66</v>
      </c>
    </row>
    <row r="5173" spans="1:15" x14ac:dyDescent="0.25">
      <c r="A5173" t="s">
        <v>10260</v>
      </c>
      <c r="B5173" s="2">
        <v>45737</v>
      </c>
      <c r="C5173" t="s">
        <v>16</v>
      </c>
      <c r="D5173" t="s">
        <v>17</v>
      </c>
      <c r="E5173" t="s">
        <v>18</v>
      </c>
      <c r="F5173" t="s">
        <v>27</v>
      </c>
      <c r="G5173" t="s">
        <v>10261</v>
      </c>
      <c r="H5173" t="s">
        <v>38</v>
      </c>
      <c r="I5173" t="s">
        <v>50</v>
      </c>
      <c r="J5173">
        <v>1</v>
      </c>
      <c r="K5173">
        <v>11758</v>
      </c>
      <c r="L5173">
        <v>11758</v>
      </c>
      <c r="M5173">
        <v>9890.2999999999993</v>
      </c>
      <c r="N5173">
        <v>1867.7</v>
      </c>
      <c r="O5173">
        <v>12180.58</v>
      </c>
    </row>
    <row r="5174" spans="1:15" x14ac:dyDescent="0.25">
      <c r="A5174" t="s">
        <v>10262</v>
      </c>
      <c r="B5174" s="2">
        <v>45920</v>
      </c>
      <c r="C5174" t="s">
        <v>24</v>
      </c>
      <c r="D5174" t="s">
        <v>25</v>
      </c>
      <c r="E5174" t="s">
        <v>26</v>
      </c>
      <c r="F5174" t="s">
        <v>34</v>
      </c>
      <c r="G5174" t="s">
        <v>10263</v>
      </c>
      <c r="H5174" t="s">
        <v>21</v>
      </c>
      <c r="I5174" t="s">
        <v>22</v>
      </c>
      <c r="J5174">
        <v>11</v>
      </c>
      <c r="K5174">
        <v>15721</v>
      </c>
      <c r="L5174">
        <v>172931</v>
      </c>
      <c r="M5174">
        <v>136992.48000000001</v>
      </c>
      <c r="N5174">
        <v>35938.519999999997</v>
      </c>
      <c r="O5174">
        <v>168737.57</v>
      </c>
    </row>
    <row r="5175" spans="1:15" x14ac:dyDescent="0.25">
      <c r="A5175" t="s">
        <v>10264</v>
      </c>
      <c r="B5175" s="2">
        <v>45675</v>
      </c>
      <c r="C5175" t="s">
        <v>45</v>
      </c>
      <c r="D5175" t="s">
        <v>46</v>
      </c>
      <c r="E5175" t="s">
        <v>47</v>
      </c>
      <c r="F5175" t="s">
        <v>19</v>
      </c>
      <c r="G5175" t="s">
        <v>10265</v>
      </c>
      <c r="H5175" t="s">
        <v>21</v>
      </c>
      <c r="I5175" t="s">
        <v>91</v>
      </c>
      <c r="J5175">
        <v>13</v>
      </c>
      <c r="K5175">
        <v>17178</v>
      </c>
      <c r="L5175">
        <v>223314</v>
      </c>
      <c r="M5175">
        <v>145899.53</v>
      </c>
      <c r="N5175">
        <v>77414.47</v>
      </c>
      <c r="O5175">
        <v>224651.47</v>
      </c>
    </row>
    <row r="5176" spans="1:15" x14ac:dyDescent="0.25">
      <c r="A5176" t="s">
        <v>10266</v>
      </c>
      <c r="B5176" s="2">
        <v>46126</v>
      </c>
      <c r="C5176" t="s">
        <v>31</v>
      </c>
      <c r="D5176" t="s">
        <v>52</v>
      </c>
      <c r="E5176" t="s">
        <v>53</v>
      </c>
      <c r="F5176" t="s">
        <v>42</v>
      </c>
      <c r="G5176" t="s">
        <v>10267</v>
      </c>
      <c r="H5176" t="s">
        <v>70</v>
      </c>
      <c r="I5176" t="s">
        <v>121</v>
      </c>
      <c r="J5176">
        <v>10</v>
      </c>
      <c r="K5176">
        <v>6418</v>
      </c>
      <c r="L5176">
        <v>64180</v>
      </c>
      <c r="M5176">
        <v>47254.55</v>
      </c>
      <c r="N5176">
        <v>16925.45</v>
      </c>
      <c r="O5176">
        <v>67751.039999999994</v>
      </c>
    </row>
    <row r="5177" spans="1:15" x14ac:dyDescent="0.25">
      <c r="A5177" t="s">
        <v>10268</v>
      </c>
      <c r="B5177" s="2">
        <v>46297</v>
      </c>
      <c r="C5177" t="s">
        <v>45</v>
      </c>
      <c r="D5177" t="s">
        <v>57</v>
      </c>
      <c r="E5177" t="s">
        <v>58</v>
      </c>
      <c r="F5177" t="s">
        <v>59</v>
      </c>
      <c r="G5177" t="s">
        <v>10269</v>
      </c>
      <c r="H5177" t="s">
        <v>70</v>
      </c>
      <c r="I5177" t="s">
        <v>71</v>
      </c>
      <c r="J5177">
        <v>17</v>
      </c>
      <c r="K5177">
        <v>23452</v>
      </c>
      <c r="L5177">
        <v>398684</v>
      </c>
      <c r="M5177">
        <v>242319.95</v>
      </c>
      <c r="N5177">
        <v>156364.04999999999</v>
      </c>
      <c r="O5177">
        <v>361769.43</v>
      </c>
    </row>
    <row r="5178" spans="1:15" x14ac:dyDescent="0.25">
      <c r="A5178" t="s">
        <v>10270</v>
      </c>
      <c r="B5178" s="2">
        <v>46036</v>
      </c>
      <c r="C5178" t="s">
        <v>24</v>
      </c>
      <c r="D5178" t="s">
        <v>62</v>
      </c>
      <c r="E5178" t="s">
        <v>73</v>
      </c>
      <c r="F5178" t="s">
        <v>54</v>
      </c>
      <c r="G5178" t="s">
        <v>10271</v>
      </c>
      <c r="H5178" t="s">
        <v>21</v>
      </c>
      <c r="I5178" t="s">
        <v>22</v>
      </c>
      <c r="J5178">
        <v>19</v>
      </c>
      <c r="K5178">
        <v>43875</v>
      </c>
      <c r="L5178">
        <v>833625</v>
      </c>
      <c r="M5178">
        <v>565094.78</v>
      </c>
      <c r="N5178">
        <v>268530.21999999997</v>
      </c>
      <c r="O5178">
        <v>992798.12</v>
      </c>
    </row>
    <row r="5179" spans="1:15" x14ac:dyDescent="0.25">
      <c r="A5179" t="s">
        <v>10272</v>
      </c>
      <c r="B5179" s="2">
        <v>45836</v>
      </c>
      <c r="C5179" t="s">
        <v>45</v>
      </c>
      <c r="D5179" t="s">
        <v>80</v>
      </c>
      <c r="E5179" t="s">
        <v>81</v>
      </c>
      <c r="F5179" t="s">
        <v>54</v>
      </c>
      <c r="G5179" t="s">
        <v>10273</v>
      </c>
      <c r="H5179" t="s">
        <v>65</v>
      </c>
      <c r="I5179" t="s">
        <v>113</v>
      </c>
      <c r="J5179">
        <v>10</v>
      </c>
      <c r="K5179">
        <v>22034</v>
      </c>
      <c r="L5179">
        <v>220340</v>
      </c>
      <c r="M5179">
        <v>143869.87</v>
      </c>
      <c r="N5179">
        <v>76470.13</v>
      </c>
      <c r="O5179">
        <v>241940.01</v>
      </c>
    </row>
    <row r="5180" spans="1:15" x14ac:dyDescent="0.25">
      <c r="A5180" t="s">
        <v>10274</v>
      </c>
      <c r="B5180" s="2">
        <v>45741</v>
      </c>
      <c r="C5180" t="s">
        <v>31</v>
      </c>
      <c r="D5180" t="s">
        <v>52</v>
      </c>
      <c r="E5180" t="s">
        <v>53</v>
      </c>
      <c r="F5180" t="s">
        <v>128</v>
      </c>
      <c r="G5180" t="s">
        <v>10275</v>
      </c>
      <c r="H5180" t="s">
        <v>65</v>
      </c>
      <c r="I5180" t="s">
        <v>154</v>
      </c>
      <c r="J5180">
        <v>4</v>
      </c>
      <c r="K5180">
        <v>9125</v>
      </c>
      <c r="L5180">
        <v>36500</v>
      </c>
      <c r="M5180">
        <v>23399.63</v>
      </c>
      <c r="N5180">
        <v>13100.37</v>
      </c>
      <c r="O5180">
        <v>36029.5</v>
      </c>
    </row>
    <row r="5181" spans="1:15" x14ac:dyDescent="0.25">
      <c r="A5181" t="s">
        <v>10276</v>
      </c>
      <c r="B5181" s="2">
        <v>46177</v>
      </c>
      <c r="C5181" t="s">
        <v>24</v>
      </c>
      <c r="D5181" t="s">
        <v>25</v>
      </c>
      <c r="E5181" t="s">
        <v>26</v>
      </c>
      <c r="F5181" t="s">
        <v>115</v>
      </c>
      <c r="G5181" t="s">
        <v>10277</v>
      </c>
      <c r="H5181" t="s">
        <v>70</v>
      </c>
      <c r="I5181" t="s">
        <v>71</v>
      </c>
      <c r="J5181">
        <v>20</v>
      </c>
      <c r="K5181">
        <v>37212</v>
      </c>
      <c r="L5181">
        <v>744240</v>
      </c>
      <c r="M5181">
        <v>427776.23</v>
      </c>
      <c r="N5181">
        <v>316463.77</v>
      </c>
      <c r="O5181">
        <v>798250.03</v>
      </c>
    </row>
    <row r="5182" spans="1:15" x14ac:dyDescent="0.25">
      <c r="A5182" t="s">
        <v>10278</v>
      </c>
      <c r="B5182" s="2">
        <v>46133</v>
      </c>
      <c r="C5182" t="s">
        <v>31</v>
      </c>
      <c r="D5182" t="s">
        <v>52</v>
      </c>
      <c r="E5182" t="s">
        <v>53</v>
      </c>
      <c r="F5182" t="s">
        <v>93</v>
      </c>
      <c r="G5182" t="s">
        <v>10279</v>
      </c>
      <c r="H5182" t="s">
        <v>70</v>
      </c>
      <c r="I5182" t="s">
        <v>71</v>
      </c>
      <c r="J5182">
        <v>19</v>
      </c>
      <c r="K5182">
        <v>46926</v>
      </c>
      <c r="L5182">
        <v>891594</v>
      </c>
      <c r="M5182">
        <v>741669.9</v>
      </c>
      <c r="N5182">
        <v>149924.1</v>
      </c>
      <c r="O5182">
        <v>932544.11</v>
      </c>
    </row>
    <row r="5183" spans="1:15" x14ac:dyDescent="0.25">
      <c r="A5183" t="s">
        <v>10280</v>
      </c>
      <c r="B5183" s="2">
        <v>46008</v>
      </c>
      <c r="C5183" t="s">
        <v>31</v>
      </c>
      <c r="D5183" t="s">
        <v>52</v>
      </c>
      <c r="E5183" t="s">
        <v>53</v>
      </c>
      <c r="F5183" t="s">
        <v>59</v>
      </c>
      <c r="G5183" t="s">
        <v>10281</v>
      </c>
      <c r="H5183" t="s">
        <v>21</v>
      </c>
      <c r="I5183" t="s">
        <v>91</v>
      </c>
      <c r="J5183">
        <v>12</v>
      </c>
      <c r="K5183">
        <v>61772</v>
      </c>
      <c r="L5183">
        <v>741264</v>
      </c>
      <c r="M5183">
        <v>533126.62</v>
      </c>
      <c r="N5183">
        <v>208137.38</v>
      </c>
      <c r="O5183">
        <v>734525.22</v>
      </c>
    </row>
    <row r="5184" spans="1:15" x14ac:dyDescent="0.25">
      <c r="A5184" t="s">
        <v>10282</v>
      </c>
      <c r="B5184" s="2">
        <v>46260</v>
      </c>
      <c r="C5184" t="s">
        <v>16</v>
      </c>
      <c r="D5184" t="s">
        <v>17</v>
      </c>
      <c r="E5184" t="s">
        <v>18</v>
      </c>
      <c r="F5184" t="s">
        <v>139</v>
      </c>
      <c r="G5184" t="s">
        <v>10283</v>
      </c>
      <c r="H5184" t="s">
        <v>21</v>
      </c>
      <c r="I5184" t="s">
        <v>29</v>
      </c>
      <c r="J5184">
        <v>13</v>
      </c>
      <c r="K5184">
        <v>63957</v>
      </c>
      <c r="L5184">
        <v>831441</v>
      </c>
      <c r="M5184">
        <v>468827.2</v>
      </c>
      <c r="N5184">
        <v>362613.8</v>
      </c>
      <c r="O5184">
        <v>885263.77</v>
      </c>
    </row>
    <row r="5185" spans="1:15" x14ac:dyDescent="0.25">
      <c r="A5185" t="s">
        <v>10284</v>
      </c>
      <c r="B5185" s="2">
        <v>46073</v>
      </c>
      <c r="C5185" t="s">
        <v>31</v>
      </c>
      <c r="D5185" t="s">
        <v>32</v>
      </c>
      <c r="E5185" t="s">
        <v>33</v>
      </c>
      <c r="F5185" t="s">
        <v>100</v>
      </c>
      <c r="G5185" t="s">
        <v>10285</v>
      </c>
      <c r="H5185" t="s">
        <v>65</v>
      </c>
      <c r="I5185" t="s">
        <v>113</v>
      </c>
      <c r="J5185">
        <v>11</v>
      </c>
      <c r="K5185">
        <v>11562</v>
      </c>
      <c r="L5185">
        <v>127182</v>
      </c>
      <c r="M5185">
        <v>96802.52</v>
      </c>
      <c r="N5185">
        <v>30379.48</v>
      </c>
      <c r="O5185">
        <v>134130.32999999999</v>
      </c>
    </row>
    <row r="5186" spans="1:15" x14ac:dyDescent="0.25">
      <c r="A5186" t="s">
        <v>10286</v>
      </c>
      <c r="B5186" s="2">
        <v>46263</v>
      </c>
      <c r="C5186" t="s">
        <v>45</v>
      </c>
      <c r="D5186" t="s">
        <v>80</v>
      </c>
      <c r="E5186" t="s">
        <v>81</v>
      </c>
      <c r="F5186" t="s">
        <v>186</v>
      </c>
      <c r="G5186" t="s">
        <v>10287</v>
      </c>
      <c r="H5186" t="s">
        <v>65</v>
      </c>
      <c r="I5186" t="s">
        <v>113</v>
      </c>
      <c r="J5186">
        <v>20</v>
      </c>
      <c r="K5186">
        <v>34004</v>
      </c>
      <c r="L5186">
        <v>680080</v>
      </c>
      <c r="M5186">
        <v>540818.18999999994</v>
      </c>
      <c r="N5186">
        <v>139261.81</v>
      </c>
      <c r="O5186">
        <v>688927.27</v>
      </c>
    </row>
    <row r="5187" spans="1:15" x14ac:dyDescent="0.25">
      <c r="A5187" t="s">
        <v>10288</v>
      </c>
      <c r="B5187" s="2">
        <v>45778</v>
      </c>
      <c r="C5187" t="s">
        <v>31</v>
      </c>
      <c r="D5187" t="s">
        <v>52</v>
      </c>
      <c r="E5187" t="s">
        <v>53</v>
      </c>
      <c r="F5187" t="s">
        <v>139</v>
      </c>
      <c r="G5187" t="s">
        <v>10289</v>
      </c>
      <c r="H5187" t="s">
        <v>38</v>
      </c>
      <c r="I5187" t="s">
        <v>78</v>
      </c>
      <c r="J5187">
        <v>14</v>
      </c>
      <c r="K5187">
        <v>50129</v>
      </c>
      <c r="L5187">
        <v>701806</v>
      </c>
      <c r="M5187">
        <v>386204.77</v>
      </c>
      <c r="N5187">
        <v>315601.23</v>
      </c>
      <c r="O5187">
        <v>662333.29</v>
      </c>
    </row>
    <row r="5188" spans="1:15" x14ac:dyDescent="0.25">
      <c r="A5188" t="s">
        <v>10290</v>
      </c>
      <c r="B5188" s="2">
        <v>46011</v>
      </c>
      <c r="C5188" t="s">
        <v>31</v>
      </c>
      <c r="D5188" t="s">
        <v>41</v>
      </c>
      <c r="E5188" t="s">
        <v>41</v>
      </c>
      <c r="F5188" t="s">
        <v>142</v>
      </c>
      <c r="G5188" t="s">
        <v>10291</v>
      </c>
      <c r="H5188" t="s">
        <v>65</v>
      </c>
      <c r="I5188" t="s">
        <v>66</v>
      </c>
      <c r="J5188">
        <v>1</v>
      </c>
      <c r="K5188">
        <v>26952</v>
      </c>
      <c r="L5188">
        <v>26952</v>
      </c>
      <c r="M5188">
        <v>19609.04</v>
      </c>
      <c r="N5188">
        <v>7342.96</v>
      </c>
      <c r="O5188">
        <v>30256.94</v>
      </c>
    </row>
    <row r="5189" spans="1:15" x14ac:dyDescent="0.25">
      <c r="A5189" t="s">
        <v>10292</v>
      </c>
      <c r="B5189" s="2">
        <v>45813</v>
      </c>
      <c r="C5189" t="s">
        <v>31</v>
      </c>
      <c r="D5189" t="s">
        <v>32</v>
      </c>
      <c r="E5189" t="s">
        <v>33</v>
      </c>
      <c r="F5189" t="s">
        <v>107</v>
      </c>
      <c r="G5189" t="s">
        <v>10293</v>
      </c>
      <c r="H5189" t="s">
        <v>38</v>
      </c>
      <c r="I5189" t="s">
        <v>78</v>
      </c>
      <c r="J5189">
        <v>8</v>
      </c>
      <c r="K5189">
        <v>69767</v>
      </c>
      <c r="L5189">
        <v>558136</v>
      </c>
      <c r="M5189">
        <v>447887.65</v>
      </c>
      <c r="N5189">
        <v>110248.35</v>
      </c>
      <c r="O5189">
        <v>557319.28</v>
      </c>
    </row>
    <row r="5190" spans="1:15" x14ac:dyDescent="0.25">
      <c r="A5190" t="s">
        <v>10294</v>
      </c>
      <c r="B5190" s="2">
        <v>46226</v>
      </c>
      <c r="C5190" t="s">
        <v>24</v>
      </c>
      <c r="D5190" t="s">
        <v>62</v>
      </c>
      <c r="E5190" t="s">
        <v>73</v>
      </c>
      <c r="F5190" t="s">
        <v>54</v>
      </c>
      <c r="G5190" t="s">
        <v>10295</v>
      </c>
      <c r="H5190" t="s">
        <v>38</v>
      </c>
      <c r="I5190" t="s">
        <v>39</v>
      </c>
      <c r="J5190">
        <v>8</v>
      </c>
      <c r="K5190">
        <v>5582</v>
      </c>
      <c r="L5190">
        <v>44656</v>
      </c>
      <c r="M5190">
        <v>32681.040000000001</v>
      </c>
      <c r="N5190">
        <v>11974.96</v>
      </c>
      <c r="O5190">
        <v>42708.959999999999</v>
      </c>
    </row>
    <row r="5191" spans="1:15" x14ac:dyDescent="0.25">
      <c r="A5191" t="s">
        <v>10296</v>
      </c>
      <c r="B5191" s="2">
        <v>45857</v>
      </c>
      <c r="C5191" t="s">
        <v>31</v>
      </c>
      <c r="D5191" t="s">
        <v>41</v>
      </c>
      <c r="E5191" t="s">
        <v>41</v>
      </c>
      <c r="F5191" t="s">
        <v>59</v>
      </c>
      <c r="G5191" t="s">
        <v>10297</v>
      </c>
      <c r="H5191" t="s">
        <v>21</v>
      </c>
      <c r="I5191" t="s">
        <v>22</v>
      </c>
      <c r="J5191">
        <v>19</v>
      </c>
      <c r="K5191">
        <v>12509</v>
      </c>
      <c r="L5191">
        <v>237671</v>
      </c>
      <c r="M5191">
        <v>195206.6</v>
      </c>
      <c r="N5191">
        <v>42464.4</v>
      </c>
      <c r="O5191">
        <v>226169.97</v>
      </c>
    </row>
    <row r="5192" spans="1:15" x14ac:dyDescent="0.25">
      <c r="A5192" t="s">
        <v>10298</v>
      </c>
      <c r="B5192" s="2">
        <v>46145</v>
      </c>
      <c r="C5192" t="s">
        <v>16</v>
      </c>
      <c r="D5192" t="s">
        <v>84</v>
      </c>
      <c r="E5192" t="s">
        <v>85</v>
      </c>
      <c r="F5192" t="s">
        <v>48</v>
      </c>
      <c r="G5192" t="s">
        <v>10299</v>
      </c>
      <c r="H5192" t="s">
        <v>65</v>
      </c>
      <c r="I5192" t="s">
        <v>113</v>
      </c>
      <c r="J5192">
        <v>15</v>
      </c>
      <c r="K5192">
        <v>2544</v>
      </c>
      <c r="L5192">
        <v>38160</v>
      </c>
      <c r="M5192">
        <v>21058.57</v>
      </c>
      <c r="N5192">
        <v>17101.43</v>
      </c>
      <c r="O5192">
        <v>45375.98</v>
      </c>
    </row>
    <row r="5193" spans="1:15" x14ac:dyDescent="0.25">
      <c r="A5193" t="s">
        <v>10300</v>
      </c>
      <c r="B5193" s="2">
        <v>46119</v>
      </c>
      <c r="C5193" t="s">
        <v>31</v>
      </c>
      <c r="D5193" t="s">
        <v>32</v>
      </c>
      <c r="E5193" t="s">
        <v>33</v>
      </c>
      <c r="F5193" t="s">
        <v>34</v>
      </c>
      <c r="G5193" t="s">
        <v>10301</v>
      </c>
      <c r="H5193" t="s">
        <v>70</v>
      </c>
      <c r="I5193" t="s">
        <v>124</v>
      </c>
      <c r="J5193">
        <v>3</v>
      </c>
      <c r="K5193">
        <v>79707</v>
      </c>
      <c r="L5193">
        <v>239121</v>
      </c>
      <c r="M5193">
        <v>157197.44</v>
      </c>
      <c r="N5193">
        <v>81923.56</v>
      </c>
      <c r="O5193">
        <v>278201.46999999997</v>
      </c>
    </row>
    <row r="5194" spans="1:15" x14ac:dyDescent="0.25">
      <c r="A5194" t="s">
        <v>10302</v>
      </c>
      <c r="B5194" s="2">
        <v>46093</v>
      </c>
      <c r="C5194" t="s">
        <v>45</v>
      </c>
      <c r="D5194" t="s">
        <v>80</v>
      </c>
      <c r="E5194" t="s">
        <v>81</v>
      </c>
      <c r="F5194" t="s">
        <v>27</v>
      </c>
      <c r="G5194" t="s">
        <v>10303</v>
      </c>
      <c r="H5194" t="s">
        <v>21</v>
      </c>
      <c r="I5194" t="s">
        <v>91</v>
      </c>
      <c r="J5194">
        <v>9</v>
      </c>
      <c r="K5194">
        <v>77221</v>
      </c>
      <c r="L5194">
        <v>694989</v>
      </c>
      <c r="M5194">
        <v>502274.77</v>
      </c>
      <c r="N5194">
        <v>192714.23</v>
      </c>
      <c r="O5194">
        <v>777766.5</v>
      </c>
    </row>
    <row r="5195" spans="1:15" x14ac:dyDescent="0.25">
      <c r="A5195" t="s">
        <v>10304</v>
      </c>
      <c r="B5195" s="2">
        <v>46138</v>
      </c>
      <c r="C5195" t="s">
        <v>45</v>
      </c>
      <c r="D5195" t="s">
        <v>46</v>
      </c>
      <c r="E5195" t="s">
        <v>47</v>
      </c>
      <c r="F5195" t="s">
        <v>34</v>
      </c>
      <c r="G5195" t="s">
        <v>10305</v>
      </c>
      <c r="H5195" t="s">
        <v>21</v>
      </c>
      <c r="I5195" t="s">
        <v>22</v>
      </c>
      <c r="J5195">
        <v>13</v>
      </c>
      <c r="K5195">
        <v>52648</v>
      </c>
      <c r="L5195">
        <v>684424</v>
      </c>
      <c r="M5195">
        <v>385320.97</v>
      </c>
      <c r="N5195">
        <v>299103.03000000003</v>
      </c>
      <c r="O5195">
        <v>669189.43999999994</v>
      </c>
    </row>
    <row r="5196" spans="1:15" x14ac:dyDescent="0.25">
      <c r="A5196" t="s">
        <v>10306</v>
      </c>
      <c r="B5196" s="2">
        <v>46251</v>
      </c>
      <c r="C5196" t="s">
        <v>31</v>
      </c>
      <c r="D5196" t="s">
        <v>41</v>
      </c>
      <c r="E5196" t="s">
        <v>41</v>
      </c>
      <c r="F5196" t="s">
        <v>34</v>
      </c>
      <c r="G5196" t="s">
        <v>10307</v>
      </c>
      <c r="H5196" t="s">
        <v>21</v>
      </c>
      <c r="I5196" t="s">
        <v>91</v>
      </c>
      <c r="J5196">
        <v>16</v>
      </c>
      <c r="K5196">
        <v>9039</v>
      </c>
      <c r="L5196">
        <v>144624</v>
      </c>
      <c r="M5196">
        <v>90361.13</v>
      </c>
      <c r="N5196">
        <v>54262.87</v>
      </c>
      <c r="O5196">
        <v>170132.95</v>
      </c>
    </row>
    <row r="5197" spans="1:15" x14ac:dyDescent="0.25">
      <c r="A5197" t="s">
        <v>10308</v>
      </c>
      <c r="B5197" s="2">
        <v>45802</v>
      </c>
      <c r="C5197" t="s">
        <v>31</v>
      </c>
      <c r="D5197" t="s">
        <v>52</v>
      </c>
      <c r="E5197" t="s">
        <v>53</v>
      </c>
      <c r="F5197" t="s">
        <v>128</v>
      </c>
      <c r="G5197" t="s">
        <v>10309</v>
      </c>
      <c r="H5197" t="s">
        <v>38</v>
      </c>
      <c r="I5197" t="s">
        <v>50</v>
      </c>
      <c r="J5197">
        <v>9</v>
      </c>
      <c r="K5197">
        <v>24784</v>
      </c>
      <c r="L5197">
        <v>223056</v>
      </c>
      <c r="M5197">
        <v>186804.82</v>
      </c>
      <c r="N5197">
        <v>36251.18</v>
      </c>
      <c r="O5197">
        <v>204640.07</v>
      </c>
    </row>
    <row r="5198" spans="1:15" x14ac:dyDescent="0.25">
      <c r="A5198" t="s">
        <v>10310</v>
      </c>
      <c r="B5198" s="2">
        <v>46028</v>
      </c>
      <c r="C5198" t="s">
        <v>31</v>
      </c>
      <c r="D5198" t="s">
        <v>52</v>
      </c>
      <c r="E5198" t="s">
        <v>53</v>
      </c>
      <c r="F5198" t="s">
        <v>27</v>
      </c>
      <c r="G5198" t="s">
        <v>10311</v>
      </c>
      <c r="H5198" t="s">
        <v>38</v>
      </c>
      <c r="I5198" t="s">
        <v>78</v>
      </c>
      <c r="J5198">
        <v>11</v>
      </c>
      <c r="K5198">
        <v>77045</v>
      </c>
      <c r="L5198">
        <v>847495</v>
      </c>
      <c r="M5198">
        <v>567774.71</v>
      </c>
      <c r="N5198">
        <v>279720.28999999998</v>
      </c>
      <c r="O5198">
        <v>780886.21</v>
      </c>
    </row>
    <row r="5199" spans="1:15" x14ac:dyDescent="0.25">
      <c r="A5199" t="s">
        <v>10312</v>
      </c>
      <c r="B5199" s="2">
        <v>46007</v>
      </c>
      <c r="C5199" t="s">
        <v>31</v>
      </c>
      <c r="D5199" t="s">
        <v>32</v>
      </c>
      <c r="E5199" t="s">
        <v>33</v>
      </c>
      <c r="F5199" t="s">
        <v>107</v>
      </c>
      <c r="G5199" t="s">
        <v>10313</v>
      </c>
      <c r="H5199" t="s">
        <v>65</v>
      </c>
      <c r="I5199" t="s">
        <v>154</v>
      </c>
      <c r="J5199">
        <v>4</v>
      </c>
      <c r="K5199">
        <v>19431</v>
      </c>
      <c r="L5199">
        <v>77724</v>
      </c>
      <c r="M5199">
        <v>56143.71</v>
      </c>
      <c r="N5199">
        <v>21580.29</v>
      </c>
      <c r="O5199">
        <v>74234.73</v>
      </c>
    </row>
    <row r="5200" spans="1:15" x14ac:dyDescent="0.25">
      <c r="A5200" t="s">
        <v>10314</v>
      </c>
      <c r="B5200" s="2">
        <v>45695</v>
      </c>
      <c r="C5200" t="s">
        <v>24</v>
      </c>
      <c r="D5200" t="s">
        <v>62</v>
      </c>
      <c r="E5200" t="s">
        <v>63</v>
      </c>
      <c r="F5200" t="s">
        <v>115</v>
      </c>
      <c r="G5200" t="s">
        <v>10315</v>
      </c>
      <c r="H5200" t="s">
        <v>38</v>
      </c>
      <c r="I5200" t="s">
        <v>78</v>
      </c>
      <c r="J5200">
        <v>3</v>
      </c>
      <c r="K5200">
        <v>35147</v>
      </c>
      <c r="L5200">
        <v>105441</v>
      </c>
      <c r="M5200">
        <v>67384.98</v>
      </c>
      <c r="N5200">
        <v>38056.019999999997</v>
      </c>
      <c r="O5200">
        <v>96467.01</v>
      </c>
    </row>
    <row r="5201" spans="1:15" x14ac:dyDescent="0.25">
      <c r="A5201" t="s">
        <v>10316</v>
      </c>
      <c r="B5201" s="2">
        <v>45747</v>
      </c>
      <c r="C5201" t="s">
        <v>24</v>
      </c>
      <c r="D5201" t="s">
        <v>25</v>
      </c>
      <c r="E5201" t="s">
        <v>26</v>
      </c>
      <c r="F5201" t="s">
        <v>275</v>
      </c>
      <c r="G5201" t="s">
        <v>10317</v>
      </c>
      <c r="H5201" t="s">
        <v>38</v>
      </c>
      <c r="I5201" t="s">
        <v>78</v>
      </c>
      <c r="J5201">
        <v>12</v>
      </c>
      <c r="K5201">
        <v>66167</v>
      </c>
      <c r="L5201">
        <v>794004</v>
      </c>
      <c r="M5201">
        <v>636761.51</v>
      </c>
      <c r="N5201">
        <v>157242.49</v>
      </c>
      <c r="O5201">
        <v>857033.51</v>
      </c>
    </row>
    <row r="5202" spans="1:15" x14ac:dyDescent="0.25">
      <c r="A5202" t="s">
        <v>10318</v>
      </c>
      <c r="B5202" s="2">
        <v>45701</v>
      </c>
      <c r="C5202" t="s">
        <v>31</v>
      </c>
      <c r="D5202" t="s">
        <v>32</v>
      </c>
      <c r="E5202" t="s">
        <v>33</v>
      </c>
      <c r="F5202" t="s">
        <v>115</v>
      </c>
      <c r="G5202" t="s">
        <v>10319</v>
      </c>
      <c r="H5202" t="s">
        <v>38</v>
      </c>
      <c r="I5202" t="s">
        <v>39</v>
      </c>
      <c r="J5202">
        <v>3</v>
      </c>
      <c r="K5202">
        <v>59911</v>
      </c>
      <c r="L5202">
        <v>179733</v>
      </c>
      <c r="M5202">
        <v>129051.46</v>
      </c>
      <c r="N5202">
        <v>50681.54</v>
      </c>
      <c r="O5202">
        <v>189638.75</v>
      </c>
    </row>
    <row r="5203" spans="1:15" x14ac:dyDescent="0.25">
      <c r="A5203" t="s">
        <v>10320</v>
      </c>
      <c r="B5203" s="2">
        <v>46046</v>
      </c>
      <c r="C5203" t="s">
        <v>16</v>
      </c>
      <c r="D5203" t="s">
        <v>17</v>
      </c>
      <c r="E5203" t="s">
        <v>18</v>
      </c>
      <c r="F5203" t="s">
        <v>34</v>
      </c>
      <c r="G5203" t="s">
        <v>10321</v>
      </c>
      <c r="H5203" t="s">
        <v>70</v>
      </c>
      <c r="I5203" t="s">
        <v>124</v>
      </c>
      <c r="J5203">
        <v>14</v>
      </c>
      <c r="K5203">
        <v>40590</v>
      </c>
      <c r="L5203">
        <v>568260</v>
      </c>
      <c r="M5203">
        <v>404081.18</v>
      </c>
      <c r="N5203">
        <v>164178.82</v>
      </c>
      <c r="O5203">
        <v>649461.73</v>
      </c>
    </row>
    <row r="5204" spans="1:15" x14ac:dyDescent="0.25">
      <c r="A5204" t="s">
        <v>10322</v>
      </c>
      <c r="B5204" s="2">
        <v>45942</v>
      </c>
      <c r="C5204" t="s">
        <v>31</v>
      </c>
      <c r="D5204" t="s">
        <v>41</v>
      </c>
      <c r="E5204" t="s">
        <v>41</v>
      </c>
      <c r="F5204" t="s">
        <v>42</v>
      </c>
      <c r="G5204" t="s">
        <v>10323</v>
      </c>
      <c r="H5204" t="s">
        <v>21</v>
      </c>
      <c r="I5204" t="s">
        <v>29</v>
      </c>
      <c r="J5204">
        <v>16</v>
      </c>
      <c r="K5204">
        <v>49395</v>
      </c>
      <c r="L5204">
        <v>790320</v>
      </c>
      <c r="M5204">
        <v>650689.31000000006</v>
      </c>
      <c r="N5204">
        <v>139630.69</v>
      </c>
      <c r="O5204">
        <v>830762.09</v>
      </c>
    </row>
    <row r="5205" spans="1:15" x14ac:dyDescent="0.25">
      <c r="A5205" t="s">
        <v>10324</v>
      </c>
      <c r="B5205" s="2">
        <v>46144</v>
      </c>
      <c r="C5205" t="s">
        <v>16</v>
      </c>
      <c r="D5205" t="s">
        <v>110</v>
      </c>
      <c r="E5205" t="s">
        <v>111</v>
      </c>
      <c r="F5205" t="s">
        <v>48</v>
      </c>
      <c r="G5205" t="s">
        <v>10325</v>
      </c>
      <c r="H5205" t="s">
        <v>21</v>
      </c>
      <c r="I5205" t="s">
        <v>91</v>
      </c>
      <c r="J5205">
        <v>9</v>
      </c>
      <c r="K5205">
        <v>49175</v>
      </c>
      <c r="L5205">
        <v>442575</v>
      </c>
      <c r="M5205">
        <v>257573.67</v>
      </c>
      <c r="N5205">
        <v>185001.33</v>
      </c>
      <c r="O5205">
        <v>477683.96</v>
      </c>
    </row>
    <row r="5206" spans="1:15" x14ac:dyDescent="0.25">
      <c r="A5206" t="s">
        <v>10326</v>
      </c>
      <c r="B5206" s="2">
        <v>46055</v>
      </c>
      <c r="C5206" t="s">
        <v>31</v>
      </c>
      <c r="D5206" t="s">
        <v>32</v>
      </c>
      <c r="E5206" t="s">
        <v>33</v>
      </c>
      <c r="F5206" t="s">
        <v>139</v>
      </c>
      <c r="G5206" t="s">
        <v>10327</v>
      </c>
      <c r="H5206" t="s">
        <v>70</v>
      </c>
      <c r="I5206" t="s">
        <v>121</v>
      </c>
      <c r="J5206">
        <v>5</v>
      </c>
      <c r="K5206">
        <v>79213</v>
      </c>
      <c r="L5206">
        <v>396065</v>
      </c>
      <c r="M5206">
        <v>257448.47</v>
      </c>
      <c r="N5206">
        <v>138616.53</v>
      </c>
      <c r="O5206">
        <v>398116.36</v>
      </c>
    </row>
    <row r="5207" spans="1:15" x14ac:dyDescent="0.25">
      <c r="A5207" t="s">
        <v>10328</v>
      </c>
      <c r="B5207" s="2">
        <v>46367</v>
      </c>
      <c r="C5207" t="s">
        <v>16</v>
      </c>
      <c r="D5207" t="s">
        <v>110</v>
      </c>
      <c r="E5207" t="s">
        <v>111</v>
      </c>
      <c r="F5207" t="s">
        <v>128</v>
      </c>
      <c r="G5207" t="s">
        <v>10329</v>
      </c>
      <c r="H5207" t="s">
        <v>38</v>
      </c>
      <c r="I5207" t="s">
        <v>39</v>
      </c>
      <c r="J5207">
        <v>11</v>
      </c>
      <c r="K5207">
        <v>12410</v>
      </c>
      <c r="L5207">
        <v>136510</v>
      </c>
      <c r="M5207">
        <v>107008.11</v>
      </c>
      <c r="N5207">
        <v>29501.89</v>
      </c>
      <c r="O5207">
        <v>147415.19</v>
      </c>
    </row>
    <row r="5208" spans="1:15" x14ac:dyDescent="0.25">
      <c r="A5208" t="s">
        <v>10330</v>
      </c>
      <c r="B5208" s="2">
        <v>45880</v>
      </c>
      <c r="C5208" t="s">
        <v>45</v>
      </c>
      <c r="D5208" t="s">
        <v>80</v>
      </c>
      <c r="E5208" t="s">
        <v>81</v>
      </c>
      <c r="F5208" t="s">
        <v>27</v>
      </c>
      <c r="G5208" t="s">
        <v>10331</v>
      </c>
      <c r="H5208" t="s">
        <v>70</v>
      </c>
      <c r="I5208" t="s">
        <v>124</v>
      </c>
      <c r="J5208">
        <v>9</v>
      </c>
      <c r="K5208">
        <v>32025</v>
      </c>
      <c r="L5208">
        <v>288225</v>
      </c>
      <c r="M5208">
        <v>222789.95</v>
      </c>
      <c r="N5208">
        <v>65435.05</v>
      </c>
      <c r="O5208">
        <v>303911.71999999997</v>
      </c>
    </row>
    <row r="5209" spans="1:15" x14ac:dyDescent="0.25">
      <c r="A5209" t="s">
        <v>10332</v>
      </c>
      <c r="B5209" s="2">
        <v>46154</v>
      </c>
      <c r="C5209" t="s">
        <v>45</v>
      </c>
      <c r="D5209" t="s">
        <v>57</v>
      </c>
      <c r="E5209" t="s">
        <v>58</v>
      </c>
      <c r="F5209" t="s">
        <v>186</v>
      </c>
      <c r="G5209" t="s">
        <v>10333</v>
      </c>
      <c r="H5209" t="s">
        <v>38</v>
      </c>
      <c r="I5209" t="s">
        <v>39</v>
      </c>
      <c r="J5209">
        <v>5</v>
      </c>
      <c r="K5209">
        <v>77257</v>
      </c>
      <c r="L5209">
        <v>386285</v>
      </c>
      <c r="M5209">
        <v>299011.08</v>
      </c>
      <c r="N5209">
        <v>87273.919999999998</v>
      </c>
      <c r="O5209">
        <v>400477.78</v>
      </c>
    </row>
    <row r="5210" spans="1:15" x14ac:dyDescent="0.25">
      <c r="A5210" t="s">
        <v>10334</v>
      </c>
      <c r="B5210" s="2">
        <v>45945</v>
      </c>
      <c r="C5210" t="s">
        <v>31</v>
      </c>
      <c r="D5210" t="s">
        <v>32</v>
      </c>
      <c r="E5210" t="s">
        <v>33</v>
      </c>
      <c r="F5210" t="s">
        <v>86</v>
      </c>
      <c r="G5210" t="s">
        <v>10335</v>
      </c>
      <c r="H5210" t="s">
        <v>38</v>
      </c>
      <c r="I5210" t="s">
        <v>78</v>
      </c>
      <c r="J5210">
        <v>9</v>
      </c>
      <c r="K5210">
        <v>37542</v>
      </c>
      <c r="L5210">
        <v>337878</v>
      </c>
      <c r="M5210">
        <v>236736.81</v>
      </c>
      <c r="N5210">
        <v>101141.19</v>
      </c>
      <c r="O5210">
        <v>367342.22</v>
      </c>
    </row>
    <row r="5211" spans="1:15" x14ac:dyDescent="0.25">
      <c r="A5211" t="s">
        <v>10336</v>
      </c>
      <c r="B5211" s="2">
        <v>45758</v>
      </c>
      <c r="C5211" t="s">
        <v>31</v>
      </c>
      <c r="D5211" t="s">
        <v>32</v>
      </c>
      <c r="E5211" t="s">
        <v>33</v>
      </c>
      <c r="F5211" t="s">
        <v>142</v>
      </c>
      <c r="G5211" t="s">
        <v>10337</v>
      </c>
      <c r="H5211" t="s">
        <v>21</v>
      </c>
      <c r="I5211" t="s">
        <v>22</v>
      </c>
      <c r="J5211">
        <v>6</v>
      </c>
      <c r="K5211">
        <v>55310</v>
      </c>
      <c r="L5211">
        <v>331860</v>
      </c>
      <c r="M5211">
        <v>223446.67</v>
      </c>
      <c r="N5211">
        <v>108413.33</v>
      </c>
      <c r="O5211">
        <v>343530.87</v>
      </c>
    </row>
    <row r="5212" spans="1:15" x14ac:dyDescent="0.25">
      <c r="A5212" t="s">
        <v>10338</v>
      </c>
      <c r="B5212" s="2">
        <v>46022</v>
      </c>
      <c r="C5212" t="s">
        <v>16</v>
      </c>
      <c r="D5212" t="s">
        <v>17</v>
      </c>
      <c r="E5212" t="s">
        <v>18</v>
      </c>
      <c r="F5212" t="s">
        <v>139</v>
      </c>
      <c r="G5212" t="s">
        <v>10339</v>
      </c>
      <c r="H5212" t="s">
        <v>38</v>
      </c>
      <c r="I5212" t="s">
        <v>39</v>
      </c>
      <c r="J5212">
        <v>9</v>
      </c>
      <c r="K5212">
        <v>58015</v>
      </c>
      <c r="L5212">
        <v>522135</v>
      </c>
      <c r="M5212">
        <v>416353.14</v>
      </c>
      <c r="N5212">
        <v>105781.86</v>
      </c>
      <c r="O5212">
        <v>475013.73</v>
      </c>
    </row>
    <row r="5213" spans="1:15" x14ac:dyDescent="0.25">
      <c r="A5213" t="s">
        <v>10340</v>
      </c>
      <c r="B5213" s="2">
        <v>46182</v>
      </c>
      <c r="C5213" t="s">
        <v>45</v>
      </c>
      <c r="D5213" t="s">
        <v>80</v>
      </c>
      <c r="E5213" t="s">
        <v>81</v>
      </c>
      <c r="F5213" t="s">
        <v>19</v>
      </c>
      <c r="G5213" t="s">
        <v>10341</v>
      </c>
      <c r="H5213" t="s">
        <v>65</v>
      </c>
      <c r="I5213" t="s">
        <v>66</v>
      </c>
      <c r="J5213">
        <v>1</v>
      </c>
      <c r="K5213">
        <v>22023</v>
      </c>
      <c r="L5213">
        <v>22023</v>
      </c>
      <c r="M5213">
        <v>16151.65</v>
      </c>
      <c r="N5213">
        <v>5871.35</v>
      </c>
      <c r="O5213">
        <v>21760.03</v>
      </c>
    </row>
    <row r="5214" spans="1:15" x14ac:dyDescent="0.25">
      <c r="A5214" t="s">
        <v>10342</v>
      </c>
      <c r="B5214" s="2">
        <v>46026</v>
      </c>
      <c r="C5214" t="s">
        <v>16</v>
      </c>
      <c r="D5214" t="s">
        <v>17</v>
      </c>
      <c r="E5214" t="s">
        <v>18</v>
      </c>
      <c r="F5214" t="s">
        <v>59</v>
      </c>
      <c r="G5214" t="s">
        <v>10343</v>
      </c>
      <c r="H5214" t="s">
        <v>70</v>
      </c>
      <c r="I5214" t="s">
        <v>121</v>
      </c>
      <c r="J5214">
        <v>7</v>
      </c>
      <c r="K5214">
        <v>66743</v>
      </c>
      <c r="L5214">
        <v>467201</v>
      </c>
      <c r="M5214">
        <v>344139.65</v>
      </c>
      <c r="N5214">
        <v>123061.35</v>
      </c>
      <c r="O5214">
        <v>483846.37</v>
      </c>
    </row>
    <row r="5215" spans="1:15" x14ac:dyDescent="0.25">
      <c r="A5215" t="s">
        <v>10344</v>
      </c>
      <c r="B5215" s="2">
        <v>45960</v>
      </c>
      <c r="C5215" t="s">
        <v>24</v>
      </c>
      <c r="D5215" t="s">
        <v>25</v>
      </c>
      <c r="E5215" t="s">
        <v>26</v>
      </c>
      <c r="F5215" t="s">
        <v>48</v>
      </c>
      <c r="G5215" t="s">
        <v>10345</v>
      </c>
      <c r="H5215" t="s">
        <v>70</v>
      </c>
      <c r="I5215" t="s">
        <v>121</v>
      </c>
      <c r="J5215">
        <v>6</v>
      </c>
      <c r="K5215">
        <v>38970</v>
      </c>
      <c r="L5215">
        <v>233820</v>
      </c>
      <c r="M5215">
        <v>162141.35</v>
      </c>
      <c r="N5215">
        <v>71678.649999999994</v>
      </c>
      <c r="O5215">
        <v>253788.35</v>
      </c>
    </row>
    <row r="5216" spans="1:15" x14ac:dyDescent="0.25">
      <c r="A5216" t="s">
        <v>10346</v>
      </c>
      <c r="B5216" s="2">
        <v>46381</v>
      </c>
      <c r="C5216" t="s">
        <v>31</v>
      </c>
      <c r="D5216" t="s">
        <v>32</v>
      </c>
      <c r="E5216" t="s">
        <v>33</v>
      </c>
      <c r="F5216" t="s">
        <v>54</v>
      </c>
      <c r="G5216" t="s">
        <v>10347</v>
      </c>
      <c r="H5216" t="s">
        <v>21</v>
      </c>
      <c r="I5216" t="s">
        <v>29</v>
      </c>
      <c r="J5216">
        <v>5</v>
      </c>
      <c r="K5216">
        <v>38605</v>
      </c>
      <c r="L5216">
        <v>193025</v>
      </c>
      <c r="M5216">
        <v>153878.79999999999</v>
      </c>
      <c r="N5216">
        <v>39146.199999999997</v>
      </c>
      <c r="O5216">
        <v>180021.2</v>
      </c>
    </row>
    <row r="5217" spans="1:15" x14ac:dyDescent="0.25">
      <c r="A5217" t="s">
        <v>10348</v>
      </c>
      <c r="B5217" s="2">
        <v>45987</v>
      </c>
      <c r="C5217" t="s">
        <v>16</v>
      </c>
      <c r="D5217" t="s">
        <v>110</v>
      </c>
      <c r="E5217" t="s">
        <v>111</v>
      </c>
      <c r="F5217" t="s">
        <v>89</v>
      </c>
      <c r="G5217" t="s">
        <v>10349</v>
      </c>
      <c r="H5217" t="s">
        <v>21</v>
      </c>
      <c r="I5217" t="s">
        <v>22</v>
      </c>
      <c r="J5217">
        <v>16</v>
      </c>
      <c r="K5217">
        <v>52890</v>
      </c>
      <c r="L5217">
        <v>846240</v>
      </c>
      <c r="M5217">
        <v>647728.47</v>
      </c>
      <c r="N5217">
        <v>198511.53</v>
      </c>
      <c r="O5217">
        <v>782157.81</v>
      </c>
    </row>
    <row r="5218" spans="1:15" x14ac:dyDescent="0.25">
      <c r="A5218" t="s">
        <v>10350</v>
      </c>
      <c r="B5218" s="2">
        <v>45832</v>
      </c>
      <c r="C5218" t="s">
        <v>24</v>
      </c>
      <c r="D5218" t="s">
        <v>62</v>
      </c>
      <c r="E5218" t="s">
        <v>63</v>
      </c>
      <c r="F5218" t="s">
        <v>128</v>
      </c>
      <c r="G5218" t="s">
        <v>5523</v>
      </c>
      <c r="H5218" t="s">
        <v>38</v>
      </c>
      <c r="I5218" t="s">
        <v>50</v>
      </c>
      <c r="J5218">
        <v>3</v>
      </c>
      <c r="K5218">
        <v>46833</v>
      </c>
      <c r="L5218">
        <v>140499</v>
      </c>
      <c r="M5218">
        <v>83521.75</v>
      </c>
      <c r="N5218">
        <v>56977.25</v>
      </c>
      <c r="O5218">
        <v>127237.13</v>
      </c>
    </row>
    <row r="5219" spans="1:15" x14ac:dyDescent="0.25">
      <c r="A5219" t="s">
        <v>10351</v>
      </c>
      <c r="B5219" s="2">
        <v>46381</v>
      </c>
      <c r="C5219" t="s">
        <v>24</v>
      </c>
      <c r="D5219" t="s">
        <v>25</v>
      </c>
      <c r="E5219" t="s">
        <v>26</v>
      </c>
      <c r="F5219" t="s">
        <v>68</v>
      </c>
      <c r="G5219" t="s">
        <v>10352</v>
      </c>
      <c r="H5219" t="s">
        <v>65</v>
      </c>
      <c r="I5219" t="s">
        <v>113</v>
      </c>
      <c r="J5219">
        <v>16</v>
      </c>
      <c r="K5219">
        <v>2255</v>
      </c>
      <c r="L5219">
        <v>36080</v>
      </c>
      <c r="M5219">
        <v>22031.599999999999</v>
      </c>
      <c r="N5219">
        <v>14048.4</v>
      </c>
      <c r="O5219">
        <v>38780.980000000003</v>
      </c>
    </row>
    <row r="5220" spans="1:15" x14ac:dyDescent="0.25">
      <c r="A5220" t="s">
        <v>10353</v>
      </c>
      <c r="B5220" s="2">
        <v>46301</v>
      </c>
      <c r="C5220" t="s">
        <v>16</v>
      </c>
      <c r="D5220" t="s">
        <v>17</v>
      </c>
      <c r="E5220" t="s">
        <v>18</v>
      </c>
      <c r="F5220" t="s">
        <v>27</v>
      </c>
      <c r="G5220" t="s">
        <v>10354</v>
      </c>
      <c r="H5220" t="s">
        <v>70</v>
      </c>
      <c r="I5220" t="s">
        <v>121</v>
      </c>
      <c r="J5220">
        <v>12</v>
      </c>
      <c r="K5220">
        <v>27238</v>
      </c>
      <c r="L5220">
        <v>326856</v>
      </c>
      <c r="M5220">
        <v>234949.39</v>
      </c>
      <c r="N5220">
        <v>91906.61</v>
      </c>
      <c r="O5220">
        <v>309364.63</v>
      </c>
    </row>
    <row r="5221" spans="1:15" x14ac:dyDescent="0.25">
      <c r="A5221" t="s">
        <v>10355</v>
      </c>
      <c r="B5221" s="2">
        <v>45967</v>
      </c>
      <c r="C5221" t="s">
        <v>31</v>
      </c>
      <c r="D5221" t="s">
        <v>32</v>
      </c>
      <c r="E5221" t="s">
        <v>33</v>
      </c>
      <c r="F5221" t="s">
        <v>19</v>
      </c>
      <c r="G5221" t="s">
        <v>10356</v>
      </c>
      <c r="H5221" t="s">
        <v>65</v>
      </c>
      <c r="I5221" t="s">
        <v>154</v>
      </c>
      <c r="J5221">
        <v>1</v>
      </c>
      <c r="K5221">
        <v>32987</v>
      </c>
      <c r="L5221">
        <v>32987</v>
      </c>
      <c r="M5221">
        <v>21567.74</v>
      </c>
      <c r="N5221">
        <v>11419.26</v>
      </c>
      <c r="O5221">
        <v>36139.54</v>
      </c>
    </row>
    <row r="5222" spans="1:15" x14ac:dyDescent="0.25">
      <c r="A5222" t="s">
        <v>10357</v>
      </c>
      <c r="B5222" s="2">
        <v>46213</v>
      </c>
      <c r="C5222" t="s">
        <v>45</v>
      </c>
      <c r="D5222" t="s">
        <v>46</v>
      </c>
      <c r="E5222" t="s">
        <v>47</v>
      </c>
      <c r="F5222" t="s">
        <v>93</v>
      </c>
      <c r="G5222" t="s">
        <v>10358</v>
      </c>
      <c r="H5222" t="s">
        <v>65</v>
      </c>
      <c r="I5222" t="s">
        <v>66</v>
      </c>
      <c r="J5222">
        <v>16</v>
      </c>
      <c r="K5222">
        <v>33948</v>
      </c>
      <c r="L5222">
        <v>543168</v>
      </c>
      <c r="M5222">
        <v>433540.72</v>
      </c>
      <c r="N5222">
        <v>109627.28</v>
      </c>
      <c r="O5222">
        <v>603291.29</v>
      </c>
    </row>
    <row r="5223" spans="1:15" x14ac:dyDescent="0.25">
      <c r="A5223" t="s">
        <v>10359</v>
      </c>
      <c r="B5223" s="2">
        <v>45959</v>
      </c>
      <c r="C5223" t="s">
        <v>16</v>
      </c>
      <c r="D5223" t="s">
        <v>84</v>
      </c>
      <c r="E5223" t="s">
        <v>85</v>
      </c>
      <c r="F5223" t="s">
        <v>128</v>
      </c>
      <c r="G5223" t="s">
        <v>9430</v>
      </c>
      <c r="H5223" t="s">
        <v>70</v>
      </c>
      <c r="I5223" t="s">
        <v>71</v>
      </c>
      <c r="J5223">
        <v>4</v>
      </c>
      <c r="K5223">
        <v>8976</v>
      </c>
      <c r="L5223">
        <v>35904</v>
      </c>
      <c r="M5223">
        <v>27386.79</v>
      </c>
      <c r="N5223">
        <v>8517.2099999999991</v>
      </c>
      <c r="O5223">
        <v>33679.85</v>
      </c>
    </row>
    <row r="5224" spans="1:15" x14ac:dyDescent="0.25">
      <c r="A5224" t="s">
        <v>10360</v>
      </c>
      <c r="B5224" s="2">
        <v>45928</v>
      </c>
      <c r="C5224" t="s">
        <v>24</v>
      </c>
      <c r="D5224" t="s">
        <v>62</v>
      </c>
      <c r="E5224" t="s">
        <v>73</v>
      </c>
      <c r="F5224" t="s">
        <v>89</v>
      </c>
      <c r="G5224" t="s">
        <v>10361</v>
      </c>
      <c r="H5224" t="s">
        <v>65</v>
      </c>
      <c r="I5224" t="s">
        <v>113</v>
      </c>
      <c r="J5224">
        <v>7</v>
      </c>
      <c r="K5224">
        <v>45711</v>
      </c>
      <c r="L5224">
        <v>319977</v>
      </c>
      <c r="M5224">
        <v>236271.95</v>
      </c>
      <c r="N5224">
        <v>83705.05</v>
      </c>
      <c r="O5224">
        <v>380639.72</v>
      </c>
    </row>
    <row r="5225" spans="1:15" x14ac:dyDescent="0.25">
      <c r="A5225" t="s">
        <v>10362</v>
      </c>
      <c r="B5225" s="2">
        <v>45990</v>
      </c>
      <c r="C5225" t="s">
        <v>31</v>
      </c>
      <c r="D5225" t="s">
        <v>52</v>
      </c>
      <c r="E5225" t="s">
        <v>53</v>
      </c>
      <c r="F5225" t="s">
        <v>93</v>
      </c>
      <c r="G5225" t="s">
        <v>10363</v>
      </c>
      <c r="H5225" t="s">
        <v>21</v>
      </c>
      <c r="I5225" t="s">
        <v>22</v>
      </c>
      <c r="J5225">
        <v>12</v>
      </c>
      <c r="K5225">
        <v>65729</v>
      </c>
      <c r="L5225">
        <v>788748</v>
      </c>
      <c r="M5225">
        <v>579313.41</v>
      </c>
      <c r="N5225">
        <v>209434.59</v>
      </c>
      <c r="O5225">
        <v>887743.66</v>
      </c>
    </row>
    <row r="5226" spans="1:15" x14ac:dyDescent="0.25">
      <c r="A5226" t="s">
        <v>10364</v>
      </c>
      <c r="B5226" s="2">
        <v>45704</v>
      </c>
      <c r="C5226" t="s">
        <v>45</v>
      </c>
      <c r="D5226" t="s">
        <v>46</v>
      </c>
      <c r="E5226" t="s">
        <v>47</v>
      </c>
      <c r="F5226" t="s">
        <v>19</v>
      </c>
      <c r="G5226" t="s">
        <v>10365</v>
      </c>
      <c r="H5226" t="s">
        <v>38</v>
      </c>
      <c r="I5226" t="s">
        <v>50</v>
      </c>
      <c r="J5226">
        <v>20</v>
      </c>
      <c r="K5226">
        <v>77145</v>
      </c>
      <c r="L5226">
        <v>1542900</v>
      </c>
      <c r="M5226">
        <v>1250349.7</v>
      </c>
      <c r="N5226">
        <v>292550.3</v>
      </c>
      <c r="O5226">
        <v>1730506.12</v>
      </c>
    </row>
    <row r="5227" spans="1:15" x14ac:dyDescent="0.25">
      <c r="A5227" t="s">
        <v>10366</v>
      </c>
      <c r="B5227" s="2">
        <v>46039</v>
      </c>
      <c r="C5227" t="s">
        <v>45</v>
      </c>
      <c r="D5227" t="s">
        <v>80</v>
      </c>
      <c r="E5227" t="s">
        <v>81</v>
      </c>
      <c r="F5227" t="s">
        <v>68</v>
      </c>
      <c r="G5227" t="s">
        <v>10367</v>
      </c>
      <c r="H5227" t="s">
        <v>70</v>
      </c>
      <c r="I5227" t="s">
        <v>121</v>
      </c>
      <c r="J5227">
        <v>14</v>
      </c>
      <c r="K5227">
        <v>2812</v>
      </c>
      <c r="L5227">
        <v>39368</v>
      </c>
      <c r="M5227">
        <v>28801.09</v>
      </c>
      <c r="N5227">
        <v>10566.91</v>
      </c>
      <c r="O5227">
        <v>47119.5</v>
      </c>
    </row>
    <row r="5228" spans="1:15" x14ac:dyDescent="0.25">
      <c r="A5228" t="s">
        <v>10368</v>
      </c>
      <c r="B5228" s="2">
        <v>46123</v>
      </c>
      <c r="C5228" t="s">
        <v>16</v>
      </c>
      <c r="D5228" t="s">
        <v>17</v>
      </c>
      <c r="E5228" t="s">
        <v>18</v>
      </c>
      <c r="F5228" t="s">
        <v>48</v>
      </c>
      <c r="G5228" t="s">
        <v>10369</v>
      </c>
      <c r="H5228" t="s">
        <v>65</v>
      </c>
      <c r="I5228" t="s">
        <v>66</v>
      </c>
      <c r="J5228">
        <v>9</v>
      </c>
      <c r="K5228">
        <v>77315</v>
      </c>
      <c r="L5228">
        <v>695835</v>
      </c>
      <c r="M5228">
        <v>391577.33</v>
      </c>
      <c r="N5228">
        <v>304257.67</v>
      </c>
      <c r="O5228">
        <v>768259.51</v>
      </c>
    </row>
    <row r="5229" spans="1:15" x14ac:dyDescent="0.25">
      <c r="A5229" t="s">
        <v>10370</v>
      </c>
      <c r="B5229" s="2">
        <v>45787</v>
      </c>
      <c r="C5229" t="s">
        <v>45</v>
      </c>
      <c r="D5229" t="s">
        <v>46</v>
      </c>
      <c r="E5229" t="s">
        <v>47</v>
      </c>
      <c r="F5229" t="s">
        <v>19</v>
      </c>
      <c r="G5229" t="s">
        <v>10371</v>
      </c>
      <c r="H5229" t="s">
        <v>70</v>
      </c>
      <c r="I5229" t="s">
        <v>121</v>
      </c>
      <c r="J5229">
        <v>3</v>
      </c>
      <c r="K5229">
        <v>58294</v>
      </c>
      <c r="L5229">
        <v>174882</v>
      </c>
      <c r="M5229">
        <v>103574.48</v>
      </c>
      <c r="N5229">
        <v>71307.520000000004</v>
      </c>
      <c r="O5229">
        <v>188366.46</v>
      </c>
    </row>
    <row r="5230" spans="1:15" x14ac:dyDescent="0.25">
      <c r="A5230" t="s">
        <v>10372</v>
      </c>
      <c r="B5230" s="2">
        <v>46295</v>
      </c>
      <c r="C5230" t="s">
        <v>31</v>
      </c>
      <c r="D5230" t="s">
        <v>41</v>
      </c>
      <c r="E5230" t="s">
        <v>41</v>
      </c>
      <c r="F5230" t="s">
        <v>275</v>
      </c>
      <c r="G5230" t="s">
        <v>10373</v>
      </c>
      <c r="H5230" t="s">
        <v>38</v>
      </c>
      <c r="I5230" t="s">
        <v>78</v>
      </c>
      <c r="J5230">
        <v>15</v>
      </c>
      <c r="K5230">
        <v>61436</v>
      </c>
      <c r="L5230">
        <v>921540</v>
      </c>
      <c r="M5230">
        <v>546309.97</v>
      </c>
      <c r="N5230">
        <v>375230.03</v>
      </c>
      <c r="O5230">
        <v>1063287.6599999999</v>
      </c>
    </row>
    <row r="5231" spans="1:15" x14ac:dyDescent="0.25">
      <c r="A5231" t="s">
        <v>10374</v>
      </c>
      <c r="B5231" s="2">
        <v>46075</v>
      </c>
      <c r="C5231" t="s">
        <v>24</v>
      </c>
      <c r="D5231" t="s">
        <v>62</v>
      </c>
      <c r="E5231" t="s">
        <v>63</v>
      </c>
      <c r="F5231" t="s">
        <v>139</v>
      </c>
      <c r="G5231" t="s">
        <v>10375</v>
      </c>
      <c r="H5231" t="s">
        <v>38</v>
      </c>
      <c r="I5231" t="s">
        <v>50</v>
      </c>
      <c r="J5231">
        <v>20</v>
      </c>
      <c r="K5231">
        <v>69695</v>
      </c>
      <c r="L5231">
        <v>1393900</v>
      </c>
      <c r="M5231">
        <v>1097059.58</v>
      </c>
      <c r="N5231">
        <v>296840.42</v>
      </c>
      <c r="O5231">
        <v>1574188.65</v>
      </c>
    </row>
    <row r="5232" spans="1:15" x14ac:dyDescent="0.25">
      <c r="A5232" t="s">
        <v>10376</v>
      </c>
      <c r="B5232" s="2">
        <v>46262</v>
      </c>
      <c r="C5232" t="s">
        <v>31</v>
      </c>
      <c r="D5232" t="s">
        <v>32</v>
      </c>
      <c r="E5232" t="s">
        <v>33</v>
      </c>
      <c r="F5232" t="s">
        <v>89</v>
      </c>
      <c r="G5232" t="s">
        <v>10377</v>
      </c>
      <c r="H5232" t="s">
        <v>21</v>
      </c>
      <c r="I5232" t="s">
        <v>91</v>
      </c>
      <c r="J5232">
        <v>12</v>
      </c>
      <c r="K5232">
        <v>58929</v>
      </c>
      <c r="L5232">
        <v>707148</v>
      </c>
      <c r="M5232">
        <v>555398.44999999995</v>
      </c>
      <c r="N5232">
        <v>151749.54999999999</v>
      </c>
      <c r="O5232">
        <v>738382.06</v>
      </c>
    </row>
    <row r="5233" spans="1:15" x14ac:dyDescent="0.25">
      <c r="A5233" t="s">
        <v>10378</v>
      </c>
      <c r="B5233" s="2">
        <v>45778</v>
      </c>
      <c r="C5233" t="s">
        <v>45</v>
      </c>
      <c r="D5233" t="s">
        <v>46</v>
      </c>
      <c r="E5233" t="s">
        <v>47</v>
      </c>
      <c r="F5233" t="s">
        <v>27</v>
      </c>
      <c r="G5233" t="s">
        <v>10379</v>
      </c>
      <c r="H5233" t="s">
        <v>38</v>
      </c>
      <c r="I5233" t="s">
        <v>50</v>
      </c>
      <c r="J5233">
        <v>17</v>
      </c>
      <c r="K5233">
        <v>62539</v>
      </c>
      <c r="L5233">
        <v>1063163</v>
      </c>
      <c r="M5233">
        <v>800020.04</v>
      </c>
      <c r="N5233">
        <v>263142.96000000002</v>
      </c>
      <c r="O5233">
        <v>1252478.3799999999</v>
      </c>
    </row>
    <row r="5234" spans="1:15" x14ac:dyDescent="0.25">
      <c r="A5234" t="s">
        <v>10380</v>
      </c>
      <c r="B5234" s="2">
        <v>46038</v>
      </c>
      <c r="C5234" t="s">
        <v>24</v>
      </c>
      <c r="D5234" t="s">
        <v>62</v>
      </c>
      <c r="E5234" t="s">
        <v>63</v>
      </c>
      <c r="F5234" t="s">
        <v>34</v>
      </c>
      <c r="G5234" t="s">
        <v>10381</v>
      </c>
      <c r="H5234" t="s">
        <v>70</v>
      </c>
      <c r="I5234" t="s">
        <v>71</v>
      </c>
      <c r="J5234">
        <v>15</v>
      </c>
      <c r="K5234">
        <v>18295</v>
      </c>
      <c r="L5234">
        <v>274425</v>
      </c>
      <c r="M5234">
        <v>151213.75</v>
      </c>
      <c r="N5234">
        <v>123211.25</v>
      </c>
      <c r="O5234">
        <v>274812.05</v>
      </c>
    </row>
    <row r="5235" spans="1:15" x14ac:dyDescent="0.25">
      <c r="A5235" t="s">
        <v>10382</v>
      </c>
      <c r="B5235" s="2">
        <v>46012</v>
      </c>
      <c r="C5235" t="s">
        <v>45</v>
      </c>
      <c r="D5235" t="s">
        <v>57</v>
      </c>
      <c r="E5235" t="s">
        <v>58</v>
      </c>
      <c r="F5235" t="s">
        <v>48</v>
      </c>
      <c r="G5235" t="s">
        <v>10383</v>
      </c>
      <c r="H5235" t="s">
        <v>65</v>
      </c>
      <c r="I5235" t="s">
        <v>66</v>
      </c>
      <c r="J5235">
        <v>15</v>
      </c>
      <c r="K5235">
        <v>71335</v>
      </c>
      <c r="L5235">
        <v>1070025</v>
      </c>
      <c r="M5235">
        <v>876482.51</v>
      </c>
      <c r="N5235">
        <v>193542.49</v>
      </c>
      <c r="O5235">
        <v>1275013.3500000001</v>
      </c>
    </row>
    <row r="5236" spans="1:15" x14ac:dyDescent="0.25">
      <c r="A5236" t="s">
        <v>10384</v>
      </c>
      <c r="B5236" s="2">
        <v>45685</v>
      </c>
      <c r="C5236" t="s">
        <v>31</v>
      </c>
      <c r="D5236" t="s">
        <v>41</v>
      </c>
      <c r="E5236" t="s">
        <v>41</v>
      </c>
      <c r="F5236" t="s">
        <v>54</v>
      </c>
      <c r="G5236" t="s">
        <v>10385</v>
      </c>
      <c r="H5236" t="s">
        <v>21</v>
      </c>
      <c r="I5236" t="s">
        <v>22</v>
      </c>
      <c r="J5236">
        <v>18</v>
      </c>
      <c r="K5236">
        <v>49017</v>
      </c>
      <c r="L5236">
        <v>882306</v>
      </c>
      <c r="M5236">
        <v>505479.9</v>
      </c>
      <c r="N5236">
        <v>376826.1</v>
      </c>
      <c r="O5236">
        <v>1005913.68</v>
      </c>
    </row>
    <row r="5237" spans="1:15" x14ac:dyDescent="0.25">
      <c r="A5237" t="s">
        <v>10386</v>
      </c>
      <c r="B5237" s="2">
        <v>45994</v>
      </c>
      <c r="C5237" t="s">
        <v>24</v>
      </c>
      <c r="D5237" t="s">
        <v>25</v>
      </c>
      <c r="E5237" t="s">
        <v>26</v>
      </c>
      <c r="F5237" t="s">
        <v>34</v>
      </c>
      <c r="G5237" t="s">
        <v>10387</v>
      </c>
      <c r="H5237" t="s">
        <v>38</v>
      </c>
      <c r="I5237" t="s">
        <v>50</v>
      </c>
      <c r="J5237">
        <v>12</v>
      </c>
      <c r="K5237">
        <v>52449</v>
      </c>
      <c r="L5237">
        <v>629388</v>
      </c>
      <c r="M5237">
        <v>403451.72</v>
      </c>
      <c r="N5237">
        <v>225936.28</v>
      </c>
      <c r="O5237">
        <v>748986.82</v>
      </c>
    </row>
    <row r="5238" spans="1:15" x14ac:dyDescent="0.25">
      <c r="A5238" t="s">
        <v>10388</v>
      </c>
      <c r="B5238" s="2">
        <v>45847</v>
      </c>
      <c r="C5238" t="s">
        <v>16</v>
      </c>
      <c r="D5238" t="s">
        <v>84</v>
      </c>
      <c r="E5238" t="s">
        <v>85</v>
      </c>
      <c r="F5238" t="s">
        <v>128</v>
      </c>
      <c r="G5238" t="s">
        <v>10389</v>
      </c>
      <c r="H5238" t="s">
        <v>65</v>
      </c>
      <c r="I5238" t="s">
        <v>113</v>
      </c>
      <c r="J5238">
        <v>19</v>
      </c>
      <c r="K5238">
        <v>10712</v>
      </c>
      <c r="L5238">
        <v>203528</v>
      </c>
      <c r="M5238">
        <v>123458.23</v>
      </c>
      <c r="N5238">
        <v>80069.77</v>
      </c>
      <c r="O5238">
        <v>191525.1</v>
      </c>
    </row>
    <row r="5239" spans="1:15" x14ac:dyDescent="0.25">
      <c r="A5239" t="s">
        <v>10390</v>
      </c>
      <c r="B5239" s="2">
        <v>45880</v>
      </c>
      <c r="C5239" t="s">
        <v>45</v>
      </c>
      <c r="D5239" t="s">
        <v>57</v>
      </c>
      <c r="E5239" t="s">
        <v>58</v>
      </c>
      <c r="F5239" t="s">
        <v>107</v>
      </c>
      <c r="G5239" t="s">
        <v>10391</v>
      </c>
      <c r="H5239" t="s">
        <v>21</v>
      </c>
      <c r="I5239" t="s">
        <v>91</v>
      </c>
      <c r="J5239">
        <v>1</v>
      </c>
      <c r="K5239">
        <v>76684</v>
      </c>
      <c r="L5239">
        <v>76684</v>
      </c>
      <c r="M5239">
        <v>60666.400000000001</v>
      </c>
      <c r="N5239">
        <v>16017.6</v>
      </c>
      <c r="O5239">
        <v>74893</v>
      </c>
    </row>
    <row r="5240" spans="1:15" x14ac:dyDescent="0.25">
      <c r="A5240" t="s">
        <v>10392</v>
      </c>
      <c r="B5240" s="2">
        <v>45770</v>
      </c>
      <c r="C5240" t="s">
        <v>45</v>
      </c>
      <c r="D5240" t="s">
        <v>80</v>
      </c>
      <c r="E5240" t="s">
        <v>81</v>
      </c>
      <c r="F5240" t="s">
        <v>19</v>
      </c>
      <c r="G5240" t="s">
        <v>10393</v>
      </c>
      <c r="H5240" t="s">
        <v>65</v>
      </c>
      <c r="I5240" t="s">
        <v>113</v>
      </c>
      <c r="J5240">
        <v>11</v>
      </c>
      <c r="K5240">
        <v>57751</v>
      </c>
      <c r="L5240">
        <v>635261</v>
      </c>
      <c r="M5240">
        <v>432445.31</v>
      </c>
      <c r="N5240">
        <v>202815.69</v>
      </c>
      <c r="O5240">
        <v>592593.92000000004</v>
      </c>
    </row>
    <row r="5241" spans="1:15" x14ac:dyDescent="0.25">
      <c r="A5241" t="s">
        <v>10394</v>
      </c>
      <c r="B5241" s="2">
        <v>46214</v>
      </c>
      <c r="C5241" t="s">
        <v>16</v>
      </c>
      <c r="D5241" t="s">
        <v>84</v>
      </c>
      <c r="E5241" t="s">
        <v>85</v>
      </c>
      <c r="F5241" t="s">
        <v>93</v>
      </c>
      <c r="G5241" t="s">
        <v>10395</v>
      </c>
      <c r="H5241" t="s">
        <v>65</v>
      </c>
      <c r="I5241" t="s">
        <v>66</v>
      </c>
      <c r="J5241">
        <v>17</v>
      </c>
      <c r="K5241">
        <v>58802</v>
      </c>
      <c r="L5241">
        <v>999634</v>
      </c>
      <c r="M5241">
        <v>773458.41</v>
      </c>
      <c r="N5241">
        <v>226175.59</v>
      </c>
      <c r="O5241">
        <v>912435.55</v>
      </c>
    </row>
    <row r="5242" spans="1:15" x14ac:dyDescent="0.25">
      <c r="A5242" t="s">
        <v>10396</v>
      </c>
      <c r="B5242" s="2">
        <v>46339</v>
      </c>
      <c r="C5242" t="s">
        <v>16</v>
      </c>
      <c r="D5242" t="s">
        <v>17</v>
      </c>
      <c r="E5242" t="s">
        <v>18</v>
      </c>
      <c r="F5242" t="s">
        <v>107</v>
      </c>
      <c r="G5242" t="s">
        <v>10397</v>
      </c>
      <c r="H5242" t="s">
        <v>21</v>
      </c>
      <c r="I5242" t="s">
        <v>91</v>
      </c>
      <c r="J5242">
        <v>4</v>
      </c>
      <c r="K5242">
        <v>77919</v>
      </c>
      <c r="L5242">
        <v>311676</v>
      </c>
      <c r="M5242">
        <v>181898.57</v>
      </c>
      <c r="N5242">
        <v>129777.43</v>
      </c>
      <c r="O5242">
        <v>360097.2</v>
      </c>
    </row>
    <row r="5243" spans="1:15" x14ac:dyDescent="0.25">
      <c r="A5243" t="s">
        <v>10398</v>
      </c>
      <c r="B5243" s="2">
        <v>46237</v>
      </c>
      <c r="C5243" t="s">
        <v>24</v>
      </c>
      <c r="D5243" t="s">
        <v>62</v>
      </c>
      <c r="E5243" t="s">
        <v>63</v>
      </c>
      <c r="F5243" t="s">
        <v>59</v>
      </c>
      <c r="G5243" t="s">
        <v>10399</v>
      </c>
      <c r="H5243" t="s">
        <v>21</v>
      </c>
      <c r="I5243" t="s">
        <v>29</v>
      </c>
      <c r="J5243">
        <v>17</v>
      </c>
      <c r="K5243">
        <v>20855</v>
      </c>
      <c r="L5243">
        <v>354535</v>
      </c>
      <c r="M5243">
        <v>211801.59</v>
      </c>
      <c r="N5243">
        <v>142733.41</v>
      </c>
      <c r="O5243">
        <v>377645.48</v>
      </c>
    </row>
    <row r="5244" spans="1:15" x14ac:dyDescent="0.25">
      <c r="A5244" t="s">
        <v>10400</v>
      </c>
      <c r="B5244" s="2">
        <v>45810</v>
      </c>
      <c r="C5244" t="s">
        <v>31</v>
      </c>
      <c r="D5244" t="s">
        <v>52</v>
      </c>
      <c r="E5244" t="s">
        <v>53</v>
      </c>
      <c r="F5244" t="s">
        <v>142</v>
      </c>
      <c r="G5244" t="s">
        <v>10401</v>
      </c>
      <c r="H5244" t="s">
        <v>70</v>
      </c>
      <c r="I5244" t="s">
        <v>71</v>
      </c>
      <c r="J5244">
        <v>6</v>
      </c>
      <c r="K5244">
        <v>60684</v>
      </c>
      <c r="L5244">
        <v>364104</v>
      </c>
      <c r="M5244">
        <v>206107.13</v>
      </c>
      <c r="N5244">
        <v>157996.87</v>
      </c>
      <c r="O5244">
        <v>400492.21</v>
      </c>
    </row>
    <row r="5245" spans="1:15" x14ac:dyDescent="0.25">
      <c r="A5245" t="s">
        <v>10402</v>
      </c>
      <c r="B5245" s="2">
        <v>45815</v>
      </c>
      <c r="C5245" t="s">
        <v>24</v>
      </c>
      <c r="D5245" t="s">
        <v>62</v>
      </c>
      <c r="E5245" t="s">
        <v>63</v>
      </c>
      <c r="F5245" t="s">
        <v>107</v>
      </c>
      <c r="G5245" t="s">
        <v>10403</v>
      </c>
      <c r="H5245" t="s">
        <v>38</v>
      </c>
      <c r="I5245" t="s">
        <v>39</v>
      </c>
      <c r="J5245">
        <v>7</v>
      </c>
      <c r="K5245">
        <v>50977</v>
      </c>
      <c r="L5245">
        <v>356839</v>
      </c>
      <c r="M5245">
        <v>275579.78000000003</v>
      </c>
      <c r="N5245">
        <v>81259.22</v>
      </c>
      <c r="O5245">
        <v>327363.99</v>
      </c>
    </row>
    <row r="5246" spans="1:15" x14ac:dyDescent="0.25">
      <c r="A5246" t="s">
        <v>10404</v>
      </c>
      <c r="B5246" s="2">
        <v>46205</v>
      </c>
      <c r="C5246" t="s">
        <v>24</v>
      </c>
      <c r="D5246" t="s">
        <v>25</v>
      </c>
      <c r="E5246" t="s">
        <v>26</v>
      </c>
      <c r="F5246" t="s">
        <v>275</v>
      </c>
      <c r="G5246" t="s">
        <v>10405</v>
      </c>
      <c r="H5246" t="s">
        <v>65</v>
      </c>
      <c r="I5246" t="s">
        <v>113</v>
      </c>
      <c r="J5246">
        <v>17</v>
      </c>
      <c r="K5246">
        <v>30512</v>
      </c>
      <c r="L5246">
        <v>518704</v>
      </c>
      <c r="M5246">
        <v>317987.74</v>
      </c>
      <c r="N5246">
        <v>200716.26</v>
      </c>
      <c r="O5246">
        <v>574373.96</v>
      </c>
    </row>
    <row r="5247" spans="1:15" x14ac:dyDescent="0.25">
      <c r="A5247" t="s">
        <v>10406</v>
      </c>
      <c r="B5247" s="2">
        <v>45678</v>
      </c>
      <c r="C5247" t="s">
        <v>31</v>
      </c>
      <c r="D5247" t="s">
        <v>52</v>
      </c>
      <c r="E5247" t="s">
        <v>53</v>
      </c>
      <c r="F5247" t="s">
        <v>142</v>
      </c>
      <c r="G5247" t="s">
        <v>10407</v>
      </c>
      <c r="H5247" t="s">
        <v>70</v>
      </c>
      <c r="I5247" t="s">
        <v>121</v>
      </c>
      <c r="J5247">
        <v>16</v>
      </c>
      <c r="K5247">
        <v>7407</v>
      </c>
      <c r="L5247">
        <v>118512</v>
      </c>
      <c r="M5247">
        <v>89068.49</v>
      </c>
      <c r="N5247">
        <v>29443.51</v>
      </c>
      <c r="O5247">
        <v>138586.28</v>
      </c>
    </row>
    <row r="5248" spans="1:15" x14ac:dyDescent="0.25">
      <c r="A5248" t="s">
        <v>10408</v>
      </c>
      <c r="B5248" s="2">
        <v>45881</v>
      </c>
      <c r="C5248" t="s">
        <v>24</v>
      </c>
      <c r="D5248" t="s">
        <v>25</v>
      </c>
      <c r="E5248" t="s">
        <v>26</v>
      </c>
      <c r="F5248" t="s">
        <v>275</v>
      </c>
      <c r="G5248" t="s">
        <v>10409</v>
      </c>
      <c r="H5248" t="s">
        <v>65</v>
      </c>
      <c r="I5248" t="s">
        <v>154</v>
      </c>
      <c r="J5248">
        <v>3</v>
      </c>
      <c r="K5248">
        <v>54276</v>
      </c>
      <c r="L5248">
        <v>162828</v>
      </c>
      <c r="M5248">
        <v>106761.72</v>
      </c>
      <c r="N5248">
        <v>56066.28</v>
      </c>
      <c r="O5248">
        <v>186226.23</v>
      </c>
    </row>
    <row r="5249" spans="1:15" x14ac:dyDescent="0.25">
      <c r="A5249" t="s">
        <v>10410</v>
      </c>
      <c r="B5249" s="2">
        <v>46349</v>
      </c>
      <c r="C5249" t="s">
        <v>16</v>
      </c>
      <c r="D5249" t="s">
        <v>17</v>
      </c>
      <c r="E5249" t="s">
        <v>18</v>
      </c>
      <c r="F5249" t="s">
        <v>54</v>
      </c>
      <c r="G5249" t="s">
        <v>10411</v>
      </c>
      <c r="H5249" t="s">
        <v>65</v>
      </c>
      <c r="I5249" t="s">
        <v>154</v>
      </c>
      <c r="J5249">
        <v>10</v>
      </c>
      <c r="K5249">
        <v>32671</v>
      </c>
      <c r="L5249">
        <v>326710</v>
      </c>
      <c r="M5249">
        <v>191988.13</v>
      </c>
      <c r="N5249">
        <v>134721.87</v>
      </c>
      <c r="O5249">
        <v>339658.37</v>
      </c>
    </row>
    <row r="5250" spans="1:15" x14ac:dyDescent="0.25">
      <c r="A5250" t="s">
        <v>10412</v>
      </c>
      <c r="B5250" s="2">
        <v>45772</v>
      </c>
      <c r="C5250" t="s">
        <v>45</v>
      </c>
      <c r="D5250" t="s">
        <v>57</v>
      </c>
      <c r="E5250" t="s">
        <v>58</v>
      </c>
      <c r="F5250" t="s">
        <v>19</v>
      </c>
      <c r="G5250" t="s">
        <v>10413</v>
      </c>
      <c r="H5250" t="s">
        <v>70</v>
      </c>
      <c r="I5250" t="s">
        <v>71</v>
      </c>
      <c r="J5250">
        <v>2</v>
      </c>
      <c r="K5250">
        <v>45731</v>
      </c>
      <c r="L5250">
        <v>91462</v>
      </c>
      <c r="M5250">
        <v>60589.81</v>
      </c>
      <c r="N5250">
        <v>30872.19</v>
      </c>
      <c r="O5250">
        <v>106250.03</v>
      </c>
    </row>
    <row r="5251" spans="1:15" x14ac:dyDescent="0.25">
      <c r="A5251" t="s">
        <v>10414</v>
      </c>
      <c r="B5251" s="2">
        <v>45933</v>
      </c>
      <c r="C5251" t="s">
        <v>24</v>
      </c>
      <c r="D5251" t="s">
        <v>25</v>
      </c>
      <c r="E5251" t="s">
        <v>26</v>
      </c>
      <c r="F5251" t="s">
        <v>34</v>
      </c>
      <c r="G5251" t="s">
        <v>10415</v>
      </c>
      <c r="H5251" t="s">
        <v>65</v>
      </c>
      <c r="I5251" t="s">
        <v>66</v>
      </c>
      <c r="J5251">
        <v>4</v>
      </c>
      <c r="K5251">
        <v>76116</v>
      </c>
      <c r="L5251">
        <v>304464</v>
      </c>
      <c r="M5251">
        <v>215871.92</v>
      </c>
      <c r="N5251">
        <v>88592.08</v>
      </c>
      <c r="O5251">
        <v>338595.59</v>
      </c>
    </row>
    <row r="5252" spans="1:15" x14ac:dyDescent="0.25">
      <c r="A5252" t="s">
        <v>10416</v>
      </c>
      <c r="B5252" s="2">
        <v>46005</v>
      </c>
      <c r="C5252" t="s">
        <v>31</v>
      </c>
      <c r="D5252" t="s">
        <v>52</v>
      </c>
      <c r="E5252" t="s">
        <v>53</v>
      </c>
      <c r="F5252" t="s">
        <v>93</v>
      </c>
      <c r="G5252" t="s">
        <v>10417</v>
      </c>
      <c r="H5252" t="s">
        <v>65</v>
      </c>
      <c r="I5252" t="s">
        <v>113</v>
      </c>
      <c r="J5252">
        <v>6</v>
      </c>
      <c r="K5252">
        <v>71803</v>
      </c>
      <c r="L5252">
        <v>430818</v>
      </c>
      <c r="M5252">
        <v>258284.08</v>
      </c>
      <c r="N5252">
        <v>172533.92</v>
      </c>
      <c r="O5252">
        <v>446826.44</v>
      </c>
    </row>
    <row r="5253" spans="1:15" x14ac:dyDescent="0.25">
      <c r="A5253" t="s">
        <v>10418</v>
      </c>
      <c r="B5253" s="2">
        <v>45964</v>
      </c>
      <c r="C5253" t="s">
        <v>16</v>
      </c>
      <c r="D5253" t="s">
        <v>84</v>
      </c>
      <c r="E5253" t="s">
        <v>85</v>
      </c>
      <c r="F5253" t="s">
        <v>42</v>
      </c>
      <c r="G5253" t="s">
        <v>10419</v>
      </c>
      <c r="H5253" t="s">
        <v>65</v>
      </c>
      <c r="I5253" t="s">
        <v>66</v>
      </c>
      <c r="J5253">
        <v>7</v>
      </c>
      <c r="K5253">
        <v>13497</v>
      </c>
      <c r="L5253">
        <v>94479</v>
      </c>
      <c r="M5253">
        <v>58225.09</v>
      </c>
      <c r="N5253">
        <v>36253.910000000003</v>
      </c>
      <c r="O5253">
        <v>93437.65</v>
      </c>
    </row>
    <row r="5254" spans="1:15" x14ac:dyDescent="0.25">
      <c r="A5254" t="s">
        <v>10420</v>
      </c>
      <c r="B5254" s="2">
        <v>46277</v>
      </c>
      <c r="C5254" t="s">
        <v>24</v>
      </c>
      <c r="D5254" t="s">
        <v>62</v>
      </c>
      <c r="E5254" t="s">
        <v>73</v>
      </c>
      <c r="F5254" t="s">
        <v>100</v>
      </c>
      <c r="G5254" t="s">
        <v>10421</v>
      </c>
      <c r="H5254" t="s">
        <v>21</v>
      </c>
      <c r="I5254" t="s">
        <v>91</v>
      </c>
      <c r="J5254">
        <v>2</v>
      </c>
      <c r="K5254">
        <v>75869</v>
      </c>
      <c r="L5254">
        <v>151738</v>
      </c>
      <c r="M5254">
        <v>107542.32</v>
      </c>
      <c r="N5254">
        <v>44195.68</v>
      </c>
      <c r="O5254">
        <v>138146.63</v>
      </c>
    </row>
    <row r="5255" spans="1:15" x14ac:dyDescent="0.25">
      <c r="A5255" t="s">
        <v>10422</v>
      </c>
      <c r="B5255" s="2">
        <v>46144</v>
      </c>
      <c r="C5255" t="s">
        <v>16</v>
      </c>
      <c r="D5255" t="s">
        <v>17</v>
      </c>
      <c r="E5255" t="s">
        <v>18</v>
      </c>
      <c r="F5255" t="s">
        <v>86</v>
      </c>
      <c r="G5255" t="s">
        <v>10423</v>
      </c>
      <c r="H5255" t="s">
        <v>21</v>
      </c>
      <c r="I5255" t="s">
        <v>29</v>
      </c>
      <c r="J5255">
        <v>1</v>
      </c>
      <c r="K5255">
        <v>62830</v>
      </c>
      <c r="L5255">
        <v>62830</v>
      </c>
      <c r="M5255">
        <v>43413.17</v>
      </c>
      <c r="N5255">
        <v>19416.830000000002</v>
      </c>
      <c r="O5255">
        <v>63722.16</v>
      </c>
    </row>
    <row r="5256" spans="1:15" x14ac:dyDescent="0.25">
      <c r="A5256" t="s">
        <v>10424</v>
      </c>
      <c r="B5256" s="2">
        <v>46049</v>
      </c>
      <c r="C5256" t="s">
        <v>45</v>
      </c>
      <c r="D5256" t="s">
        <v>57</v>
      </c>
      <c r="E5256" t="s">
        <v>58</v>
      </c>
      <c r="F5256" t="s">
        <v>68</v>
      </c>
      <c r="G5256" t="s">
        <v>10425</v>
      </c>
      <c r="H5256" t="s">
        <v>70</v>
      </c>
      <c r="I5256" t="s">
        <v>71</v>
      </c>
      <c r="J5256">
        <v>9</v>
      </c>
      <c r="K5256">
        <v>31322</v>
      </c>
      <c r="L5256">
        <v>281898</v>
      </c>
      <c r="M5256">
        <v>195720.75</v>
      </c>
      <c r="N5256">
        <v>86177.25</v>
      </c>
      <c r="O5256">
        <v>270924.69</v>
      </c>
    </row>
    <row r="5257" spans="1:15" x14ac:dyDescent="0.25">
      <c r="A5257" t="s">
        <v>10426</v>
      </c>
      <c r="B5257" s="2">
        <v>45823</v>
      </c>
      <c r="C5257" t="s">
        <v>31</v>
      </c>
      <c r="D5257" t="s">
        <v>52</v>
      </c>
      <c r="E5257" t="s">
        <v>53</v>
      </c>
      <c r="F5257" t="s">
        <v>107</v>
      </c>
      <c r="G5257" t="s">
        <v>10427</v>
      </c>
      <c r="H5257" t="s">
        <v>21</v>
      </c>
      <c r="I5257" t="s">
        <v>91</v>
      </c>
      <c r="J5257">
        <v>16</v>
      </c>
      <c r="K5257">
        <v>34806</v>
      </c>
      <c r="L5257">
        <v>556896</v>
      </c>
      <c r="M5257">
        <v>406366.74</v>
      </c>
      <c r="N5257">
        <v>150529.26</v>
      </c>
      <c r="O5257">
        <v>631552.49</v>
      </c>
    </row>
    <row r="5258" spans="1:15" x14ac:dyDescent="0.25">
      <c r="A5258" t="s">
        <v>10428</v>
      </c>
      <c r="B5258" s="2">
        <v>45744</v>
      </c>
      <c r="C5258" t="s">
        <v>16</v>
      </c>
      <c r="D5258" t="s">
        <v>84</v>
      </c>
      <c r="E5258" t="s">
        <v>85</v>
      </c>
      <c r="F5258" t="s">
        <v>93</v>
      </c>
      <c r="G5258" t="s">
        <v>10429</v>
      </c>
      <c r="H5258" t="s">
        <v>70</v>
      </c>
      <c r="I5258" t="s">
        <v>121</v>
      </c>
      <c r="J5258">
        <v>6</v>
      </c>
      <c r="K5258">
        <v>77894</v>
      </c>
      <c r="L5258">
        <v>467364</v>
      </c>
      <c r="M5258">
        <v>380613.42</v>
      </c>
      <c r="N5258">
        <v>86750.58</v>
      </c>
      <c r="O5258">
        <v>502257.54</v>
      </c>
    </row>
    <row r="5259" spans="1:15" x14ac:dyDescent="0.25">
      <c r="A5259" t="s">
        <v>10430</v>
      </c>
      <c r="B5259" s="2">
        <v>45812</v>
      </c>
      <c r="C5259" t="s">
        <v>45</v>
      </c>
      <c r="D5259" t="s">
        <v>57</v>
      </c>
      <c r="E5259" t="s">
        <v>58</v>
      </c>
      <c r="F5259" t="s">
        <v>74</v>
      </c>
      <c r="G5259" t="s">
        <v>10431</v>
      </c>
      <c r="H5259" t="s">
        <v>70</v>
      </c>
      <c r="I5259" t="s">
        <v>121</v>
      </c>
      <c r="J5259">
        <v>17</v>
      </c>
      <c r="K5259">
        <v>31752</v>
      </c>
      <c r="L5259">
        <v>539784</v>
      </c>
      <c r="M5259">
        <v>428926.79</v>
      </c>
      <c r="N5259">
        <v>110857.21</v>
      </c>
      <c r="O5259">
        <v>487167.26</v>
      </c>
    </row>
    <row r="5260" spans="1:15" x14ac:dyDescent="0.25">
      <c r="A5260" t="s">
        <v>10432</v>
      </c>
      <c r="B5260" s="2">
        <v>46081</v>
      </c>
      <c r="C5260" t="s">
        <v>16</v>
      </c>
      <c r="D5260" t="s">
        <v>17</v>
      </c>
      <c r="E5260" t="s">
        <v>18</v>
      </c>
      <c r="F5260" t="s">
        <v>86</v>
      </c>
      <c r="G5260" t="s">
        <v>10433</v>
      </c>
      <c r="H5260" t="s">
        <v>21</v>
      </c>
      <c r="I5260" t="s">
        <v>91</v>
      </c>
      <c r="J5260">
        <v>11</v>
      </c>
      <c r="K5260">
        <v>21305</v>
      </c>
      <c r="L5260">
        <v>234355</v>
      </c>
      <c r="M5260">
        <v>160459.09</v>
      </c>
      <c r="N5260">
        <v>73895.91</v>
      </c>
      <c r="O5260">
        <v>241845.11</v>
      </c>
    </row>
    <row r="5261" spans="1:15" x14ac:dyDescent="0.25">
      <c r="A5261" t="s">
        <v>10434</v>
      </c>
      <c r="B5261" s="2">
        <v>45944</v>
      </c>
      <c r="C5261" t="s">
        <v>16</v>
      </c>
      <c r="D5261" t="s">
        <v>110</v>
      </c>
      <c r="E5261" t="s">
        <v>111</v>
      </c>
      <c r="F5261" t="s">
        <v>89</v>
      </c>
      <c r="G5261" t="s">
        <v>10435</v>
      </c>
      <c r="H5261" t="s">
        <v>65</v>
      </c>
      <c r="I5261" t="s">
        <v>113</v>
      </c>
      <c r="J5261">
        <v>19</v>
      </c>
      <c r="K5261">
        <v>18906</v>
      </c>
      <c r="L5261">
        <v>359214</v>
      </c>
      <c r="M5261">
        <v>199843.23</v>
      </c>
      <c r="N5261">
        <v>159370.76999999999</v>
      </c>
      <c r="O5261">
        <v>342427.54</v>
      </c>
    </row>
    <row r="5262" spans="1:15" x14ac:dyDescent="0.25">
      <c r="A5262" t="s">
        <v>10436</v>
      </c>
      <c r="B5262" s="2">
        <v>45897</v>
      </c>
      <c r="C5262" t="s">
        <v>31</v>
      </c>
      <c r="D5262" t="s">
        <v>32</v>
      </c>
      <c r="E5262" t="s">
        <v>33</v>
      </c>
      <c r="F5262" t="s">
        <v>115</v>
      </c>
      <c r="G5262" t="s">
        <v>10437</v>
      </c>
      <c r="H5262" t="s">
        <v>21</v>
      </c>
      <c r="I5262" t="s">
        <v>29</v>
      </c>
      <c r="J5262">
        <v>16</v>
      </c>
      <c r="K5262">
        <v>63656</v>
      </c>
      <c r="L5262">
        <v>1018496</v>
      </c>
      <c r="M5262">
        <v>791931.76</v>
      </c>
      <c r="N5262">
        <v>226564.24</v>
      </c>
      <c r="O5262">
        <v>991956.59</v>
      </c>
    </row>
    <row r="5263" spans="1:15" x14ac:dyDescent="0.25">
      <c r="A5263" t="s">
        <v>10438</v>
      </c>
      <c r="B5263" s="2">
        <v>45693</v>
      </c>
      <c r="C5263" t="s">
        <v>45</v>
      </c>
      <c r="D5263" t="s">
        <v>46</v>
      </c>
      <c r="E5263" t="s">
        <v>47</v>
      </c>
      <c r="F5263" t="s">
        <v>186</v>
      </c>
      <c r="G5263" t="s">
        <v>10439</v>
      </c>
      <c r="H5263" t="s">
        <v>70</v>
      </c>
      <c r="I5263" t="s">
        <v>71</v>
      </c>
      <c r="J5263">
        <v>6</v>
      </c>
      <c r="K5263">
        <v>39747</v>
      </c>
      <c r="L5263">
        <v>238482</v>
      </c>
      <c r="M5263">
        <v>175724.38</v>
      </c>
      <c r="N5263">
        <v>62757.62</v>
      </c>
      <c r="O5263">
        <v>227189.49</v>
      </c>
    </row>
    <row r="5264" spans="1:15" x14ac:dyDescent="0.25">
      <c r="A5264" t="s">
        <v>10440</v>
      </c>
      <c r="B5264" s="2">
        <v>45999</v>
      </c>
      <c r="C5264" t="s">
        <v>45</v>
      </c>
      <c r="D5264" t="s">
        <v>80</v>
      </c>
      <c r="E5264" t="s">
        <v>81</v>
      </c>
      <c r="F5264" t="s">
        <v>100</v>
      </c>
      <c r="G5264" t="s">
        <v>10441</v>
      </c>
      <c r="H5264" t="s">
        <v>21</v>
      </c>
      <c r="I5264" t="s">
        <v>29</v>
      </c>
      <c r="J5264">
        <v>5</v>
      </c>
      <c r="K5264">
        <v>77586</v>
      </c>
      <c r="L5264">
        <v>387930</v>
      </c>
      <c r="M5264">
        <v>241710.81</v>
      </c>
      <c r="N5264">
        <v>146219.19</v>
      </c>
      <c r="O5264">
        <v>359426.76</v>
      </c>
    </row>
    <row r="5265" spans="1:15" x14ac:dyDescent="0.25">
      <c r="A5265" t="s">
        <v>10442</v>
      </c>
      <c r="B5265" s="2">
        <v>45752</v>
      </c>
      <c r="C5265" t="s">
        <v>24</v>
      </c>
      <c r="D5265" t="s">
        <v>62</v>
      </c>
      <c r="E5265" t="s">
        <v>63</v>
      </c>
      <c r="F5265" t="s">
        <v>142</v>
      </c>
      <c r="G5265" t="s">
        <v>10443</v>
      </c>
      <c r="H5265" t="s">
        <v>65</v>
      </c>
      <c r="I5265" t="s">
        <v>66</v>
      </c>
      <c r="J5265">
        <v>9</v>
      </c>
      <c r="K5265">
        <v>34961</v>
      </c>
      <c r="L5265">
        <v>314649</v>
      </c>
      <c r="M5265">
        <v>225434.46</v>
      </c>
      <c r="N5265">
        <v>89214.54</v>
      </c>
      <c r="O5265">
        <v>288123.56</v>
      </c>
    </row>
    <row r="5266" spans="1:15" x14ac:dyDescent="0.25">
      <c r="A5266" t="s">
        <v>10444</v>
      </c>
      <c r="B5266" s="2">
        <v>45757</v>
      </c>
      <c r="C5266" t="s">
        <v>16</v>
      </c>
      <c r="D5266" t="s">
        <v>17</v>
      </c>
      <c r="E5266" t="s">
        <v>18</v>
      </c>
      <c r="F5266" t="s">
        <v>186</v>
      </c>
      <c r="G5266" t="s">
        <v>10445</v>
      </c>
      <c r="H5266" t="s">
        <v>38</v>
      </c>
      <c r="I5266" t="s">
        <v>39</v>
      </c>
      <c r="J5266">
        <v>14</v>
      </c>
      <c r="K5266">
        <v>29154</v>
      </c>
      <c r="L5266">
        <v>408156</v>
      </c>
      <c r="M5266">
        <v>250723.02</v>
      </c>
      <c r="N5266">
        <v>157432.98000000001</v>
      </c>
      <c r="O5266">
        <v>382933.3</v>
      </c>
    </row>
    <row r="5267" spans="1:15" x14ac:dyDescent="0.25">
      <c r="A5267" t="s">
        <v>10446</v>
      </c>
      <c r="B5267" s="2">
        <v>45788</v>
      </c>
      <c r="C5267" t="s">
        <v>45</v>
      </c>
      <c r="D5267" t="s">
        <v>80</v>
      </c>
      <c r="E5267" t="s">
        <v>81</v>
      </c>
      <c r="F5267" t="s">
        <v>142</v>
      </c>
      <c r="G5267" t="s">
        <v>10447</v>
      </c>
      <c r="H5267" t="s">
        <v>70</v>
      </c>
      <c r="I5267" t="s">
        <v>124</v>
      </c>
      <c r="J5267">
        <v>20</v>
      </c>
      <c r="K5267">
        <v>5227</v>
      </c>
      <c r="L5267">
        <v>104540</v>
      </c>
      <c r="M5267">
        <v>86673.94</v>
      </c>
      <c r="N5267">
        <v>17866.060000000001</v>
      </c>
      <c r="O5267">
        <v>111083.45</v>
      </c>
    </row>
    <row r="5268" spans="1:15" x14ac:dyDescent="0.25">
      <c r="A5268" t="s">
        <v>10448</v>
      </c>
      <c r="B5268" s="2">
        <v>46200</v>
      </c>
      <c r="C5268" t="s">
        <v>45</v>
      </c>
      <c r="D5268" t="s">
        <v>57</v>
      </c>
      <c r="E5268" t="s">
        <v>58</v>
      </c>
      <c r="F5268" t="s">
        <v>34</v>
      </c>
      <c r="G5268" t="s">
        <v>10449</v>
      </c>
      <c r="H5268" t="s">
        <v>38</v>
      </c>
      <c r="I5268" t="s">
        <v>50</v>
      </c>
      <c r="J5268">
        <v>1</v>
      </c>
      <c r="K5268">
        <v>67913</v>
      </c>
      <c r="L5268">
        <v>67913</v>
      </c>
      <c r="M5268">
        <v>39068.99</v>
      </c>
      <c r="N5268">
        <v>28844.01</v>
      </c>
      <c r="O5268">
        <v>79374.13</v>
      </c>
    </row>
    <row r="5269" spans="1:15" x14ac:dyDescent="0.25">
      <c r="A5269" t="s">
        <v>10450</v>
      </c>
      <c r="B5269" s="2">
        <v>45853</v>
      </c>
      <c r="C5269" t="s">
        <v>24</v>
      </c>
      <c r="D5269" t="s">
        <v>25</v>
      </c>
      <c r="E5269" t="s">
        <v>26</v>
      </c>
      <c r="F5269" t="s">
        <v>100</v>
      </c>
      <c r="G5269" t="s">
        <v>10451</v>
      </c>
      <c r="H5269" t="s">
        <v>21</v>
      </c>
      <c r="I5269" t="s">
        <v>91</v>
      </c>
      <c r="J5269">
        <v>16</v>
      </c>
      <c r="K5269">
        <v>72335</v>
      </c>
      <c r="L5269">
        <v>1157360</v>
      </c>
      <c r="M5269">
        <v>970763.22</v>
      </c>
      <c r="N5269">
        <v>186596.78</v>
      </c>
      <c r="O5269">
        <v>1269479.95</v>
      </c>
    </row>
    <row r="5270" spans="1:15" x14ac:dyDescent="0.25">
      <c r="A5270" t="s">
        <v>10452</v>
      </c>
      <c r="B5270" s="2">
        <v>45810</v>
      </c>
      <c r="C5270" t="s">
        <v>24</v>
      </c>
      <c r="D5270" t="s">
        <v>62</v>
      </c>
      <c r="E5270" t="s">
        <v>73</v>
      </c>
      <c r="F5270" t="s">
        <v>186</v>
      </c>
      <c r="G5270" t="s">
        <v>10453</v>
      </c>
      <c r="H5270" t="s">
        <v>38</v>
      </c>
      <c r="I5270" t="s">
        <v>39</v>
      </c>
      <c r="J5270">
        <v>20</v>
      </c>
      <c r="K5270">
        <v>2707</v>
      </c>
      <c r="L5270">
        <v>54140</v>
      </c>
      <c r="M5270">
        <v>37734.14</v>
      </c>
      <c r="N5270">
        <v>16405.86</v>
      </c>
      <c r="O5270">
        <v>57008.45</v>
      </c>
    </row>
    <row r="5271" spans="1:15" x14ac:dyDescent="0.25">
      <c r="A5271" t="s">
        <v>10454</v>
      </c>
      <c r="B5271" s="2">
        <v>45890</v>
      </c>
      <c r="C5271" t="s">
        <v>31</v>
      </c>
      <c r="D5271" t="s">
        <v>32</v>
      </c>
      <c r="E5271" t="s">
        <v>33</v>
      </c>
      <c r="F5271" t="s">
        <v>128</v>
      </c>
      <c r="G5271" t="s">
        <v>10455</v>
      </c>
      <c r="H5271" t="s">
        <v>65</v>
      </c>
      <c r="I5271" t="s">
        <v>154</v>
      </c>
      <c r="J5271">
        <v>9</v>
      </c>
      <c r="K5271">
        <v>41615</v>
      </c>
      <c r="L5271">
        <v>374535</v>
      </c>
      <c r="M5271">
        <v>269148.21999999997</v>
      </c>
      <c r="N5271">
        <v>105386.78</v>
      </c>
      <c r="O5271">
        <v>441418.22</v>
      </c>
    </row>
    <row r="5272" spans="1:15" x14ac:dyDescent="0.25">
      <c r="A5272" t="s">
        <v>10456</v>
      </c>
      <c r="B5272" s="2">
        <v>46298</v>
      </c>
      <c r="C5272" t="s">
        <v>31</v>
      </c>
      <c r="D5272" t="s">
        <v>32</v>
      </c>
      <c r="E5272" t="s">
        <v>33</v>
      </c>
      <c r="F5272" t="s">
        <v>100</v>
      </c>
      <c r="G5272" t="s">
        <v>10457</v>
      </c>
      <c r="H5272" t="s">
        <v>21</v>
      </c>
      <c r="I5272" t="s">
        <v>29</v>
      </c>
      <c r="J5272">
        <v>12</v>
      </c>
      <c r="K5272">
        <v>599</v>
      </c>
      <c r="L5272">
        <v>7188</v>
      </c>
      <c r="M5272">
        <v>4963.74</v>
      </c>
      <c r="N5272">
        <v>2224.2600000000002</v>
      </c>
      <c r="O5272">
        <v>6999.63</v>
      </c>
    </row>
    <row r="5273" spans="1:15" x14ac:dyDescent="0.25">
      <c r="A5273" t="s">
        <v>10458</v>
      </c>
      <c r="B5273" s="2">
        <v>45730</v>
      </c>
      <c r="C5273" t="s">
        <v>16</v>
      </c>
      <c r="D5273" t="s">
        <v>84</v>
      </c>
      <c r="E5273" t="s">
        <v>85</v>
      </c>
      <c r="F5273" t="s">
        <v>54</v>
      </c>
      <c r="G5273" t="s">
        <v>10459</v>
      </c>
      <c r="H5273" t="s">
        <v>38</v>
      </c>
      <c r="I5273" t="s">
        <v>50</v>
      </c>
      <c r="J5273">
        <v>18</v>
      </c>
      <c r="K5273">
        <v>65891</v>
      </c>
      <c r="L5273">
        <v>1186038</v>
      </c>
      <c r="M5273">
        <v>945947.22</v>
      </c>
      <c r="N5273">
        <v>240090.78</v>
      </c>
      <c r="O5273">
        <v>1337805.3500000001</v>
      </c>
    </row>
    <row r="5274" spans="1:15" x14ac:dyDescent="0.25">
      <c r="A5274" t="s">
        <v>10460</v>
      </c>
      <c r="B5274" s="2">
        <v>45801</v>
      </c>
      <c r="C5274" t="s">
        <v>31</v>
      </c>
      <c r="D5274" t="s">
        <v>32</v>
      </c>
      <c r="E5274" t="s">
        <v>33</v>
      </c>
      <c r="F5274" t="s">
        <v>54</v>
      </c>
      <c r="G5274" t="s">
        <v>10461</v>
      </c>
      <c r="H5274" t="s">
        <v>70</v>
      </c>
      <c r="I5274" t="s">
        <v>71</v>
      </c>
      <c r="J5274">
        <v>10</v>
      </c>
      <c r="K5274">
        <v>4644</v>
      </c>
      <c r="L5274">
        <v>46440</v>
      </c>
      <c r="M5274">
        <v>36560.589999999997</v>
      </c>
      <c r="N5274">
        <v>9879.41</v>
      </c>
      <c r="O5274">
        <v>47140.52</v>
      </c>
    </row>
    <row r="5275" spans="1:15" x14ac:dyDescent="0.25">
      <c r="A5275" t="s">
        <v>10462</v>
      </c>
      <c r="B5275" s="2">
        <v>46022</v>
      </c>
      <c r="C5275" t="s">
        <v>31</v>
      </c>
      <c r="D5275" t="s">
        <v>41</v>
      </c>
      <c r="E5275" t="s">
        <v>41</v>
      </c>
      <c r="F5275" t="s">
        <v>68</v>
      </c>
      <c r="G5275" t="s">
        <v>10463</v>
      </c>
      <c r="H5275" t="s">
        <v>38</v>
      </c>
      <c r="I5275" t="s">
        <v>78</v>
      </c>
      <c r="J5275">
        <v>2</v>
      </c>
      <c r="K5275">
        <v>25035</v>
      </c>
      <c r="L5275">
        <v>50070</v>
      </c>
      <c r="M5275">
        <v>34118.97</v>
      </c>
      <c r="N5275">
        <v>15951.03</v>
      </c>
      <c r="O5275">
        <v>53142.95</v>
      </c>
    </row>
    <row r="5276" spans="1:15" x14ac:dyDescent="0.25">
      <c r="A5276" t="s">
        <v>10464</v>
      </c>
      <c r="B5276" s="2">
        <v>46362</v>
      </c>
      <c r="C5276" t="s">
        <v>45</v>
      </c>
      <c r="D5276" t="s">
        <v>80</v>
      </c>
      <c r="E5276" t="s">
        <v>81</v>
      </c>
      <c r="F5276" t="s">
        <v>34</v>
      </c>
      <c r="G5276" t="s">
        <v>10465</v>
      </c>
      <c r="H5276" t="s">
        <v>21</v>
      </c>
      <c r="I5276" t="s">
        <v>91</v>
      </c>
      <c r="J5276">
        <v>19</v>
      </c>
      <c r="K5276">
        <v>64978</v>
      </c>
      <c r="L5276">
        <v>1234582</v>
      </c>
      <c r="M5276">
        <v>710968.07</v>
      </c>
      <c r="N5276">
        <v>523613.93</v>
      </c>
      <c r="O5276">
        <v>1248235.94</v>
      </c>
    </row>
    <row r="5277" spans="1:15" x14ac:dyDescent="0.25">
      <c r="A5277" t="s">
        <v>10466</v>
      </c>
      <c r="B5277" s="2">
        <v>45762</v>
      </c>
      <c r="C5277" t="s">
        <v>31</v>
      </c>
      <c r="D5277" t="s">
        <v>52</v>
      </c>
      <c r="E5277" t="s">
        <v>53</v>
      </c>
      <c r="F5277" t="s">
        <v>186</v>
      </c>
      <c r="G5277" t="s">
        <v>10467</v>
      </c>
      <c r="H5277" t="s">
        <v>38</v>
      </c>
      <c r="I5277" t="s">
        <v>78</v>
      </c>
      <c r="J5277">
        <v>10</v>
      </c>
      <c r="K5277">
        <v>17826</v>
      </c>
      <c r="L5277">
        <v>178260</v>
      </c>
      <c r="M5277">
        <v>134458.62</v>
      </c>
      <c r="N5277">
        <v>43801.38</v>
      </c>
      <c r="O5277">
        <v>212804.92</v>
      </c>
    </row>
    <row r="5278" spans="1:15" x14ac:dyDescent="0.25">
      <c r="A5278" t="s">
        <v>10468</v>
      </c>
      <c r="B5278" s="2">
        <v>46154</v>
      </c>
      <c r="C5278" t="s">
        <v>16</v>
      </c>
      <c r="D5278" t="s">
        <v>17</v>
      </c>
      <c r="E5278" t="s">
        <v>18</v>
      </c>
      <c r="F5278" t="s">
        <v>142</v>
      </c>
      <c r="G5278" t="s">
        <v>10469</v>
      </c>
      <c r="H5278" t="s">
        <v>38</v>
      </c>
      <c r="I5278" t="s">
        <v>50</v>
      </c>
      <c r="J5278">
        <v>7</v>
      </c>
      <c r="K5278">
        <v>9362</v>
      </c>
      <c r="L5278">
        <v>65534</v>
      </c>
      <c r="M5278">
        <v>53837.72</v>
      </c>
      <c r="N5278">
        <v>11696.28</v>
      </c>
      <c r="O5278">
        <v>77191.08</v>
      </c>
    </row>
    <row r="5279" spans="1:15" x14ac:dyDescent="0.25">
      <c r="A5279" t="s">
        <v>10470</v>
      </c>
      <c r="B5279" s="2">
        <v>46214</v>
      </c>
      <c r="C5279" t="s">
        <v>24</v>
      </c>
      <c r="D5279" t="s">
        <v>62</v>
      </c>
      <c r="E5279" t="s">
        <v>73</v>
      </c>
      <c r="F5279" t="s">
        <v>19</v>
      </c>
      <c r="G5279" t="s">
        <v>10471</v>
      </c>
      <c r="H5279" t="s">
        <v>70</v>
      </c>
      <c r="I5279" t="s">
        <v>71</v>
      </c>
      <c r="J5279">
        <v>14</v>
      </c>
      <c r="K5279">
        <v>73736</v>
      </c>
      <c r="L5279">
        <v>1032304</v>
      </c>
      <c r="M5279">
        <v>787307.87</v>
      </c>
      <c r="N5279">
        <v>244996.13</v>
      </c>
      <c r="O5279">
        <v>967737.58</v>
      </c>
    </row>
    <row r="5280" spans="1:15" x14ac:dyDescent="0.25">
      <c r="A5280" t="s">
        <v>10472</v>
      </c>
      <c r="B5280" s="2">
        <v>46321</v>
      </c>
      <c r="C5280" t="s">
        <v>16</v>
      </c>
      <c r="D5280" t="s">
        <v>110</v>
      </c>
      <c r="E5280" t="s">
        <v>111</v>
      </c>
      <c r="F5280" t="s">
        <v>34</v>
      </c>
      <c r="G5280" t="s">
        <v>10473</v>
      </c>
      <c r="H5280" t="s">
        <v>21</v>
      </c>
      <c r="I5280" t="s">
        <v>22</v>
      </c>
      <c r="J5280">
        <v>5</v>
      </c>
      <c r="K5280">
        <v>63878</v>
      </c>
      <c r="L5280">
        <v>319390</v>
      </c>
      <c r="M5280">
        <v>267849.15999999997</v>
      </c>
      <c r="N5280">
        <v>51540.84</v>
      </c>
      <c r="O5280">
        <v>310465.03999999998</v>
      </c>
    </row>
    <row r="5281" spans="1:15" x14ac:dyDescent="0.25">
      <c r="A5281" t="s">
        <v>10474</v>
      </c>
      <c r="B5281" s="2">
        <v>46317</v>
      </c>
      <c r="C5281" t="s">
        <v>31</v>
      </c>
      <c r="D5281" t="s">
        <v>41</v>
      </c>
      <c r="E5281" t="s">
        <v>41</v>
      </c>
      <c r="F5281" t="s">
        <v>100</v>
      </c>
      <c r="G5281" t="s">
        <v>10475</v>
      </c>
      <c r="H5281" t="s">
        <v>70</v>
      </c>
      <c r="I5281" t="s">
        <v>71</v>
      </c>
      <c r="J5281">
        <v>10</v>
      </c>
      <c r="K5281">
        <v>60406</v>
      </c>
      <c r="L5281">
        <v>604060</v>
      </c>
      <c r="M5281">
        <v>335605</v>
      </c>
      <c r="N5281">
        <v>268455</v>
      </c>
      <c r="O5281">
        <v>563564.80000000005</v>
      </c>
    </row>
    <row r="5282" spans="1:15" x14ac:dyDescent="0.25">
      <c r="A5282" t="s">
        <v>10476</v>
      </c>
      <c r="B5282" s="2">
        <v>46271</v>
      </c>
      <c r="C5282" t="s">
        <v>16</v>
      </c>
      <c r="D5282" t="s">
        <v>110</v>
      </c>
      <c r="E5282" t="s">
        <v>111</v>
      </c>
      <c r="F5282" t="s">
        <v>142</v>
      </c>
      <c r="G5282" t="s">
        <v>10477</v>
      </c>
      <c r="H5282" t="s">
        <v>38</v>
      </c>
      <c r="I5282" t="s">
        <v>50</v>
      </c>
      <c r="J5282">
        <v>1</v>
      </c>
      <c r="K5282">
        <v>4900</v>
      </c>
      <c r="L5282">
        <v>4900</v>
      </c>
      <c r="M5282">
        <v>3635.68</v>
      </c>
      <c r="N5282">
        <v>1264.32</v>
      </c>
      <c r="O5282">
        <v>5646.79</v>
      </c>
    </row>
    <row r="5283" spans="1:15" x14ac:dyDescent="0.25">
      <c r="A5283" t="s">
        <v>10478</v>
      </c>
      <c r="B5283" s="2">
        <v>45694</v>
      </c>
      <c r="C5283" t="s">
        <v>16</v>
      </c>
      <c r="D5283" t="s">
        <v>84</v>
      </c>
      <c r="E5283" t="s">
        <v>85</v>
      </c>
      <c r="F5283" t="s">
        <v>42</v>
      </c>
      <c r="G5283" t="s">
        <v>10479</v>
      </c>
      <c r="H5283" t="s">
        <v>70</v>
      </c>
      <c r="I5283" t="s">
        <v>121</v>
      </c>
      <c r="J5283">
        <v>11</v>
      </c>
      <c r="K5283">
        <v>22485</v>
      </c>
      <c r="L5283">
        <v>247335</v>
      </c>
      <c r="M5283">
        <v>157710.51999999999</v>
      </c>
      <c r="N5283">
        <v>89624.48</v>
      </c>
      <c r="O5283">
        <v>231585.07</v>
      </c>
    </row>
    <row r="5284" spans="1:15" x14ac:dyDescent="0.25">
      <c r="A5284" t="s">
        <v>10480</v>
      </c>
      <c r="B5284" s="2">
        <v>45745</v>
      </c>
      <c r="C5284" t="s">
        <v>31</v>
      </c>
      <c r="D5284" t="s">
        <v>52</v>
      </c>
      <c r="E5284" t="s">
        <v>53</v>
      </c>
      <c r="F5284" t="s">
        <v>86</v>
      </c>
      <c r="G5284" t="s">
        <v>10481</v>
      </c>
      <c r="H5284" t="s">
        <v>70</v>
      </c>
      <c r="I5284" t="s">
        <v>124</v>
      </c>
      <c r="J5284">
        <v>5</v>
      </c>
      <c r="K5284">
        <v>79927</v>
      </c>
      <c r="L5284">
        <v>399635</v>
      </c>
      <c r="M5284">
        <v>281113.76</v>
      </c>
      <c r="N5284">
        <v>118521.24</v>
      </c>
      <c r="O5284">
        <v>411172.32</v>
      </c>
    </row>
    <row r="5285" spans="1:15" x14ac:dyDescent="0.25">
      <c r="A5285" t="s">
        <v>10482</v>
      </c>
      <c r="B5285" s="2">
        <v>45923</v>
      </c>
      <c r="C5285" t="s">
        <v>45</v>
      </c>
      <c r="D5285" t="s">
        <v>46</v>
      </c>
      <c r="E5285" t="s">
        <v>47</v>
      </c>
      <c r="F5285" t="s">
        <v>89</v>
      </c>
      <c r="G5285" t="s">
        <v>10483</v>
      </c>
      <c r="H5285" t="s">
        <v>21</v>
      </c>
      <c r="I5285" t="s">
        <v>22</v>
      </c>
      <c r="J5285">
        <v>6</v>
      </c>
      <c r="K5285">
        <v>26158</v>
      </c>
      <c r="L5285">
        <v>156948</v>
      </c>
      <c r="M5285">
        <v>101214.62</v>
      </c>
      <c r="N5285">
        <v>55733.38</v>
      </c>
      <c r="O5285">
        <v>169704.05</v>
      </c>
    </row>
    <row r="5286" spans="1:15" x14ac:dyDescent="0.25">
      <c r="A5286" t="s">
        <v>10484</v>
      </c>
      <c r="B5286" s="2">
        <v>46191</v>
      </c>
      <c r="C5286" t="s">
        <v>31</v>
      </c>
      <c r="D5286" t="s">
        <v>32</v>
      </c>
      <c r="E5286" t="s">
        <v>33</v>
      </c>
      <c r="F5286" t="s">
        <v>54</v>
      </c>
      <c r="G5286" t="s">
        <v>10485</v>
      </c>
      <c r="H5286" t="s">
        <v>21</v>
      </c>
      <c r="I5286" t="s">
        <v>22</v>
      </c>
      <c r="J5286">
        <v>5</v>
      </c>
      <c r="K5286">
        <v>12067</v>
      </c>
      <c r="L5286">
        <v>60335</v>
      </c>
      <c r="M5286">
        <v>41987.99</v>
      </c>
      <c r="N5286">
        <v>18347.009999999998</v>
      </c>
      <c r="O5286">
        <v>67630.990000000005</v>
      </c>
    </row>
    <row r="5287" spans="1:15" x14ac:dyDescent="0.25">
      <c r="A5287" t="s">
        <v>10486</v>
      </c>
      <c r="B5287" s="2">
        <v>45686</v>
      </c>
      <c r="C5287" t="s">
        <v>16</v>
      </c>
      <c r="D5287" t="s">
        <v>110</v>
      </c>
      <c r="E5287" t="s">
        <v>111</v>
      </c>
      <c r="F5287" t="s">
        <v>115</v>
      </c>
      <c r="G5287" t="s">
        <v>10487</v>
      </c>
      <c r="H5287" t="s">
        <v>65</v>
      </c>
      <c r="I5287" t="s">
        <v>154</v>
      </c>
      <c r="J5287">
        <v>19</v>
      </c>
      <c r="K5287">
        <v>3740</v>
      </c>
      <c r="L5287">
        <v>71060</v>
      </c>
      <c r="M5287">
        <v>53373.24</v>
      </c>
      <c r="N5287">
        <v>17686.759999999998</v>
      </c>
      <c r="O5287">
        <v>67220.25</v>
      </c>
    </row>
    <row r="5288" spans="1:15" x14ac:dyDescent="0.25">
      <c r="A5288" t="s">
        <v>10488</v>
      </c>
      <c r="B5288" s="2">
        <v>45956</v>
      </c>
      <c r="C5288" t="s">
        <v>31</v>
      </c>
      <c r="D5288" t="s">
        <v>41</v>
      </c>
      <c r="E5288" t="s">
        <v>41</v>
      </c>
      <c r="F5288" t="s">
        <v>74</v>
      </c>
      <c r="G5288" t="s">
        <v>10489</v>
      </c>
      <c r="H5288" t="s">
        <v>70</v>
      </c>
      <c r="I5288" t="s">
        <v>71</v>
      </c>
      <c r="J5288">
        <v>10</v>
      </c>
      <c r="K5288">
        <v>36480</v>
      </c>
      <c r="L5288">
        <v>364800</v>
      </c>
      <c r="M5288">
        <v>253375.27</v>
      </c>
      <c r="N5288">
        <v>111424.73</v>
      </c>
      <c r="O5288">
        <v>328666.15000000002</v>
      </c>
    </row>
    <row r="5289" spans="1:15" x14ac:dyDescent="0.25">
      <c r="A5289" t="s">
        <v>10490</v>
      </c>
      <c r="B5289" s="2">
        <v>45933</v>
      </c>
      <c r="C5289" t="s">
        <v>16</v>
      </c>
      <c r="D5289" t="s">
        <v>110</v>
      </c>
      <c r="E5289" t="s">
        <v>111</v>
      </c>
      <c r="F5289" t="s">
        <v>19</v>
      </c>
      <c r="G5289" t="s">
        <v>10491</v>
      </c>
      <c r="H5289" t="s">
        <v>21</v>
      </c>
      <c r="I5289" t="s">
        <v>29</v>
      </c>
      <c r="J5289">
        <v>3</v>
      </c>
      <c r="K5289">
        <v>18571</v>
      </c>
      <c r="L5289">
        <v>55713</v>
      </c>
      <c r="M5289">
        <v>31126.04</v>
      </c>
      <c r="N5289">
        <v>24586.959999999999</v>
      </c>
      <c r="O5289">
        <v>50688.35</v>
      </c>
    </row>
    <row r="5290" spans="1:15" x14ac:dyDescent="0.25">
      <c r="A5290" t="s">
        <v>10492</v>
      </c>
      <c r="B5290" s="2">
        <v>46143</v>
      </c>
      <c r="C5290" t="s">
        <v>45</v>
      </c>
      <c r="D5290" t="s">
        <v>57</v>
      </c>
      <c r="E5290" t="s">
        <v>58</v>
      </c>
      <c r="F5290" t="s">
        <v>275</v>
      </c>
      <c r="G5290" t="s">
        <v>10493</v>
      </c>
      <c r="H5290" t="s">
        <v>21</v>
      </c>
      <c r="I5290" t="s">
        <v>29</v>
      </c>
      <c r="J5290">
        <v>7</v>
      </c>
      <c r="K5290">
        <v>47194</v>
      </c>
      <c r="L5290">
        <v>330358</v>
      </c>
      <c r="M5290">
        <v>197246.43</v>
      </c>
      <c r="N5290">
        <v>133111.57</v>
      </c>
      <c r="O5290">
        <v>358061.49</v>
      </c>
    </row>
    <row r="5291" spans="1:15" x14ac:dyDescent="0.25">
      <c r="A5291" t="s">
        <v>10494</v>
      </c>
      <c r="B5291" s="2">
        <v>45739</v>
      </c>
      <c r="C5291" t="s">
        <v>24</v>
      </c>
      <c r="D5291" t="s">
        <v>62</v>
      </c>
      <c r="E5291" t="s">
        <v>73</v>
      </c>
      <c r="F5291" t="s">
        <v>86</v>
      </c>
      <c r="G5291" t="s">
        <v>10495</v>
      </c>
      <c r="H5291" t="s">
        <v>38</v>
      </c>
      <c r="I5291" t="s">
        <v>78</v>
      </c>
      <c r="J5291">
        <v>20</v>
      </c>
      <c r="K5291">
        <v>22580</v>
      </c>
      <c r="L5291">
        <v>451600</v>
      </c>
      <c r="M5291">
        <v>269203.95</v>
      </c>
      <c r="N5291">
        <v>182396.05</v>
      </c>
      <c r="O5291">
        <v>415975.44</v>
      </c>
    </row>
    <row r="5292" spans="1:15" x14ac:dyDescent="0.25">
      <c r="A5292" t="s">
        <v>10496</v>
      </c>
      <c r="B5292" s="2">
        <v>46236</v>
      </c>
      <c r="C5292" t="s">
        <v>16</v>
      </c>
      <c r="D5292" t="s">
        <v>17</v>
      </c>
      <c r="E5292" t="s">
        <v>18</v>
      </c>
      <c r="F5292" t="s">
        <v>128</v>
      </c>
      <c r="G5292" t="s">
        <v>10497</v>
      </c>
      <c r="H5292" t="s">
        <v>70</v>
      </c>
      <c r="I5292" t="s">
        <v>124</v>
      </c>
      <c r="J5292">
        <v>17</v>
      </c>
      <c r="K5292">
        <v>11025</v>
      </c>
      <c r="L5292">
        <v>187425</v>
      </c>
      <c r="M5292">
        <v>119591.16</v>
      </c>
      <c r="N5292">
        <v>67833.84</v>
      </c>
      <c r="O5292">
        <v>209445.82</v>
      </c>
    </row>
    <row r="5293" spans="1:15" x14ac:dyDescent="0.25">
      <c r="A5293" t="s">
        <v>10498</v>
      </c>
      <c r="B5293" s="2">
        <v>46012</v>
      </c>
      <c r="C5293" t="s">
        <v>45</v>
      </c>
      <c r="D5293" t="s">
        <v>80</v>
      </c>
      <c r="E5293" t="s">
        <v>81</v>
      </c>
      <c r="F5293" t="s">
        <v>42</v>
      </c>
      <c r="G5293" t="s">
        <v>9246</v>
      </c>
      <c r="H5293" t="s">
        <v>38</v>
      </c>
      <c r="I5293" t="s">
        <v>39</v>
      </c>
      <c r="J5293">
        <v>18</v>
      </c>
      <c r="K5293">
        <v>33308</v>
      </c>
      <c r="L5293">
        <v>599544</v>
      </c>
      <c r="M5293">
        <v>477026.21</v>
      </c>
      <c r="N5293">
        <v>122517.79</v>
      </c>
      <c r="O5293">
        <v>646201.27</v>
      </c>
    </row>
    <row r="5294" spans="1:15" x14ac:dyDescent="0.25">
      <c r="A5294" t="s">
        <v>10499</v>
      </c>
      <c r="B5294" s="2">
        <v>46067</v>
      </c>
      <c r="C5294" t="s">
        <v>45</v>
      </c>
      <c r="D5294" t="s">
        <v>57</v>
      </c>
      <c r="E5294" t="s">
        <v>58</v>
      </c>
      <c r="F5294" t="s">
        <v>86</v>
      </c>
      <c r="G5294" t="s">
        <v>10500</v>
      </c>
      <c r="H5294" t="s">
        <v>65</v>
      </c>
      <c r="I5294" t="s">
        <v>113</v>
      </c>
      <c r="J5294">
        <v>6</v>
      </c>
      <c r="K5294">
        <v>68418</v>
      </c>
      <c r="L5294">
        <v>410508</v>
      </c>
      <c r="M5294">
        <v>275166.40000000002</v>
      </c>
      <c r="N5294">
        <v>135341.6</v>
      </c>
      <c r="O5294">
        <v>450188.39</v>
      </c>
    </row>
    <row r="5295" spans="1:15" x14ac:dyDescent="0.25">
      <c r="A5295" t="s">
        <v>10501</v>
      </c>
      <c r="B5295" s="2">
        <v>46100</v>
      </c>
      <c r="C5295" t="s">
        <v>45</v>
      </c>
      <c r="D5295" t="s">
        <v>46</v>
      </c>
      <c r="E5295" t="s">
        <v>47</v>
      </c>
      <c r="F5295" t="s">
        <v>275</v>
      </c>
      <c r="G5295" t="s">
        <v>10502</v>
      </c>
      <c r="H5295" t="s">
        <v>21</v>
      </c>
      <c r="I5295" t="s">
        <v>91</v>
      </c>
      <c r="J5295">
        <v>8</v>
      </c>
      <c r="K5295">
        <v>37032</v>
      </c>
      <c r="L5295">
        <v>296256</v>
      </c>
      <c r="M5295">
        <v>169922.06</v>
      </c>
      <c r="N5295">
        <v>126333.94</v>
      </c>
      <c r="O5295">
        <v>318110.59000000003</v>
      </c>
    </row>
    <row r="5296" spans="1:15" x14ac:dyDescent="0.25">
      <c r="A5296" t="s">
        <v>10503</v>
      </c>
      <c r="B5296" s="2">
        <v>45830</v>
      </c>
      <c r="C5296" t="s">
        <v>16</v>
      </c>
      <c r="D5296" t="s">
        <v>110</v>
      </c>
      <c r="E5296" t="s">
        <v>111</v>
      </c>
      <c r="F5296" t="s">
        <v>100</v>
      </c>
      <c r="G5296" t="s">
        <v>10504</v>
      </c>
      <c r="H5296" t="s">
        <v>38</v>
      </c>
      <c r="I5296" t="s">
        <v>39</v>
      </c>
      <c r="J5296">
        <v>9</v>
      </c>
      <c r="K5296">
        <v>49167</v>
      </c>
      <c r="L5296">
        <v>442503</v>
      </c>
      <c r="M5296">
        <v>360962.02</v>
      </c>
      <c r="N5296">
        <v>81540.98</v>
      </c>
      <c r="O5296">
        <v>491925.13</v>
      </c>
    </row>
    <row r="5297" spans="1:15" x14ac:dyDescent="0.25">
      <c r="A5297" t="s">
        <v>10505</v>
      </c>
      <c r="B5297" s="2">
        <v>45688</v>
      </c>
      <c r="C5297" t="s">
        <v>24</v>
      </c>
      <c r="D5297" t="s">
        <v>62</v>
      </c>
      <c r="E5297" t="s">
        <v>63</v>
      </c>
      <c r="F5297" t="s">
        <v>142</v>
      </c>
      <c r="G5297" t="s">
        <v>10506</v>
      </c>
      <c r="H5297" t="s">
        <v>70</v>
      </c>
      <c r="I5297" t="s">
        <v>71</v>
      </c>
      <c r="J5297">
        <v>4</v>
      </c>
      <c r="K5297">
        <v>2730</v>
      </c>
      <c r="L5297">
        <v>10920</v>
      </c>
      <c r="M5297">
        <v>8806.23</v>
      </c>
      <c r="N5297">
        <v>2113.77</v>
      </c>
      <c r="O5297">
        <v>10434.33</v>
      </c>
    </row>
    <row r="5298" spans="1:15" x14ac:dyDescent="0.25">
      <c r="A5298" t="s">
        <v>10507</v>
      </c>
      <c r="B5298" s="2">
        <v>46197</v>
      </c>
      <c r="C5298" t="s">
        <v>16</v>
      </c>
      <c r="D5298" t="s">
        <v>110</v>
      </c>
      <c r="E5298" t="s">
        <v>111</v>
      </c>
      <c r="F5298" t="s">
        <v>128</v>
      </c>
      <c r="G5298" t="s">
        <v>10508</v>
      </c>
      <c r="H5298" t="s">
        <v>65</v>
      </c>
      <c r="I5298" t="s">
        <v>66</v>
      </c>
      <c r="J5298">
        <v>11</v>
      </c>
      <c r="K5298">
        <v>75027</v>
      </c>
      <c r="L5298">
        <v>825297</v>
      </c>
      <c r="M5298">
        <v>621494.91</v>
      </c>
      <c r="N5298">
        <v>203802.09</v>
      </c>
      <c r="O5298">
        <v>789617.23</v>
      </c>
    </row>
    <row r="5299" spans="1:15" x14ac:dyDescent="0.25">
      <c r="A5299" t="s">
        <v>10509</v>
      </c>
      <c r="B5299" s="2">
        <v>46084</v>
      </c>
      <c r="C5299" t="s">
        <v>45</v>
      </c>
      <c r="D5299" t="s">
        <v>57</v>
      </c>
      <c r="E5299" t="s">
        <v>58</v>
      </c>
      <c r="F5299" t="s">
        <v>89</v>
      </c>
      <c r="G5299" t="s">
        <v>10510</v>
      </c>
      <c r="H5299" t="s">
        <v>38</v>
      </c>
      <c r="I5299" t="s">
        <v>50</v>
      </c>
      <c r="J5299">
        <v>17</v>
      </c>
      <c r="K5299">
        <v>38734</v>
      </c>
      <c r="L5299">
        <v>658478</v>
      </c>
      <c r="M5299">
        <v>483235.31</v>
      </c>
      <c r="N5299">
        <v>175242.69</v>
      </c>
      <c r="O5299">
        <v>775883.76</v>
      </c>
    </row>
    <row r="5300" spans="1:15" x14ac:dyDescent="0.25">
      <c r="A5300" t="s">
        <v>10511</v>
      </c>
      <c r="B5300" s="2">
        <v>45798</v>
      </c>
      <c r="C5300" t="s">
        <v>45</v>
      </c>
      <c r="D5300" t="s">
        <v>57</v>
      </c>
      <c r="E5300" t="s">
        <v>58</v>
      </c>
      <c r="F5300" t="s">
        <v>74</v>
      </c>
      <c r="G5300" t="s">
        <v>10512</v>
      </c>
      <c r="H5300" t="s">
        <v>38</v>
      </c>
      <c r="I5300" t="s">
        <v>50</v>
      </c>
      <c r="J5300">
        <v>5</v>
      </c>
      <c r="K5300">
        <v>41040</v>
      </c>
      <c r="L5300">
        <v>205200</v>
      </c>
      <c r="M5300">
        <v>136229.98000000001</v>
      </c>
      <c r="N5300">
        <v>68970.02</v>
      </c>
      <c r="O5300">
        <v>196062.81</v>
      </c>
    </row>
    <row r="5301" spans="1:15" x14ac:dyDescent="0.25">
      <c r="A5301" t="s">
        <v>10513</v>
      </c>
      <c r="B5301" s="2">
        <v>46022</v>
      </c>
      <c r="C5301" t="s">
        <v>45</v>
      </c>
      <c r="D5301" t="s">
        <v>80</v>
      </c>
      <c r="E5301" t="s">
        <v>81</v>
      </c>
      <c r="F5301" t="s">
        <v>100</v>
      </c>
      <c r="G5301" t="s">
        <v>10514</v>
      </c>
      <c r="H5301" t="s">
        <v>70</v>
      </c>
      <c r="I5301" t="s">
        <v>121</v>
      </c>
      <c r="J5301">
        <v>15</v>
      </c>
      <c r="K5301">
        <v>4513</v>
      </c>
      <c r="L5301">
        <v>67695</v>
      </c>
      <c r="M5301">
        <v>48745.55</v>
      </c>
      <c r="N5301">
        <v>18949.45</v>
      </c>
      <c r="O5301">
        <v>72819.350000000006</v>
      </c>
    </row>
    <row r="5302" spans="1:15" x14ac:dyDescent="0.25">
      <c r="A5302" t="s">
        <v>10515</v>
      </c>
      <c r="B5302" s="2">
        <v>45823</v>
      </c>
      <c r="C5302" t="s">
        <v>24</v>
      </c>
      <c r="D5302" t="s">
        <v>62</v>
      </c>
      <c r="E5302" t="s">
        <v>73</v>
      </c>
      <c r="F5302" t="s">
        <v>139</v>
      </c>
      <c r="G5302" t="s">
        <v>10516</v>
      </c>
      <c r="H5302" t="s">
        <v>65</v>
      </c>
      <c r="I5302" t="s">
        <v>154</v>
      </c>
      <c r="J5302">
        <v>8</v>
      </c>
      <c r="K5302">
        <v>9754</v>
      </c>
      <c r="L5302">
        <v>78032</v>
      </c>
      <c r="M5302">
        <v>64542.96</v>
      </c>
      <c r="N5302">
        <v>13489.04</v>
      </c>
      <c r="O5302">
        <v>76162.87</v>
      </c>
    </row>
    <row r="5303" spans="1:15" x14ac:dyDescent="0.25">
      <c r="A5303" t="s">
        <v>10517</v>
      </c>
      <c r="B5303" s="2">
        <v>46012</v>
      </c>
      <c r="C5303" t="s">
        <v>16</v>
      </c>
      <c r="D5303" t="s">
        <v>17</v>
      </c>
      <c r="E5303" t="s">
        <v>18</v>
      </c>
      <c r="F5303" t="s">
        <v>27</v>
      </c>
      <c r="G5303" t="s">
        <v>10518</v>
      </c>
      <c r="H5303" t="s">
        <v>38</v>
      </c>
      <c r="I5303" t="s">
        <v>50</v>
      </c>
      <c r="J5303">
        <v>6</v>
      </c>
      <c r="K5303">
        <v>7599</v>
      </c>
      <c r="L5303">
        <v>45594</v>
      </c>
      <c r="M5303">
        <v>26635.61</v>
      </c>
      <c r="N5303">
        <v>18958.39</v>
      </c>
      <c r="O5303">
        <v>43268.95</v>
      </c>
    </row>
    <row r="5304" spans="1:15" x14ac:dyDescent="0.25">
      <c r="A5304" t="s">
        <v>10519</v>
      </c>
      <c r="B5304" s="2">
        <v>46049</v>
      </c>
      <c r="C5304" t="s">
        <v>24</v>
      </c>
      <c r="D5304" t="s">
        <v>62</v>
      </c>
      <c r="E5304" t="s">
        <v>63</v>
      </c>
      <c r="F5304" t="s">
        <v>275</v>
      </c>
      <c r="G5304" t="s">
        <v>10520</v>
      </c>
      <c r="H5304" t="s">
        <v>38</v>
      </c>
      <c r="I5304" t="s">
        <v>78</v>
      </c>
      <c r="J5304">
        <v>19</v>
      </c>
      <c r="K5304">
        <v>1169</v>
      </c>
      <c r="L5304">
        <v>22211</v>
      </c>
      <c r="M5304">
        <v>16678.330000000002</v>
      </c>
      <c r="N5304">
        <v>5532.67</v>
      </c>
      <c r="O5304">
        <v>22920.25</v>
      </c>
    </row>
    <row r="5305" spans="1:15" x14ac:dyDescent="0.25">
      <c r="A5305" t="s">
        <v>10521</v>
      </c>
      <c r="B5305" s="2">
        <v>46246</v>
      </c>
      <c r="C5305" t="s">
        <v>16</v>
      </c>
      <c r="D5305" t="s">
        <v>84</v>
      </c>
      <c r="E5305" t="s">
        <v>85</v>
      </c>
      <c r="F5305" t="s">
        <v>115</v>
      </c>
      <c r="G5305" t="s">
        <v>10522</v>
      </c>
      <c r="H5305" t="s">
        <v>21</v>
      </c>
      <c r="I5305" t="s">
        <v>29</v>
      </c>
      <c r="J5305">
        <v>18</v>
      </c>
      <c r="K5305">
        <v>19788</v>
      </c>
      <c r="L5305">
        <v>356184</v>
      </c>
      <c r="M5305">
        <v>226246.79</v>
      </c>
      <c r="N5305">
        <v>129937.21</v>
      </c>
      <c r="O5305">
        <v>322319.76</v>
      </c>
    </row>
    <row r="5306" spans="1:15" x14ac:dyDescent="0.25">
      <c r="A5306" t="s">
        <v>10523</v>
      </c>
      <c r="B5306" s="2">
        <v>45831</v>
      </c>
      <c r="C5306" t="s">
        <v>16</v>
      </c>
      <c r="D5306" t="s">
        <v>110</v>
      </c>
      <c r="E5306" t="s">
        <v>111</v>
      </c>
      <c r="F5306" t="s">
        <v>142</v>
      </c>
      <c r="G5306" t="s">
        <v>10524</v>
      </c>
      <c r="H5306" t="s">
        <v>70</v>
      </c>
      <c r="I5306" t="s">
        <v>121</v>
      </c>
      <c r="J5306">
        <v>5</v>
      </c>
      <c r="K5306">
        <v>2467</v>
      </c>
      <c r="L5306">
        <v>12335</v>
      </c>
      <c r="M5306">
        <v>10268.450000000001</v>
      </c>
      <c r="N5306">
        <v>2066.5500000000002</v>
      </c>
      <c r="O5306">
        <v>12469.69</v>
      </c>
    </row>
    <row r="5307" spans="1:15" x14ac:dyDescent="0.25">
      <c r="A5307" t="s">
        <v>10525</v>
      </c>
      <c r="B5307" s="2">
        <v>45950</v>
      </c>
      <c r="C5307" t="s">
        <v>24</v>
      </c>
      <c r="D5307" t="s">
        <v>62</v>
      </c>
      <c r="E5307" t="s">
        <v>63</v>
      </c>
      <c r="F5307" t="s">
        <v>42</v>
      </c>
      <c r="G5307" t="s">
        <v>10526</v>
      </c>
      <c r="H5307" t="s">
        <v>21</v>
      </c>
      <c r="I5307" t="s">
        <v>29</v>
      </c>
      <c r="J5307">
        <v>15</v>
      </c>
      <c r="K5307">
        <v>5012</v>
      </c>
      <c r="L5307">
        <v>75180</v>
      </c>
      <c r="M5307">
        <v>62132.99</v>
      </c>
      <c r="N5307">
        <v>13047.01</v>
      </c>
      <c r="O5307">
        <v>89053.71</v>
      </c>
    </row>
    <row r="5308" spans="1:15" x14ac:dyDescent="0.25">
      <c r="A5308" t="s">
        <v>10527</v>
      </c>
      <c r="B5308" s="2">
        <v>45793</v>
      </c>
      <c r="C5308" t="s">
        <v>45</v>
      </c>
      <c r="D5308" t="s">
        <v>80</v>
      </c>
      <c r="E5308" t="s">
        <v>81</v>
      </c>
      <c r="F5308" t="s">
        <v>115</v>
      </c>
      <c r="G5308" t="s">
        <v>10528</v>
      </c>
      <c r="H5308" t="s">
        <v>65</v>
      </c>
      <c r="I5308" t="s">
        <v>154</v>
      </c>
      <c r="J5308">
        <v>6</v>
      </c>
      <c r="K5308">
        <v>45603</v>
      </c>
      <c r="L5308">
        <v>273618</v>
      </c>
      <c r="M5308">
        <v>205831.6</v>
      </c>
      <c r="N5308">
        <v>67786.399999999994</v>
      </c>
      <c r="O5308">
        <v>305851.08</v>
      </c>
    </row>
    <row r="5309" spans="1:15" x14ac:dyDescent="0.25">
      <c r="A5309" t="s">
        <v>10529</v>
      </c>
      <c r="B5309" s="2">
        <v>45896</v>
      </c>
      <c r="C5309" t="s">
        <v>16</v>
      </c>
      <c r="D5309" t="s">
        <v>110</v>
      </c>
      <c r="E5309" t="s">
        <v>111</v>
      </c>
      <c r="F5309" t="s">
        <v>48</v>
      </c>
      <c r="G5309" t="s">
        <v>10530</v>
      </c>
      <c r="H5309" t="s">
        <v>70</v>
      </c>
      <c r="I5309" t="s">
        <v>124</v>
      </c>
      <c r="J5309">
        <v>4</v>
      </c>
      <c r="K5309">
        <v>67551</v>
      </c>
      <c r="L5309">
        <v>270204</v>
      </c>
      <c r="M5309">
        <v>211261.43</v>
      </c>
      <c r="N5309">
        <v>58942.57</v>
      </c>
      <c r="O5309">
        <v>275922.42</v>
      </c>
    </row>
    <row r="5310" spans="1:15" x14ac:dyDescent="0.25">
      <c r="A5310" t="s">
        <v>10531</v>
      </c>
      <c r="B5310" s="2">
        <v>45834</v>
      </c>
      <c r="C5310" t="s">
        <v>24</v>
      </c>
      <c r="D5310" t="s">
        <v>25</v>
      </c>
      <c r="E5310" t="s">
        <v>26</v>
      </c>
      <c r="F5310" t="s">
        <v>128</v>
      </c>
      <c r="G5310" t="s">
        <v>10532</v>
      </c>
      <c r="H5310" t="s">
        <v>21</v>
      </c>
      <c r="I5310" t="s">
        <v>91</v>
      </c>
      <c r="J5310">
        <v>4</v>
      </c>
      <c r="K5310">
        <v>48868</v>
      </c>
      <c r="L5310">
        <v>195472</v>
      </c>
      <c r="M5310">
        <v>133513.74</v>
      </c>
      <c r="N5310">
        <v>61958.26</v>
      </c>
      <c r="O5310">
        <v>231777.12</v>
      </c>
    </row>
    <row r="5311" spans="1:15" x14ac:dyDescent="0.25">
      <c r="A5311" t="s">
        <v>10533</v>
      </c>
      <c r="B5311" s="2">
        <v>45719</v>
      </c>
      <c r="C5311" t="s">
        <v>16</v>
      </c>
      <c r="D5311" t="s">
        <v>17</v>
      </c>
      <c r="E5311" t="s">
        <v>18</v>
      </c>
      <c r="F5311" t="s">
        <v>100</v>
      </c>
      <c r="G5311" t="s">
        <v>3607</v>
      </c>
      <c r="H5311" t="s">
        <v>65</v>
      </c>
      <c r="I5311" t="s">
        <v>154</v>
      </c>
      <c r="J5311">
        <v>6</v>
      </c>
      <c r="K5311">
        <v>70602</v>
      </c>
      <c r="L5311">
        <v>423612</v>
      </c>
      <c r="M5311">
        <v>279319.25</v>
      </c>
      <c r="N5311">
        <v>144292.75</v>
      </c>
      <c r="O5311">
        <v>443163.89</v>
      </c>
    </row>
    <row r="5312" spans="1:15" x14ac:dyDescent="0.25">
      <c r="A5312" t="s">
        <v>10534</v>
      </c>
      <c r="B5312" s="2">
        <v>46291</v>
      </c>
      <c r="C5312" t="s">
        <v>45</v>
      </c>
      <c r="D5312" t="s">
        <v>46</v>
      </c>
      <c r="E5312" t="s">
        <v>47</v>
      </c>
      <c r="F5312" t="s">
        <v>89</v>
      </c>
      <c r="G5312" t="s">
        <v>10535</v>
      </c>
      <c r="H5312" t="s">
        <v>21</v>
      </c>
      <c r="I5312" t="s">
        <v>91</v>
      </c>
      <c r="J5312">
        <v>2</v>
      </c>
      <c r="K5312">
        <v>61408</v>
      </c>
      <c r="L5312">
        <v>122816</v>
      </c>
      <c r="M5312">
        <v>92478.66</v>
      </c>
      <c r="N5312">
        <v>30337.34</v>
      </c>
      <c r="O5312">
        <v>128621.15</v>
      </c>
    </row>
    <row r="5313" spans="1:15" x14ac:dyDescent="0.25">
      <c r="A5313" t="s">
        <v>10536</v>
      </c>
      <c r="B5313" s="2">
        <v>46206</v>
      </c>
      <c r="C5313" t="s">
        <v>24</v>
      </c>
      <c r="D5313" t="s">
        <v>62</v>
      </c>
      <c r="E5313" t="s">
        <v>63</v>
      </c>
      <c r="F5313" t="s">
        <v>128</v>
      </c>
      <c r="G5313" t="s">
        <v>10537</v>
      </c>
      <c r="H5313" t="s">
        <v>70</v>
      </c>
      <c r="I5313" t="s">
        <v>71</v>
      </c>
      <c r="J5313">
        <v>8</v>
      </c>
      <c r="K5313">
        <v>49449</v>
      </c>
      <c r="L5313">
        <v>395592</v>
      </c>
      <c r="M5313">
        <v>302202.34999999998</v>
      </c>
      <c r="N5313">
        <v>93389.65</v>
      </c>
      <c r="O5313">
        <v>408004.06</v>
      </c>
    </row>
    <row r="5314" spans="1:15" x14ac:dyDescent="0.25">
      <c r="A5314" t="s">
        <v>10538</v>
      </c>
      <c r="B5314" s="2">
        <v>45995</v>
      </c>
      <c r="C5314" t="s">
        <v>45</v>
      </c>
      <c r="D5314" t="s">
        <v>57</v>
      </c>
      <c r="E5314" t="s">
        <v>58</v>
      </c>
      <c r="F5314" t="s">
        <v>34</v>
      </c>
      <c r="G5314" t="s">
        <v>10539</v>
      </c>
      <c r="H5314" t="s">
        <v>70</v>
      </c>
      <c r="I5314" t="s">
        <v>124</v>
      </c>
      <c r="J5314">
        <v>7</v>
      </c>
      <c r="K5314">
        <v>12570</v>
      </c>
      <c r="L5314">
        <v>87990</v>
      </c>
      <c r="M5314">
        <v>57469.79</v>
      </c>
      <c r="N5314">
        <v>30520.21</v>
      </c>
      <c r="O5314">
        <v>85448.79</v>
      </c>
    </row>
    <row r="5315" spans="1:15" x14ac:dyDescent="0.25">
      <c r="A5315" t="s">
        <v>10540</v>
      </c>
      <c r="B5315" s="2">
        <v>46277</v>
      </c>
      <c r="C5315" t="s">
        <v>16</v>
      </c>
      <c r="D5315" t="s">
        <v>110</v>
      </c>
      <c r="E5315" t="s">
        <v>111</v>
      </c>
      <c r="F5315" t="s">
        <v>54</v>
      </c>
      <c r="G5315" t="s">
        <v>10541</v>
      </c>
      <c r="H5315" t="s">
        <v>65</v>
      </c>
      <c r="I5315" t="s">
        <v>113</v>
      </c>
      <c r="J5315">
        <v>2</v>
      </c>
      <c r="K5315">
        <v>8564</v>
      </c>
      <c r="L5315">
        <v>17128</v>
      </c>
      <c r="M5315">
        <v>13832.5</v>
      </c>
      <c r="N5315">
        <v>3295.5</v>
      </c>
      <c r="O5315">
        <v>20329.75</v>
      </c>
    </row>
    <row r="5316" spans="1:15" x14ac:dyDescent="0.25">
      <c r="A5316" t="s">
        <v>10542</v>
      </c>
      <c r="B5316" s="2">
        <v>46294</v>
      </c>
      <c r="C5316" t="s">
        <v>24</v>
      </c>
      <c r="D5316" t="s">
        <v>62</v>
      </c>
      <c r="E5316" t="s">
        <v>63</v>
      </c>
      <c r="F5316" t="s">
        <v>186</v>
      </c>
      <c r="G5316" t="s">
        <v>7140</v>
      </c>
      <c r="H5316" t="s">
        <v>38</v>
      </c>
      <c r="I5316" t="s">
        <v>78</v>
      </c>
      <c r="J5316">
        <v>14</v>
      </c>
      <c r="K5316">
        <v>65452</v>
      </c>
      <c r="L5316">
        <v>916328</v>
      </c>
      <c r="M5316">
        <v>526804.52</v>
      </c>
      <c r="N5316">
        <v>389523.48</v>
      </c>
      <c r="O5316">
        <v>859402.29</v>
      </c>
    </row>
    <row r="5317" spans="1:15" x14ac:dyDescent="0.25">
      <c r="A5317" t="s">
        <v>10543</v>
      </c>
      <c r="B5317" s="2">
        <v>46187</v>
      </c>
      <c r="C5317" t="s">
        <v>24</v>
      </c>
      <c r="D5317" t="s">
        <v>62</v>
      </c>
      <c r="E5317" t="s">
        <v>73</v>
      </c>
      <c r="F5317" t="s">
        <v>19</v>
      </c>
      <c r="G5317" t="s">
        <v>10544</v>
      </c>
      <c r="H5317" t="s">
        <v>38</v>
      </c>
      <c r="I5317" t="s">
        <v>50</v>
      </c>
      <c r="J5317">
        <v>18</v>
      </c>
      <c r="K5317">
        <v>40448</v>
      </c>
      <c r="L5317">
        <v>728064</v>
      </c>
      <c r="M5317">
        <v>432704.84</v>
      </c>
      <c r="N5317">
        <v>295359.15999999997</v>
      </c>
      <c r="O5317">
        <v>782306.3</v>
      </c>
    </row>
    <row r="5318" spans="1:15" x14ac:dyDescent="0.25">
      <c r="A5318" t="s">
        <v>10545</v>
      </c>
      <c r="B5318" s="2">
        <v>45762</v>
      </c>
      <c r="C5318" t="s">
        <v>16</v>
      </c>
      <c r="D5318" t="s">
        <v>17</v>
      </c>
      <c r="E5318" t="s">
        <v>18</v>
      </c>
      <c r="F5318" t="s">
        <v>54</v>
      </c>
      <c r="G5318" t="s">
        <v>10546</v>
      </c>
      <c r="H5318" t="s">
        <v>38</v>
      </c>
      <c r="I5318" t="s">
        <v>50</v>
      </c>
      <c r="J5318">
        <v>16</v>
      </c>
      <c r="K5318">
        <v>42498</v>
      </c>
      <c r="L5318">
        <v>679968</v>
      </c>
      <c r="M5318">
        <v>478704.01</v>
      </c>
      <c r="N5318">
        <v>201263.99</v>
      </c>
      <c r="O5318">
        <v>711454.25</v>
      </c>
    </row>
    <row r="5319" spans="1:15" x14ac:dyDescent="0.25">
      <c r="A5319" t="s">
        <v>10547</v>
      </c>
      <c r="B5319" s="2">
        <v>45803</v>
      </c>
      <c r="C5319" t="s">
        <v>45</v>
      </c>
      <c r="D5319" t="s">
        <v>80</v>
      </c>
      <c r="E5319" t="s">
        <v>81</v>
      </c>
      <c r="F5319" t="s">
        <v>59</v>
      </c>
      <c r="G5319" t="s">
        <v>1436</v>
      </c>
      <c r="H5319" t="s">
        <v>70</v>
      </c>
      <c r="I5319" t="s">
        <v>71</v>
      </c>
      <c r="J5319">
        <v>17</v>
      </c>
      <c r="K5319">
        <v>48067</v>
      </c>
      <c r="L5319">
        <v>817139</v>
      </c>
      <c r="M5319">
        <v>578452.55000000005</v>
      </c>
      <c r="N5319">
        <v>238686.45</v>
      </c>
      <c r="O5319">
        <v>861577.98</v>
      </c>
    </row>
    <row r="5320" spans="1:15" x14ac:dyDescent="0.25">
      <c r="A5320" t="s">
        <v>10548</v>
      </c>
      <c r="B5320" s="2">
        <v>46169</v>
      </c>
      <c r="C5320" t="s">
        <v>24</v>
      </c>
      <c r="D5320" t="s">
        <v>62</v>
      </c>
      <c r="E5320" t="s">
        <v>63</v>
      </c>
      <c r="F5320" t="s">
        <v>68</v>
      </c>
      <c r="G5320" t="s">
        <v>10549</v>
      </c>
      <c r="H5320" t="s">
        <v>38</v>
      </c>
      <c r="I5320" t="s">
        <v>50</v>
      </c>
      <c r="J5320">
        <v>10</v>
      </c>
      <c r="K5320">
        <v>14686</v>
      </c>
      <c r="L5320">
        <v>146860</v>
      </c>
      <c r="M5320">
        <v>99037.43</v>
      </c>
      <c r="N5320">
        <v>47822.57</v>
      </c>
      <c r="O5320">
        <v>160900.75</v>
      </c>
    </row>
    <row r="5321" spans="1:15" x14ac:dyDescent="0.25">
      <c r="A5321" t="s">
        <v>10550</v>
      </c>
      <c r="B5321" s="2">
        <v>45734</v>
      </c>
      <c r="C5321" t="s">
        <v>45</v>
      </c>
      <c r="D5321" t="s">
        <v>80</v>
      </c>
      <c r="E5321" t="s">
        <v>81</v>
      </c>
      <c r="F5321" t="s">
        <v>42</v>
      </c>
      <c r="G5321" t="s">
        <v>10551</v>
      </c>
      <c r="H5321" t="s">
        <v>65</v>
      </c>
      <c r="I5321" t="s">
        <v>113</v>
      </c>
      <c r="J5321">
        <v>18</v>
      </c>
      <c r="K5321">
        <v>40482</v>
      </c>
      <c r="L5321">
        <v>728676</v>
      </c>
      <c r="M5321">
        <v>428076.46</v>
      </c>
      <c r="N5321">
        <v>300599.53999999998</v>
      </c>
      <c r="O5321">
        <v>847347.57</v>
      </c>
    </row>
    <row r="5322" spans="1:15" x14ac:dyDescent="0.25">
      <c r="A5322" t="s">
        <v>10552</v>
      </c>
      <c r="B5322" s="2">
        <v>46261</v>
      </c>
      <c r="C5322" t="s">
        <v>31</v>
      </c>
      <c r="D5322" t="s">
        <v>52</v>
      </c>
      <c r="E5322" t="s">
        <v>53</v>
      </c>
      <c r="F5322" t="s">
        <v>275</v>
      </c>
      <c r="G5322" t="s">
        <v>10553</v>
      </c>
      <c r="H5322" t="s">
        <v>65</v>
      </c>
      <c r="I5322" t="s">
        <v>66</v>
      </c>
      <c r="J5322">
        <v>18</v>
      </c>
      <c r="K5322">
        <v>3377</v>
      </c>
      <c r="L5322">
        <v>60786</v>
      </c>
      <c r="M5322">
        <v>46928.37</v>
      </c>
      <c r="N5322">
        <v>13857.63</v>
      </c>
      <c r="O5322">
        <v>64142.58</v>
      </c>
    </row>
    <row r="5323" spans="1:15" x14ac:dyDescent="0.25">
      <c r="A5323" t="s">
        <v>10554</v>
      </c>
      <c r="B5323" s="2">
        <v>46299</v>
      </c>
      <c r="C5323" t="s">
        <v>16</v>
      </c>
      <c r="D5323" t="s">
        <v>17</v>
      </c>
      <c r="E5323" t="s">
        <v>18</v>
      </c>
      <c r="F5323" t="s">
        <v>139</v>
      </c>
      <c r="G5323" t="s">
        <v>10555</v>
      </c>
      <c r="H5323" t="s">
        <v>38</v>
      </c>
      <c r="I5323" t="s">
        <v>39</v>
      </c>
      <c r="J5323">
        <v>18</v>
      </c>
      <c r="K5323">
        <v>37668</v>
      </c>
      <c r="L5323">
        <v>678024</v>
      </c>
      <c r="M5323">
        <v>522275.54</v>
      </c>
      <c r="N5323">
        <v>155748.46</v>
      </c>
      <c r="O5323">
        <v>644144.76</v>
      </c>
    </row>
    <row r="5324" spans="1:15" x14ac:dyDescent="0.25">
      <c r="A5324" t="s">
        <v>10556</v>
      </c>
      <c r="B5324" s="2">
        <v>46212</v>
      </c>
      <c r="C5324" t="s">
        <v>16</v>
      </c>
      <c r="D5324" t="s">
        <v>17</v>
      </c>
      <c r="E5324" t="s">
        <v>18</v>
      </c>
      <c r="F5324" t="s">
        <v>275</v>
      </c>
      <c r="G5324" t="s">
        <v>3308</v>
      </c>
      <c r="H5324" t="s">
        <v>38</v>
      </c>
      <c r="I5324" t="s">
        <v>78</v>
      </c>
      <c r="J5324">
        <v>8</v>
      </c>
      <c r="K5324">
        <v>66887</v>
      </c>
      <c r="L5324">
        <v>535096</v>
      </c>
      <c r="M5324">
        <v>302941.98</v>
      </c>
      <c r="N5324">
        <v>232154.02</v>
      </c>
      <c r="O5324">
        <v>546389.06999999995</v>
      </c>
    </row>
    <row r="5325" spans="1:15" x14ac:dyDescent="0.25">
      <c r="A5325" t="s">
        <v>10557</v>
      </c>
      <c r="B5325" s="2">
        <v>46299</v>
      </c>
      <c r="C5325" t="s">
        <v>24</v>
      </c>
      <c r="D5325" t="s">
        <v>62</v>
      </c>
      <c r="E5325" t="s">
        <v>73</v>
      </c>
      <c r="F5325" t="s">
        <v>34</v>
      </c>
      <c r="G5325" t="s">
        <v>10558</v>
      </c>
      <c r="H5325" t="s">
        <v>70</v>
      </c>
      <c r="I5325" t="s">
        <v>71</v>
      </c>
      <c r="J5325">
        <v>11</v>
      </c>
      <c r="K5325">
        <v>20961</v>
      </c>
      <c r="L5325">
        <v>230571</v>
      </c>
      <c r="M5325">
        <v>182433.42</v>
      </c>
      <c r="N5325">
        <v>48137.58</v>
      </c>
      <c r="O5325">
        <v>213134.77</v>
      </c>
    </row>
    <row r="5326" spans="1:15" x14ac:dyDescent="0.25">
      <c r="A5326" t="s">
        <v>10559</v>
      </c>
      <c r="B5326" s="2">
        <v>46071</v>
      </c>
      <c r="C5326" t="s">
        <v>16</v>
      </c>
      <c r="D5326" t="s">
        <v>110</v>
      </c>
      <c r="E5326" t="s">
        <v>111</v>
      </c>
      <c r="F5326" t="s">
        <v>89</v>
      </c>
      <c r="G5326" t="s">
        <v>10560</v>
      </c>
      <c r="H5326" t="s">
        <v>21</v>
      </c>
      <c r="I5326" t="s">
        <v>29</v>
      </c>
      <c r="J5326">
        <v>14</v>
      </c>
      <c r="K5326">
        <v>64250</v>
      </c>
      <c r="L5326">
        <v>899500</v>
      </c>
      <c r="M5326">
        <v>657004.42000000004</v>
      </c>
      <c r="N5326">
        <v>242495.58</v>
      </c>
      <c r="O5326">
        <v>866011.34</v>
      </c>
    </row>
    <row r="5327" spans="1:15" x14ac:dyDescent="0.25">
      <c r="A5327" t="s">
        <v>10561</v>
      </c>
      <c r="B5327" s="2">
        <v>45764</v>
      </c>
      <c r="C5327" t="s">
        <v>16</v>
      </c>
      <c r="D5327" t="s">
        <v>84</v>
      </c>
      <c r="E5327" t="s">
        <v>85</v>
      </c>
      <c r="F5327" t="s">
        <v>27</v>
      </c>
      <c r="G5327" t="s">
        <v>10562</v>
      </c>
      <c r="H5327" t="s">
        <v>21</v>
      </c>
      <c r="I5327" t="s">
        <v>22</v>
      </c>
      <c r="J5327">
        <v>9</v>
      </c>
      <c r="K5327">
        <v>46378</v>
      </c>
      <c r="L5327">
        <v>417402</v>
      </c>
      <c r="M5327">
        <v>307301.78999999998</v>
      </c>
      <c r="N5327">
        <v>110100.21</v>
      </c>
      <c r="O5327">
        <v>473504.73</v>
      </c>
    </row>
    <row r="5328" spans="1:15" x14ac:dyDescent="0.25">
      <c r="A5328" t="s">
        <v>10563</v>
      </c>
      <c r="B5328" s="2">
        <v>45770</v>
      </c>
      <c r="C5328" t="s">
        <v>16</v>
      </c>
      <c r="D5328" t="s">
        <v>110</v>
      </c>
      <c r="E5328" t="s">
        <v>111</v>
      </c>
      <c r="F5328" t="s">
        <v>27</v>
      </c>
      <c r="G5328" t="s">
        <v>10564</v>
      </c>
      <c r="H5328" t="s">
        <v>38</v>
      </c>
      <c r="I5328" t="s">
        <v>78</v>
      </c>
      <c r="J5328">
        <v>5</v>
      </c>
      <c r="K5328">
        <v>56723</v>
      </c>
      <c r="L5328">
        <v>283615</v>
      </c>
      <c r="M5328">
        <v>160760.85999999999</v>
      </c>
      <c r="N5328">
        <v>122854.14</v>
      </c>
      <c r="O5328">
        <v>269428.21999999997</v>
      </c>
    </row>
    <row r="5329" spans="1:15" x14ac:dyDescent="0.25">
      <c r="A5329" t="s">
        <v>10565</v>
      </c>
      <c r="B5329" s="2">
        <v>46370</v>
      </c>
      <c r="C5329" t="s">
        <v>31</v>
      </c>
      <c r="D5329" t="s">
        <v>41</v>
      </c>
      <c r="E5329" t="s">
        <v>41</v>
      </c>
      <c r="F5329" t="s">
        <v>68</v>
      </c>
      <c r="G5329" t="s">
        <v>10566</v>
      </c>
      <c r="H5329" t="s">
        <v>70</v>
      </c>
      <c r="I5329" t="s">
        <v>124</v>
      </c>
      <c r="J5329">
        <v>12</v>
      </c>
      <c r="K5329">
        <v>28830</v>
      </c>
      <c r="L5329">
        <v>345960</v>
      </c>
      <c r="M5329">
        <v>248190.56</v>
      </c>
      <c r="N5329">
        <v>97769.44</v>
      </c>
      <c r="O5329">
        <v>341132.53</v>
      </c>
    </row>
    <row r="5330" spans="1:15" x14ac:dyDescent="0.25">
      <c r="A5330" t="s">
        <v>10567</v>
      </c>
      <c r="B5330" s="2">
        <v>45915</v>
      </c>
      <c r="C5330" t="s">
        <v>31</v>
      </c>
      <c r="D5330" t="s">
        <v>32</v>
      </c>
      <c r="E5330" t="s">
        <v>33</v>
      </c>
      <c r="F5330" t="s">
        <v>186</v>
      </c>
      <c r="G5330" t="s">
        <v>10568</v>
      </c>
      <c r="H5330" t="s">
        <v>38</v>
      </c>
      <c r="I5330" t="s">
        <v>50</v>
      </c>
      <c r="J5330">
        <v>12</v>
      </c>
      <c r="K5330">
        <v>66124</v>
      </c>
      <c r="L5330">
        <v>793488</v>
      </c>
      <c r="M5330">
        <v>457890.3</v>
      </c>
      <c r="N5330">
        <v>335597.7</v>
      </c>
      <c r="O5330">
        <v>878952.33</v>
      </c>
    </row>
    <row r="5331" spans="1:15" x14ac:dyDescent="0.25">
      <c r="A5331" t="s">
        <v>10569</v>
      </c>
      <c r="B5331" s="2">
        <v>45990</v>
      </c>
      <c r="C5331" t="s">
        <v>16</v>
      </c>
      <c r="D5331" t="s">
        <v>17</v>
      </c>
      <c r="E5331" t="s">
        <v>18</v>
      </c>
      <c r="F5331" t="s">
        <v>107</v>
      </c>
      <c r="G5331" t="s">
        <v>10570</v>
      </c>
      <c r="H5331" t="s">
        <v>65</v>
      </c>
      <c r="I5331" t="s">
        <v>154</v>
      </c>
      <c r="J5331">
        <v>19</v>
      </c>
      <c r="K5331">
        <v>35460</v>
      </c>
      <c r="L5331">
        <v>673740</v>
      </c>
      <c r="M5331">
        <v>503433.91</v>
      </c>
      <c r="N5331">
        <v>170306.09</v>
      </c>
      <c r="O5331">
        <v>631962.05000000005</v>
      </c>
    </row>
    <row r="5332" spans="1:15" x14ac:dyDescent="0.25">
      <c r="A5332" t="s">
        <v>10571</v>
      </c>
      <c r="B5332" s="2">
        <v>46191</v>
      </c>
      <c r="C5332" t="s">
        <v>31</v>
      </c>
      <c r="D5332" t="s">
        <v>52</v>
      </c>
      <c r="E5332" t="s">
        <v>53</v>
      </c>
      <c r="F5332" t="s">
        <v>186</v>
      </c>
      <c r="G5332" t="s">
        <v>10572</v>
      </c>
      <c r="H5332" t="s">
        <v>21</v>
      </c>
      <c r="I5332" t="s">
        <v>22</v>
      </c>
      <c r="J5332">
        <v>19</v>
      </c>
      <c r="K5332">
        <v>37762</v>
      </c>
      <c r="L5332">
        <v>717478</v>
      </c>
      <c r="M5332">
        <v>403296.63</v>
      </c>
      <c r="N5332">
        <v>314181.37</v>
      </c>
      <c r="O5332">
        <v>769640.08</v>
      </c>
    </row>
    <row r="5333" spans="1:15" x14ac:dyDescent="0.25">
      <c r="A5333" t="s">
        <v>10573</v>
      </c>
      <c r="B5333" s="2">
        <v>46360</v>
      </c>
      <c r="C5333" t="s">
        <v>24</v>
      </c>
      <c r="D5333" t="s">
        <v>25</v>
      </c>
      <c r="E5333" t="s">
        <v>26</v>
      </c>
      <c r="F5333" t="s">
        <v>19</v>
      </c>
      <c r="G5333" t="s">
        <v>10574</v>
      </c>
      <c r="H5333" t="s">
        <v>65</v>
      </c>
      <c r="I5333" t="s">
        <v>113</v>
      </c>
      <c r="J5333">
        <v>12</v>
      </c>
      <c r="K5333">
        <v>42413</v>
      </c>
      <c r="L5333">
        <v>508956</v>
      </c>
      <c r="M5333">
        <v>321058.06</v>
      </c>
      <c r="N5333">
        <v>187897.94</v>
      </c>
      <c r="O5333">
        <v>478121.24</v>
      </c>
    </row>
    <row r="5334" spans="1:15" x14ac:dyDescent="0.25">
      <c r="A5334" t="s">
        <v>10575</v>
      </c>
      <c r="B5334" s="2">
        <v>45670</v>
      </c>
      <c r="C5334" t="s">
        <v>24</v>
      </c>
      <c r="D5334" t="s">
        <v>25</v>
      </c>
      <c r="E5334" t="s">
        <v>26</v>
      </c>
      <c r="F5334" t="s">
        <v>100</v>
      </c>
      <c r="G5334" t="s">
        <v>10576</v>
      </c>
      <c r="H5334" t="s">
        <v>70</v>
      </c>
      <c r="I5334" t="s">
        <v>124</v>
      </c>
      <c r="J5334">
        <v>11</v>
      </c>
      <c r="K5334">
        <v>69989</v>
      </c>
      <c r="L5334">
        <v>769879</v>
      </c>
      <c r="M5334">
        <v>642382.81999999995</v>
      </c>
      <c r="N5334">
        <v>127496.18</v>
      </c>
      <c r="O5334">
        <v>768795.85</v>
      </c>
    </row>
    <row r="5335" spans="1:15" x14ac:dyDescent="0.25">
      <c r="A5335" t="s">
        <v>10577</v>
      </c>
      <c r="B5335" s="2">
        <v>45679</v>
      </c>
      <c r="C5335" t="s">
        <v>16</v>
      </c>
      <c r="D5335" t="s">
        <v>17</v>
      </c>
      <c r="E5335" t="s">
        <v>18</v>
      </c>
      <c r="F5335" t="s">
        <v>48</v>
      </c>
      <c r="G5335" t="s">
        <v>10578</v>
      </c>
      <c r="H5335" t="s">
        <v>65</v>
      </c>
      <c r="I5335" t="s">
        <v>66</v>
      </c>
      <c r="J5335">
        <v>16</v>
      </c>
      <c r="K5335">
        <v>24223</v>
      </c>
      <c r="L5335">
        <v>387568</v>
      </c>
      <c r="M5335">
        <v>310345.74</v>
      </c>
      <c r="N5335">
        <v>77222.259999999995</v>
      </c>
      <c r="O5335">
        <v>427346.29</v>
      </c>
    </row>
    <row r="5336" spans="1:15" x14ac:dyDescent="0.25">
      <c r="A5336" t="s">
        <v>10579</v>
      </c>
      <c r="B5336" s="2">
        <v>46257</v>
      </c>
      <c r="C5336" t="s">
        <v>24</v>
      </c>
      <c r="D5336" t="s">
        <v>62</v>
      </c>
      <c r="E5336" t="s">
        <v>63</v>
      </c>
      <c r="F5336" t="s">
        <v>74</v>
      </c>
      <c r="G5336" t="s">
        <v>10580</v>
      </c>
      <c r="H5336" t="s">
        <v>38</v>
      </c>
      <c r="I5336" t="s">
        <v>50</v>
      </c>
      <c r="J5336">
        <v>11</v>
      </c>
      <c r="K5336">
        <v>48656</v>
      </c>
      <c r="L5336">
        <v>535216</v>
      </c>
      <c r="M5336">
        <v>359437.04</v>
      </c>
      <c r="N5336">
        <v>175778.96</v>
      </c>
      <c r="O5336">
        <v>535093.82999999996</v>
      </c>
    </row>
    <row r="5337" spans="1:15" x14ac:dyDescent="0.25">
      <c r="A5337" t="s">
        <v>10581</v>
      </c>
      <c r="B5337" s="2">
        <v>45701</v>
      </c>
      <c r="C5337" t="s">
        <v>16</v>
      </c>
      <c r="D5337" t="s">
        <v>110</v>
      </c>
      <c r="E5337" t="s">
        <v>111</v>
      </c>
      <c r="F5337" t="s">
        <v>275</v>
      </c>
      <c r="G5337" t="s">
        <v>10582</v>
      </c>
      <c r="H5337" t="s">
        <v>21</v>
      </c>
      <c r="I5337" t="s">
        <v>29</v>
      </c>
      <c r="J5337">
        <v>17</v>
      </c>
      <c r="K5337">
        <v>59143</v>
      </c>
      <c r="L5337">
        <v>1005431</v>
      </c>
      <c r="M5337">
        <v>779845.75</v>
      </c>
      <c r="N5337">
        <v>225585.25</v>
      </c>
      <c r="O5337">
        <v>993783.93</v>
      </c>
    </row>
    <row r="5338" spans="1:15" x14ac:dyDescent="0.25">
      <c r="A5338" t="s">
        <v>10583</v>
      </c>
      <c r="B5338" s="2">
        <v>46020</v>
      </c>
      <c r="C5338" t="s">
        <v>16</v>
      </c>
      <c r="D5338" t="s">
        <v>17</v>
      </c>
      <c r="E5338" t="s">
        <v>18</v>
      </c>
      <c r="F5338" t="s">
        <v>139</v>
      </c>
      <c r="G5338" t="s">
        <v>10584</v>
      </c>
      <c r="H5338" t="s">
        <v>70</v>
      </c>
      <c r="I5338" t="s">
        <v>71</v>
      </c>
      <c r="J5338">
        <v>1</v>
      </c>
      <c r="K5338">
        <v>61215</v>
      </c>
      <c r="L5338">
        <v>61215</v>
      </c>
      <c r="M5338">
        <v>48133.38</v>
      </c>
      <c r="N5338">
        <v>13081.62</v>
      </c>
      <c r="O5338">
        <v>61884.58</v>
      </c>
    </row>
    <row r="5339" spans="1:15" x14ac:dyDescent="0.25">
      <c r="A5339" t="s">
        <v>10585</v>
      </c>
      <c r="B5339" s="2">
        <v>46198</v>
      </c>
      <c r="C5339" t="s">
        <v>16</v>
      </c>
      <c r="D5339" t="s">
        <v>17</v>
      </c>
      <c r="E5339" t="s">
        <v>18</v>
      </c>
      <c r="F5339" t="s">
        <v>128</v>
      </c>
      <c r="G5339" t="s">
        <v>10586</v>
      </c>
      <c r="H5339" t="s">
        <v>21</v>
      </c>
      <c r="I5339" t="s">
        <v>29</v>
      </c>
      <c r="J5339">
        <v>1</v>
      </c>
      <c r="K5339">
        <v>67161</v>
      </c>
      <c r="L5339">
        <v>67161</v>
      </c>
      <c r="M5339">
        <v>44145.52</v>
      </c>
      <c r="N5339">
        <v>23015.48</v>
      </c>
      <c r="O5339">
        <v>70921.63</v>
      </c>
    </row>
    <row r="5340" spans="1:15" x14ac:dyDescent="0.25">
      <c r="A5340" t="s">
        <v>10587</v>
      </c>
      <c r="B5340" s="2">
        <v>45977</v>
      </c>
      <c r="C5340" t="s">
        <v>45</v>
      </c>
      <c r="D5340" t="s">
        <v>46</v>
      </c>
      <c r="E5340" t="s">
        <v>47</v>
      </c>
      <c r="F5340" t="s">
        <v>128</v>
      </c>
      <c r="G5340" t="s">
        <v>10588</v>
      </c>
      <c r="H5340" t="s">
        <v>65</v>
      </c>
      <c r="I5340" t="s">
        <v>66</v>
      </c>
      <c r="J5340">
        <v>2</v>
      </c>
      <c r="K5340">
        <v>6859</v>
      </c>
      <c r="L5340">
        <v>13718</v>
      </c>
      <c r="M5340">
        <v>9800.7000000000007</v>
      </c>
      <c r="N5340">
        <v>3917.3</v>
      </c>
      <c r="O5340">
        <v>13613.28</v>
      </c>
    </row>
    <row r="5341" spans="1:15" x14ac:dyDescent="0.25">
      <c r="A5341" t="s">
        <v>10589</v>
      </c>
      <c r="B5341" s="2">
        <v>46122</v>
      </c>
      <c r="C5341" t="s">
        <v>31</v>
      </c>
      <c r="D5341" t="s">
        <v>52</v>
      </c>
      <c r="E5341" t="s">
        <v>53</v>
      </c>
      <c r="F5341" t="s">
        <v>27</v>
      </c>
      <c r="G5341" t="s">
        <v>10590</v>
      </c>
      <c r="H5341" t="s">
        <v>38</v>
      </c>
      <c r="I5341" t="s">
        <v>39</v>
      </c>
      <c r="J5341">
        <v>3</v>
      </c>
      <c r="K5341">
        <v>5795</v>
      </c>
      <c r="L5341">
        <v>17385</v>
      </c>
      <c r="M5341">
        <v>10742.78</v>
      </c>
      <c r="N5341">
        <v>6642.22</v>
      </c>
      <c r="O5341">
        <v>17143.3</v>
      </c>
    </row>
    <row r="5342" spans="1:15" x14ac:dyDescent="0.25">
      <c r="A5342" t="s">
        <v>10591</v>
      </c>
      <c r="B5342" s="2">
        <v>45966</v>
      </c>
      <c r="C5342" t="s">
        <v>45</v>
      </c>
      <c r="D5342" t="s">
        <v>57</v>
      </c>
      <c r="E5342" t="s">
        <v>58</v>
      </c>
      <c r="F5342" t="s">
        <v>128</v>
      </c>
      <c r="G5342" t="s">
        <v>10592</v>
      </c>
      <c r="H5342" t="s">
        <v>21</v>
      </c>
      <c r="I5342" t="s">
        <v>22</v>
      </c>
      <c r="J5342">
        <v>9</v>
      </c>
      <c r="K5342">
        <v>56544</v>
      </c>
      <c r="L5342">
        <v>508896</v>
      </c>
      <c r="M5342">
        <v>322615.95</v>
      </c>
      <c r="N5342">
        <v>186280.05</v>
      </c>
      <c r="O5342">
        <v>577526.98</v>
      </c>
    </row>
    <row r="5343" spans="1:15" x14ac:dyDescent="0.25">
      <c r="A5343" t="s">
        <v>10593</v>
      </c>
      <c r="B5343" s="2">
        <v>45916</v>
      </c>
      <c r="C5343" t="s">
        <v>24</v>
      </c>
      <c r="D5343" t="s">
        <v>62</v>
      </c>
      <c r="E5343" t="s">
        <v>73</v>
      </c>
      <c r="F5343" t="s">
        <v>74</v>
      </c>
      <c r="G5343" t="s">
        <v>10594</v>
      </c>
      <c r="H5343" t="s">
        <v>70</v>
      </c>
      <c r="I5343" t="s">
        <v>124</v>
      </c>
      <c r="J5343">
        <v>20</v>
      </c>
      <c r="K5343">
        <v>13934</v>
      </c>
      <c r="L5343">
        <v>278680</v>
      </c>
      <c r="M5343">
        <v>165800.85999999999</v>
      </c>
      <c r="N5343">
        <v>112879.14</v>
      </c>
      <c r="O5343">
        <v>282974.57</v>
      </c>
    </row>
    <row r="5344" spans="1:15" x14ac:dyDescent="0.25">
      <c r="A5344" t="s">
        <v>10595</v>
      </c>
      <c r="B5344" s="2">
        <v>45904</v>
      </c>
      <c r="C5344" t="s">
        <v>16</v>
      </c>
      <c r="D5344" t="s">
        <v>84</v>
      </c>
      <c r="E5344" t="s">
        <v>85</v>
      </c>
      <c r="F5344" t="s">
        <v>19</v>
      </c>
      <c r="G5344" t="s">
        <v>10596</v>
      </c>
      <c r="H5344" t="s">
        <v>21</v>
      </c>
      <c r="I5344" t="s">
        <v>29</v>
      </c>
      <c r="J5344">
        <v>11</v>
      </c>
      <c r="K5344">
        <v>71238</v>
      </c>
      <c r="L5344">
        <v>783618</v>
      </c>
      <c r="M5344">
        <v>664822.59</v>
      </c>
      <c r="N5344">
        <v>118795.41</v>
      </c>
      <c r="O5344">
        <v>711270.18</v>
      </c>
    </row>
    <row r="5345" spans="1:15" x14ac:dyDescent="0.25">
      <c r="A5345" t="s">
        <v>10597</v>
      </c>
      <c r="B5345" s="2">
        <v>45884</v>
      </c>
      <c r="C5345" t="s">
        <v>45</v>
      </c>
      <c r="D5345" t="s">
        <v>80</v>
      </c>
      <c r="E5345" t="s">
        <v>81</v>
      </c>
      <c r="F5345" t="s">
        <v>186</v>
      </c>
      <c r="G5345" t="s">
        <v>10598</v>
      </c>
      <c r="H5345" t="s">
        <v>21</v>
      </c>
      <c r="I5345" t="s">
        <v>29</v>
      </c>
      <c r="J5345">
        <v>9</v>
      </c>
      <c r="K5345">
        <v>78060</v>
      </c>
      <c r="L5345">
        <v>702540</v>
      </c>
      <c r="M5345">
        <v>516182.79</v>
      </c>
      <c r="N5345">
        <v>186357.21</v>
      </c>
      <c r="O5345">
        <v>822056.13</v>
      </c>
    </row>
    <row r="5346" spans="1:15" x14ac:dyDescent="0.25">
      <c r="A5346" t="s">
        <v>10599</v>
      </c>
      <c r="B5346" s="2">
        <v>46183</v>
      </c>
      <c r="C5346" t="s">
        <v>31</v>
      </c>
      <c r="D5346" t="s">
        <v>41</v>
      </c>
      <c r="E5346" t="s">
        <v>41</v>
      </c>
      <c r="F5346" t="s">
        <v>89</v>
      </c>
      <c r="G5346" t="s">
        <v>10600</v>
      </c>
      <c r="H5346" t="s">
        <v>38</v>
      </c>
      <c r="I5346" t="s">
        <v>78</v>
      </c>
      <c r="J5346">
        <v>16</v>
      </c>
      <c r="K5346">
        <v>25349</v>
      </c>
      <c r="L5346">
        <v>405584</v>
      </c>
      <c r="M5346">
        <v>279794.17</v>
      </c>
      <c r="N5346">
        <v>125789.83</v>
      </c>
      <c r="O5346">
        <v>375338.41</v>
      </c>
    </row>
    <row r="5347" spans="1:15" x14ac:dyDescent="0.25">
      <c r="A5347" t="s">
        <v>10601</v>
      </c>
      <c r="B5347" s="2">
        <v>45694</v>
      </c>
      <c r="C5347" t="s">
        <v>31</v>
      </c>
      <c r="D5347" t="s">
        <v>52</v>
      </c>
      <c r="E5347" t="s">
        <v>53</v>
      </c>
      <c r="F5347" t="s">
        <v>42</v>
      </c>
      <c r="G5347" t="s">
        <v>10602</v>
      </c>
      <c r="H5347" t="s">
        <v>38</v>
      </c>
      <c r="I5347" t="s">
        <v>50</v>
      </c>
      <c r="J5347">
        <v>2</v>
      </c>
      <c r="K5347">
        <v>16143</v>
      </c>
      <c r="L5347">
        <v>32286</v>
      </c>
      <c r="M5347">
        <v>18747.38</v>
      </c>
      <c r="N5347">
        <v>13538.62</v>
      </c>
      <c r="O5347">
        <v>34039.47</v>
      </c>
    </row>
    <row r="5348" spans="1:15" x14ac:dyDescent="0.25">
      <c r="A5348" t="s">
        <v>10603</v>
      </c>
      <c r="B5348" s="2">
        <v>46223</v>
      </c>
      <c r="C5348" t="s">
        <v>31</v>
      </c>
      <c r="D5348" t="s">
        <v>41</v>
      </c>
      <c r="E5348" t="s">
        <v>41</v>
      </c>
      <c r="F5348" t="s">
        <v>74</v>
      </c>
      <c r="G5348" t="s">
        <v>10604</v>
      </c>
      <c r="H5348" t="s">
        <v>65</v>
      </c>
      <c r="I5348" t="s">
        <v>66</v>
      </c>
      <c r="J5348">
        <v>20</v>
      </c>
      <c r="K5348">
        <v>2254</v>
      </c>
      <c r="L5348">
        <v>45080</v>
      </c>
      <c r="M5348">
        <v>33741.67</v>
      </c>
      <c r="N5348">
        <v>11338.33</v>
      </c>
      <c r="O5348">
        <v>53621.34</v>
      </c>
    </row>
    <row r="5349" spans="1:15" x14ac:dyDescent="0.25">
      <c r="A5349" t="s">
        <v>10605</v>
      </c>
      <c r="B5349" s="2">
        <v>46328</v>
      </c>
      <c r="C5349" t="s">
        <v>31</v>
      </c>
      <c r="D5349" t="s">
        <v>32</v>
      </c>
      <c r="E5349" t="s">
        <v>33</v>
      </c>
      <c r="F5349" t="s">
        <v>115</v>
      </c>
      <c r="G5349" t="s">
        <v>10606</v>
      </c>
      <c r="H5349" t="s">
        <v>65</v>
      </c>
      <c r="I5349" t="s">
        <v>113</v>
      </c>
      <c r="J5349">
        <v>20</v>
      </c>
      <c r="K5349">
        <v>36060</v>
      </c>
      <c r="L5349">
        <v>721200</v>
      </c>
      <c r="M5349">
        <v>532523.74</v>
      </c>
      <c r="N5349">
        <v>188676.26</v>
      </c>
      <c r="O5349">
        <v>687782.47</v>
      </c>
    </row>
    <row r="5350" spans="1:15" x14ac:dyDescent="0.25">
      <c r="A5350" t="s">
        <v>10607</v>
      </c>
      <c r="B5350" s="2">
        <v>46276</v>
      </c>
      <c r="C5350" t="s">
        <v>31</v>
      </c>
      <c r="D5350" t="s">
        <v>41</v>
      </c>
      <c r="E5350" t="s">
        <v>41</v>
      </c>
      <c r="F5350" t="s">
        <v>19</v>
      </c>
      <c r="G5350" t="s">
        <v>10608</v>
      </c>
      <c r="H5350" t="s">
        <v>21</v>
      </c>
      <c r="I5350" t="s">
        <v>22</v>
      </c>
      <c r="J5350">
        <v>5</v>
      </c>
      <c r="K5350">
        <v>59274</v>
      </c>
      <c r="L5350">
        <v>296370</v>
      </c>
      <c r="M5350">
        <v>167642.70000000001</v>
      </c>
      <c r="N5350">
        <v>128727.3</v>
      </c>
      <c r="O5350">
        <v>349605.76</v>
      </c>
    </row>
    <row r="5351" spans="1:15" x14ac:dyDescent="0.25">
      <c r="A5351" t="s">
        <v>10609</v>
      </c>
      <c r="B5351" s="2">
        <v>45748</v>
      </c>
      <c r="C5351" t="s">
        <v>16</v>
      </c>
      <c r="D5351" t="s">
        <v>110</v>
      </c>
      <c r="E5351" t="s">
        <v>111</v>
      </c>
      <c r="F5351" t="s">
        <v>115</v>
      </c>
      <c r="G5351" t="s">
        <v>10610</v>
      </c>
      <c r="H5351" t="s">
        <v>65</v>
      </c>
      <c r="I5351" t="s">
        <v>66</v>
      </c>
      <c r="J5351">
        <v>5</v>
      </c>
      <c r="K5351">
        <v>54099</v>
      </c>
      <c r="L5351">
        <v>270495</v>
      </c>
      <c r="M5351">
        <v>181379.32</v>
      </c>
      <c r="N5351">
        <v>89115.68</v>
      </c>
      <c r="O5351">
        <v>243583.12</v>
      </c>
    </row>
    <row r="5352" spans="1:15" x14ac:dyDescent="0.25">
      <c r="A5352" t="s">
        <v>10611</v>
      </c>
      <c r="B5352" s="2">
        <v>46345</v>
      </c>
      <c r="C5352" t="s">
        <v>24</v>
      </c>
      <c r="D5352" t="s">
        <v>25</v>
      </c>
      <c r="E5352" t="s">
        <v>26</v>
      </c>
      <c r="F5352" t="s">
        <v>186</v>
      </c>
      <c r="G5352" t="s">
        <v>10612</v>
      </c>
      <c r="H5352" t="s">
        <v>65</v>
      </c>
      <c r="I5352" t="s">
        <v>154</v>
      </c>
      <c r="J5352">
        <v>8</v>
      </c>
      <c r="K5352">
        <v>61004</v>
      </c>
      <c r="L5352">
        <v>488032</v>
      </c>
      <c r="M5352">
        <v>387281.41</v>
      </c>
      <c r="N5352">
        <v>100750.59</v>
      </c>
      <c r="O5352">
        <v>468131.48</v>
      </c>
    </row>
    <row r="5353" spans="1:15" x14ac:dyDescent="0.25">
      <c r="A5353" t="s">
        <v>10613</v>
      </c>
      <c r="B5353" s="2">
        <v>46202</v>
      </c>
      <c r="C5353" t="s">
        <v>31</v>
      </c>
      <c r="D5353" t="s">
        <v>32</v>
      </c>
      <c r="E5353" t="s">
        <v>33</v>
      </c>
      <c r="F5353" t="s">
        <v>89</v>
      </c>
      <c r="G5353" t="s">
        <v>10614</v>
      </c>
      <c r="H5353" t="s">
        <v>21</v>
      </c>
      <c r="I5353" t="s">
        <v>29</v>
      </c>
      <c r="J5353">
        <v>13</v>
      </c>
      <c r="K5353">
        <v>68508</v>
      </c>
      <c r="L5353">
        <v>890604</v>
      </c>
      <c r="M5353">
        <v>659820.41</v>
      </c>
      <c r="N5353">
        <v>230783.59</v>
      </c>
      <c r="O5353">
        <v>981757.54</v>
      </c>
    </row>
    <row r="5354" spans="1:15" x14ac:dyDescent="0.25">
      <c r="A5354" t="s">
        <v>10615</v>
      </c>
      <c r="B5354" s="2">
        <v>45977</v>
      </c>
      <c r="C5354" t="s">
        <v>16</v>
      </c>
      <c r="D5354" t="s">
        <v>17</v>
      </c>
      <c r="E5354" t="s">
        <v>18</v>
      </c>
      <c r="F5354" t="s">
        <v>93</v>
      </c>
      <c r="G5354" t="s">
        <v>10616</v>
      </c>
      <c r="H5354" t="s">
        <v>38</v>
      </c>
      <c r="I5354" t="s">
        <v>50</v>
      </c>
      <c r="J5354">
        <v>13</v>
      </c>
      <c r="K5354">
        <v>55542</v>
      </c>
      <c r="L5354">
        <v>722046</v>
      </c>
      <c r="M5354">
        <v>568986.6</v>
      </c>
      <c r="N5354">
        <v>153059.4</v>
      </c>
      <c r="O5354">
        <v>749639.81</v>
      </c>
    </row>
    <row r="5355" spans="1:15" x14ac:dyDescent="0.25">
      <c r="A5355" t="s">
        <v>10617</v>
      </c>
      <c r="B5355" s="2">
        <v>45902</v>
      </c>
      <c r="C5355" t="s">
        <v>24</v>
      </c>
      <c r="D5355" t="s">
        <v>25</v>
      </c>
      <c r="E5355" t="s">
        <v>26</v>
      </c>
      <c r="F5355" t="s">
        <v>42</v>
      </c>
      <c r="G5355" t="s">
        <v>10618</v>
      </c>
      <c r="H5355" t="s">
        <v>65</v>
      </c>
      <c r="I5355" t="s">
        <v>66</v>
      </c>
      <c r="J5355">
        <v>4</v>
      </c>
      <c r="K5355">
        <v>28618</v>
      </c>
      <c r="L5355">
        <v>114472</v>
      </c>
      <c r="M5355">
        <v>67203.259999999995</v>
      </c>
      <c r="N5355">
        <v>47268.74</v>
      </c>
      <c r="O5355">
        <v>124521.1</v>
      </c>
    </row>
    <row r="5356" spans="1:15" x14ac:dyDescent="0.25">
      <c r="A5356" t="s">
        <v>10619</v>
      </c>
      <c r="B5356" s="2">
        <v>45787</v>
      </c>
      <c r="C5356" t="s">
        <v>24</v>
      </c>
      <c r="D5356" t="s">
        <v>62</v>
      </c>
      <c r="E5356" t="s">
        <v>73</v>
      </c>
      <c r="F5356" t="s">
        <v>107</v>
      </c>
      <c r="G5356" t="s">
        <v>10620</v>
      </c>
      <c r="H5356" t="s">
        <v>70</v>
      </c>
      <c r="I5356" t="s">
        <v>124</v>
      </c>
      <c r="J5356">
        <v>18</v>
      </c>
      <c r="K5356">
        <v>68497</v>
      </c>
      <c r="L5356">
        <v>1232946</v>
      </c>
      <c r="M5356">
        <v>888086.02</v>
      </c>
      <c r="N5356">
        <v>344859.98</v>
      </c>
      <c r="O5356">
        <v>1328788.05</v>
      </c>
    </row>
    <row r="5357" spans="1:15" x14ac:dyDescent="0.25">
      <c r="A5357" t="s">
        <v>10621</v>
      </c>
      <c r="B5357" s="2">
        <v>46216</v>
      </c>
      <c r="C5357" t="s">
        <v>16</v>
      </c>
      <c r="D5357" t="s">
        <v>17</v>
      </c>
      <c r="E5357" t="s">
        <v>18</v>
      </c>
      <c r="F5357" t="s">
        <v>186</v>
      </c>
      <c r="G5357" t="s">
        <v>10622</v>
      </c>
      <c r="H5357" t="s">
        <v>65</v>
      </c>
      <c r="I5357" t="s">
        <v>66</v>
      </c>
      <c r="J5357">
        <v>11</v>
      </c>
      <c r="K5357">
        <v>67902</v>
      </c>
      <c r="L5357">
        <v>746922</v>
      </c>
      <c r="M5357">
        <v>490459.15</v>
      </c>
      <c r="N5357">
        <v>256462.85</v>
      </c>
      <c r="O5357">
        <v>724528.61</v>
      </c>
    </row>
    <row r="5358" spans="1:15" x14ac:dyDescent="0.25">
      <c r="A5358" t="s">
        <v>10623</v>
      </c>
      <c r="B5358" s="2">
        <v>46107</v>
      </c>
      <c r="C5358" t="s">
        <v>16</v>
      </c>
      <c r="D5358" t="s">
        <v>110</v>
      </c>
      <c r="E5358" t="s">
        <v>111</v>
      </c>
      <c r="F5358" t="s">
        <v>142</v>
      </c>
      <c r="G5358" t="s">
        <v>10624</v>
      </c>
      <c r="H5358" t="s">
        <v>70</v>
      </c>
      <c r="I5358" t="s">
        <v>124</v>
      </c>
      <c r="J5358">
        <v>10</v>
      </c>
      <c r="K5358">
        <v>76930</v>
      </c>
      <c r="L5358">
        <v>769300</v>
      </c>
      <c r="M5358">
        <v>485836.11</v>
      </c>
      <c r="N5358">
        <v>283463.89</v>
      </c>
      <c r="O5358">
        <v>906357.22</v>
      </c>
    </row>
    <row r="5359" spans="1:15" x14ac:dyDescent="0.25">
      <c r="A5359" t="s">
        <v>10625</v>
      </c>
      <c r="B5359" s="2">
        <v>46030</v>
      </c>
      <c r="C5359" t="s">
        <v>24</v>
      </c>
      <c r="D5359" t="s">
        <v>25</v>
      </c>
      <c r="E5359" t="s">
        <v>26</v>
      </c>
      <c r="F5359" t="s">
        <v>89</v>
      </c>
      <c r="G5359" t="s">
        <v>10626</v>
      </c>
      <c r="H5359" t="s">
        <v>70</v>
      </c>
      <c r="I5359" t="s">
        <v>121</v>
      </c>
      <c r="J5359">
        <v>19</v>
      </c>
      <c r="K5359">
        <v>25171</v>
      </c>
      <c r="L5359">
        <v>478249</v>
      </c>
      <c r="M5359">
        <v>358525.77</v>
      </c>
      <c r="N5359">
        <v>119723.23</v>
      </c>
      <c r="O5359">
        <v>487474.49</v>
      </c>
    </row>
    <row r="5360" spans="1:15" x14ac:dyDescent="0.25">
      <c r="A5360" t="s">
        <v>10627</v>
      </c>
      <c r="B5360" s="2">
        <v>45965</v>
      </c>
      <c r="C5360" t="s">
        <v>24</v>
      </c>
      <c r="D5360" t="s">
        <v>62</v>
      </c>
      <c r="E5360" t="s">
        <v>63</v>
      </c>
      <c r="F5360" t="s">
        <v>74</v>
      </c>
      <c r="G5360" t="s">
        <v>10628</v>
      </c>
      <c r="H5360" t="s">
        <v>38</v>
      </c>
      <c r="I5360" t="s">
        <v>78</v>
      </c>
      <c r="J5360">
        <v>16</v>
      </c>
      <c r="K5360">
        <v>11461</v>
      </c>
      <c r="L5360">
        <v>183376</v>
      </c>
      <c r="M5360">
        <v>134711.81</v>
      </c>
      <c r="N5360">
        <v>48664.19</v>
      </c>
      <c r="O5360">
        <v>190769.31</v>
      </c>
    </row>
    <row r="5361" spans="1:15" x14ac:dyDescent="0.25">
      <c r="A5361" t="s">
        <v>10629</v>
      </c>
      <c r="B5361" s="2">
        <v>46201</v>
      </c>
      <c r="C5361" t="s">
        <v>24</v>
      </c>
      <c r="D5361" t="s">
        <v>62</v>
      </c>
      <c r="E5361" t="s">
        <v>73</v>
      </c>
      <c r="F5361" t="s">
        <v>128</v>
      </c>
      <c r="G5361" t="s">
        <v>10630</v>
      </c>
      <c r="H5361" t="s">
        <v>70</v>
      </c>
      <c r="I5361" t="s">
        <v>124</v>
      </c>
      <c r="J5361">
        <v>2</v>
      </c>
      <c r="K5361">
        <v>33374</v>
      </c>
      <c r="L5361">
        <v>66748</v>
      </c>
      <c r="M5361">
        <v>52952.75</v>
      </c>
      <c r="N5361">
        <v>13795.25</v>
      </c>
      <c r="O5361">
        <v>67138.2</v>
      </c>
    </row>
    <row r="5362" spans="1:15" x14ac:dyDescent="0.25">
      <c r="A5362" t="s">
        <v>10631</v>
      </c>
      <c r="B5362" s="2">
        <v>46318</v>
      </c>
      <c r="C5362" t="s">
        <v>24</v>
      </c>
      <c r="D5362" t="s">
        <v>62</v>
      </c>
      <c r="E5362" t="s">
        <v>73</v>
      </c>
      <c r="F5362" t="s">
        <v>89</v>
      </c>
      <c r="G5362" t="s">
        <v>10632</v>
      </c>
      <c r="H5362" t="s">
        <v>38</v>
      </c>
      <c r="I5362" t="s">
        <v>78</v>
      </c>
      <c r="J5362">
        <v>15</v>
      </c>
      <c r="K5362">
        <v>31078</v>
      </c>
      <c r="L5362">
        <v>466170</v>
      </c>
      <c r="M5362">
        <v>362503.36</v>
      </c>
      <c r="N5362">
        <v>103666.64</v>
      </c>
      <c r="O5362">
        <v>544772.88</v>
      </c>
    </row>
    <row r="5363" spans="1:15" x14ac:dyDescent="0.25">
      <c r="A5363" t="s">
        <v>10633</v>
      </c>
      <c r="B5363" s="2">
        <v>45874</v>
      </c>
      <c r="C5363" t="s">
        <v>16</v>
      </c>
      <c r="D5363" t="s">
        <v>84</v>
      </c>
      <c r="E5363" t="s">
        <v>85</v>
      </c>
      <c r="F5363" t="s">
        <v>74</v>
      </c>
      <c r="G5363" t="s">
        <v>10634</v>
      </c>
      <c r="H5363" t="s">
        <v>38</v>
      </c>
      <c r="I5363" t="s">
        <v>50</v>
      </c>
      <c r="J5363">
        <v>9</v>
      </c>
      <c r="K5363">
        <v>16721</v>
      </c>
      <c r="L5363">
        <v>150489</v>
      </c>
      <c r="M5363">
        <v>122856.53</v>
      </c>
      <c r="N5363">
        <v>27632.47</v>
      </c>
      <c r="O5363">
        <v>156423.04000000001</v>
      </c>
    </row>
    <row r="5364" spans="1:15" x14ac:dyDescent="0.25">
      <c r="A5364" t="s">
        <v>10635</v>
      </c>
      <c r="B5364" s="2">
        <v>46251</v>
      </c>
      <c r="C5364" t="s">
        <v>31</v>
      </c>
      <c r="D5364" t="s">
        <v>32</v>
      </c>
      <c r="E5364" t="s">
        <v>33</v>
      </c>
      <c r="F5364" t="s">
        <v>128</v>
      </c>
      <c r="G5364" t="s">
        <v>10636</v>
      </c>
      <c r="H5364" t="s">
        <v>70</v>
      </c>
      <c r="I5364" t="s">
        <v>124</v>
      </c>
      <c r="J5364">
        <v>2</v>
      </c>
      <c r="K5364">
        <v>65716</v>
      </c>
      <c r="L5364">
        <v>131432</v>
      </c>
      <c r="M5364">
        <v>101512.66</v>
      </c>
      <c r="N5364">
        <v>29919.34</v>
      </c>
      <c r="O5364">
        <v>130818.39</v>
      </c>
    </row>
    <row r="5365" spans="1:15" x14ac:dyDescent="0.25">
      <c r="A5365" t="s">
        <v>10637</v>
      </c>
      <c r="B5365" s="2">
        <v>46202</v>
      </c>
      <c r="C5365" t="s">
        <v>45</v>
      </c>
      <c r="D5365" t="s">
        <v>46</v>
      </c>
      <c r="E5365" t="s">
        <v>47</v>
      </c>
      <c r="F5365" t="s">
        <v>100</v>
      </c>
      <c r="G5365" t="s">
        <v>10638</v>
      </c>
      <c r="H5365" t="s">
        <v>70</v>
      </c>
      <c r="I5365" t="s">
        <v>121</v>
      </c>
      <c r="J5365">
        <v>5</v>
      </c>
      <c r="K5365">
        <v>25813</v>
      </c>
      <c r="L5365">
        <v>129065</v>
      </c>
      <c r="M5365">
        <v>81243.199999999997</v>
      </c>
      <c r="N5365">
        <v>47821.8</v>
      </c>
      <c r="O5365">
        <v>136799.64000000001</v>
      </c>
    </row>
    <row r="5366" spans="1:15" x14ac:dyDescent="0.25">
      <c r="A5366" t="s">
        <v>10639</v>
      </c>
      <c r="B5366" s="2">
        <v>45840</v>
      </c>
      <c r="C5366" t="s">
        <v>16</v>
      </c>
      <c r="D5366" t="s">
        <v>84</v>
      </c>
      <c r="E5366" t="s">
        <v>85</v>
      </c>
      <c r="F5366" t="s">
        <v>74</v>
      </c>
      <c r="G5366" t="s">
        <v>10640</v>
      </c>
      <c r="H5366" t="s">
        <v>21</v>
      </c>
      <c r="I5366" t="s">
        <v>29</v>
      </c>
      <c r="J5366">
        <v>15</v>
      </c>
      <c r="K5366">
        <v>44884</v>
      </c>
      <c r="L5366">
        <v>673260</v>
      </c>
      <c r="M5366">
        <v>429386.01</v>
      </c>
      <c r="N5366">
        <v>243873.99</v>
      </c>
      <c r="O5366">
        <v>806449.41</v>
      </c>
    </row>
    <row r="5367" spans="1:15" x14ac:dyDescent="0.25">
      <c r="A5367" t="s">
        <v>10641</v>
      </c>
      <c r="B5367" s="2">
        <v>46318</v>
      </c>
      <c r="C5367" t="s">
        <v>45</v>
      </c>
      <c r="D5367" t="s">
        <v>46</v>
      </c>
      <c r="E5367" t="s">
        <v>47</v>
      </c>
      <c r="F5367" t="s">
        <v>139</v>
      </c>
      <c r="G5367" t="s">
        <v>10642</v>
      </c>
      <c r="H5367" t="s">
        <v>21</v>
      </c>
      <c r="I5367" t="s">
        <v>29</v>
      </c>
      <c r="J5367">
        <v>12</v>
      </c>
      <c r="K5367">
        <v>25470</v>
      </c>
      <c r="L5367">
        <v>305640</v>
      </c>
      <c r="M5367">
        <v>212361.37</v>
      </c>
      <c r="N5367">
        <v>93278.63</v>
      </c>
      <c r="O5367">
        <v>319585.77</v>
      </c>
    </row>
    <row r="5368" spans="1:15" x14ac:dyDescent="0.25">
      <c r="A5368" t="s">
        <v>10643</v>
      </c>
      <c r="B5368" s="2">
        <v>46034</v>
      </c>
      <c r="C5368" t="s">
        <v>16</v>
      </c>
      <c r="D5368" t="s">
        <v>17</v>
      </c>
      <c r="E5368" t="s">
        <v>18</v>
      </c>
      <c r="F5368" t="s">
        <v>42</v>
      </c>
      <c r="G5368" t="s">
        <v>10644</v>
      </c>
      <c r="H5368" t="s">
        <v>65</v>
      </c>
      <c r="I5368" t="s">
        <v>154</v>
      </c>
      <c r="J5368">
        <v>10</v>
      </c>
      <c r="K5368">
        <v>17104</v>
      </c>
      <c r="L5368">
        <v>171040</v>
      </c>
      <c r="M5368">
        <v>141364.88</v>
      </c>
      <c r="N5368">
        <v>29675.119999999999</v>
      </c>
      <c r="O5368">
        <v>180072.6</v>
      </c>
    </row>
    <row r="5369" spans="1:15" x14ac:dyDescent="0.25">
      <c r="A5369" t="s">
        <v>10645</v>
      </c>
      <c r="B5369" s="2">
        <v>46270</v>
      </c>
      <c r="C5369" t="s">
        <v>24</v>
      </c>
      <c r="D5369" t="s">
        <v>25</v>
      </c>
      <c r="E5369" t="s">
        <v>26</v>
      </c>
      <c r="F5369" t="s">
        <v>74</v>
      </c>
      <c r="G5369" t="s">
        <v>8845</v>
      </c>
      <c r="H5369" t="s">
        <v>70</v>
      </c>
      <c r="I5369" t="s">
        <v>121</v>
      </c>
      <c r="J5369">
        <v>19</v>
      </c>
      <c r="K5369">
        <v>2434</v>
      </c>
      <c r="L5369">
        <v>46246</v>
      </c>
      <c r="M5369">
        <v>32725.119999999999</v>
      </c>
      <c r="N5369">
        <v>13520.88</v>
      </c>
      <c r="O5369">
        <v>55243.55</v>
      </c>
    </row>
    <row r="5370" spans="1:15" x14ac:dyDescent="0.25">
      <c r="A5370" t="s">
        <v>10646</v>
      </c>
      <c r="B5370" s="2">
        <v>46173</v>
      </c>
      <c r="C5370" t="s">
        <v>31</v>
      </c>
      <c r="D5370" t="s">
        <v>52</v>
      </c>
      <c r="E5370" t="s">
        <v>53</v>
      </c>
      <c r="F5370" t="s">
        <v>74</v>
      </c>
      <c r="G5370" t="s">
        <v>10647</v>
      </c>
      <c r="H5370" t="s">
        <v>38</v>
      </c>
      <c r="I5370" t="s">
        <v>78</v>
      </c>
      <c r="J5370">
        <v>1</v>
      </c>
      <c r="K5370">
        <v>14263</v>
      </c>
      <c r="L5370">
        <v>14263</v>
      </c>
      <c r="M5370">
        <v>10820.77</v>
      </c>
      <c r="N5370">
        <v>3442.23</v>
      </c>
      <c r="O5370">
        <v>15172.77</v>
      </c>
    </row>
    <row r="5371" spans="1:15" x14ac:dyDescent="0.25">
      <c r="A5371" t="s">
        <v>10648</v>
      </c>
      <c r="B5371" s="2">
        <v>46150</v>
      </c>
      <c r="C5371" t="s">
        <v>31</v>
      </c>
      <c r="D5371" t="s">
        <v>41</v>
      </c>
      <c r="E5371" t="s">
        <v>41</v>
      </c>
      <c r="F5371" t="s">
        <v>68</v>
      </c>
      <c r="G5371" t="s">
        <v>10649</v>
      </c>
      <c r="H5371" t="s">
        <v>38</v>
      </c>
      <c r="I5371" t="s">
        <v>50</v>
      </c>
      <c r="J5371">
        <v>1</v>
      </c>
      <c r="K5371">
        <v>65511</v>
      </c>
      <c r="L5371">
        <v>65511</v>
      </c>
      <c r="M5371">
        <v>38714.07</v>
      </c>
      <c r="N5371">
        <v>26796.93</v>
      </c>
      <c r="O5371">
        <v>67564.460000000006</v>
      </c>
    </row>
    <row r="5372" spans="1:15" x14ac:dyDescent="0.25">
      <c r="A5372" t="s">
        <v>10650</v>
      </c>
      <c r="B5372" s="2">
        <v>46291</v>
      </c>
      <c r="C5372" t="s">
        <v>24</v>
      </c>
      <c r="D5372" t="s">
        <v>62</v>
      </c>
      <c r="E5372" t="s">
        <v>63</v>
      </c>
      <c r="F5372" t="s">
        <v>128</v>
      </c>
      <c r="G5372" t="s">
        <v>10651</v>
      </c>
      <c r="H5372" t="s">
        <v>65</v>
      </c>
      <c r="I5372" t="s">
        <v>113</v>
      </c>
      <c r="J5372">
        <v>6</v>
      </c>
      <c r="K5372">
        <v>27556</v>
      </c>
      <c r="L5372">
        <v>165336</v>
      </c>
      <c r="M5372">
        <v>96302.73</v>
      </c>
      <c r="N5372">
        <v>69033.27</v>
      </c>
      <c r="O5372">
        <v>174473.29</v>
      </c>
    </row>
    <row r="5373" spans="1:15" x14ac:dyDescent="0.25">
      <c r="A5373" t="s">
        <v>10652</v>
      </c>
      <c r="B5373" s="2">
        <v>45971</v>
      </c>
      <c r="C5373" t="s">
        <v>45</v>
      </c>
      <c r="D5373" t="s">
        <v>46</v>
      </c>
      <c r="E5373" t="s">
        <v>47</v>
      </c>
      <c r="F5373" t="s">
        <v>34</v>
      </c>
      <c r="G5373" t="s">
        <v>10653</v>
      </c>
      <c r="H5373" t="s">
        <v>70</v>
      </c>
      <c r="I5373" t="s">
        <v>124</v>
      </c>
      <c r="J5373">
        <v>8</v>
      </c>
      <c r="K5373">
        <v>47377</v>
      </c>
      <c r="L5373">
        <v>379016</v>
      </c>
      <c r="M5373">
        <v>238928.06</v>
      </c>
      <c r="N5373">
        <v>140087.94</v>
      </c>
      <c r="O5373">
        <v>348296.75</v>
      </c>
    </row>
    <row r="5374" spans="1:15" x14ac:dyDescent="0.25">
      <c r="A5374" t="s">
        <v>10654</v>
      </c>
      <c r="B5374" s="2">
        <v>46365</v>
      </c>
      <c r="C5374" t="s">
        <v>16</v>
      </c>
      <c r="D5374" t="s">
        <v>17</v>
      </c>
      <c r="E5374" t="s">
        <v>18</v>
      </c>
      <c r="F5374" t="s">
        <v>59</v>
      </c>
      <c r="G5374" t="s">
        <v>10655</v>
      </c>
      <c r="H5374" t="s">
        <v>21</v>
      </c>
      <c r="I5374" t="s">
        <v>29</v>
      </c>
      <c r="J5374">
        <v>6</v>
      </c>
      <c r="K5374">
        <v>7621</v>
      </c>
      <c r="L5374">
        <v>45726</v>
      </c>
      <c r="M5374">
        <v>34229.82</v>
      </c>
      <c r="N5374">
        <v>11496.18</v>
      </c>
      <c r="O5374">
        <v>48333.81</v>
      </c>
    </row>
    <row r="5375" spans="1:15" x14ac:dyDescent="0.25">
      <c r="A5375" t="s">
        <v>10656</v>
      </c>
      <c r="B5375" s="2">
        <v>45959</v>
      </c>
      <c r="C5375" t="s">
        <v>16</v>
      </c>
      <c r="D5375" t="s">
        <v>17</v>
      </c>
      <c r="E5375" t="s">
        <v>18</v>
      </c>
      <c r="F5375" t="s">
        <v>54</v>
      </c>
      <c r="G5375" t="s">
        <v>10657</v>
      </c>
      <c r="H5375" t="s">
        <v>38</v>
      </c>
      <c r="I5375" t="s">
        <v>78</v>
      </c>
      <c r="J5375">
        <v>19</v>
      </c>
      <c r="K5375">
        <v>39908</v>
      </c>
      <c r="L5375">
        <v>758252</v>
      </c>
      <c r="M5375">
        <v>435635.99</v>
      </c>
      <c r="N5375">
        <v>322616.01</v>
      </c>
      <c r="O5375">
        <v>856161.11</v>
      </c>
    </row>
    <row r="5376" spans="1:15" x14ac:dyDescent="0.25">
      <c r="A5376" t="s">
        <v>10658</v>
      </c>
      <c r="B5376" s="2">
        <v>46093</v>
      </c>
      <c r="C5376" t="s">
        <v>31</v>
      </c>
      <c r="D5376" t="s">
        <v>52</v>
      </c>
      <c r="E5376" t="s">
        <v>53</v>
      </c>
      <c r="F5376" t="s">
        <v>19</v>
      </c>
      <c r="G5376" t="s">
        <v>10659</v>
      </c>
      <c r="H5376" t="s">
        <v>21</v>
      </c>
      <c r="I5376" t="s">
        <v>91</v>
      </c>
      <c r="J5376">
        <v>13</v>
      </c>
      <c r="K5376">
        <v>61804</v>
      </c>
      <c r="L5376">
        <v>803452</v>
      </c>
      <c r="M5376">
        <v>534315.52000000002</v>
      </c>
      <c r="N5376">
        <v>269136.48</v>
      </c>
      <c r="O5376">
        <v>770413.56</v>
      </c>
    </row>
    <row r="5377" spans="1:15" x14ac:dyDescent="0.25">
      <c r="A5377" t="s">
        <v>10660</v>
      </c>
      <c r="B5377" s="2">
        <v>45862</v>
      </c>
      <c r="C5377" t="s">
        <v>45</v>
      </c>
      <c r="D5377" t="s">
        <v>46</v>
      </c>
      <c r="E5377" t="s">
        <v>47</v>
      </c>
      <c r="F5377" t="s">
        <v>142</v>
      </c>
      <c r="G5377" t="s">
        <v>7915</v>
      </c>
      <c r="H5377" t="s">
        <v>21</v>
      </c>
      <c r="I5377" t="s">
        <v>22</v>
      </c>
      <c r="J5377">
        <v>7</v>
      </c>
      <c r="K5377">
        <v>40072</v>
      </c>
      <c r="L5377">
        <v>280504</v>
      </c>
      <c r="M5377">
        <v>155305.63</v>
      </c>
      <c r="N5377">
        <v>125198.37</v>
      </c>
      <c r="O5377">
        <v>258817.64</v>
      </c>
    </row>
    <row r="5378" spans="1:15" x14ac:dyDescent="0.25">
      <c r="A5378" t="s">
        <v>10661</v>
      </c>
      <c r="B5378" s="2">
        <v>45927</v>
      </c>
      <c r="C5378" t="s">
        <v>16</v>
      </c>
      <c r="D5378" t="s">
        <v>110</v>
      </c>
      <c r="E5378" t="s">
        <v>111</v>
      </c>
      <c r="F5378" t="s">
        <v>275</v>
      </c>
      <c r="G5378" t="s">
        <v>10662</v>
      </c>
      <c r="H5378" t="s">
        <v>21</v>
      </c>
      <c r="I5378" t="s">
        <v>29</v>
      </c>
      <c r="J5378">
        <v>4</v>
      </c>
      <c r="K5378">
        <v>15979</v>
      </c>
      <c r="L5378">
        <v>63916</v>
      </c>
      <c r="M5378">
        <v>36054.120000000003</v>
      </c>
      <c r="N5378">
        <v>27861.88</v>
      </c>
      <c r="O5378">
        <v>73386.37</v>
      </c>
    </row>
    <row r="5379" spans="1:15" x14ac:dyDescent="0.25">
      <c r="A5379" t="s">
        <v>10663</v>
      </c>
      <c r="B5379" s="2">
        <v>45689</v>
      </c>
      <c r="C5379" t="s">
        <v>45</v>
      </c>
      <c r="D5379" t="s">
        <v>57</v>
      </c>
      <c r="E5379" t="s">
        <v>58</v>
      </c>
      <c r="F5379" t="s">
        <v>59</v>
      </c>
      <c r="G5379" t="s">
        <v>10664</v>
      </c>
      <c r="H5379" t="s">
        <v>21</v>
      </c>
      <c r="I5379" t="s">
        <v>29</v>
      </c>
      <c r="J5379">
        <v>8</v>
      </c>
      <c r="K5379">
        <v>79579</v>
      </c>
      <c r="L5379">
        <v>636632</v>
      </c>
      <c r="M5379">
        <v>499210.49</v>
      </c>
      <c r="N5379">
        <v>137421.51</v>
      </c>
      <c r="O5379">
        <v>645710.96</v>
      </c>
    </row>
    <row r="5380" spans="1:15" x14ac:dyDescent="0.25">
      <c r="A5380" t="s">
        <v>10665</v>
      </c>
      <c r="B5380" s="2">
        <v>46154</v>
      </c>
      <c r="C5380" t="s">
        <v>45</v>
      </c>
      <c r="D5380" t="s">
        <v>57</v>
      </c>
      <c r="E5380" t="s">
        <v>58</v>
      </c>
      <c r="F5380" t="s">
        <v>142</v>
      </c>
      <c r="G5380" t="s">
        <v>10666</v>
      </c>
      <c r="H5380" t="s">
        <v>65</v>
      </c>
      <c r="I5380" t="s">
        <v>66</v>
      </c>
      <c r="J5380">
        <v>8</v>
      </c>
      <c r="K5380">
        <v>52311</v>
      </c>
      <c r="L5380">
        <v>418488</v>
      </c>
      <c r="M5380">
        <v>255473.67</v>
      </c>
      <c r="N5380">
        <v>163014.32999999999</v>
      </c>
      <c r="O5380">
        <v>402458.81</v>
      </c>
    </row>
    <row r="5381" spans="1:15" x14ac:dyDescent="0.25">
      <c r="A5381" t="s">
        <v>10667</v>
      </c>
      <c r="B5381" s="2">
        <v>45975</v>
      </c>
      <c r="C5381" t="s">
        <v>16</v>
      </c>
      <c r="D5381" t="s">
        <v>110</v>
      </c>
      <c r="E5381" t="s">
        <v>111</v>
      </c>
      <c r="F5381" t="s">
        <v>186</v>
      </c>
      <c r="G5381" t="s">
        <v>10668</v>
      </c>
      <c r="H5381" t="s">
        <v>70</v>
      </c>
      <c r="I5381" t="s">
        <v>71</v>
      </c>
      <c r="J5381">
        <v>16</v>
      </c>
      <c r="K5381">
        <v>13865</v>
      </c>
      <c r="L5381">
        <v>221840</v>
      </c>
      <c r="M5381">
        <v>131658.22</v>
      </c>
      <c r="N5381">
        <v>90181.78</v>
      </c>
      <c r="O5381">
        <v>253783.03</v>
      </c>
    </row>
    <row r="5382" spans="1:15" x14ac:dyDescent="0.25">
      <c r="A5382" t="s">
        <v>10669</v>
      </c>
      <c r="B5382" s="2">
        <v>45724</v>
      </c>
      <c r="C5382" t="s">
        <v>45</v>
      </c>
      <c r="D5382" t="s">
        <v>80</v>
      </c>
      <c r="E5382" t="s">
        <v>81</v>
      </c>
      <c r="F5382" t="s">
        <v>54</v>
      </c>
      <c r="G5382" t="s">
        <v>10670</v>
      </c>
      <c r="H5382" t="s">
        <v>70</v>
      </c>
      <c r="I5382" t="s">
        <v>121</v>
      </c>
      <c r="J5382">
        <v>10</v>
      </c>
      <c r="K5382">
        <v>66978</v>
      </c>
      <c r="L5382">
        <v>669780</v>
      </c>
      <c r="M5382">
        <v>466807.6</v>
      </c>
      <c r="N5382">
        <v>202972.4</v>
      </c>
      <c r="O5382">
        <v>666101.01</v>
      </c>
    </row>
    <row r="5383" spans="1:15" x14ac:dyDescent="0.25">
      <c r="A5383" t="s">
        <v>10671</v>
      </c>
      <c r="B5383" s="2">
        <v>45820</v>
      </c>
      <c r="C5383" t="s">
        <v>45</v>
      </c>
      <c r="D5383" t="s">
        <v>80</v>
      </c>
      <c r="E5383" t="s">
        <v>81</v>
      </c>
      <c r="F5383" t="s">
        <v>100</v>
      </c>
      <c r="G5383" t="s">
        <v>10672</v>
      </c>
      <c r="H5383" t="s">
        <v>70</v>
      </c>
      <c r="I5383" t="s">
        <v>121</v>
      </c>
      <c r="J5383">
        <v>17</v>
      </c>
      <c r="K5383">
        <v>7497</v>
      </c>
      <c r="L5383">
        <v>127449</v>
      </c>
      <c r="M5383">
        <v>102632.89</v>
      </c>
      <c r="N5383">
        <v>24816.11</v>
      </c>
      <c r="O5383">
        <v>133287.54</v>
      </c>
    </row>
    <row r="5384" spans="1:15" x14ac:dyDescent="0.25">
      <c r="A5384" t="s">
        <v>10673</v>
      </c>
      <c r="B5384" s="2">
        <v>46007</v>
      </c>
      <c r="C5384" t="s">
        <v>16</v>
      </c>
      <c r="D5384" t="s">
        <v>84</v>
      </c>
      <c r="E5384" t="s">
        <v>85</v>
      </c>
      <c r="F5384" t="s">
        <v>59</v>
      </c>
      <c r="G5384" t="s">
        <v>10674</v>
      </c>
      <c r="H5384" t="s">
        <v>70</v>
      </c>
      <c r="I5384" t="s">
        <v>71</v>
      </c>
      <c r="J5384">
        <v>10</v>
      </c>
      <c r="K5384">
        <v>24776</v>
      </c>
      <c r="L5384">
        <v>247760</v>
      </c>
      <c r="M5384">
        <v>206190.58</v>
      </c>
      <c r="N5384">
        <v>41569.42</v>
      </c>
      <c r="O5384">
        <v>278926.27</v>
      </c>
    </row>
    <row r="5385" spans="1:15" x14ac:dyDescent="0.25">
      <c r="A5385" t="s">
        <v>10675</v>
      </c>
      <c r="B5385" s="2">
        <v>46068</v>
      </c>
      <c r="C5385" t="s">
        <v>31</v>
      </c>
      <c r="D5385" t="s">
        <v>41</v>
      </c>
      <c r="E5385" t="s">
        <v>41</v>
      </c>
      <c r="F5385" t="s">
        <v>107</v>
      </c>
      <c r="G5385" t="s">
        <v>10676</v>
      </c>
      <c r="H5385" t="s">
        <v>38</v>
      </c>
      <c r="I5385" t="s">
        <v>39</v>
      </c>
      <c r="J5385">
        <v>11</v>
      </c>
      <c r="K5385">
        <v>60409</v>
      </c>
      <c r="L5385">
        <v>664499</v>
      </c>
      <c r="M5385">
        <v>367908.08</v>
      </c>
      <c r="N5385">
        <v>296590.92</v>
      </c>
      <c r="O5385">
        <v>598976.81999999995</v>
      </c>
    </row>
    <row r="5386" spans="1:15" x14ac:dyDescent="0.25">
      <c r="A5386" t="s">
        <v>10677</v>
      </c>
      <c r="B5386" s="2">
        <v>46020</v>
      </c>
      <c r="C5386" t="s">
        <v>16</v>
      </c>
      <c r="D5386" t="s">
        <v>84</v>
      </c>
      <c r="E5386" t="s">
        <v>85</v>
      </c>
      <c r="F5386" t="s">
        <v>142</v>
      </c>
      <c r="G5386" t="s">
        <v>10678</v>
      </c>
      <c r="H5386" t="s">
        <v>38</v>
      </c>
      <c r="I5386" t="s">
        <v>78</v>
      </c>
      <c r="J5386">
        <v>16</v>
      </c>
      <c r="K5386">
        <v>67214</v>
      </c>
      <c r="L5386">
        <v>1075424</v>
      </c>
      <c r="M5386">
        <v>847250.75</v>
      </c>
      <c r="N5386">
        <v>228173.25</v>
      </c>
      <c r="O5386">
        <v>1090400.29</v>
      </c>
    </row>
    <row r="5387" spans="1:15" x14ac:dyDescent="0.25">
      <c r="A5387" t="s">
        <v>10679</v>
      </c>
      <c r="B5387" s="2">
        <v>45738</v>
      </c>
      <c r="C5387" t="s">
        <v>16</v>
      </c>
      <c r="D5387" t="s">
        <v>110</v>
      </c>
      <c r="E5387" t="s">
        <v>111</v>
      </c>
      <c r="F5387" t="s">
        <v>142</v>
      </c>
      <c r="G5387" t="s">
        <v>10680</v>
      </c>
      <c r="H5387" t="s">
        <v>70</v>
      </c>
      <c r="I5387" t="s">
        <v>121</v>
      </c>
      <c r="J5387">
        <v>13</v>
      </c>
      <c r="K5387">
        <v>55555</v>
      </c>
      <c r="L5387">
        <v>722215</v>
      </c>
      <c r="M5387">
        <v>474354.14</v>
      </c>
      <c r="N5387">
        <v>247860.86</v>
      </c>
      <c r="O5387">
        <v>747101.44</v>
      </c>
    </row>
    <row r="5388" spans="1:15" x14ac:dyDescent="0.25">
      <c r="A5388" t="s">
        <v>10681</v>
      </c>
      <c r="B5388" s="2">
        <v>45677</v>
      </c>
      <c r="C5388" t="s">
        <v>24</v>
      </c>
      <c r="D5388" t="s">
        <v>62</v>
      </c>
      <c r="E5388" t="s">
        <v>73</v>
      </c>
      <c r="F5388" t="s">
        <v>128</v>
      </c>
      <c r="G5388" t="s">
        <v>10682</v>
      </c>
      <c r="H5388" t="s">
        <v>65</v>
      </c>
      <c r="I5388" t="s">
        <v>113</v>
      </c>
      <c r="J5388">
        <v>8</v>
      </c>
      <c r="K5388">
        <v>68622</v>
      </c>
      <c r="L5388">
        <v>548976</v>
      </c>
      <c r="M5388">
        <v>451125.3</v>
      </c>
      <c r="N5388">
        <v>97850.7</v>
      </c>
      <c r="O5388">
        <v>543433.15</v>
      </c>
    </row>
    <row r="5389" spans="1:15" x14ac:dyDescent="0.25">
      <c r="A5389" t="s">
        <v>10683</v>
      </c>
      <c r="B5389" s="2">
        <v>46020</v>
      </c>
      <c r="C5389" t="s">
        <v>31</v>
      </c>
      <c r="D5389" t="s">
        <v>52</v>
      </c>
      <c r="E5389" t="s">
        <v>53</v>
      </c>
      <c r="F5389" t="s">
        <v>27</v>
      </c>
      <c r="G5389" t="s">
        <v>10684</v>
      </c>
      <c r="H5389" t="s">
        <v>65</v>
      </c>
      <c r="I5389" t="s">
        <v>113</v>
      </c>
      <c r="J5389">
        <v>4</v>
      </c>
      <c r="K5389">
        <v>75929</v>
      </c>
      <c r="L5389">
        <v>303716</v>
      </c>
      <c r="M5389">
        <v>221750.61</v>
      </c>
      <c r="N5389">
        <v>81965.39</v>
      </c>
      <c r="O5389">
        <v>318074.83</v>
      </c>
    </row>
    <row r="5390" spans="1:15" x14ac:dyDescent="0.25">
      <c r="A5390" t="s">
        <v>10685</v>
      </c>
      <c r="B5390" s="2">
        <v>46316</v>
      </c>
      <c r="C5390" t="s">
        <v>31</v>
      </c>
      <c r="D5390" t="s">
        <v>52</v>
      </c>
      <c r="E5390" t="s">
        <v>53</v>
      </c>
      <c r="F5390" t="s">
        <v>142</v>
      </c>
      <c r="G5390" t="s">
        <v>10686</v>
      </c>
      <c r="H5390" t="s">
        <v>21</v>
      </c>
      <c r="I5390" t="s">
        <v>29</v>
      </c>
      <c r="J5390">
        <v>3</v>
      </c>
      <c r="K5390">
        <v>57883</v>
      </c>
      <c r="L5390">
        <v>173649</v>
      </c>
      <c r="M5390">
        <v>126554.36</v>
      </c>
      <c r="N5390">
        <v>47094.64</v>
      </c>
      <c r="O5390">
        <v>206999.71</v>
      </c>
    </row>
    <row r="5391" spans="1:15" x14ac:dyDescent="0.25">
      <c r="A5391" t="s">
        <v>10687</v>
      </c>
      <c r="B5391" s="2">
        <v>45974</v>
      </c>
      <c r="C5391" t="s">
        <v>16</v>
      </c>
      <c r="D5391" t="s">
        <v>110</v>
      </c>
      <c r="E5391" t="s">
        <v>111</v>
      </c>
      <c r="F5391" t="s">
        <v>59</v>
      </c>
      <c r="G5391" t="s">
        <v>10688</v>
      </c>
      <c r="H5391" t="s">
        <v>65</v>
      </c>
      <c r="I5391" t="s">
        <v>113</v>
      </c>
      <c r="J5391">
        <v>4</v>
      </c>
      <c r="K5391">
        <v>79981</v>
      </c>
      <c r="L5391">
        <v>319924</v>
      </c>
      <c r="M5391">
        <v>241877.3</v>
      </c>
      <c r="N5391">
        <v>78046.7</v>
      </c>
      <c r="O5391">
        <v>340856.14</v>
      </c>
    </row>
    <row r="5392" spans="1:15" x14ac:dyDescent="0.25">
      <c r="A5392" t="s">
        <v>10689</v>
      </c>
      <c r="B5392" s="2">
        <v>46053</v>
      </c>
      <c r="C5392" t="s">
        <v>24</v>
      </c>
      <c r="D5392" t="s">
        <v>62</v>
      </c>
      <c r="E5392" t="s">
        <v>63</v>
      </c>
      <c r="F5392" t="s">
        <v>93</v>
      </c>
      <c r="G5392" t="s">
        <v>10690</v>
      </c>
      <c r="H5392" t="s">
        <v>21</v>
      </c>
      <c r="I5392" t="s">
        <v>22</v>
      </c>
      <c r="J5392">
        <v>16</v>
      </c>
      <c r="K5392">
        <v>31857</v>
      </c>
      <c r="L5392">
        <v>509712</v>
      </c>
      <c r="M5392">
        <v>344686.27</v>
      </c>
      <c r="N5392">
        <v>165025.73000000001</v>
      </c>
      <c r="O5392">
        <v>542769.55000000005</v>
      </c>
    </row>
    <row r="5393" spans="1:15" x14ac:dyDescent="0.25">
      <c r="A5393" t="s">
        <v>10691</v>
      </c>
      <c r="B5393" s="2">
        <v>45832</v>
      </c>
      <c r="C5393" t="s">
        <v>16</v>
      </c>
      <c r="D5393" t="s">
        <v>110</v>
      </c>
      <c r="E5393" t="s">
        <v>111</v>
      </c>
      <c r="F5393" t="s">
        <v>42</v>
      </c>
      <c r="G5393" t="s">
        <v>10692</v>
      </c>
      <c r="H5393" t="s">
        <v>65</v>
      </c>
      <c r="I5393" t="s">
        <v>113</v>
      </c>
      <c r="J5393">
        <v>1</v>
      </c>
      <c r="K5393">
        <v>72034</v>
      </c>
      <c r="L5393">
        <v>72034</v>
      </c>
      <c r="M5393">
        <v>57846.23</v>
      </c>
      <c r="N5393">
        <v>14187.77</v>
      </c>
      <c r="O5393">
        <v>74146.83</v>
      </c>
    </row>
    <row r="5394" spans="1:15" x14ac:dyDescent="0.25">
      <c r="A5394" t="s">
        <v>10693</v>
      </c>
      <c r="B5394" s="2">
        <v>45809</v>
      </c>
      <c r="C5394" t="s">
        <v>16</v>
      </c>
      <c r="D5394" t="s">
        <v>84</v>
      </c>
      <c r="E5394" t="s">
        <v>85</v>
      </c>
      <c r="F5394" t="s">
        <v>128</v>
      </c>
      <c r="G5394" t="s">
        <v>10694</v>
      </c>
      <c r="H5394" t="s">
        <v>70</v>
      </c>
      <c r="I5394" t="s">
        <v>124</v>
      </c>
      <c r="J5394">
        <v>9</v>
      </c>
      <c r="K5394">
        <v>75663</v>
      </c>
      <c r="L5394">
        <v>680967</v>
      </c>
      <c r="M5394">
        <v>440333.06</v>
      </c>
      <c r="N5394">
        <v>240633.94</v>
      </c>
      <c r="O5394">
        <v>809119.67</v>
      </c>
    </row>
    <row r="5395" spans="1:15" x14ac:dyDescent="0.25">
      <c r="A5395" t="s">
        <v>10695</v>
      </c>
      <c r="B5395" s="2">
        <v>45833</v>
      </c>
      <c r="C5395" t="s">
        <v>45</v>
      </c>
      <c r="D5395" t="s">
        <v>46</v>
      </c>
      <c r="E5395" t="s">
        <v>47</v>
      </c>
      <c r="F5395" t="s">
        <v>186</v>
      </c>
      <c r="G5395" t="s">
        <v>10696</v>
      </c>
      <c r="H5395" t="s">
        <v>70</v>
      </c>
      <c r="I5395" t="s">
        <v>124</v>
      </c>
      <c r="J5395">
        <v>8</v>
      </c>
      <c r="K5395">
        <v>66419</v>
      </c>
      <c r="L5395">
        <v>531352</v>
      </c>
      <c r="M5395">
        <v>309086.74</v>
      </c>
      <c r="N5395">
        <v>222265.26</v>
      </c>
      <c r="O5395">
        <v>602327.59</v>
      </c>
    </row>
    <row r="5396" spans="1:15" x14ac:dyDescent="0.25">
      <c r="A5396" t="s">
        <v>10697</v>
      </c>
      <c r="B5396" s="2">
        <v>46151</v>
      </c>
      <c r="C5396" t="s">
        <v>31</v>
      </c>
      <c r="D5396" t="s">
        <v>41</v>
      </c>
      <c r="E5396" t="s">
        <v>41</v>
      </c>
      <c r="F5396" t="s">
        <v>59</v>
      </c>
      <c r="G5396" t="s">
        <v>10698</v>
      </c>
      <c r="H5396" t="s">
        <v>65</v>
      </c>
      <c r="I5396" t="s">
        <v>66</v>
      </c>
      <c r="J5396">
        <v>5</v>
      </c>
      <c r="K5396">
        <v>23496</v>
      </c>
      <c r="L5396">
        <v>117480</v>
      </c>
      <c r="M5396">
        <v>98715.63</v>
      </c>
      <c r="N5396">
        <v>18764.37</v>
      </c>
      <c r="O5396">
        <v>131188.20000000001</v>
      </c>
    </row>
    <row r="5397" spans="1:15" x14ac:dyDescent="0.25">
      <c r="A5397" t="s">
        <v>10699</v>
      </c>
      <c r="B5397" s="2">
        <v>46327</v>
      </c>
      <c r="C5397" t="s">
        <v>31</v>
      </c>
      <c r="D5397" t="s">
        <v>32</v>
      </c>
      <c r="E5397" t="s">
        <v>33</v>
      </c>
      <c r="F5397" t="s">
        <v>54</v>
      </c>
      <c r="G5397" t="s">
        <v>10700</v>
      </c>
      <c r="H5397" t="s">
        <v>38</v>
      </c>
      <c r="I5397" t="s">
        <v>78</v>
      </c>
      <c r="J5397">
        <v>16</v>
      </c>
      <c r="K5397">
        <v>36604</v>
      </c>
      <c r="L5397">
        <v>585664</v>
      </c>
      <c r="M5397">
        <v>342913.72</v>
      </c>
      <c r="N5397">
        <v>242750.28</v>
      </c>
      <c r="O5397">
        <v>536709.48</v>
      </c>
    </row>
    <row r="5398" spans="1:15" x14ac:dyDescent="0.25">
      <c r="A5398" t="s">
        <v>10701</v>
      </c>
      <c r="B5398" s="2">
        <v>45969</v>
      </c>
      <c r="C5398" t="s">
        <v>16</v>
      </c>
      <c r="D5398" t="s">
        <v>84</v>
      </c>
      <c r="E5398" t="s">
        <v>85</v>
      </c>
      <c r="F5398" t="s">
        <v>107</v>
      </c>
      <c r="G5398" t="s">
        <v>10702</v>
      </c>
      <c r="H5398" t="s">
        <v>70</v>
      </c>
      <c r="I5398" t="s">
        <v>71</v>
      </c>
      <c r="J5398">
        <v>18</v>
      </c>
      <c r="K5398">
        <v>21835</v>
      </c>
      <c r="L5398">
        <v>393030</v>
      </c>
      <c r="M5398">
        <v>223628.14</v>
      </c>
      <c r="N5398">
        <v>169401.86</v>
      </c>
      <c r="O5398">
        <v>361102.41</v>
      </c>
    </row>
    <row r="5399" spans="1:15" x14ac:dyDescent="0.25">
      <c r="A5399" t="s">
        <v>10703</v>
      </c>
      <c r="B5399" s="2">
        <v>46166</v>
      </c>
      <c r="C5399" t="s">
        <v>16</v>
      </c>
      <c r="D5399" t="s">
        <v>84</v>
      </c>
      <c r="E5399" t="s">
        <v>85</v>
      </c>
      <c r="F5399" t="s">
        <v>89</v>
      </c>
      <c r="G5399" t="s">
        <v>10704</v>
      </c>
      <c r="H5399" t="s">
        <v>65</v>
      </c>
      <c r="I5399" t="s">
        <v>113</v>
      </c>
      <c r="J5399">
        <v>2</v>
      </c>
      <c r="K5399">
        <v>16824</v>
      </c>
      <c r="L5399">
        <v>33648</v>
      </c>
      <c r="M5399">
        <v>25307.8</v>
      </c>
      <c r="N5399">
        <v>8340.2000000000007</v>
      </c>
      <c r="O5399">
        <v>37658.69</v>
      </c>
    </row>
    <row r="5400" spans="1:15" x14ac:dyDescent="0.25">
      <c r="A5400" t="s">
        <v>10705</v>
      </c>
      <c r="B5400" s="2">
        <v>45866</v>
      </c>
      <c r="C5400" t="s">
        <v>24</v>
      </c>
      <c r="D5400" t="s">
        <v>62</v>
      </c>
      <c r="E5400" t="s">
        <v>73</v>
      </c>
      <c r="F5400" t="s">
        <v>275</v>
      </c>
      <c r="G5400" t="s">
        <v>10706</v>
      </c>
      <c r="H5400" t="s">
        <v>70</v>
      </c>
      <c r="I5400" t="s">
        <v>121</v>
      </c>
      <c r="J5400">
        <v>11</v>
      </c>
      <c r="K5400">
        <v>15544</v>
      </c>
      <c r="L5400">
        <v>170984</v>
      </c>
      <c r="M5400">
        <v>114521.1</v>
      </c>
      <c r="N5400">
        <v>56462.9</v>
      </c>
      <c r="O5400">
        <v>184955.67</v>
      </c>
    </row>
    <row r="5401" spans="1:15" x14ac:dyDescent="0.25">
      <c r="A5401" t="s">
        <v>10707</v>
      </c>
      <c r="B5401" s="2">
        <v>46146</v>
      </c>
      <c r="C5401" t="s">
        <v>31</v>
      </c>
      <c r="D5401" t="s">
        <v>32</v>
      </c>
      <c r="E5401" t="s">
        <v>33</v>
      </c>
      <c r="F5401" t="s">
        <v>34</v>
      </c>
      <c r="G5401" t="s">
        <v>10708</v>
      </c>
      <c r="H5401" t="s">
        <v>38</v>
      </c>
      <c r="I5401" t="s">
        <v>78</v>
      </c>
      <c r="J5401">
        <v>5</v>
      </c>
      <c r="K5401">
        <v>28687</v>
      </c>
      <c r="L5401">
        <v>143435</v>
      </c>
      <c r="M5401">
        <v>118566.73</v>
      </c>
      <c r="N5401">
        <v>24868.27</v>
      </c>
      <c r="O5401">
        <v>159202.81</v>
      </c>
    </row>
    <row r="5402" spans="1:15" x14ac:dyDescent="0.25">
      <c r="A5402" t="s">
        <v>10709</v>
      </c>
      <c r="B5402" s="2">
        <v>46179</v>
      </c>
      <c r="C5402" t="s">
        <v>31</v>
      </c>
      <c r="D5402" t="s">
        <v>32</v>
      </c>
      <c r="E5402" t="s">
        <v>33</v>
      </c>
      <c r="F5402" t="s">
        <v>128</v>
      </c>
      <c r="G5402" t="s">
        <v>10710</v>
      </c>
      <c r="H5402" t="s">
        <v>70</v>
      </c>
      <c r="I5402" t="s">
        <v>121</v>
      </c>
      <c r="J5402">
        <v>14</v>
      </c>
      <c r="K5402">
        <v>45476</v>
      </c>
      <c r="L5402">
        <v>636664</v>
      </c>
      <c r="M5402">
        <v>520655.76</v>
      </c>
      <c r="N5402">
        <v>116008.24</v>
      </c>
      <c r="O5402">
        <v>680126.4</v>
      </c>
    </row>
    <row r="5403" spans="1:15" x14ac:dyDescent="0.25">
      <c r="A5403" t="s">
        <v>10711</v>
      </c>
      <c r="B5403" s="2">
        <v>46139</v>
      </c>
      <c r="C5403" t="s">
        <v>31</v>
      </c>
      <c r="D5403" t="s">
        <v>41</v>
      </c>
      <c r="E5403" t="s">
        <v>41</v>
      </c>
      <c r="F5403" t="s">
        <v>89</v>
      </c>
      <c r="G5403" t="s">
        <v>10712</v>
      </c>
      <c r="H5403" t="s">
        <v>21</v>
      </c>
      <c r="I5403" t="s">
        <v>91</v>
      </c>
      <c r="J5403">
        <v>12</v>
      </c>
      <c r="K5403">
        <v>54483</v>
      </c>
      <c r="L5403">
        <v>653796</v>
      </c>
      <c r="M5403">
        <v>541847.85</v>
      </c>
      <c r="N5403">
        <v>111948.15</v>
      </c>
      <c r="O5403">
        <v>654147.94999999995</v>
      </c>
    </row>
    <row r="5404" spans="1:15" x14ac:dyDescent="0.25">
      <c r="A5404" t="s">
        <v>10713</v>
      </c>
      <c r="B5404" s="2">
        <v>46050</v>
      </c>
      <c r="C5404" t="s">
        <v>24</v>
      </c>
      <c r="D5404" t="s">
        <v>62</v>
      </c>
      <c r="E5404" t="s">
        <v>73</v>
      </c>
      <c r="F5404" t="s">
        <v>139</v>
      </c>
      <c r="G5404" t="s">
        <v>10714</v>
      </c>
      <c r="H5404" t="s">
        <v>65</v>
      </c>
      <c r="I5404" t="s">
        <v>66</v>
      </c>
      <c r="J5404">
        <v>3</v>
      </c>
      <c r="K5404">
        <v>43539</v>
      </c>
      <c r="L5404">
        <v>130617</v>
      </c>
      <c r="M5404">
        <v>99231.05</v>
      </c>
      <c r="N5404">
        <v>31385.95</v>
      </c>
      <c r="O5404">
        <v>144307.29</v>
      </c>
    </row>
    <row r="5405" spans="1:15" x14ac:dyDescent="0.25">
      <c r="A5405" t="s">
        <v>10715</v>
      </c>
      <c r="B5405" s="2">
        <v>46107</v>
      </c>
      <c r="C5405" t="s">
        <v>16</v>
      </c>
      <c r="D5405" t="s">
        <v>110</v>
      </c>
      <c r="E5405" t="s">
        <v>111</v>
      </c>
      <c r="F5405" t="s">
        <v>186</v>
      </c>
      <c r="G5405" t="s">
        <v>10716</v>
      </c>
      <c r="H5405" t="s">
        <v>65</v>
      </c>
      <c r="I5405" t="s">
        <v>113</v>
      </c>
      <c r="J5405">
        <v>19</v>
      </c>
      <c r="K5405">
        <v>66808</v>
      </c>
      <c r="L5405">
        <v>1269352</v>
      </c>
      <c r="M5405">
        <v>785670.31</v>
      </c>
      <c r="N5405">
        <v>483681.69</v>
      </c>
      <c r="O5405">
        <v>1164737.71</v>
      </c>
    </row>
    <row r="5406" spans="1:15" x14ac:dyDescent="0.25">
      <c r="A5406" t="s">
        <v>10717</v>
      </c>
      <c r="B5406" s="2">
        <v>46300</v>
      </c>
      <c r="C5406" t="s">
        <v>16</v>
      </c>
      <c r="D5406" t="s">
        <v>84</v>
      </c>
      <c r="E5406" t="s">
        <v>85</v>
      </c>
      <c r="F5406" t="s">
        <v>54</v>
      </c>
      <c r="G5406" t="s">
        <v>10718</v>
      </c>
      <c r="H5406" t="s">
        <v>65</v>
      </c>
      <c r="I5406" t="s">
        <v>154</v>
      </c>
      <c r="J5406">
        <v>14</v>
      </c>
      <c r="K5406">
        <v>54867</v>
      </c>
      <c r="L5406">
        <v>768138</v>
      </c>
      <c r="M5406">
        <v>579631.31999999995</v>
      </c>
      <c r="N5406">
        <v>188506.68</v>
      </c>
      <c r="O5406">
        <v>793315.6</v>
      </c>
    </row>
    <row r="5407" spans="1:15" x14ac:dyDescent="0.25">
      <c r="A5407" t="s">
        <v>10719</v>
      </c>
      <c r="B5407" s="2">
        <v>45811</v>
      </c>
      <c r="C5407" t="s">
        <v>45</v>
      </c>
      <c r="D5407" t="s">
        <v>80</v>
      </c>
      <c r="E5407" t="s">
        <v>81</v>
      </c>
      <c r="F5407" t="s">
        <v>186</v>
      </c>
      <c r="G5407" t="s">
        <v>10720</v>
      </c>
      <c r="H5407" t="s">
        <v>65</v>
      </c>
      <c r="I5407" t="s">
        <v>66</v>
      </c>
      <c r="J5407">
        <v>1</v>
      </c>
      <c r="K5407">
        <v>78917</v>
      </c>
      <c r="L5407">
        <v>78917</v>
      </c>
      <c r="M5407">
        <v>50823.23</v>
      </c>
      <c r="N5407">
        <v>28093.77</v>
      </c>
      <c r="O5407">
        <v>74646.84</v>
      </c>
    </row>
    <row r="5408" spans="1:15" x14ac:dyDescent="0.25">
      <c r="A5408" t="s">
        <v>10721</v>
      </c>
      <c r="B5408" s="2">
        <v>46252</v>
      </c>
      <c r="C5408" t="s">
        <v>45</v>
      </c>
      <c r="D5408" t="s">
        <v>80</v>
      </c>
      <c r="E5408" t="s">
        <v>81</v>
      </c>
      <c r="F5408" t="s">
        <v>115</v>
      </c>
      <c r="G5408" t="s">
        <v>10722</v>
      </c>
      <c r="H5408" t="s">
        <v>65</v>
      </c>
      <c r="I5408" t="s">
        <v>66</v>
      </c>
      <c r="J5408">
        <v>6</v>
      </c>
      <c r="K5408">
        <v>24585</v>
      </c>
      <c r="L5408">
        <v>147510</v>
      </c>
      <c r="M5408">
        <v>109126.89</v>
      </c>
      <c r="N5408">
        <v>38383.11</v>
      </c>
      <c r="O5408">
        <v>140908.17000000001</v>
      </c>
    </row>
    <row r="5409" spans="1:15" x14ac:dyDescent="0.25">
      <c r="A5409" t="s">
        <v>10723</v>
      </c>
      <c r="B5409" s="2">
        <v>45751</v>
      </c>
      <c r="C5409" t="s">
        <v>45</v>
      </c>
      <c r="D5409" t="s">
        <v>80</v>
      </c>
      <c r="E5409" t="s">
        <v>81</v>
      </c>
      <c r="F5409" t="s">
        <v>59</v>
      </c>
      <c r="G5409" t="s">
        <v>10724</v>
      </c>
      <c r="H5409" t="s">
        <v>21</v>
      </c>
      <c r="I5409" t="s">
        <v>91</v>
      </c>
      <c r="J5409">
        <v>13</v>
      </c>
      <c r="K5409">
        <v>48460</v>
      </c>
      <c r="L5409">
        <v>629980</v>
      </c>
      <c r="M5409">
        <v>453421.31</v>
      </c>
      <c r="N5409">
        <v>176558.69</v>
      </c>
      <c r="O5409">
        <v>669179.17000000004</v>
      </c>
    </row>
    <row r="5410" spans="1:15" x14ac:dyDescent="0.25">
      <c r="A5410" t="s">
        <v>10725</v>
      </c>
      <c r="B5410" s="2">
        <v>46019</v>
      </c>
      <c r="C5410" t="s">
        <v>24</v>
      </c>
      <c r="D5410" t="s">
        <v>25</v>
      </c>
      <c r="E5410" t="s">
        <v>26</v>
      </c>
      <c r="F5410" t="s">
        <v>128</v>
      </c>
      <c r="G5410" t="s">
        <v>10726</v>
      </c>
      <c r="H5410" t="s">
        <v>70</v>
      </c>
      <c r="I5410" t="s">
        <v>121</v>
      </c>
      <c r="J5410">
        <v>10</v>
      </c>
      <c r="K5410">
        <v>27219</v>
      </c>
      <c r="L5410">
        <v>272190</v>
      </c>
      <c r="M5410">
        <v>229194.9</v>
      </c>
      <c r="N5410">
        <v>42995.1</v>
      </c>
      <c r="O5410">
        <v>257365.29</v>
      </c>
    </row>
    <row r="5411" spans="1:15" x14ac:dyDescent="0.25">
      <c r="A5411" t="s">
        <v>10727</v>
      </c>
      <c r="B5411" s="2">
        <v>45953</v>
      </c>
      <c r="C5411" t="s">
        <v>16</v>
      </c>
      <c r="D5411" t="s">
        <v>110</v>
      </c>
      <c r="E5411" t="s">
        <v>111</v>
      </c>
      <c r="F5411" t="s">
        <v>115</v>
      </c>
      <c r="G5411" t="s">
        <v>2763</v>
      </c>
      <c r="H5411" t="s">
        <v>70</v>
      </c>
      <c r="I5411" t="s">
        <v>124</v>
      </c>
      <c r="J5411">
        <v>12</v>
      </c>
      <c r="K5411">
        <v>60878</v>
      </c>
      <c r="L5411">
        <v>730536</v>
      </c>
      <c r="M5411">
        <v>499829.75</v>
      </c>
      <c r="N5411">
        <v>230706.25</v>
      </c>
      <c r="O5411">
        <v>747754</v>
      </c>
    </row>
    <row r="5412" spans="1:15" x14ac:dyDescent="0.25">
      <c r="A5412" t="s">
        <v>10728</v>
      </c>
      <c r="B5412" s="2">
        <v>45679</v>
      </c>
      <c r="C5412" t="s">
        <v>16</v>
      </c>
      <c r="D5412" t="s">
        <v>17</v>
      </c>
      <c r="E5412" t="s">
        <v>18</v>
      </c>
      <c r="F5412" t="s">
        <v>48</v>
      </c>
      <c r="G5412" t="s">
        <v>10729</v>
      </c>
      <c r="H5412" t="s">
        <v>65</v>
      </c>
      <c r="I5412" t="s">
        <v>154</v>
      </c>
      <c r="J5412">
        <v>18</v>
      </c>
      <c r="K5412">
        <v>25095</v>
      </c>
      <c r="L5412">
        <v>451710</v>
      </c>
      <c r="M5412">
        <v>267683.59999999998</v>
      </c>
      <c r="N5412">
        <v>184026.4</v>
      </c>
      <c r="O5412">
        <v>474601.46</v>
      </c>
    </row>
    <row r="5413" spans="1:15" x14ac:dyDescent="0.25">
      <c r="A5413" t="s">
        <v>10730</v>
      </c>
      <c r="B5413" s="2">
        <v>45781</v>
      </c>
      <c r="C5413" t="s">
        <v>24</v>
      </c>
      <c r="D5413" t="s">
        <v>25</v>
      </c>
      <c r="E5413" t="s">
        <v>26</v>
      </c>
      <c r="F5413" t="s">
        <v>86</v>
      </c>
      <c r="G5413" t="s">
        <v>10731</v>
      </c>
      <c r="H5413" t="s">
        <v>38</v>
      </c>
      <c r="I5413" t="s">
        <v>78</v>
      </c>
      <c r="J5413">
        <v>4</v>
      </c>
      <c r="K5413">
        <v>53296</v>
      </c>
      <c r="L5413">
        <v>213184</v>
      </c>
      <c r="M5413">
        <v>117619.03</v>
      </c>
      <c r="N5413">
        <v>95564.97</v>
      </c>
      <c r="O5413">
        <v>213123.24</v>
      </c>
    </row>
    <row r="5414" spans="1:15" x14ac:dyDescent="0.25">
      <c r="A5414" t="s">
        <v>10732</v>
      </c>
      <c r="B5414" s="2">
        <v>45772</v>
      </c>
      <c r="C5414" t="s">
        <v>24</v>
      </c>
      <c r="D5414" t="s">
        <v>62</v>
      </c>
      <c r="E5414" t="s">
        <v>63</v>
      </c>
      <c r="F5414" t="s">
        <v>68</v>
      </c>
      <c r="G5414" t="s">
        <v>10733</v>
      </c>
      <c r="H5414" t="s">
        <v>21</v>
      </c>
      <c r="I5414" t="s">
        <v>29</v>
      </c>
      <c r="J5414">
        <v>20</v>
      </c>
      <c r="K5414">
        <v>13252</v>
      </c>
      <c r="L5414">
        <v>265040</v>
      </c>
      <c r="M5414">
        <v>170471.46</v>
      </c>
      <c r="N5414">
        <v>94568.54</v>
      </c>
      <c r="O5414">
        <v>271051.21000000002</v>
      </c>
    </row>
    <row r="5415" spans="1:15" x14ac:dyDescent="0.25">
      <c r="A5415" t="s">
        <v>10734</v>
      </c>
      <c r="B5415" s="2">
        <v>45775</v>
      </c>
      <c r="C5415" t="s">
        <v>31</v>
      </c>
      <c r="D5415" t="s">
        <v>32</v>
      </c>
      <c r="E5415" t="s">
        <v>33</v>
      </c>
      <c r="F5415" t="s">
        <v>48</v>
      </c>
      <c r="G5415" t="s">
        <v>10735</v>
      </c>
      <c r="H5415" t="s">
        <v>38</v>
      </c>
      <c r="I5415" t="s">
        <v>78</v>
      </c>
      <c r="J5415">
        <v>2</v>
      </c>
      <c r="K5415">
        <v>56516</v>
      </c>
      <c r="L5415">
        <v>113032</v>
      </c>
      <c r="M5415">
        <v>69886.12</v>
      </c>
      <c r="N5415">
        <v>43145.88</v>
      </c>
      <c r="O5415">
        <v>130585.07</v>
      </c>
    </row>
    <row r="5416" spans="1:15" x14ac:dyDescent="0.25">
      <c r="A5416" t="s">
        <v>10736</v>
      </c>
      <c r="B5416" s="2">
        <v>45732</v>
      </c>
      <c r="C5416" t="s">
        <v>31</v>
      </c>
      <c r="D5416" t="s">
        <v>32</v>
      </c>
      <c r="E5416" t="s">
        <v>33</v>
      </c>
      <c r="F5416" t="s">
        <v>86</v>
      </c>
      <c r="G5416" t="s">
        <v>10737</v>
      </c>
      <c r="H5416" t="s">
        <v>21</v>
      </c>
      <c r="I5416" t="s">
        <v>91</v>
      </c>
      <c r="J5416">
        <v>9</v>
      </c>
      <c r="K5416">
        <v>27131</v>
      </c>
      <c r="L5416">
        <v>244179</v>
      </c>
      <c r="M5416">
        <v>202139.53</v>
      </c>
      <c r="N5416">
        <v>42039.47</v>
      </c>
      <c r="O5416">
        <v>256011.62</v>
      </c>
    </row>
    <row r="5417" spans="1:15" x14ac:dyDescent="0.25">
      <c r="A5417" t="s">
        <v>10738</v>
      </c>
      <c r="B5417" s="2">
        <v>45789</v>
      </c>
      <c r="C5417" t="s">
        <v>45</v>
      </c>
      <c r="D5417" t="s">
        <v>57</v>
      </c>
      <c r="E5417" t="s">
        <v>58</v>
      </c>
      <c r="F5417" t="s">
        <v>89</v>
      </c>
      <c r="G5417" t="s">
        <v>10739</v>
      </c>
      <c r="H5417" t="s">
        <v>38</v>
      </c>
      <c r="I5417" t="s">
        <v>50</v>
      </c>
      <c r="J5417">
        <v>11</v>
      </c>
      <c r="K5417">
        <v>6770</v>
      </c>
      <c r="L5417">
        <v>74470</v>
      </c>
      <c r="M5417">
        <v>49038.080000000002</v>
      </c>
      <c r="N5417">
        <v>25431.919999999998</v>
      </c>
      <c r="O5417">
        <v>85081.11</v>
      </c>
    </row>
    <row r="5418" spans="1:15" x14ac:dyDescent="0.25">
      <c r="A5418" t="s">
        <v>10740</v>
      </c>
      <c r="B5418" s="2">
        <v>45802</v>
      </c>
      <c r="C5418" t="s">
        <v>24</v>
      </c>
      <c r="D5418" t="s">
        <v>62</v>
      </c>
      <c r="E5418" t="s">
        <v>63</v>
      </c>
      <c r="F5418" t="s">
        <v>54</v>
      </c>
      <c r="G5418" t="s">
        <v>10741</v>
      </c>
      <c r="H5418" t="s">
        <v>65</v>
      </c>
      <c r="I5418" t="s">
        <v>66</v>
      </c>
      <c r="J5418">
        <v>3</v>
      </c>
      <c r="K5418">
        <v>27936</v>
      </c>
      <c r="L5418">
        <v>83808</v>
      </c>
      <c r="M5418">
        <v>49966.33</v>
      </c>
      <c r="N5418">
        <v>33841.67</v>
      </c>
      <c r="O5418">
        <v>78243.759999999995</v>
      </c>
    </row>
    <row r="5419" spans="1:15" x14ac:dyDescent="0.25">
      <c r="A5419" t="s">
        <v>10742</v>
      </c>
      <c r="B5419" s="2">
        <v>45672</v>
      </c>
      <c r="C5419" t="s">
        <v>31</v>
      </c>
      <c r="D5419" t="s">
        <v>32</v>
      </c>
      <c r="E5419" t="s">
        <v>33</v>
      </c>
      <c r="F5419" t="s">
        <v>54</v>
      </c>
      <c r="G5419" t="s">
        <v>10743</v>
      </c>
      <c r="H5419" t="s">
        <v>70</v>
      </c>
      <c r="I5419" t="s">
        <v>124</v>
      </c>
      <c r="J5419">
        <v>17</v>
      </c>
      <c r="K5419">
        <v>57187</v>
      </c>
      <c r="L5419">
        <v>972179</v>
      </c>
      <c r="M5419">
        <v>798905.36</v>
      </c>
      <c r="N5419">
        <v>173273.64</v>
      </c>
      <c r="O5419">
        <v>1080121.27</v>
      </c>
    </row>
    <row r="5420" spans="1:15" x14ac:dyDescent="0.25">
      <c r="A5420" t="s">
        <v>10744</v>
      </c>
      <c r="B5420" s="2">
        <v>46019</v>
      </c>
      <c r="C5420" t="s">
        <v>45</v>
      </c>
      <c r="D5420" t="s">
        <v>46</v>
      </c>
      <c r="E5420" t="s">
        <v>47</v>
      </c>
      <c r="F5420" t="s">
        <v>186</v>
      </c>
      <c r="G5420" t="s">
        <v>10745</v>
      </c>
      <c r="H5420" t="s">
        <v>70</v>
      </c>
      <c r="I5420" t="s">
        <v>121</v>
      </c>
      <c r="J5420">
        <v>10</v>
      </c>
      <c r="K5420">
        <v>52315</v>
      </c>
      <c r="L5420">
        <v>523150</v>
      </c>
      <c r="M5420">
        <v>374970.57</v>
      </c>
      <c r="N5420">
        <v>148179.43</v>
      </c>
      <c r="O5420">
        <v>478072.68</v>
      </c>
    </row>
    <row r="5421" spans="1:15" x14ac:dyDescent="0.25">
      <c r="A5421" t="s">
        <v>10746</v>
      </c>
      <c r="B5421" s="2">
        <v>46311</v>
      </c>
      <c r="C5421" t="s">
        <v>24</v>
      </c>
      <c r="D5421" t="s">
        <v>62</v>
      </c>
      <c r="E5421" t="s">
        <v>63</v>
      </c>
      <c r="F5421" t="s">
        <v>128</v>
      </c>
      <c r="G5421" t="s">
        <v>10747</v>
      </c>
      <c r="H5421" t="s">
        <v>21</v>
      </c>
      <c r="I5421" t="s">
        <v>29</v>
      </c>
      <c r="J5421">
        <v>7</v>
      </c>
      <c r="K5421">
        <v>4281</v>
      </c>
      <c r="L5421">
        <v>29967</v>
      </c>
      <c r="M5421">
        <v>22952.78</v>
      </c>
      <c r="N5421">
        <v>7014.22</v>
      </c>
      <c r="O5421">
        <v>27020.84</v>
      </c>
    </row>
    <row r="5422" spans="1:15" x14ac:dyDescent="0.25">
      <c r="A5422" t="s">
        <v>10748</v>
      </c>
      <c r="B5422" s="2">
        <v>46211</v>
      </c>
      <c r="C5422" t="s">
        <v>24</v>
      </c>
      <c r="D5422" t="s">
        <v>62</v>
      </c>
      <c r="E5422" t="s">
        <v>73</v>
      </c>
      <c r="F5422" t="s">
        <v>27</v>
      </c>
      <c r="G5422" t="s">
        <v>10749</v>
      </c>
      <c r="H5422" t="s">
        <v>70</v>
      </c>
      <c r="I5422" t="s">
        <v>121</v>
      </c>
      <c r="J5422">
        <v>10</v>
      </c>
      <c r="K5422">
        <v>61677</v>
      </c>
      <c r="L5422">
        <v>616770</v>
      </c>
      <c r="M5422">
        <v>477267.33</v>
      </c>
      <c r="N5422">
        <v>139502.67000000001</v>
      </c>
      <c r="O5422">
        <v>653540.86</v>
      </c>
    </row>
    <row r="5423" spans="1:15" x14ac:dyDescent="0.25">
      <c r="A5423" t="s">
        <v>10750</v>
      </c>
      <c r="B5423" s="2">
        <v>46104</v>
      </c>
      <c r="C5423" t="s">
        <v>16</v>
      </c>
      <c r="D5423" t="s">
        <v>84</v>
      </c>
      <c r="E5423" t="s">
        <v>85</v>
      </c>
      <c r="F5423" t="s">
        <v>275</v>
      </c>
      <c r="G5423" t="s">
        <v>10751</v>
      </c>
      <c r="H5423" t="s">
        <v>70</v>
      </c>
      <c r="I5423" t="s">
        <v>121</v>
      </c>
      <c r="J5423">
        <v>6</v>
      </c>
      <c r="K5423">
        <v>69202</v>
      </c>
      <c r="L5423">
        <v>415212</v>
      </c>
      <c r="M5423">
        <v>248656.4</v>
      </c>
      <c r="N5423">
        <v>166555.6</v>
      </c>
      <c r="O5423">
        <v>395980.07</v>
      </c>
    </row>
    <row r="5424" spans="1:15" x14ac:dyDescent="0.25">
      <c r="A5424" t="s">
        <v>10752</v>
      </c>
      <c r="B5424" s="2">
        <v>45994</v>
      </c>
      <c r="C5424" t="s">
        <v>16</v>
      </c>
      <c r="D5424" t="s">
        <v>84</v>
      </c>
      <c r="E5424" t="s">
        <v>85</v>
      </c>
      <c r="F5424" t="s">
        <v>86</v>
      </c>
      <c r="G5424" t="s">
        <v>10753</v>
      </c>
      <c r="H5424" t="s">
        <v>21</v>
      </c>
      <c r="I5424" t="s">
        <v>22</v>
      </c>
      <c r="J5424">
        <v>6</v>
      </c>
      <c r="K5424">
        <v>8400</v>
      </c>
      <c r="L5424">
        <v>50400</v>
      </c>
      <c r="M5424">
        <v>37241.47</v>
      </c>
      <c r="N5424">
        <v>13158.53</v>
      </c>
      <c r="O5424">
        <v>48013.7</v>
      </c>
    </row>
    <row r="5425" spans="1:15" x14ac:dyDescent="0.25">
      <c r="A5425" t="s">
        <v>10754</v>
      </c>
      <c r="B5425" s="2">
        <v>46370</v>
      </c>
      <c r="C5425" t="s">
        <v>45</v>
      </c>
      <c r="D5425" t="s">
        <v>57</v>
      </c>
      <c r="E5425" t="s">
        <v>58</v>
      </c>
      <c r="F5425" t="s">
        <v>48</v>
      </c>
      <c r="G5425" t="s">
        <v>10755</v>
      </c>
      <c r="H5425" t="s">
        <v>70</v>
      </c>
      <c r="I5425" t="s">
        <v>124</v>
      </c>
      <c r="J5425">
        <v>19</v>
      </c>
      <c r="K5425">
        <v>20229</v>
      </c>
      <c r="L5425">
        <v>384351</v>
      </c>
      <c r="M5425">
        <v>244562.5</v>
      </c>
      <c r="N5425">
        <v>139788.5</v>
      </c>
      <c r="O5425">
        <v>402320.46</v>
      </c>
    </row>
    <row r="5426" spans="1:15" x14ac:dyDescent="0.25">
      <c r="A5426" t="s">
        <v>10756</v>
      </c>
      <c r="B5426" s="2">
        <v>45680</v>
      </c>
      <c r="C5426" t="s">
        <v>45</v>
      </c>
      <c r="D5426" t="s">
        <v>80</v>
      </c>
      <c r="E5426" t="s">
        <v>81</v>
      </c>
      <c r="F5426" t="s">
        <v>68</v>
      </c>
      <c r="G5426" t="s">
        <v>8322</v>
      </c>
      <c r="H5426" t="s">
        <v>65</v>
      </c>
      <c r="I5426" t="s">
        <v>154</v>
      </c>
      <c r="J5426">
        <v>14</v>
      </c>
      <c r="K5426">
        <v>76479</v>
      </c>
      <c r="L5426">
        <v>1070706</v>
      </c>
      <c r="M5426">
        <v>883273.43</v>
      </c>
      <c r="N5426">
        <v>187432.57</v>
      </c>
      <c r="O5426">
        <v>1211323.22</v>
      </c>
    </row>
    <row r="5427" spans="1:15" x14ac:dyDescent="0.25">
      <c r="A5427" t="s">
        <v>10757</v>
      </c>
      <c r="B5427" s="2">
        <v>45741</v>
      </c>
      <c r="C5427" t="s">
        <v>24</v>
      </c>
      <c r="D5427" t="s">
        <v>62</v>
      </c>
      <c r="E5427" t="s">
        <v>63</v>
      </c>
      <c r="F5427" t="s">
        <v>275</v>
      </c>
      <c r="G5427" t="s">
        <v>10758</v>
      </c>
      <c r="H5427" t="s">
        <v>38</v>
      </c>
      <c r="I5427" t="s">
        <v>39</v>
      </c>
      <c r="J5427">
        <v>17</v>
      </c>
      <c r="K5427">
        <v>70827</v>
      </c>
      <c r="L5427">
        <v>1204059</v>
      </c>
      <c r="M5427">
        <v>725864.4</v>
      </c>
      <c r="N5427">
        <v>478194.6</v>
      </c>
      <c r="O5427">
        <v>1085129.9099999999</v>
      </c>
    </row>
    <row r="5428" spans="1:15" x14ac:dyDescent="0.25">
      <c r="A5428" t="s">
        <v>10759</v>
      </c>
      <c r="B5428" s="2">
        <v>46382</v>
      </c>
      <c r="C5428" t="s">
        <v>45</v>
      </c>
      <c r="D5428" t="s">
        <v>80</v>
      </c>
      <c r="E5428" t="s">
        <v>81</v>
      </c>
      <c r="F5428" t="s">
        <v>48</v>
      </c>
      <c r="G5428" t="s">
        <v>10760</v>
      </c>
      <c r="H5428" t="s">
        <v>70</v>
      </c>
      <c r="I5428" t="s">
        <v>124</v>
      </c>
      <c r="J5428">
        <v>3</v>
      </c>
      <c r="K5428">
        <v>44779</v>
      </c>
      <c r="L5428">
        <v>134337</v>
      </c>
      <c r="M5428">
        <v>104003.2</v>
      </c>
      <c r="N5428">
        <v>30333.8</v>
      </c>
      <c r="O5428">
        <v>131664.14000000001</v>
      </c>
    </row>
    <row r="5429" spans="1:15" x14ac:dyDescent="0.25">
      <c r="A5429" t="s">
        <v>10761</v>
      </c>
      <c r="B5429" s="2">
        <v>45736</v>
      </c>
      <c r="C5429" t="s">
        <v>24</v>
      </c>
      <c r="D5429" t="s">
        <v>62</v>
      </c>
      <c r="E5429" t="s">
        <v>63</v>
      </c>
      <c r="F5429" t="s">
        <v>68</v>
      </c>
      <c r="G5429" t="s">
        <v>10762</v>
      </c>
      <c r="H5429" t="s">
        <v>65</v>
      </c>
      <c r="I5429" t="s">
        <v>66</v>
      </c>
      <c r="J5429">
        <v>11</v>
      </c>
      <c r="K5429">
        <v>39253</v>
      </c>
      <c r="L5429">
        <v>431783</v>
      </c>
      <c r="M5429">
        <v>292329.18</v>
      </c>
      <c r="N5429">
        <v>139453.82</v>
      </c>
      <c r="O5429">
        <v>488206.44</v>
      </c>
    </row>
    <row r="5430" spans="1:15" x14ac:dyDescent="0.25">
      <c r="A5430" t="s">
        <v>10763</v>
      </c>
      <c r="B5430" s="2">
        <v>46212</v>
      </c>
      <c r="C5430" t="s">
        <v>45</v>
      </c>
      <c r="D5430" t="s">
        <v>57</v>
      </c>
      <c r="E5430" t="s">
        <v>58</v>
      </c>
      <c r="F5430" t="s">
        <v>68</v>
      </c>
      <c r="G5430" t="s">
        <v>10764</v>
      </c>
      <c r="H5430" t="s">
        <v>70</v>
      </c>
      <c r="I5430" t="s">
        <v>71</v>
      </c>
      <c r="J5430">
        <v>17</v>
      </c>
      <c r="K5430">
        <v>68730</v>
      </c>
      <c r="L5430">
        <v>1168410</v>
      </c>
      <c r="M5430">
        <v>671825.86</v>
      </c>
      <c r="N5430">
        <v>496584.14</v>
      </c>
      <c r="O5430">
        <v>1339041.6200000001</v>
      </c>
    </row>
    <row r="5431" spans="1:15" x14ac:dyDescent="0.25">
      <c r="A5431" t="s">
        <v>10765</v>
      </c>
      <c r="B5431" s="2">
        <v>46359</v>
      </c>
      <c r="C5431" t="s">
        <v>45</v>
      </c>
      <c r="D5431" t="s">
        <v>46</v>
      </c>
      <c r="E5431" t="s">
        <v>47</v>
      </c>
      <c r="F5431" t="s">
        <v>19</v>
      </c>
      <c r="G5431" t="s">
        <v>10766</v>
      </c>
      <c r="H5431" t="s">
        <v>38</v>
      </c>
      <c r="I5431" t="s">
        <v>78</v>
      </c>
      <c r="J5431">
        <v>8</v>
      </c>
      <c r="K5431">
        <v>44847</v>
      </c>
      <c r="L5431">
        <v>358776</v>
      </c>
      <c r="M5431">
        <v>274494.67</v>
      </c>
      <c r="N5431">
        <v>84281.33</v>
      </c>
      <c r="O5431">
        <v>344231.63</v>
      </c>
    </row>
    <row r="5432" spans="1:15" x14ac:dyDescent="0.25">
      <c r="A5432" t="s">
        <v>10767</v>
      </c>
      <c r="B5432" s="2">
        <v>46215</v>
      </c>
      <c r="C5432" t="s">
        <v>45</v>
      </c>
      <c r="D5432" t="s">
        <v>80</v>
      </c>
      <c r="E5432" t="s">
        <v>81</v>
      </c>
      <c r="F5432" t="s">
        <v>74</v>
      </c>
      <c r="G5432" t="s">
        <v>10768</v>
      </c>
      <c r="H5432" t="s">
        <v>65</v>
      </c>
      <c r="I5432" t="s">
        <v>154</v>
      </c>
      <c r="J5432">
        <v>18</v>
      </c>
      <c r="K5432">
        <v>20277</v>
      </c>
      <c r="L5432">
        <v>364986</v>
      </c>
      <c r="M5432">
        <v>292606.26</v>
      </c>
      <c r="N5432">
        <v>72379.740000000005</v>
      </c>
      <c r="O5432">
        <v>348229.15</v>
      </c>
    </row>
    <row r="5433" spans="1:15" x14ac:dyDescent="0.25">
      <c r="A5433" t="s">
        <v>10769</v>
      </c>
      <c r="B5433" s="2">
        <v>46063</v>
      </c>
      <c r="C5433" t="s">
        <v>31</v>
      </c>
      <c r="D5433" t="s">
        <v>52</v>
      </c>
      <c r="E5433" t="s">
        <v>53</v>
      </c>
      <c r="F5433" t="s">
        <v>86</v>
      </c>
      <c r="G5433" t="s">
        <v>10770</v>
      </c>
      <c r="H5433" t="s">
        <v>65</v>
      </c>
      <c r="I5433" t="s">
        <v>113</v>
      </c>
      <c r="J5433">
        <v>18</v>
      </c>
      <c r="K5433">
        <v>56618</v>
      </c>
      <c r="L5433">
        <v>1019124</v>
      </c>
      <c r="M5433">
        <v>715590.63</v>
      </c>
      <c r="N5433">
        <v>303533.37</v>
      </c>
      <c r="O5433">
        <v>1180043.05</v>
      </c>
    </row>
    <row r="5434" spans="1:15" x14ac:dyDescent="0.25">
      <c r="A5434" t="s">
        <v>10771</v>
      </c>
      <c r="B5434" s="2">
        <v>45877</v>
      </c>
      <c r="C5434" t="s">
        <v>16</v>
      </c>
      <c r="D5434" t="s">
        <v>84</v>
      </c>
      <c r="E5434" t="s">
        <v>85</v>
      </c>
      <c r="F5434" t="s">
        <v>89</v>
      </c>
      <c r="G5434" t="s">
        <v>10772</v>
      </c>
      <c r="H5434" t="s">
        <v>65</v>
      </c>
      <c r="I5434" t="s">
        <v>113</v>
      </c>
      <c r="J5434">
        <v>17</v>
      </c>
      <c r="K5434">
        <v>41346</v>
      </c>
      <c r="L5434">
        <v>702882</v>
      </c>
      <c r="M5434">
        <v>523981.57</v>
      </c>
      <c r="N5434">
        <v>178900.43</v>
      </c>
      <c r="O5434">
        <v>694506.21</v>
      </c>
    </row>
    <row r="5435" spans="1:15" x14ac:dyDescent="0.25">
      <c r="A5435" t="s">
        <v>10773</v>
      </c>
      <c r="B5435" s="2">
        <v>46146</v>
      </c>
      <c r="C5435" t="s">
        <v>31</v>
      </c>
      <c r="D5435" t="s">
        <v>41</v>
      </c>
      <c r="E5435" t="s">
        <v>41</v>
      </c>
      <c r="F5435" t="s">
        <v>100</v>
      </c>
      <c r="G5435" t="s">
        <v>10774</v>
      </c>
      <c r="H5435" t="s">
        <v>38</v>
      </c>
      <c r="I5435" t="s">
        <v>39</v>
      </c>
      <c r="J5435">
        <v>13</v>
      </c>
      <c r="K5435">
        <v>73822</v>
      </c>
      <c r="L5435">
        <v>959686</v>
      </c>
      <c r="M5435">
        <v>576737.59</v>
      </c>
      <c r="N5435">
        <v>382948.41</v>
      </c>
      <c r="O5435">
        <v>975511.64</v>
      </c>
    </row>
    <row r="5436" spans="1:15" x14ac:dyDescent="0.25">
      <c r="A5436" t="s">
        <v>10775</v>
      </c>
      <c r="B5436" s="2">
        <v>45722</v>
      </c>
      <c r="C5436" t="s">
        <v>16</v>
      </c>
      <c r="D5436" t="s">
        <v>110</v>
      </c>
      <c r="E5436" t="s">
        <v>111</v>
      </c>
      <c r="F5436" t="s">
        <v>27</v>
      </c>
      <c r="G5436" t="s">
        <v>10776</v>
      </c>
      <c r="H5436" t="s">
        <v>70</v>
      </c>
      <c r="I5436" t="s">
        <v>121</v>
      </c>
      <c r="J5436">
        <v>14</v>
      </c>
      <c r="K5436">
        <v>25144</v>
      </c>
      <c r="L5436">
        <v>352016</v>
      </c>
      <c r="M5436">
        <v>224242.45</v>
      </c>
      <c r="N5436">
        <v>127773.55</v>
      </c>
      <c r="O5436">
        <v>341128.87</v>
      </c>
    </row>
    <row r="5437" spans="1:15" x14ac:dyDescent="0.25">
      <c r="A5437" t="s">
        <v>10777</v>
      </c>
      <c r="B5437" s="2">
        <v>46044</v>
      </c>
      <c r="C5437" t="s">
        <v>31</v>
      </c>
      <c r="D5437" t="s">
        <v>52</v>
      </c>
      <c r="E5437" t="s">
        <v>53</v>
      </c>
      <c r="F5437" t="s">
        <v>68</v>
      </c>
      <c r="G5437" t="s">
        <v>10778</v>
      </c>
      <c r="H5437" t="s">
        <v>70</v>
      </c>
      <c r="I5437" t="s">
        <v>124</v>
      </c>
      <c r="J5437">
        <v>5</v>
      </c>
      <c r="K5437">
        <v>899</v>
      </c>
      <c r="L5437">
        <v>4495</v>
      </c>
      <c r="M5437">
        <v>3731.74</v>
      </c>
      <c r="N5437">
        <v>763.26</v>
      </c>
      <c r="O5437">
        <v>4770.54</v>
      </c>
    </row>
    <row r="5438" spans="1:15" x14ac:dyDescent="0.25">
      <c r="A5438" t="s">
        <v>10779</v>
      </c>
      <c r="B5438" s="2">
        <v>45814</v>
      </c>
      <c r="C5438" t="s">
        <v>31</v>
      </c>
      <c r="D5438" t="s">
        <v>41</v>
      </c>
      <c r="E5438" t="s">
        <v>41</v>
      </c>
      <c r="F5438" t="s">
        <v>27</v>
      </c>
      <c r="G5438" t="s">
        <v>10780</v>
      </c>
      <c r="H5438" t="s">
        <v>65</v>
      </c>
      <c r="I5438" t="s">
        <v>66</v>
      </c>
      <c r="J5438">
        <v>8</v>
      </c>
      <c r="K5438">
        <v>56907</v>
      </c>
      <c r="L5438">
        <v>455256</v>
      </c>
      <c r="M5438">
        <v>349138.51</v>
      </c>
      <c r="N5438">
        <v>106117.49</v>
      </c>
      <c r="O5438">
        <v>441581.7</v>
      </c>
    </row>
    <row r="5439" spans="1:15" x14ac:dyDescent="0.25">
      <c r="A5439" t="s">
        <v>10781</v>
      </c>
      <c r="B5439" s="2">
        <v>45957</v>
      </c>
      <c r="C5439" t="s">
        <v>31</v>
      </c>
      <c r="D5439" t="s">
        <v>52</v>
      </c>
      <c r="E5439" t="s">
        <v>53</v>
      </c>
      <c r="F5439" t="s">
        <v>89</v>
      </c>
      <c r="G5439" t="s">
        <v>2312</v>
      </c>
      <c r="H5439" t="s">
        <v>21</v>
      </c>
      <c r="I5439" t="s">
        <v>91</v>
      </c>
      <c r="J5439">
        <v>14</v>
      </c>
      <c r="K5439">
        <v>21125</v>
      </c>
      <c r="L5439">
        <v>295750</v>
      </c>
      <c r="M5439">
        <v>209413.28</v>
      </c>
      <c r="N5439">
        <v>86336.72</v>
      </c>
      <c r="O5439">
        <v>351801.62</v>
      </c>
    </row>
    <row r="5440" spans="1:15" x14ac:dyDescent="0.25">
      <c r="A5440" t="s">
        <v>10782</v>
      </c>
      <c r="B5440" s="2">
        <v>46266</v>
      </c>
      <c r="C5440" t="s">
        <v>45</v>
      </c>
      <c r="D5440" t="s">
        <v>46</v>
      </c>
      <c r="E5440" t="s">
        <v>47</v>
      </c>
      <c r="F5440" t="s">
        <v>59</v>
      </c>
      <c r="G5440" t="s">
        <v>10783</v>
      </c>
      <c r="H5440" t="s">
        <v>21</v>
      </c>
      <c r="I5440" t="s">
        <v>29</v>
      </c>
      <c r="J5440">
        <v>6</v>
      </c>
      <c r="K5440">
        <v>23924</v>
      </c>
      <c r="L5440">
        <v>143544</v>
      </c>
      <c r="M5440">
        <v>104796.08</v>
      </c>
      <c r="N5440">
        <v>38747.919999999998</v>
      </c>
      <c r="O5440">
        <v>149164.22</v>
      </c>
    </row>
    <row r="5441" spans="1:15" x14ac:dyDescent="0.25">
      <c r="A5441" t="s">
        <v>10784</v>
      </c>
      <c r="B5441" s="2">
        <v>45841</v>
      </c>
      <c r="C5441" t="s">
        <v>24</v>
      </c>
      <c r="D5441" t="s">
        <v>62</v>
      </c>
      <c r="E5441" t="s">
        <v>73</v>
      </c>
      <c r="F5441" t="s">
        <v>27</v>
      </c>
      <c r="G5441" t="s">
        <v>10785</v>
      </c>
      <c r="H5441" t="s">
        <v>21</v>
      </c>
      <c r="I5441" t="s">
        <v>91</v>
      </c>
      <c r="J5441">
        <v>11</v>
      </c>
      <c r="K5441">
        <v>46708</v>
      </c>
      <c r="L5441">
        <v>513788</v>
      </c>
      <c r="M5441">
        <v>343398.41</v>
      </c>
      <c r="N5441">
        <v>170389.59</v>
      </c>
      <c r="O5441">
        <v>597208.59</v>
      </c>
    </row>
    <row r="5442" spans="1:15" x14ac:dyDescent="0.25">
      <c r="A5442" t="s">
        <v>10786</v>
      </c>
      <c r="B5442" s="2">
        <v>46040</v>
      </c>
      <c r="C5442" t="s">
        <v>16</v>
      </c>
      <c r="D5442" t="s">
        <v>110</v>
      </c>
      <c r="E5442" t="s">
        <v>111</v>
      </c>
      <c r="F5442" t="s">
        <v>59</v>
      </c>
      <c r="G5442" t="s">
        <v>10787</v>
      </c>
      <c r="H5442" t="s">
        <v>21</v>
      </c>
      <c r="I5442" t="s">
        <v>22</v>
      </c>
      <c r="J5442">
        <v>16</v>
      </c>
      <c r="K5442">
        <v>63264</v>
      </c>
      <c r="L5442">
        <v>1012224</v>
      </c>
      <c r="M5442">
        <v>606405.35</v>
      </c>
      <c r="N5442">
        <v>405818.65</v>
      </c>
      <c r="O5442">
        <v>1011556.64</v>
      </c>
    </row>
    <row r="5443" spans="1:15" x14ac:dyDescent="0.25">
      <c r="A5443" t="s">
        <v>10788</v>
      </c>
      <c r="B5443" s="2">
        <v>45705</v>
      </c>
      <c r="C5443" t="s">
        <v>31</v>
      </c>
      <c r="D5443" t="s">
        <v>41</v>
      </c>
      <c r="E5443" t="s">
        <v>41</v>
      </c>
      <c r="F5443" t="s">
        <v>186</v>
      </c>
      <c r="G5443" t="s">
        <v>10789</v>
      </c>
      <c r="H5443" t="s">
        <v>70</v>
      </c>
      <c r="I5443" t="s">
        <v>71</v>
      </c>
      <c r="J5443">
        <v>11</v>
      </c>
      <c r="K5443">
        <v>24664</v>
      </c>
      <c r="L5443">
        <v>271304</v>
      </c>
      <c r="M5443">
        <v>166850.99</v>
      </c>
      <c r="N5443">
        <v>104453.01</v>
      </c>
      <c r="O5443">
        <v>282443.5</v>
      </c>
    </row>
    <row r="5444" spans="1:15" x14ac:dyDescent="0.25">
      <c r="A5444" t="s">
        <v>10790</v>
      </c>
      <c r="B5444" s="2">
        <v>45945</v>
      </c>
      <c r="C5444" t="s">
        <v>24</v>
      </c>
      <c r="D5444" t="s">
        <v>62</v>
      </c>
      <c r="E5444" t="s">
        <v>73</v>
      </c>
      <c r="F5444" t="s">
        <v>115</v>
      </c>
      <c r="G5444" t="s">
        <v>10791</v>
      </c>
      <c r="H5444" t="s">
        <v>38</v>
      </c>
      <c r="I5444" t="s">
        <v>39</v>
      </c>
      <c r="J5444">
        <v>14</v>
      </c>
      <c r="K5444">
        <v>65634</v>
      </c>
      <c r="L5444">
        <v>918876</v>
      </c>
      <c r="M5444">
        <v>513499.59</v>
      </c>
      <c r="N5444">
        <v>405376.41</v>
      </c>
      <c r="O5444">
        <v>890845.95</v>
      </c>
    </row>
    <row r="5445" spans="1:15" x14ac:dyDescent="0.25">
      <c r="A5445" t="s">
        <v>10792</v>
      </c>
      <c r="B5445" s="2">
        <v>46369</v>
      </c>
      <c r="C5445" t="s">
        <v>24</v>
      </c>
      <c r="D5445" t="s">
        <v>62</v>
      </c>
      <c r="E5445" t="s">
        <v>63</v>
      </c>
      <c r="F5445" t="s">
        <v>54</v>
      </c>
      <c r="G5445" t="s">
        <v>10793</v>
      </c>
      <c r="H5445" t="s">
        <v>38</v>
      </c>
      <c r="I5445" t="s">
        <v>50</v>
      </c>
      <c r="J5445">
        <v>9</v>
      </c>
      <c r="K5445">
        <v>24901</v>
      </c>
      <c r="L5445">
        <v>224109</v>
      </c>
      <c r="M5445">
        <v>128455.55</v>
      </c>
      <c r="N5445">
        <v>95653.45</v>
      </c>
      <c r="O5445">
        <v>260862.19</v>
      </c>
    </row>
    <row r="5446" spans="1:15" x14ac:dyDescent="0.25">
      <c r="A5446" t="s">
        <v>10794</v>
      </c>
      <c r="B5446" s="2">
        <v>46033</v>
      </c>
      <c r="C5446" t="s">
        <v>16</v>
      </c>
      <c r="D5446" t="s">
        <v>110</v>
      </c>
      <c r="E5446" t="s">
        <v>111</v>
      </c>
      <c r="F5446" t="s">
        <v>142</v>
      </c>
      <c r="G5446" t="s">
        <v>10795</v>
      </c>
      <c r="H5446" t="s">
        <v>21</v>
      </c>
      <c r="I5446" t="s">
        <v>22</v>
      </c>
      <c r="J5446">
        <v>19</v>
      </c>
      <c r="K5446">
        <v>50226</v>
      </c>
      <c r="L5446">
        <v>954294</v>
      </c>
      <c r="M5446">
        <v>807718.01</v>
      </c>
      <c r="N5446">
        <v>146575.99</v>
      </c>
      <c r="O5446">
        <v>860120.46</v>
      </c>
    </row>
    <row r="5447" spans="1:15" x14ac:dyDescent="0.25">
      <c r="A5447" t="s">
        <v>10796</v>
      </c>
      <c r="B5447" s="2">
        <v>46293</v>
      </c>
      <c r="C5447" t="s">
        <v>45</v>
      </c>
      <c r="D5447" t="s">
        <v>57</v>
      </c>
      <c r="E5447" t="s">
        <v>58</v>
      </c>
      <c r="F5447" t="s">
        <v>74</v>
      </c>
      <c r="G5447" t="s">
        <v>10797</v>
      </c>
      <c r="H5447" t="s">
        <v>65</v>
      </c>
      <c r="I5447" t="s">
        <v>113</v>
      </c>
      <c r="J5447">
        <v>13</v>
      </c>
      <c r="K5447">
        <v>79855</v>
      </c>
      <c r="L5447">
        <v>1038115</v>
      </c>
      <c r="M5447">
        <v>656643.30000000005</v>
      </c>
      <c r="N5447">
        <v>381471.7</v>
      </c>
      <c r="O5447">
        <v>1002187.6</v>
      </c>
    </row>
    <row r="5448" spans="1:15" x14ac:dyDescent="0.25">
      <c r="A5448" t="s">
        <v>10798</v>
      </c>
      <c r="B5448" s="2">
        <v>46308</v>
      </c>
      <c r="C5448" t="s">
        <v>45</v>
      </c>
      <c r="D5448" t="s">
        <v>80</v>
      </c>
      <c r="E5448" t="s">
        <v>81</v>
      </c>
      <c r="F5448" t="s">
        <v>54</v>
      </c>
      <c r="G5448" t="s">
        <v>10799</v>
      </c>
      <c r="H5448" t="s">
        <v>21</v>
      </c>
      <c r="I5448" t="s">
        <v>29</v>
      </c>
      <c r="J5448">
        <v>16</v>
      </c>
      <c r="K5448">
        <v>25599</v>
      </c>
      <c r="L5448">
        <v>409584</v>
      </c>
      <c r="M5448">
        <v>346202.09</v>
      </c>
      <c r="N5448">
        <v>63381.91</v>
      </c>
      <c r="O5448">
        <v>444210.34</v>
      </c>
    </row>
    <row r="5449" spans="1:15" x14ac:dyDescent="0.25">
      <c r="A5449" t="s">
        <v>10800</v>
      </c>
      <c r="B5449" s="2">
        <v>45957</v>
      </c>
      <c r="C5449" t="s">
        <v>24</v>
      </c>
      <c r="D5449" t="s">
        <v>25</v>
      </c>
      <c r="E5449" t="s">
        <v>26</v>
      </c>
      <c r="F5449" t="s">
        <v>100</v>
      </c>
      <c r="G5449" t="s">
        <v>10801</v>
      </c>
      <c r="H5449" t="s">
        <v>65</v>
      </c>
      <c r="I5449" t="s">
        <v>66</v>
      </c>
      <c r="J5449">
        <v>13</v>
      </c>
      <c r="K5449">
        <v>63606</v>
      </c>
      <c r="L5449">
        <v>826878</v>
      </c>
      <c r="M5449">
        <v>635524.09</v>
      </c>
      <c r="N5449">
        <v>191353.91</v>
      </c>
      <c r="O5449">
        <v>873314.54</v>
      </c>
    </row>
    <row r="5450" spans="1:15" x14ac:dyDescent="0.25">
      <c r="A5450" t="s">
        <v>10802</v>
      </c>
      <c r="B5450" s="2">
        <v>46171</v>
      </c>
      <c r="C5450" t="s">
        <v>16</v>
      </c>
      <c r="D5450" t="s">
        <v>17</v>
      </c>
      <c r="E5450" t="s">
        <v>18</v>
      </c>
      <c r="F5450" t="s">
        <v>27</v>
      </c>
      <c r="G5450" t="s">
        <v>10803</v>
      </c>
      <c r="H5450" t="s">
        <v>65</v>
      </c>
      <c r="I5450" t="s">
        <v>154</v>
      </c>
      <c r="J5450">
        <v>3</v>
      </c>
      <c r="K5450">
        <v>62420</v>
      </c>
      <c r="L5450">
        <v>187260</v>
      </c>
      <c r="M5450">
        <v>120515.87</v>
      </c>
      <c r="N5450">
        <v>66744.13</v>
      </c>
      <c r="O5450">
        <v>213191.7</v>
      </c>
    </row>
    <row r="5451" spans="1:15" x14ac:dyDescent="0.25">
      <c r="A5451" t="s">
        <v>10804</v>
      </c>
      <c r="B5451" s="2">
        <v>46189</v>
      </c>
      <c r="C5451" t="s">
        <v>16</v>
      </c>
      <c r="D5451" t="s">
        <v>17</v>
      </c>
      <c r="E5451" t="s">
        <v>18</v>
      </c>
      <c r="F5451" t="s">
        <v>54</v>
      </c>
      <c r="G5451" t="s">
        <v>10805</v>
      </c>
      <c r="H5451" t="s">
        <v>70</v>
      </c>
      <c r="I5451" t="s">
        <v>71</v>
      </c>
      <c r="J5451">
        <v>8</v>
      </c>
      <c r="K5451">
        <v>23399</v>
      </c>
      <c r="L5451">
        <v>187192</v>
      </c>
      <c r="M5451">
        <v>111053.21</v>
      </c>
      <c r="N5451">
        <v>76138.789999999994</v>
      </c>
      <c r="O5451">
        <v>200748.29</v>
      </c>
    </row>
    <row r="5452" spans="1:15" x14ac:dyDescent="0.25">
      <c r="A5452" t="s">
        <v>10806</v>
      </c>
      <c r="B5452" s="2">
        <v>46060</v>
      </c>
      <c r="C5452" t="s">
        <v>16</v>
      </c>
      <c r="D5452" t="s">
        <v>84</v>
      </c>
      <c r="E5452" t="s">
        <v>85</v>
      </c>
      <c r="F5452" t="s">
        <v>74</v>
      </c>
      <c r="G5452" t="s">
        <v>10807</v>
      </c>
      <c r="H5452" t="s">
        <v>65</v>
      </c>
      <c r="I5452" t="s">
        <v>66</v>
      </c>
      <c r="J5452">
        <v>13</v>
      </c>
      <c r="K5452">
        <v>68227</v>
      </c>
      <c r="L5452">
        <v>886951</v>
      </c>
      <c r="M5452">
        <v>651506.13</v>
      </c>
      <c r="N5452">
        <v>235444.87</v>
      </c>
      <c r="O5452">
        <v>862087.99</v>
      </c>
    </row>
    <row r="5453" spans="1:15" x14ac:dyDescent="0.25">
      <c r="A5453" t="s">
        <v>10808</v>
      </c>
      <c r="B5453" s="2">
        <v>46017</v>
      </c>
      <c r="C5453" t="s">
        <v>16</v>
      </c>
      <c r="D5453" t="s">
        <v>17</v>
      </c>
      <c r="E5453" t="s">
        <v>18</v>
      </c>
      <c r="F5453" t="s">
        <v>86</v>
      </c>
      <c r="G5453" t="s">
        <v>10809</v>
      </c>
      <c r="H5453" t="s">
        <v>21</v>
      </c>
      <c r="I5453" t="s">
        <v>22</v>
      </c>
      <c r="J5453">
        <v>16</v>
      </c>
      <c r="K5453">
        <v>57027</v>
      </c>
      <c r="L5453">
        <v>912432</v>
      </c>
      <c r="M5453">
        <v>664172.4</v>
      </c>
      <c r="N5453">
        <v>248259.6</v>
      </c>
      <c r="O5453">
        <v>1011430.96</v>
      </c>
    </row>
    <row r="5454" spans="1:15" x14ac:dyDescent="0.25">
      <c r="A5454" t="s">
        <v>10810</v>
      </c>
      <c r="B5454" s="2">
        <v>46263</v>
      </c>
      <c r="C5454" t="s">
        <v>31</v>
      </c>
      <c r="D5454" t="s">
        <v>52</v>
      </c>
      <c r="E5454" t="s">
        <v>53</v>
      </c>
      <c r="F5454" t="s">
        <v>48</v>
      </c>
      <c r="G5454" t="s">
        <v>10811</v>
      </c>
      <c r="H5454" t="s">
        <v>65</v>
      </c>
      <c r="I5454" t="s">
        <v>113</v>
      </c>
      <c r="J5454">
        <v>15</v>
      </c>
      <c r="K5454">
        <v>33714</v>
      </c>
      <c r="L5454">
        <v>505710</v>
      </c>
      <c r="M5454">
        <v>359562.83</v>
      </c>
      <c r="N5454">
        <v>146147.17000000001</v>
      </c>
      <c r="O5454">
        <v>515518.68</v>
      </c>
    </row>
    <row r="5455" spans="1:15" x14ac:dyDescent="0.25">
      <c r="A5455" t="s">
        <v>10812</v>
      </c>
      <c r="B5455" s="2">
        <v>45716</v>
      </c>
      <c r="C5455" t="s">
        <v>45</v>
      </c>
      <c r="D5455" t="s">
        <v>46</v>
      </c>
      <c r="E5455" t="s">
        <v>47</v>
      </c>
      <c r="F5455" t="s">
        <v>142</v>
      </c>
      <c r="G5455" t="s">
        <v>10813</v>
      </c>
      <c r="H5455" t="s">
        <v>21</v>
      </c>
      <c r="I5455" t="s">
        <v>22</v>
      </c>
      <c r="J5455">
        <v>17</v>
      </c>
      <c r="K5455">
        <v>65150</v>
      </c>
      <c r="L5455">
        <v>1107550</v>
      </c>
      <c r="M5455">
        <v>638351.44999999995</v>
      </c>
      <c r="N5455">
        <v>469198.55</v>
      </c>
      <c r="O5455">
        <v>1144697.28</v>
      </c>
    </row>
    <row r="5456" spans="1:15" x14ac:dyDescent="0.25">
      <c r="A5456" t="s">
        <v>10814</v>
      </c>
      <c r="B5456" s="2">
        <v>45741</v>
      </c>
      <c r="C5456" t="s">
        <v>16</v>
      </c>
      <c r="D5456" t="s">
        <v>110</v>
      </c>
      <c r="E5456" t="s">
        <v>111</v>
      </c>
      <c r="F5456" t="s">
        <v>34</v>
      </c>
      <c r="G5456" t="s">
        <v>10815</v>
      </c>
      <c r="H5456" t="s">
        <v>65</v>
      </c>
      <c r="I5456" t="s">
        <v>154</v>
      </c>
      <c r="J5456">
        <v>16</v>
      </c>
      <c r="K5456">
        <v>6639</v>
      </c>
      <c r="L5456">
        <v>106224</v>
      </c>
      <c r="M5456">
        <v>68875.13</v>
      </c>
      <c r="N5456">
        <v>37348.870000000003</v>
      </c>
      <c r="O5456">
        <v>104992.69</v>
      </c>
    </row>
    <row r="5457" spans="1:15" x14ac:dyDescent="0.25">
      <c r="A5457" t="s">
        <v>10816</v>
      </c>
      <c r="B5457" s="2">
        <v>46002</v>
      </c>
      <c r="C5457" t="s">
        <v>24</v>
      </c>
      <c r="D5457" t="s">
        <v>62</v>
      </c>
      <c r="E5457" t="s">
        <v>73</v>
      </c>
      <c r="F5457" t="s">
        <v>128</v>
      </c>
      <c r="G5457" t="s">
        <v>10817</v>
      </c>
      <c r="H5457" t="s">
        <v>65</v>
      </c>
      <c r="I5457" t="s">
        <v>154</v>
      </c>
      <c r="J5457">
        <v>15</v>
      </c>
      <c r="K5457">
        <v>22557</v>
      </c>
      <c r="L5457">
        <v>338355</v>
      </c>
      <c r="M5457">
        <v>245651.65</v>
      </c>
      <c r="N5457">
        <v>92703.35</v>
      </c>
      <c r="O5457">
        <v>354995.04</v>
      </c>
    </row>
    <row r="5458" spans="1:15" x14ac:dyDescent="0.25">
      <c r="A5458" t="s">
        <v>10818</v>
      </c>
      <c r="B5458" s="2">
        <v>45870</v>
      </c>
      <c r="C5458" t="s">
        <v>31</v>
      </c>
      <c r="D5458" t="s">
        <v>32</v>
      </c>
      <c r="E5458" t="s">
        <v>33</v>
      </c>
      <c r="F5458" t="s">
        <v>89</v>
      </c>
      <c r="G5458" t="s">
        <v>10819</v>
      </c>
      <c r="H5458" t="s">
        <v>70</v>
      </c>
      <c r="I5458" t="s">
        <v>121</v>
      </c>
      <c r="J5458">
        <v>13</v>
      </c>
      <c r="K5458">
        <v>65686</v>
      </c>
      <c r="L5458">
        <v>853918</v>
      </c>
      <c r="M5458">
        <v>615883.01</v>
      </c>
      <c r="N5458">
        <v>238034.99</v>
      </c>
      <c r="O5458">
        <v>777804.29</v>
      </c>
    </row>
    <row r="5459" spans="1:15" x14ac:dyDescent="0.25">
      <c r="A5459" t="s">
        <v>10820</v>
      </c>
      <c r="B5459" s="2">
        <v>45703</v>
      </c>
      <c r="C5459" t="s">
        <v>31</v>
      </c>
      <c r="D5459" t="s">
        <v>52</v>
      </c>
      <c r="E5459" t="s">
        <v>53</v>
      </c>
      <c r="F5459" t="s">
        <v>93</v>
      </c>
      <c r="G5459" t="s">
        <v>10821</v>
      </c>
      <c r="H5459" t="s">
        <v>38</v>
      </c>
      <c r="I5459" t="s">
        <v>39</v>
      </c>
      <c r="J5459">
        <v>17</v>
      </c>
      <c r="K5459">
        <v>41761</v>
      </c>
      <c r="L5459">
        <v>709937</v>
      </c>
      <c r="M5459">
        <v>522668.33</v>
      </c>
      <c r="N5459">
        <v>187268.67</v>
      </c>
      <c r="O5459">
        <v>785376.4</v>
      </c>
    </row>
    <row r="5460" spans="1:15" x14ac:dyDescent="0.25">
      <c r="A5460" t="s">
        <v>10822</v>
      </c>
      <c r="B5460" s="2">
        <v>46324</v>
      </c>
      <c r="C5460" t="s">
        <v>31</v>
      </c>
      <c r="D5460" t="s">
        <v>32</v>
      </c>
      <c r="E5460" t="s">
        <v>33</v>
      </c>
      <c r="F5460" t="s">
        <v>142</v>
      </c>
      <c r="G5460" t="s">
        <v>10823</v>
      </c>
      <c r="H5460" t="s">
        <v>65</v>
      </c>
      <c r="I5460" t="s">
        <v>154</v>
      </c>
      <c r="J5460">
        <v>9</v>
      </c>
      <c r="K5460">
        <v>79529</v>
      </c>
      <c r="L5460">
        <v>715761</v>
      </c>
      <c r="M5460">
        <v>597513.67000000004</v>
      </c>
      <c r="N5460">
        <v>118247.33</v>
      </c>
      <c r="O5460">
        <v>723277.41</v>
      </c>
    </row>
    <row r="5461" spans="1:15" x14ac:dyDescent="0.25">
      <c r="A5461" t="s">
        <v>10824</v>
      </c>
      <c r="B5461" s="2">
        <v>46212</v>
      </c>
      <c r="C5461" t="s">
        <v>45</v>
      </c>
      <c r="D5461" t="s">
        <v>80</v>
      </c>
      <c r="E5461" t="s">
        <v>81</v>
      </c>
      <c r="F5461" t="s">
        <v>107</v>
      </c>
      <c r="G5461" t="s">
        <v>10825</v>
      </c>
      <c r="H5461" t="s">
        <v>38</v>
      </c>
      <c r="I5461" t="s">
        <v>39</v>
      </c>
      <c r="J5461">
        <v>20</v>
      </c>
      <c r="K5461">
        <v>77047</v>
      </c>
      <c r="L5461">
        <v>1540940</v>
      </c>
      <c r="M5461">
        <v>996409.89</v>
      </c>
      <c r="N5461">
        <v>544530.11</v>
      </c>
      <c r="O5461">
        <v>1513535.96</v>
      </c>
    </row>
    <row r="5462" spans="1:15" x14ac:dyDescent="0.25">
      <c r="A5462" t="s">
        <v>10826</v>
      </c>
      <c r="B5462" s="2">
        <v>46277</v>
      </c>
      <c r="C5462" t="s">
        <v>45</v>
      </c>
      <c r="D5462" t="s">
        <v>57</v>
      </c>
      <c r="E5462" t="s">
        <v>58</v>
      </c>
      <c r="F5462" t="s">
        <v>275</v>
      </c>
      <c r="G5462" t="s">
        <v>10827</v>
      </c>
      <c r="H5462" t="s">
        <v>65</v>
      </c>
      <c r="I5462" t="s">
        <v>154</v>
      </c>
      <c r="J5462">
        <v>11</v>
      </c>
      <c r="K5462">
        <v>14822</v>
      </c>
      <c r="L5462">
        <v>163042</v>
      </c>
      <c r="M5462">
        <v>131355.09</v>
      </c>
      <c r="N5462">
        <v>31686.91</v>
      </c>
      <c r="O5462">
        <v>169331.23</v>
      </c>
    </row>
    <row r="5463" spans="1:15" x14ac:dyDescent="0.25">
      <c r="A5463" t="s">
        <v>10828</v>
      </c>
      <c r="B5463" s="2">
        <v>46245</v>
      </c>
      <c r="C5463" t="s">
        <v>24</v>
      </c>
      <c r="D5463" t="s">
        <v>62</v>
      </c>
      <c r="E5463" t="s">
        <v>63</v>
      </c>
      <c r="F5463" t="s">
        <v>107</v>
      </c>
      <c r="G5463" t="s">
        <v>10829</v>
      </c>
      <c r="H5463" t="s">
        <v>70</v>
      </c>
      <c r="I5463" t="s">
        <v>71</v>
      </c>
      <c r="J5463">
        <v>10</v>
      </c>
      <c r="K5463">
        <v>29977</v>
      </c>
      <c r="L5463">
        <v>299770</v>
      </c>
      <c r="M5463">
        <v>222066.56</v>
      </c>
      <c r="N5463">
        <v>77703.44</v>
      </c>
      <c r="O5463">
        <v>305853.03000000003</v>
      </c>
    </row>
    <row r="5464" spans="1:15" x14ac:dyDescent="0.25">
      <c r="A5464" t="s">
        <v>10830</v>
      </c>
      <c r="B5464" s="2">
        <v>46247</v>
      </c>
      <c r="C5464" t="s">
        <v>16</v>
      </c>
      <c r="D5464" t="s">
        <v>110</v>
      </c>
      <c r="E5464" t="s">
        <v>111</v>
      </c>
      <c r="F5464" t="s">
        <v>186</v>
      </c>
      <c r="G5464" t="s">
        <v>10831</v>
      </c>
      <c r="H5464" t="s">
        <v>38</v>
      </c>
      <c r="I5464" t="s">
        <v>39</v>
      </c>
      <c r="J5464">
        <v>12</v>
      </c>
      <c r="K5464">
        <v>35239</v>
      </c>
      <c r="L5464">
        <v>422868</v>
      </c>
      <c r="M5464">
        <v>336139.38</v>
      </c>
      <c r="N5464">
        <v>86728.62</v>
      </c>
      <c r="O5464">
        <v>489871.97</v>
      </c>
    </row>
    <row r="5465" spans="1:15" x14ac:dyDescent="0.25">
      <c r="A5465" t="s">
        <v>10832</v>
      </c>
      <c r="B5465" s="2">
        <v>46123</v>
      </c>
      <c r="C5465" t="s">
        <v>16</v>
      </c>
      <c r="D5465" t="s">
        <v>110</v>
      </c>
      <c r="E5465" t="s">
        <v>111</v>
      </c>
      <c r="F5465" t="s">
        <v>100</v>
      </c>
      <c r="G5465" t="s">
        <v>10833</v>
      </c>
      <c r="H5465" t="s">
        <v>70</v>
      </c>
      <c r="I5465" t="s">
        <v>124</v>
      </c>
      <c r="J5465">
        <v>8</v>
      </c>
      <c r="K5465">
        <v>46757</v>
      </c>
      <c r="L5465">
        <v>374056</v>
      </c>
      <c r="M5465">
        <v>233901.93</v>
      </c>
      <c r="N5465">
        <v>140154.07</v>
      </c>
      <c r="O5465">
        <v>410244.5</v>
      </c>
    </row>
    <row r="5466" spans="1:15" x14ac:dyDescent="0.25">
      <c r="A5466" t="s">
        <v>10834</v>
      </c>
      <c r="B5466" s="2">
        <v>45900</v>
      </c>
      <c r="C5466" t="s">
        <v>45</v>
      </c>
      <c r="D5466" t="s">
        <v>80</v>
      </c>
      <c r="E5466" t="s">
        <v>81</v>
      </c>
      <c r="F5466" t="s">
        <v>74</v>
      </c>
      <c r="G5466" t="s">
        <v>10835</v>
      </c>
      <c r="H5466" t="s">
        <v>38</v>
      </c>
      <c r="I5466" t="s">
        <v>50</v>
      </c>
      <c r="J5466">
        <v>18</v>
      </c>
      <c r="K5466">
        <v>79237</v>
      </c>
      <c r="L5466">
        <v>1426266</v>
      </c>
      <c r="M5466">
        <v>913381.22</v>
      </c>
      <c r="N5466">
        <v>512884.78</v>
      </c>
      <c r="O5466">
        <v>1556476.23</v>
      </c>
    </row>
    <row r="5467" spans="1:15" x14ac:dyDescent="0.25">
      <c r="A5467" t="s">
        <v>10836</v>
      </c>
      <c r="B5467" s="2">
        <v>45685</v>
      </c>
      <c r="C5467" t="s">
        <v>31</v>
      </c>
      <c r="D5467" t="s">
        <v>52</v>
      </c>
      <c r="E5467" t="s">
        <v>53</v>
      </c>
      <c r="F5467" t="s">
        <v>42</v>
      </c>
      <c r="G5467" t="s">
        <v>10837</v>
      </c>
      <c r="H5467" t="s">
        <v>38</v>
      </c>
      <c r="I5467" t="s">
        <v>78</v>
      </c>
      <c r="J5467">
        <v>8</v>
      </c>
      <c r="K5467">
        <v>77899</v>
      </c>
      <c r="L5467">
        <v>623192</v>
      </c>
      <c r="M5467">
        <v>430981.47</v>
      </c>
      <c r="N5467">
        <v>192210.53</v>
      </c>
      <c r="O5467">
        <v>719919.06</v>
      </c>
    </row>
    <row r="5468" spans="1:15" x14ac:dyDescent="0.25">
      <c r="A5468" t="s">
        <v>10838</v>
      </c>
      <c r="B5468" s="2">
        <v>46128</v>
      </c>
      <c r="C5468" t="s">
        <v>24</v>
      </c>
      <c r="D5468" t="s">
        <v>62</v>
      </c>
      <c r="E5468" t="s">
        <v>63</v>
      </c>
      <c r="F5468" t="s">
        <v>68</v>
      </c>
      <c r="G5468" t="s">
        <v>10839</v>
      </c>
      <c r="H5468" t="s">
        <v>65</v>
      </c>
      <c r="I5468" t="s">
        <v>113</v>
      </c>
      <c r="J5468">
        <v>9</v>
      </c>
      <c r="K5468">
        <v>57694</v>
      </c>
      <c r="L5468">
        <v>519246</v>
      </c>
      <c r="M5468">
        <v>304743.88</v>
      </c>
      <c r="N5468">
        <v>214502.12</v>
      </c>
      <c r="O5468">
        <v>506215.55</v>
      </c>
    </row>
    <row r="5469" spans="1:15" x14ac:dyDescent="0.25">
      <c r="A5469" t="s">
        <v>10840</v>
      </c>
      <c r="B5469" s="2">
        <v>45972</v>
      </c>
      <c r="C5469" t="s">
        <v>16</v>
      </c>
      <c r="D5469" t="s">
        <v>84</v>
      </c>
      <c r="E5469" t="s">
        <v>85</v>
      </c>
      <c r="F5469" t="s">
        <v>142</v>
      </c>
      <c r="G5469" t="s">
        <v>10841</v>
      </c>
      <c r="H5469" t="s">
        <v>38</v>
      </c>
      <c r="I5469" t="s">
        <v>39</v>
      </c>
      <c r="J5469">
        <v>12</v>
      </c>
      <c r="K5469">
        <v>68843</v>
      </c>
      <c r="L5469">
        <v>826116</v>
      </c>
      <c r="M5469">
        <v>690858.58</v>
      </c>
      <c r="N5469">
        <v>135257.42000000001</v>
      </c>
      <c r="O5469">
        <v>960685.29</v>
      </c>
    </row>
    <row r="5470" spans="1:15" x14ac:dyDescent="0.25">
      <c r="A5470" t="s">
        <v>10842</v>
      </c>
      <c r="B5470" s="2">
        <v>46023</v>
      </c>
      <c r="C5470" t="s">
        <v>16</v>
      </c>
      <c r="D5470" t="s">
        <v>17</v>
      </c>
      <c r="E5470" t="s">
        <v>18</v>
      </c>
      <c r="F5470" t="s">
        <v>115</v>
      </c>
      <c r="G5470" t="s">
        <v>10843</v>
      </c>
      <c r="H5470" t="s">
        <v>21</v>
      </c>
      <c r="I5470" t="s">
        <v>29</v>
      </c>
      <c r="J5470">
        <v>5</v>
      </c>
      <c r="K5470">
        <v>79244</v>
      </c>
      <c r="L5470">
        <v>396220</v>
      </c>
      <c r="M5470">
        <v>231220.96</v>
      </c>
      <c r="N5470">
        <v>164999.04000000001</v>
      </c>
      <c r="O5470">
        <v>472828.15</v>
      </c>
    </row>
    <row r="5471" spans="1:15" x14ac:dyDescent="0.25">
      <c r="A5471" t="s">
        <v>10844</v>
      </c>
      <c r="B5471" s="2">
        <v>46023</v>
      </c>
      <c r="C5471" t="s">
        <v>45</v>
      </c>
      <c r="D5471" t="s">
        <v>46</v>
      </c>
      <c r="E5471" t="s">
        <v>47</v>
      </c>
      <c r="F5471" t="s">
        <v>128</v>
      </c>
      <c r="G5471" t="s">
        <v>10845</v>
      </c>
      <c r="H5471" t="s">
        <v>38</v>
      </c>
      <c r="I5471" t="s">
        <v>50</v>
      </c>
      <c r="J5471">
        <v>11</v>
      </c>
      <c r="K5471">
        <v>21273</v>
      </c>
      <c r="L5471">
        <v>234003</v>
      </c>
      <c r="M5471">
        <v>161260.78</v>
      </c>
      <c r="N5471">
        <v>72742.22</v>
      </c>
      <c r="O5471">
        <v>218262.95</v>
      </c>
    </row>
    <row r="5472" spans="1:15" x14ac:dyDescent="0.25">
      <c r="A5472" t="s">
        <v>10846</v>
      </c>
      <c r="B5472" s="2">
        <v>46163</v>
      </c>
      <c r="C5472" t="s">
        <v>45</v>
      </c>
      <c r="D5472" t="s">
        <v>46</v>
      </c>
      <c r="E5472" t="s">
        <v>47</v>
      </c>
      <c r="F5472" t="s">
        <v>42</v>
      </c>
      <c r="G5472" t="s">
        <v>10847</v>
      </c>
      <c r="H5472" t="s">
        <v>21</v>
      </c>
      <c r="I5472" t="s">
        <v>91</v>
      </c>
      <c r="J5472">
        <v>20</v>
      </c>
      <c r="K5472">
        <v>38264</v>
      </c>
      <c r="L5472">
        <v>765280</v>
      </c>
      <c r="M5472">
        <v>439933.82</v>
      </c>
      <c r="N5472">
        <v>325346.18</v>
      </c>
      <c r="O5472">
        <v>802429.73</v>
      </c>
    </row>
    <row r="5473" spans="1:15" x14ac:dyDescent="0.25">
      <c r="A5473" t="s">
        <v>10848</v>
      </c>
      <c r="B5473" s="2">
        <v>46210</v>
      </c>
      <c r="C5473" t="s">
        <v>24</v>
      </c>
      <c r="D5473" t="s">
        <v>62</v>
      </c>
      <c r="E5473" t="s">
        <v>73</v>
      </c>
      <c r="F5473" t="s">
        <v>86</v>
      </c>
      <c r="G5473" t="s">
        <v>10849</v>
      </c>
      <c r="H5473" t="s">
        <v>70</v>
      </c>
      <c r="I5473" t="s">
        <v>121</v>
      </c>
      <c r="J5473">
        <v>17</v>
      </c>
      <c r="K5473">
        <v>14584</v>
      </c>
      <c r="L5473">
        <v>247928</v>
      </c>
      <c r="M5473">
        <v>161154.74</v>
      </c>
      <c r="N5473">
        <v>86773.26</v>
      </c>
      <c r="O5473">
        <v>294850.37</v>
      </c>
    </row>
    <row r="5474" spans="1:15" x14ac:dyDescent="0.25">
      <c r="A5474" t="s">
        <v>10850</v>
      </c>
      <c r="B5474" s="2">
        <v>46090</v>
      </c>
      <c r="C5474" t="s">
        <v>31</v>
      </c>
      <c r="D5474" t="s">
        <v>41</v>
      </c>
      <c r="E5474" t="s">
        <v>41</v>
      </c>
      <c r="F5474" t="s">
        <v>186</v>
      </c>
      <c r="G5474" t="s">
        <v>10851</v>
      </c>
      <c r="H5474" t="s">
        <v>65</v>
      </c>
      <c r="I5474" t="s">
        <v>154</v>
      </c>
      <c r="J5474">
        <v>5</v>
      </c>
      <c r="K5474">
        <v>64777</v>
      </c>
      <c r="L5474">
        <v>323885</v>
      </c>
      <c r="M5474">
        <v>271397.53999999998</v>
      </c>
      <c r="N5474">
        <v>52487.46</v>
      </c>
      <c r="O5474">
        <v>296625.82</v>
      </c>
    </row>
    <row r="5475" spans="1:15" x14ac:dyDescent="0.25">
      <c r="A5475" t="s">
        <v>10852</v>
      </c>
      <c r="B5475" s="2">
        <v>46319</v>
      </c>
      <c r="C5475" t="s">
        <v>24</v>
      </c>
      <c r="D5475" t="s">
        <v>25</v>
      </c>
      <c r="E5475" t="s">
        <v>26</v>
      </c>
      <c r="F5475" t="s">
        <v>19</v>
      </c>
      <c r="G5475" t="s">
        <v>10853</v>
      </c>
      <c r="H5475" t="s">
        <v>38</v>
      </c>
      <c r="I5475" t="s">
        <v>50</v>
      </c>
      <c r="J5475">
        <v>18</v>
      </c>
      <c r="K5475">
        <v>47624</v>
      </c>
      <c r="L5475">
        <v>857232</v>
      </c>
      <c r="M5475">
        <v>567668.17000000004</v>
      </c>
      <c r="N5475">
        <v>289563.83</v>
      </c>
      <c r="O5475">
        <v>934659.56</v>
      </c>
    </row>
    <row r="5476" spans="1:15" x14ac:dyDescent="0.25">
      <c r="A5476" t="s">
        <v>10854</v>
      </c>
      <c r="B5476" s="2">
        <v>45701</v>
      </c>
      <c r="C5476" t="s">
        <v>24</v>
      </c>
      <c r="D5476" t="s">
        <v>25</v>
      </c>
      <c r="E5476" t="s">
        <v>26</v>
      </c>
      <c r="F5476" t="s">
        <v>100</v>
      </c>
      <c r="G5476" t="s">
        <v>10855</v>
      </c>
      <c r="H5476" t="s">
        <v>38</v>
      </c>
      <c r="I5476" t="s">
        <v>78</v>
      </c>
      <c r="J5476">
        <v>9</v>
      </c>
      <c r="K5476">
        <v>28150</v>
      </c>
      <c r="L5476">
        <v>253350</v>
      </c>
      <c r="M5476">
        <v>179681.48</v>
      </c>
      <c r="N5476">
        <v>73668.52</v>
      </c>
      <c r="O5476">
        <v>238333.39</v>
      </c>
    </row>
    <row r="5477" spans="1:15" x14ac:dyDescent="0.25">
      <c r="A5477" t="s">
        <v>10856</v>
      </c>
      <c r="B5477" s="2">
        <v>46228</v>
      </c>
      <c r="C5477" t="s">
        <v>45</v>
      </c>
      <c r="D5477" t="s">
        <v>80</v>
      </c>
      <c r="E5477" t="s">
        <v>81</v>
      </c>
      <c r="F5477" t="s">
        <v>68</v>
      </c>
      <c r="G5477" t="s">
        <v>10857</v>
      </c>
      <c r="H5477" t="s">
        <v>70</v>
      </c>
      <c r="I5477" t="s">
        <v>71</v>
      </c>
      <c r="J5477">
        <v>3</v>
      </c>
      <c r="K5477">
        <v>13405</v>
      </c>
      <c r="L5477">
        <v>40215</v>
      </c>
      <c r="M5477">
        <v>28986.32</v>
      </c>
      <c r="N5477">
        <v>11228.68</v>
      </c>
      <c r="O5477">
        <v>47470.49</v>
      </c>
    </row>
    <row r="5478" spans="1:15" x14ac:dyDescent="0.25">
      <c r="A5478" t="s">
        <v>10858</v>
      </c>
      <c r="B5478" s="2">
        <v>46098</v>
      </c>
      <c r="C5478" t="s">
        <v>24</v>
      </c>
      <c r="D5478" t="s">
        <v>62</v>
      </c>
      <c r="E5478" t="s">
        <v>73</v>
      </c>
      <c r="F5478" t="s">
        <v>128</v>
      </c>
      <c r="G5478" t="s">
        <v>10859</v>
      </c>
      <c r="H5478" t="s">
        <v>21</v>
      </c>
      <c r="I5478" t="s">
        <v>22</v>
      </c>
      <c r="J5478">
        <v>17</v>
      </c>
      <c r="K5478">
        <v>50124</v>
      </c>
      <c r="L5478">
        <v>852108</v>
      </c>
      <c r="M5478">
        <v>487519.51</v>
      </c>
      <c r="N5478">
        <v>364588.49</v>
      </c>
      <c r="O5478">
        <v>875094.64</v>
      </c>
    </row>
    <row r="5479" spans="1:15" x14ac:dyDescent="0.25">
      <c r="A5479" t="s">
        <v>10860</v>
      </c>
      <c r="B5479" s="2">
        <v>45794</v>
      </c>
      <c r="C5479" t="s">
        <v>45</v>
      </c>
      <c r="D5479" t="s">
        <v>46</v>
      </c>
      <c r="E5479" t="s">
        <v>47</v>
      </c>
      <c r="F5479" t="s">
        <v>93</v>
      </c>
      <c r="G5479" t="s">
        <v>10861</v>
      </c>
      <c r="H5479" t="s">
        <v>65</v>
      </c>
      <c r="I5479" t="s">
        <v>154</v>
      </c>
      <c r="J5479">
        <v>20</v>
      </c>
      <c r="K5479">
        <v>46243</v>
      </c>
      <c r="L5479">
        <v>924860</v>
      </c>
      <c r="M5479">
        <v>544158.49</v>
      </c>
      <c r="N5479">
        <v>380701.51</v>
      </c>
      <c r="O5479">
        <v>938380.51</v>
      </c>
    </row>
    <row r="5480" spans="1:15" x14ac:dyDescent="0.25">
      <c r="A5480" t="s">
        <v>10862</v>
      </c>
      <c r="B5480" s="2">
        <v>45820</v>
      </c>
      <c r="C5480" t="s">
        <v>45</v>
      </c>
      <c r="D5480" t="s">
        <v>57</v>
      </c>
      <c r="E5480" t="s">
        <v>58</v>
      </c>
      <c r="F5480" t="s">
        <v>128</v>
      </c>
      <c r="G5480" t="s">
        <v>10863</v>
      </c>
      <c r="H5480" t="s">
        <v>38</v>
      </c>
      <c r="I5480" t="s">
        <v>78</v>
      </c>
      <c r="J5480">
        <v>18</v>
      </c>
      <c r="K5480">
        <v>6411</v>
      </c>
      <c r="L5480">
        <v>115398</v>
      </c>
      <c r="M5480">
        <v>82967.09</v>
      </c>
      <c r="N5480">
        <v>32430.91</v>
      </c>
      <c r="O5480">
        <v>105173.15</v>
      </c>
    </row>
    <row r="5481" spans="1:15" x14ac:dyDescent="0.25">
      <c r="A5481" t="s">
        <v>10864</v>
      </c>
      <c r="B5481" s="2">
        <v>46093</v>
      </c>
      <c r="C5481" t="s">
        <v>31</v>
      </c>
      <c r="D5481" t="s">
        <v>41</v>
      </c>
      <c r="E5481" t="s">
        <v>41</v>
      </c>
      <c r="F5481" t="s">
        <v>27</v>
      </c>
      <c r="G5481" t="s">
        <v>10865</v>
      </c>
      <c r="H5481" t="s">
        <v>38</v>
      </c>
      <c r="I5481" t="s">
        <v>50</v>
      </c>
      <c r="J5481">
        <v>8</v>
      </c>
      <c r="K5481">
        <v>31771</v>
      </c>
      <c r="L5481">
        <v>254168</v>
      </c>
      <c r="M5481">
        <v>145894.37</v>
      </c>
      <c r="N5481">
        <v>108273.63</v>
      </c>
      <c r="O5481">
        <v>240731.09</v>
      </c>
    </row>
    <row r="5482" spans="1:15" x14ac:dyDescent="0.25">
      <c r="A5482" t="s">
        <v>10866</v>
      </c>
      <c r="B5482" s="2">
        <v>46212</v>
      </c>
      <c r="C5482" t="s">
        <v>45</v>
      </c>
      <c r="D5482" t="s">
        <v>57</v>
      </c>
      <c r="E5482" t="s">
        <v>58</v>
      </c>
      <c r="F5482" t="s">
        <v>128</v>
      </c>
      <c r="G5482" t="s">
        <v>10867</v>
      </c>
      <c r="H5482" t="s">
        <v>65</v>
      </c>
      <c r="I5482" t="s">
        <v>154</v>
      </c>
      <c r="J5482">
        <v>17</v>
      </c>
      <c r="K5482">
        <v>56084</v>
      </c>
      <c r="L5482">
        <v>953428</v>
      </c>
      <c r="M5482">
        <v>696169</v>
      </c>
      <c r="N5482">
        <v>257259</v>
      </c>
      <c r="O5482">
        <v>943277.79</v>
      </c>
    </row>
    <row r="5483" spans="1:15" x14ac:dyDescent="0.25">
      <c r="A5483" t="s">
        <v>10868</v>
      </c>
      <c r="B5483" s="2">
        <v>46279</v>
      </c>
      <c r="C5483" t="s">
        <v>45</v>
      </c>
      <c r="D5483" t="s">
        <v>57</v>
      </c>
      <c r="E5483" t="s">
        <v>58</v>
      </c>
      <c r="F5483" t="s">
        <v>34</v>
      </c>
      <c r="G5483" t="s">
        <v>1989</v>
      </c>
      <c r="H5483" t="s">
        <v>65</v>
      </c>
      <c r="I5483" t="s">
        <v>66</v>
      </c>
      <c r="J5483">
        <v>14</v>
      </c>
      <c r="K5483">
        <v>8005</v>
      </c>
      <c r="L5483">
        <v>112070</v>
      </c>
      <c r="M5483">
        <v>92195.59</v>
      </c>
      <c r="N5483">
        <v>19874.41</v>
      </c>
      <c r="O5483">
        <v>128116.67</v>
      </c>
    </row>
    <row r="5484" spans="1:15" x14ac:dyDescent="0.25">
      <c r="A5484" t="s">
        <v>10869</v>
      </c>
      <c r="B5484" s="2">
        <v>46001</v>
      </c>
      <c r="C5484" t="s">
        <v>45</v>
      </c>
      <c r="D5484" t="s">
        <v>57</v>
      </c>
      <c r="E5484" t="s">
        <v>58</v>
      </c>
      <c r="F5484" t="s">
        <v>42</v>
      </c>
      <c r="G5484" t="s">
        <v>10870</v>
      </c>
      <c r="H5484" t="s">
        <v>65</v>
      </c>
      <c r="I5484" t="s">
        <v>66</v>
      </c>
      <c r="J5484">
        <v>7</v>
      </c>
      <c r="K5484">
        <v>64636</v>
      </c>
      <c r="L5484">
        <v>452452</v>
      </c>
      <c r="M5484">
        <v>306908.88</v>
      </c>
      <c r="N5484">
        <v>145543.12</v>
      </c>
      <c r="O5484">
        <v>453544.5</v>
      </c>
    </row>
    <row r="5485" spans="1:15" x14ac:dyDescent="0.25">
      <c r="A5485" t="s">
        <v>10871</v>
      </c>
      <c r="B5485" s="2">
        <v>46293</v>
      </c>
      <c r="C5485" t="s">
        <v>45</v>
      </c>
      <c r="D5485" t="s">
        <v>57</v>
      </c>
      <c r="E5485" t="s">
        <v>58</v>
      </c>
      <c r="F5485" t="s">
        <v>54</v>
      </c>
      <c r="G5485" t="s">
        <v>10872</v>
      </c>
      <c r="H5485" t="s">
        <v>38</v>
      </c>
      <c r="I5485" t="s">
        <v>78</v>
      </c>
      <c r="J5485">
        <v>7</v>
      </c>
      <c r="K5485">
        <v>19612</v>
      </c>
      <c r="L5485">
        <v>137284</v>
      </c>
      <c r="M5485">
        <v>78007.81</v>
      </c>
      <c r="N5485">
        <v>59276.19</v>
      </c>
      <c r="O5485">
        <v>125911.94</v>
      </c>
    </row>
    <row r="5486" spans="1:15" x14ac:dyDescent="0.25">
      <c r="A5486" t="s">
        <v>10873</v>
      </c>
      <c r="B5486" s="2">
        <v>46049</v>
      </c>
      <c r="C5486" t="s">
        <v>45</v>
      </c>
      <c r="D5486" t="s">
        <v>46</v>
      </c>
      <c r="E5486" t="s">
        <v>47</v>
      </c>
      <c r="F5486" t="s">
        <v>275</v>
      </c>
      <c r="G5486" t="s">
        <v>10874</v>
      </c>
      <c r="H5486" t="s">
        <v>21</v>
      </c>
      <c r="I5486" t="s">
        <v>22</v>
      </c>
      <c r="J5486">
        <v>3</v>
      </c>
      <c r="K5486">
        <v>72353</v>
      </c>
      <c r="L5486">
        <v>217059</v>
      </c>
      <c r="M5486">
        <v>128843.81</v>
      </c>
      <c r="N5486">
        <v>88215.19</v>
      </c>
      <c r="O5486">
        <v>229935.46</v>
      </c>
    </row>
    <row r="5487" spans="1:15" x14ac:dyDescent="0.25">
      <c r="A5487" t="s">
        <v>10875</v>
      </c>
      <c r="B5487" s="2">
        <v>46140</v>
      </c>
      <c r="C5487" t="s">
        <v>24</v>
      </c>
      <c r="D5487" t="s">
        <v>62</v>
      </c>
      <c r="E5487" t="s">
        <v>73</v>
      </c>
      <c r="F5487" t="s">
        <v>93</v>
      </c>
      <c r="G5487" t="s">
        <v>5278</v>
      </c>
      <c r="H5487" t="s">
        <v>38</v>
      </c>
      <c r="I5487" t="s">
        <v>50</v>
      </c>
      <c r="J5487">
        <v>7</v>
      </c>
      <c r="K5487">
        <v>8319</v>
      </c>
      <c r="L5487">
        <v>58233</v>
      </c>
      <c r="M5487">
        <v>43296.66</v>
      </c>
      <c r="N5487">
        <v>14936.34</v>
      </c>
      <c r="O5487">
        <v>62169.51</v>
      </c>
    </row>
    <row r="5488" spans="1:15" x14ac:dyDescent="0.25">
      <c r="A5488" t="s">
        <v>10876</v>
      </c>
      <c r="B5488" s="2">
        <v>45801</v>
      </c>
      <c r="C5488" t="s">
        <v>45</v>
      </c>
      <c r="D5488" t="s">
        <v>80</v>
      </c>
      <c r="E5488" t="s">
        <v>81</v>
      </c>
      <c r="F5488" t="s">
        <v>86</v>
      </c>
      <c r="G5488" t="s">
        <v>10877</v>
      </c>
      <c r="H5488" t="s">
        <v>65</v>
      </c>
      <c r="I5488" t="s">
        <v>154</v>
      </c>
      <c r="J5488">
        <v>16</v>
      </c>
      <c r="K5488">
        <v>26570</v>
      </c>
      <c r="L5488">
        <v>425120</v>
      </c>
      <c r="M5488">
        <v>334302.14</v>
      </c>
      <c r="N5488">
        <v>90817.86</v>
      </c>
      <c r="O5488">
        <v>497141.13</v>
      </c>
    </row>
    <row r="5489" spans="1:15" x14ac:dyDescent="0.25">
      <c r="A5489" t="s">
        <v>10878</v>
      </c>
      <c r="B5489" s="2">
        <v>45885</v>
      </c>
      <c r="C5489" t="s">
        <v>45</v>
      </c>
      <c r="D5489" t="s">
        <v>46</v>
      </c>
      <c r="E5489" t="s">
        <v>47</v>
      </c>
      <c r="F5489" t="s">
        <v>142</v>
      </c>
      <c r="G5489" t="s">
        <v>10879</v>
      </c>
      <c r="H5489" t="s">
        <v>38</v>
      </c>
      <c r="I5489" t="s">
        <v>78</v>
      </c>
      <c r="J5489">
        <v>5</v>
      </c>
      <c r="K5489">
        <v>54852</v>
      </c>
      <c r="L5489">
        <v>274260</v>
      </c>
      <c r="M5489">
        <v>174157.27</v>
      </c>
      <c r="N5489">
        <v>100102.73</v>
      </c>
      <c r="O5489">
        <v>283956.32</v>
      </c>
    </row>
    <row r="5490" spans="1:15" x14ac:dyDescent="0.25">
      <c r="A5490" t="s">
        <v>10880</v>
      </c>
      <c r="B5490" s="2">
        <v>46243</v>
      </c>
      <c r="C5490" t="s">
        <v>16</v>
      </c>
      <c r="D5490" t="s">
        <v>84</v>
      </c>
      <c r="E5490" t="s">
        <v>85</v>
      </c>
      <c r="F5490" t="s">
        <v>107</v>
      </c>
      <c r="G5490" t="s">
        <v>10881</v>
      </c>
      <c r="H5490" t="s">
        <v>38</v>
      </c>
      <c r="I5490" t="s">
        <v>50</v>
      </c>
      <c r="J5490">
        <v>14</v>
      </c>
      <c r="K5490">
        <v>12671</v>
      </c>
      <c r="L5490">
        <v>177394</v>
      </c>
      <c r="M5490">
        <v>111141.3</v>
      </c>
      <c r="N5490">
        <v>66252.7</v>
      </c>
      <c r="O5490">
        <v>209155.48</v>
      </c>
    </row>
    <row r="5491" spans="1:15" x14ac:dyDescent="0.25">
      <c r="A5491" t="s">
        <v>10882</v>
      </c>
      <c r="B5491" s="2">
        <v>45862</v>
      </c>
      <c r="C5491" t="s">
        <v>45</v>
      </c>
      <c r="D5491" t="s">
        <v>46</v>
      </c>
      <c r="E5491" t="s">
        <v>47</v>
      </c>
      <c r="F5491" t="s">
        <v>34</v>
      </c>
      <c r="G5491" t="s">
        <v>10883</v>
      </c>
      <c r="H5491" t="s">
        <v>38</v>
      </c>
      <c r="I5491" t="s">
        <v>39</v>
      </c>
      <c r="J5491">
        <v>20</v>
      </c>
      <c r="K5491">
        <v>60649</v>
      </c>
      <c r="L5491">
        <v>1212980</v>
      </c>
      <c r="M5491">
        <v>895280.95</v>
      </c>
      <c r="N5491">
        <v>317699.05</v>
      </c>
      <c r="O5491">
        <v>1291872.9099999999</v>
      </c>
    </row>
    <row r="5492" spans="1:15" x14ac:dyDescent="0.25">
      <c r="A5492" t="s">
        <v>10884</v>
      </c>
      <c r="B5492" s="2">
        <v>45885</v>
      </c>
      <c r="C5492" t="s">
        <v>45</v>
      </c>
      <c r="D5492" t="s">
        <v>46</v>
      </c>
      <c r="E5492" t="s">
        <v>47</v>
      </c>
      <c r="F5492" t="s">
        <v>115</v>
      </c>
      <c r="G5492" t="s">
        <v>10885</v>
      </c>
      <c r="H5492" t="s">
        <v>65</v>
      </c>
      <c r="I5492" t="s">
        <v>66</v>
      </c>
      <c r="J5492">
        <v>6</v>
      </c>
      <c r="K5492">
        <v>59211</v>
      </c>
      <c r="L5492">
        <v>355266</v>
      </c>
      <c r="M5492">
        <v>255678.07999999999</v>
      </c>
      <c r="N5492">
        <v>99587.92</v>
      </c>
      <c r="O5492">
        <v>402249.04</v>
      </c>
    </row>
    <row r="5493" spans="1:15" x14ac:dyDescent="0.25">
      <c r="A5493" t="s">
        <v>10886</v>
      </c>
      <c r="B5493" s="2">
        <v>45812</v>
      </c>
      <c r="C5493" t="s">
        <v>31</v>
      </c>
      <c r="D5493" t="s">
        <v>41</v>
      </c>
      <c r="E5493" t="s">
        <v>41</v>
      </c>
      <c r="F5493" t="s">
        <v>34</v>
      </c>
      <c r="G5493" t="s">
        <v>10887</v>
      </c>
      <c r="H5493" t="s">
        <v>70</v>
      </c>
      <c r="I5493" t="s">
        <v>121</v>
      </c>
      <c r="J5493">
        <v>5</v>
      </c>
      <c r="K5493">
        <v>71653</v>
      </c>
      <c r="L5493">
        <v>358265</v>
      </c>
      <c r="M5493">
        <v>202798.11</v>
      </c>
      <c r="N5493">
        <v>155466.89000000001</v>
      </c>
      <c r="O5493">
        <v>406047.03</v>
      </c>
    </row>
    <row r="5494" spans="1:15" x14ac:dyDescent="0.25">
      <c r="A5494" t="s">
        <v>10888</v>
      </c>
      <c r="B5494" s="2">
        <v>46353</v>
      </c>
      <c r="C5494" t="s">
        <v>16</v>
      </c>
      <c r="D5494" t="s">
        <v>110</v>
      </c>
      <c r="E5494" t="s">
        <v>111</v>
      </c>
      <c r="F5494" t="s">
        <v>128</v>
      </c>
      <c r="G5494" t="s">
        <v>10889</v>
      </c>
      <c r="H5494" t="s">
        <v>65</v>
      </c>
      <c r="I5494" t="s">
        <v>113</v>
      </c>
      <c r="J5494">
        <v>3</v>
      </c>
      <c r="K5494">
        <v>60191</v>
      </c>
      <c r="L5494">
        <v>180573</v>
      </c>
      <c r="M5494">
        <v>150365.26</v>
      </c>
      <c r="N5494">
        <v>30207.74</v>
      </c>
      <c r="O5494">
        <v>200160.07</v>
      </c>
    </row>
    <row r="5495" spans="1:15" x14ac:dyDescent="0.25">
      <c r="A5495" t="s">
        <v>10890</v>
      </c>
      <c r="B5495" s="2">
        <v>46053</v>
      </c>
      <c r="C5495" t="s">
        <v>16</v>
      </c>
      <c r="D5495" t="s">
        <v>17</v>
      </c>
      <c r="E5495" t="s">
        <v>18</v>
      </c>
      <c r="F5495" t="s">
        <v>115</v>
      </c>
      <c r="G5495" t="s">
        <v>10891</v>
      </c>
      <c r="H5495" t="s">
        <v>21</v>
      </c>
      <c r="I5495" t="s">
        <v>22</v>
      </c>
      <c r="J5495">
        <v>14</v>
      </c>
      <c r="K5495">
        <v>9910</v>
      </c>
      <c r="L5495">
        <v>138740</v>
      </c>
      <c r="M5495">
        <v>110994.52</v>
      </c>
      <c r="N5495">
        <v>27745.48</v>
      </c>
      <c r="O5495">
        <v>160558.26</v>
      </c>
    </row>
    <row r="5496" spans="1:15" x14ac:dyDescent="0.25">
      <c r="A5496" t="s">
        <v>10892</v>
      </c>
      <c r="B5496" s="2">
        <v>45758</v>
      </c>
      <c r="C5496" t="s">
        <v>16</v>
      </c>
      <c r="D5496" t="s">
        <v>84</v>
      </c>
      <c r="E5496" t="s">
        <v>85</v>
      </c>
      <c r="F5496" t="s">
        <v>34</v>
      </c>
      <c r="G5496" t="s">
        <v>10893</v>
      </c>
      <c r="H5496" t="s">
        <v>65</v>
      </c>
      <c r="I5496" t="s">
        <v>154</v>
      </c>
      <c r="J5496">
        <v>13</v>
      </c>
      <c r="K5496">
        <v>57287</v>
      </c>
      <c r="L5496">
        <v>744731</v>
      </c>
      <c r="M5496">
        <v>513653.11</v>
      </c>
      <c r="N5496">
        <v>231077.89</v>
      </c>
      <c r="O5496">
        <v>852515.93</v>
      </c>
    </row>
    <row r="5497" spans="1:15" x14ac:dyDescent="0.25">
      <c r="A5497" t="s">
        <v>10894</v>
      </c>
      <c r="B5497" s="2">
        <v>45845</v>
      </c>
      <c r="C5497" t="s">
        <v>24</v>
      </c>
      <c r="D5497" t="s">
        <v>62</v>
      </c>
      <c r="E5497" t="s">
        <v>63</v>
      </c>
      <c r="F5497" t="s">
        <v>34</v>
      </c>
      <c r="G5497" t="s">
        <v>10895</v>
      </c>
      <c r="H5497" t="s">
        <v>70</v>
      </c>
      <c r="I5497" t="s">
        <v>121</v>
      </c>
      <c r="J5497">
        <v>19</v>
      </c>
      <c r="K5497">
        <v>62079</v>
      </c>
      <c r="L5497">
        <v>1179501</v>
      </c>
      <c r="M5497">
        <v>887740.32</v>
      </c>
      <c r="N5497">
        <v>291760.68</v>
      </c>
      <c r="O5497">
        <v>1081831.04</v>
      </c>
    </row>
    <row r="5498" spans="1:15" x14ac:dyDescent="0.25">
      <c r="A5498" t="s">
        <v>10896</v>
      </c>
      <c r="B5498" s="2">
        <v>45721</v>
      </c>
      <c r="C5498" t="s">
        <v>24</v>
      </c>
      <c r="D5498" t="s">
        <v>62</v>
      </c>
      <c r="E5498" t="s">
        <v>73</v>
      </c>
      <c r="F5498" t="s">
        <v>107</v>
      </c>
      <c r="G5498" t="s">
        <v>10897</v>
      </c>
      <c r="H5498" t="s">
        <v>21</v>
      </c>
      <c r="I5498" t="s">
        <v>22</v>
      </c>
      <c r="J5498">
        <v>7</v>
      </c>
      <c r="K5498">
        <v>52283</v>
      </c>
      <c r="L5498">
        <v>365981</v>
      </c>
      <c r="M5498">
        <v>239896.21</v>
      </c>
      <c r="N5498">
        <v>126084.79</v>
      </c>
      <c r="O5498">
        <v>412136.27</v>
      </c>
    </row>
    <row r="5499" spans="1:15" x14ac:dyDescent="0.25">
      <c r="A5499" t="s">
        <v>10898</v>
      </c>
      <c r="B5499" s="2">
        <v>46143</v>
      </c>
      <c r="C5499" t="s">
        <v>16</v>
      </c>
      <c r="D5499" t="s">
        <v>110</v>
      </c>
      <c r="E5499" t="s">
        <v>111</v>
      </c>
      <c r="F5499" t="s">
        <v>74</v>
      </c>
      <c r="G5499" t="s">
        <v>10899</v>
      </c>
      <c r="H5499" t="s">
        <v>38</v>
      </c>
      <c r="I5499" t="s">
        <v>39</v>
      </c>
      <c r="J5499">
        <v>18</v>
      </c>
      <c r="K5499">
        <v>72121</v>
      </c>
      <c r="L5499">
        <v>1298178</v>
      </c>
      <c r="M5499">
        <v>756077.96</v>
      </c>
      <c r="N5499">
        <v>542100.04</v>
      </c>
      <c r="O5499">
        <v>1509611.79</v>
      </c>
    </row>
    <row r="5500" spans="1:15" x14ac:dyDescent="0.25">
      <c r="A5500" t="s">
        <v>10900</v>
      </c>
      <c r="B5500" s="2">
        <v>46384</v>
      </c>
      <c r="C5500" t="s">
        <v>45</v>
      </c>
      <c r="D5500" t="s">
        <v>80</v>
      </c>
      <c r="E5500" t="s">
        <v>81</v>
      </c>
      <c r="F5500" t="s">
        <v>59</v>
      </c>
      <c r="G5500" t="s">
        <v>10901</v>
      </c>
      <c r="H5500" t="s">
        <v>38</v>
      </c>
      <c r="I5500" t="s">
        <v>39</v>
      </c>
      <c r="J5500">
        <v>6</v>
      </c>
      <c r="K5500">
        <v>38056</v>
      </c>
      <c r="L5500">
        <v>228336</v>
      </c>
      <c r="M5500">
        <v>171032.37</v>
      </c>
      <c r="N5500">
        <v>57303.63</v>
      </c>
      <c r="O5500">
        <v>249620.66</v>
      </c>
    </row>
    <row r="5501" spans="1:15" x14ac:dyDescent="0.25">
      <c r="A5501" t="s">
        <v>10902</v>
      </c>
      <c r="B5501" s="2">
        <v>45689</v>
      </c>
      <c r="C5501" t="s">
        <v>45</v>
      </c>
      <c r="D5501" t="s">
        <v>46</v>
      </c>
      <c r="E5501" t="s">
        <v>47</v>
      </c>
      <c r="F5501" t="s">
        <v>89</v>
      </c>
      <c r="G5501" t="s">
        <v>10903</v>
      </c>
      <c r="H5501" t="s">
        <v>38</v>
      </c>
      <c r="I5501" t="s">
        <v>39</v>
      </c>
      <c r="J5501">
        <v>18</v>
      </c>
      <c r="K5501">
        <v>75325</v>
      </c>
      <c r="L5501">
        <v>1355850</v>
      </c>
      <c r="M5501">
        <v>974749.7</v>
      </c>
      <c r="N5501">
        <v>381100.3</v>
      </c>
      <c r="O5501">
        <v>1604671.34</v>
      </c>
    </row>
    <row r="5502" spans="1:15" x14ac:dyDescent="0.25">
      <c r="A5502" t="s">
        <v>10904</v>
      </c>
      <c r="B5502" s="2">
        <v>45717</v>
      </c>
      <c r="C5502" t="s">
        <v>31</v>
      </c>
      <c r="D5502" t="s">
        <v>32</v>
      </c>
      <c r="E5502" t="s">
        <v>33</v>
      </c>
      <c r="F5502" t="s">
        <v>74</v>
      </c>
      <c r="G5502" t="s">
        <v>10905</v>
      </c>
      <c r="H5502" t="s">
        <v>38</v>
      </c>
      <c r="I5502" t="s">
        <v>78</v>
      </c>
      <c r="J5502">
        <v>18</v>
      </c>
      <c r="K5502">
        <v>28429</v>
      </c>
      <c r="L5502">
        <v>511722</v>
      </c>
      <c r="M5502">
        <v>298891.84000000003</v>
      </c>
      <c r="N5502">
        <v>212830.16</v>
      </c>
      <c r="O5502">
        <v>604325.71</v>
      </c>
    </row>
    <row r="5503" spans="1:15" x14ac:dyDescent="0.25">
      <c r="A5503" t="s">
        <v>10906</v>
      </c>
      <c r="B5503" s="2">
        <v>46301</v>
      </c>
      <c r="C5503" t="s">
        <v>45</v>
      </c>
      <c r="D5503" t="s">
        <v>57</v>
      </c>
      <c r="E5503" t="s">
        <v>58</v>
      </c>
      <c r="F5503" t="s">
        <v>59</v>
      </c>
      <c r="G5503" t="s">
        <v>10907</v>
      </c>
      <c r="H5503" t="s">
        <v>65</v>
      </c>
      <c r="I5503" t="s">
        <v>66</v>
      </c>
      <c r="J5503">
        <v>1</v>
      </c>
      <c r="K5503">
        <v>51393</v>
      </c>
      <c r="L5503">
        <v>51393</v>
      </c>
      <c r="M5503">
        <v>39864.120000000003</v>
      </c>
      <c r="N5503">
        <v>11528.88</v>
      </c>
      <c r="O5503">
        <v>47592.26</v>
      </c>
    </row>
    <row r="5504" spans="1:15" x14ac:dyDescent="0.25">
      <c r="A5504" t="s">
        <v>10908</v>
      </c>
      <c r="B5504" s="2">
        <v>45778</v>
      </c>
      <c r="C5504" t="s">
        <v>16</v>
      </c>
      <c r="D5504" t="s">
        <v>110</v>
      </c>
      <c r="E5504" t="s">
        <v>111</v>
      </c>
      <c r="F5504" t="s">
        <v>128</v>
      </c>
      <c r="G5504" t="s">
        <v>10909</v>
      </c>
      <c r="H5504" t="s">
        <v>70</v>
      </c>
      <c r="I5504" t="s">
        <v>124</v>
      </c>
      <c r="J5504">
        <v>7</v>
      </c>
      <c r="K5504">
        <v>77146</v>
      </c>
      <c r="L5504">
        <v>540022</v>
      </c>
      <c r="M5504">
        <v>442060.68</v>
      </c>
      <c r="N5504">
        <v>97961.32</v>
      </c>
      <c r="O5504">
        <v>557208.23</v>
      </c>
    </row>
    <row r="5505" spans="1:15" x14ac:dyDescent="0.25">
      <c r="A5505" t="s">
        <v>10910</v>
      </c>
      <c r="B5505" s="2">
        <v>46189</v>
      </c>
      <c r="C5505" t="s">
        <v>16</v>
      </c>
      <c r="D5505" t="s">
        <v>110</v>
      </c>
      <c r="E5505" t="s">
        <v>111</v>
      </c>
      <c r="F5505" t="s">
        <v>19</v>
      </c>
      <c r="G5505" t="s">
        <v>10911</v>
      </c>
      <c r="H5505" t="s">
        <v>21</v>
      </c>
      <c r="I5505" t="s">
        <v>91</v>
      </c>
      <c r="J5505">
        <v>15</v>
      </c>
      <c r="K5505">
        <v>56371</v>
      </c>
      <c r="L5505">
        <v>845565</v>
      </c>
      <c r="M5505">
        <v>465192.65</v>
      </c>
      <c r="N5505">
        <v>380372.35</v>
      </c>
      <c r="O5505">
        <v>958068.62</v>
      </c>
    </row>
    <row r="5506" spans="1:15" x14ac:dyDescent="0.25">
      <c r="A5506" t="s">
        <v>10912</v>
      </c>
      <c r="B5506" s="2">
        <v>46297</v>
      </c>
      <c r="C5506" t="s">
        <v>16</v>
      </c>
      <c r="D5506" t="s">
        <v>17</v>
      </c>
      <c r="E5506" t="s">
        <v>18</v>
      </c>
      <c r="F5506" t="s">
        <v>139</v>
      </c>
      <c r="G5506" t="s">
        <v>10913</v>
      </c>
      <c r="H5506" t="s">
        <v>65</v>
      </c>
      <c r="I5506" t="s">
        <v>66</v>
      </c>
      <c r="J5506">
        <v>14</v>
      </c>
      <c r="K5506">
        <v>68374</v>
      </c>
      <c r="L5506">
        <v>957236</v>
      </c>
      <c r="M5506">
        <v>795981.72</v>
      </c>
      <c r="N5506">
        <v>161254.28</v>
      </c>
      <c r="O5506">
        <v>904960.11</v>
      </c>
    </row>
    <row r="5507" spans="1:15" x14ac:dyDescent="0.25">
      <c r="A5507" t="s">
        <v>10914</v>
      </c>
      <c r="B5507" s="2">
        <v>45712</v>
      </c>
      <c r="C5507" t="s">
        <v>24</v>
      </c>
      <c r="D5507" t="s">
        <v>62</v>
      </c>
      <c r="E5507" t="s">
        <v>73</v>
      </c>
      <c r="F5507" t="s">
        <v>74</v>
      </c>
      <c r="G5507" t="s">
        <v>10915</v>
      </c>
      <c r="H5507" t="s">
        <v>21</v>
      </c>
      <c r="I5507" t="s">
        <v>29</v>
      </c>
      <c r="J5507">
        <v>11</v>
      </c>
      <c r="K5507">
        <v>28364</v>
      </c>
      <c r="L5507">
        <v>312004</v>
      </c>
      <c r="M5507">
        <v>235018.12</v>
      </c>
      <c r="N5507">
        <v>76985.88</v>
      </c>
      <c r="O5507">
        <v>321590.21999999997</v>
      </c>
    </row>
    <row r="5508" spans="1:15" x14ac:dyDescent="0.25">
      <c r="A5508" t="s">
        <v>10916</v>
      </c>
      <c r="B5508" s="2">
        <v>45994</v>
      </c>
      <c r="C5508" t="s">
        <v>45</v>
      </c>
      <c r="D5508" t="s">
        <v>46</v>
      </c>
      <c r="E5508" t="s">
        <v>47</v>
      </c>
      <c r="F5508" t="s">
        <v>186</v>
      </c>
      <c r="G5508" t="s">
        <v>10917</v>
      </c>
      <c r="H5508" t="s">
        <v>65</v>
      </c>
      <c r="I5508" t="s">
        <v>154</v>
      </c>
      <c r="J5508">
        <v>8</v>
      </c>
      <c r="K5508">
        <v>3720</v>
      </c>
      <c r="L5508">
        <v>29760</v>
      </c>
      <c r="M5508">
        <v>18967.89</v>
      </c>
      <c r="N5508">
        <v>10792.11</v>
      </c>
      <c r="O5508">
        <v>35293.129999999997</v>
      </c>
    </row>
    <row r="5509" spans="1:15" x14ac:dyDescent="0.25">
      <c r="A5509" t="s">
        <v>10918</v>
      </c>
      <c r="B5509" s="2">
        <v>45674</v>
      </c>
      <c r="C5509" t="s">
        <v>16</v>
      </c>
      <c r="D5509" t="s">
        <v>84</v>
      </c>
      <c r="E5509" t="s">
        <v>85</v>
      </c>
      <c r="F5509" t="s">
        <v>27</v>
      </c>
      <c r="G5509" t="s">
        <v>10919</v>
      </c>
      <c r="H5509" t="s">
        <v>65</v>
      </c>
      <c r="I5509" t="s">
        <v>154</v>
      </c>
      <c r="J5509">
        <v>16</v>
      </c>
      <c r="K5509">
        <v>38985</v>
      </c>
      <c r="L5509">
        <v>623760</v>
      </c>
      <c r="M5509">
        <v>401370.51</v>
      </c>
      <c r="N5509">
        <v>222389.49</v>
      </c>
      <c r="O5509">
        <v>573255.63</v>
      </c>
    </row>
    <row r="5510" spans="1:15" x14ac:dyDescent="0.25">
      <c r="A5510" t="s">
        <v>10920</v>
      </c>
      <c r="B5510" s="2">
        <v>45693</v>
      </c>
      <c r="C5510" t="s">
        <v>31</v>
      </c>
      <c r="D5510" t="s">
        <v>32</v>
      </c>
      <c r="E5510" t="s">
        <v>33</v>
      </c>
      <c r="F5510" t="s">
        <v>275</v>
      </c>
      <c r="G5510" t="s">
        <v>10921</v>
      </c>
      <c r="H5510" t="s">
        <v>38</v>
      </c>
      <c r="I5510" t="s">
        <v>78</v>
      </c>
      <c r="J5510">
        <v>13</v>
      </c>
      <c r="K5510">
        <v>13757</v>
      </c>
      <c r="L5510">
        <v>178841</v>
      </c>
      <c r="M5510">
        <v>103190.8</v>
      </c>
      <c r="N5510">
        <v>75650.2</v>
      </c>
      <c r="O5510">
        <v>170346.46</v>
      </c>
    </row>
    <row r="5511" spans="1:15" x14ac:dyDescent="0.25">
      <c r="A5511" t="s">
        <v>10922</v>
      </c>
      <c r="B5511" s="2">
        <v>45764</v>
      </c>
      <c r="C5511" t="s">
        <v>16</v>
      </c>
      <c r="D5511" t="s">
        <v>110</v>
      </c>
      <c r="E5511" t="s">
        <v>111</v>
      </c>
      <c r="F5511" t="s">
        <v>139</v>
      </c>
      <c r="G5511" t="s">
        <v>10923</v>
      </c>
      <c r="H5511" t="s">
        <v>38</v>
      </c>
      <c r="I5511" t="s">
        <v>78</v>
      </c>
      <c r="J5511">
        <v>14</v>
      </c>
      <c r="K5511">
        <v>52875</v>
      </c>
      <c r="L5511">
        <v>740250</v>
      </c>
      <c r="M5511">
        <v>504000.64</v>
      </c>
      <c r="N5511">
        <v>236249.36</v>
      </c>
      <c r="O5511">
        <v>828782.16</v>
      </c>
    </row>
    <row r="5512" spans="1:15" x14ac:dyDescent="0.25">
      <c r="A5512" t="s">
        <v>10924</v>
      </c>
      <c r="B5512" s="2">
        <v>46142</v>
      </c>
      <c r="C5512" t="s">
        <v>24</v>
      </c>
      <c r="D5512" t="s">
        <v>62</v>
      </c>
      <c r="E5512" t="s">
        <v>63</v>
      </c>
      <c r="F5512" t="s">
        <v>100</v>
      </c>
      <c r="G5512" t="s">
        <v>10925</v>
      </c>
      <c r="H5512" t="s">
        <v>38</v>
      </c>
      <c r="I5512" t="s">
        <v>39</v>
      </c>
      <c r="J5512">
        <v>16</v>
      </c>
      <c r="K5512">
        <v>14596</v>
      </c>
      <c r="L5512">
        <v>233536</v>
      </c>
      <c r="M5512">
        <v>184695.56</v>
      </c>
      <c r="N5512">
        <v>48840.44</v>
      </c>
      <c r="O5512">
        <v>244389.33</v>
      </c>
    </row>
    <row r="5513" spans="1:15" x14ac:dyDescent="0.25">
      <c r="A5513" t="s">
        <v>10926</v>
      </c>
      <c r="B5513" s="2">
        <v>45941</v>
      </c>
      <c r="C5513" t="s">
        <v>31</v>
      </c>
      <c r="D5513" t="s">
        <v>32</v>
      </c>
      <c r="E5513" t="s">
        <v>33</v>
      </c>
      <c r="F5513" t="s">
        <v>59</v>
      </c>
      <c r="G5513" t="s">
        <v>10927</v>
      </c>
      <c r="H5513" t="s">
        <v>38</v>
      </c>
      <c r="I5513" t="s">
        <v>39</v>
      </c>
      <c r="J5513">
        <v>13</v>
      </c>
      <c r="K5513">
        <v>1101</v>
      </c>
      <c r="L5513">
        <v>14313</v>
      </c>
      <c r="M5513">
        <v>12089.42</v>
      </c>
      <c r="N5513">
        <v>2223.58</v>
      </c>
      <c r="O5513">
        <v>16131.58</v>
      </c>
    </row>
    <row r="5514" spans="1:15" x14ac:dyDescent="0.25">
      <c r="A5514" t="s">
        <v>10928</v>
      </c>
      <c r="B5514" s="2">
        <v>46048</v>
      </c>
      <c r="C5514" t="s">
        <v>24</v>
      </c>
      <c r="D5514" t="s">
        <v>62</v>
      </c>
      <c r="E5514" t="s">
        <v>63</v>
      </c>
      <c r="F5514" t="s">
        <v>100</v>
      </c>
      <c r="G5514" t="s">
        <v>10929</v>
      </c>
      <c r="H5514" t="s">
        <v>70</v>
      </c>
      <c r="I5514" t="s">
        <v>121</v>
      </c>
      <c r="J5514">
        <v>11</v>
      </c>
      <c r="K5514">
        <v>57168</v>
      </c>
      <c r="L5514">
        <v>628848</v>
      </c>
      <c r="M5514">
        <v>378569.86</v>
      </c>
      <c r="N5514">
        <v>250278.14</v>
      </c>
      <c r="O5514">
        <v>607625.22</v>
      </c>
    </row>
    <row r="5515" spans="1:15" x14ac:dyDescent="0.25">
      <c r="A5515" t="s">
        <v>10930</v>
      </c>
      <c r="B5515" s="2">
        <v>45922</v>
      </c>
      <c r="C5515" t="s">
        <v>16</v>
      </c>
      <c r="D5515" t="s">
        <v>17</v>
      </c>
      <c r="E5515" t="s">
        <v>18</v>
      </c>
      <c r="F5515" t="s">
        <v>68</v>
      </c>
      <c r="G5515" t="s">
        <v>10931</v>
      </c>
      <c r="H5515" t="s">
        <v>65</v>
      </c>
      <c r="I5515" t="s">
        <v>154</v>
      </c>
      <c r="J5515">
        <v>7</v>
      </c>
      <c r="K5515">
        <v>36433</v>
      </c>
      <c r="L5515">
        <v>255031</v>
      </c>
      <c r="M5515">
        <v>201942.57</v>
      </c>
      <c r="N5515">
        <v>53088.43</v>
      </c>
      <c r="O5515">
        <v>297858.07</v>
      </c>
    </row>
    <row r="5516" spans="1:15" x14ac:dyDescent="0.25">
      <c r="A5516" t="s">
        <v>10932</v>
      </c>
      <c r="B5516" s="2">
        <v>46273</v>
      </c>
      <c r="C5516" t="s">
        <v>31</v>
      </c>
      <c r="D5516" t="s">
        <v>52</v>
      </c>
      <c r="E5516" t="s">
        <v>53</v>
      </c>
      <c r="F5516" t="s">
        <v>54</v>
      </c>
      <c r="G5516" t="s">
        <v>10933</v>
      </c>
      <c r="H5516" t="s">
        <v>21</v>
      </c>
      <c r="I5516" t="s">
        <v>22</v>
      </c>
      <c r="J5516">
        <v>17</v>
      </c>
      <c r="K5516">
        <v>70402</v>
      </c>
      <c r="L5516">
        <v>1196834</v>
      </c>
      <c r="M5516">
        <v>994130.15</v>
      </c>
      <c r="N5516">
        <v>202703.85</v>
      </c>
      <c r="O5516">
        <v>1435194.37</v>
      </c>
    </row>
    <row r="5517" spans="1:15" x14ac:dyDescent="0.25">
      <c r="A5517" t="s">
        <v>10934</v>
      </c>
      <c r="B5517" s="2">
        <v>45801</v>
      </c>
      <c r="C5517" t="s">
        <v>24</v>
      </c>
      <c r="D5517" t="s">
        <v>62</v>
      </c>
      <c r="E5517" t="s">
        <v>63</v>
      </c>
      <c r="F5517" t="s">
        <v>107</v>
      </c>
      <c r="G5517" t="s">
        <v>5272</v>
      </c>
      <c r="H5517" t="s">
        <v>70</v>
      </c>
      <c r="I5517" t="s">
        <v>121</v>
      </c>
      <c r="J5517">
        <v>10</v>
      </c>
      <c r="K5517">
        <v>12440</v>
      </c>
      <c r="L5517">
        <v>124400</v>
      </c>
      <c r="M5517">
        <v>100633.95</v>
      </c>
      <c r="N5517">
        <v>23766.05</v>
      </c>
      <c r="O5517">
        <v>116109.03</v>
      </c>
    </row>
    <row r="5518" spans="1:15" x14ac:dyDescent="0.25">
      <c r="A5518" t="s">
        <v>10935</v>
      </c>
      <c r="B5518" s="2">
        <v>45730</v>
      </c>
      <c r="C5518" t="s">
        <v>45</v>
      </c>
      <c r="D5518" t="s">
        <v>46</v>
      </c>
      <c r="E5518" t="s">
        <v>47</v>
      </c>
      <c r="F5518" t="s">
        <v>100</v>
      </c>
      <c r="G5518" t="s">
        <v>10936</v>
      </c>
      <c r="H5518" t="s">
        <v>65</v>
      </c>
      <c r="I5518" t="s">
        <v>66</v>
      </c>
      <c r="J5518">
        <v>16</v>
      </c>
      <c r="K5518">
        <v>22162</v>
      </c>
      <c r="L5518">
        <v>354592</v>
      </c>
      <c r="M5518">
        <v>281447.95</v>
      </c>
      <c r="N5518">
        <v>73144.05</v>
      </c>
      <c r="O5518">
        <v>330814.2</v>
      </c>
    </row>
    <row r="5519" spans="1:15" x14ac:dyDescent="0.25">
      <c r="A5519" t="s">
        <v>10937</v>
      </c>
      <c r="B5519" s="2">
        <v>45841</v>
      </c>
      <c r="C5519" t="s">
        <v>24</v>
      </c>
      <c r="D5519" t="s">
        <v>62</v>
      </c>
      <c r="E5519" t="s">
        <v>73</v>
      </c>
      <c r="F5519" t="s">
        <v>74</v>
      </c>
      <c r="G5519" t="s">
        <v>10938</v>
      </c>
      <c r="H5519" t="s">
        <v>38</v>
      </c>
      <c r="I5519" t="s">
        <v>50</v>
      </c>
      <c r="J5519">
        <v>5</v>
      </c>
      <c r="K5519">
        <v>1027</v>
      </c>
      <c r="L5519">
        <v>5135</v>
      </c>
      <c r="M5519">
        <v>2987.47</v>
      </c>
      <c r="N5519">
        <v>2147.5300000000002</v>
      </c>
      <c r="O5519">
        <v>5225.1899999999996</v>
      </c>
    </row>
    <row r="5520" spans="1:15" x14ac:dyDescent="0.25">
      <c r="A5520" t="s">
        <v>10939</v>
      </c>
      <c r="B5520" s="2">
        <v>45971</v>
      </c>
      <c r="C5520" t="s">
        <v>45</v>
      </c>
      <c r="D5520" t="s">
        <v>46</v>
      </c>
      <c r="E5520" t="s">
        <v>47</v>
      </c>
      <c r="F5520" t="s">
        <v>275</v>
      </c>
      <c r="G5520" t="s">
        <v>10940</v>
      </c>
      <c r="H5520" t="s">
        <v>65</v>
      </c>
      <c r="I5520" t="s">
        <v>66</v>
      </c>
      <c r="J5520">
        <v>14</v>
      </c>
      <c r="K5520">
        <v>18587</v>
      </c>
      <c r="L5520">
        <v>260218</v>
      </c>
      <c r="M5520">
        <v>189585.19</v>
      </c>
      <c r="N5520">
        <v>70632.81</v>
      </c>
      <c r="O5520">
        <v>275677.59000000003</v>
      </c>
    </row>
    <row r="5521" spans="1:15" x14ac:dyDescent="0.25">
      <c r="A5521" t="s">
        <v>10941</v>
      </c>
      <c r="B5521" s="2">
        <v>45933</v>
      </c>
      <c r="C5521" t="s">
        <v>45</v>
      </c>
      <c r="D5521" t="s">
        <v>57</v>
      </c>
      <c r="E5521" t="s">
        <v>58</v>
      </c>
      <c r="F5521" t="s">
        <v>275</v>
      </c>
      <c r="G5521" t="s">
        <v>10942</v>
      </c>
      <c r="H5521" t="s">
        <v>70</v>
      </c>
      <c r="I5521" t="s">
        <v>71</v>
      </c>
      <c r="J5521">
        <v>6</v>
      </c>
      <c r="K5521">
        <v>31791</v>
      </c>
      <c r="L5521">
        <v>190746</v>
      </c>
      <c r="M5521">
        <v>110584.72</v>
      </c>
      <c r="N5521">
        <v>80161.279999999999</v>
      </c>
      <c r="O5521">
        <v>216149.48</v>
      </c>
    </row>
    <row r="5522" spans="1:15" x14ac:dyDescent="0.25">
      <c r="A5522" t="s">
        <v>10943</v>
      </c>
      <c r="B5522" s="2">
        <v>46021</v>
      </c>
      <c r="C5522" t="s">
        <v>31</v>
      </c>
      <c r="D5522" t="s">
        <v>52</v>
      </c>
      <c r="E5522" t="s">
        <v>53</v>
      </c>
      <c r="F5522" t="s">
        <v>89</v>
      </c>
      <c r="G5522" t="s">
        <v>10944</v>
      </c>
      <c r="H5522" t="s">
        <v>21</v>
      </c>
      <c r="I5522" t="s">
        <v>22</v>
      </c>
      <c r="J5522">
        <v>9</v>
      </c>
      <c r="K5522">
        <v>37783</v>
      </c>
      <c r="L5522">
        <v>340047</v>
      </c>
      <c r="M5522">
        <v>234791.24</v>
      </c>
      <c r="N5522">
        <v>105255.76</v>
      </c>
      <c r="O5522">
        <v>375983.53</v>
      </c>
    </row>
    <row r="5523" spans="1:15" x14ac:dyDescent="0.25">
      <c r="A5523" t="s">
        <v>10945</v>
      </c>
      <c r="B5523" s="2">
        <v>46006</v>
      </c>
      <c r="C5523" t="s">
        <v>45</v>
      </c>
      <c r="D5523" t="s">
        <v>80</v>
      </c>
      <c r="E5523" t="s">
        <v>81</v>
      </c>
      <c r="F5523" t="s">
        <v>115</v>
      </c>
      <c r="G5523" t="s">
        <v>10946</v>
      </c>
      <c r="H5523" t="s">
        <v>65</v>
      </c>
      <c r="I5523" t="s">
        <v>113</v>
      </c>
      <c r="J5523">
        <v>5</v>
      </c>
      <c r="K5523">
        <v>75183</v>
      </c>
      <c r="L5523">
        <v>375915</v>
      </c>
      <c r="M5523">
        <v>307939.36</v>
      </c>
      <c r="N5523">
        <v>67975.64</v>
      </c>
      <c r="O5523">
        <v>408336.71</v>
      </c>
    </row>
    <row r="5524" spans="1:15" x14ac:dyDescent="0.25">
      <c r="A5524" t="s">
        <v>10947</v>
      </c>
      <c r="B5524" s="2">
        <v>45720</v>
      </c>
      <c r="C5524" t="s">
        <v>31</v>
      </c>
      <c r="D5524" t="s">
        <v>52</v>
      </c>
      <c r="E5524" t="s">
        <v>53</v>
      </c>
      <c r="F5524" t="s">
        <v>19</v>
      </c>
      <c r="G5524" t="s">
        <v>10948</v>
      </c>
      <c r="H5524" t="s">
        <v>21</v>
      </c>
      <c r="I5524" t="s">
        <v>91</v>
      </c>
      <c r="J5524">
        <v>11</v>
      </c>
      <c r="K5524">
        <v>66831</v>
      </c>
      <c r="L5524">
        <v>735141</v>
      </c>
      <c r="M5524">
        <v>423622.86</v>
      </c>
      <c r="N5524">
        <v>311518.14</v>
      </c>
      <c r="O5524">
        <v>740361.15</v>
      </c>
    </row>
    <row r="5525" spans="1:15" x14ac:dyDescent="0.25">
      <c r="A5525" t="s">
        <v>10949</v>
      </c>
      <c r="B5525" s="2">
        <v>45739</v>
      </c>
      <c r="C5525" t="s">
        <v>16</v>
      </c>
      <c r="D5525" t="s">
        <v>110</v>
      </c>
      <c r="E5525" t="s">
        <v>111</v>
      </c>
      <c r="F5525" t="s">
        <v>100</v>
      </c>
      <c r="G5525" t="s">
        <v>10950</v>
      </c>
      <c r="H5525" t="s">
        <v>70</v>
      </c>
      <c r="I5525" t="s">
        <v>124</v>
      </c>
      <c r="J5525">
        <v>18</v>
      </c>
      <c r="K5525">
        <v>32934</v>
      </c>
      <c r="L5525">
        <v>592812</v>
      </c>
      <c r="M5525">
        <v>496486.3</v>
      </c>
      <c r="N5525">
        <v>96325.7</v>
      </c>
      <c r="O5525">
        <v>701884.92</v>
      </c>
    </row>
    <row r="5526" spans="1:15" x14ac:dyDescent="0.25">
      <c r="A5526" t="s">
        <v>10951</v>
      </c>
      <c r="B5526" s="2">
        <v>46233</v>
      </c>
      <c r="C5526" t="s">
        <v>16</v>
      </c>
      <c r="D5526" t="s">
        <v>110</v>
      </c>
      <c r="E5526" t="s">
        <v>111</v>
      </c>
      <c r="F5526" t="s">
        <v>115</v>
      </c>
      <c r="G5526" t="s">
        <v>10952</v>
      </c>
      <c r="H5526" t="s">
        <v>70</v>
      </c>
      <c r="I5526" t="s">
        <v>121</v>
      </c>
      <c r="J5526">
        <v>7</v>
      </c>
      <c r="K5526">
        <v>30278</v>
      </c>
      <c r="L5526">
        <v>211946</v>
      </c>
      <c r="M5526">
        <v>151882.73000000001</v>
      </c>
      <c r="N5526">
        <v>60063.27</v>
      </c>
      <c r="O5526">
        <v>241112.41</v>
      </c>
    </row>
    <row r="5527" spans="1:15" x14ac:dyDescent="0.25">
      <c r="A5527" t="s">
        <v>10953</v>
      </c>
      <c r="B5527" s="2">
        <v>46134</v>
      </c>
      <c r="C5527" t="s">
        <v>45</v>
      </c>
      <c r="D5527" t="s">
        <v>46</v>
      </c>
      <c r="E5527" t="s">
        <v>47</v>
      </c>
      <c r="F5527" t="s">
        <v>186</v>
      </c>
      <c r="G5527" t="s">
        <v>10954</v>
      </c>
      <c r="H5527" t="s">
        <v>38</v>
      </c>
      <c r="I5527" t="s">
        <v>39</v>
      </c>
      <c r="J5527">
        <v>10</v>
      </c>
      <c r="K5527">
        <v>75754</v>
      </c>
      <c r="L5527">
        <v>757540</v>
      </c>
      <c r="M5527">
        <v>608385.89</v>
      </c>
      <c r="N5527">
        <v>149154.10999999999</v>
      </c>
      <c r="O5527">
        <v>851033.38</v>
      </c>
    </row>
    <row r="5528" spans="1:15" x14ac:dyDescent="0.25">
      <c r="A5528" t="s">
        <v>10955</v>
      </c>
      <c r="B5528" s="2">
        <v>45857</v>
      </c>
      <c r="C5528" t="s">
        <v>24</v>
      </c>
      <c r="D5528" t="s">
        <v>62</v>
      </c>
      <c r="E5528" t="s">
        <v>63</v>
      </c>
      <c r="F5528" t="s">
        <v>107</v>
      </c>
      <c r="G5528" t="s">
        <v>10956</v>
      </c>
      <c r="H5528" t="s">
        <v>70</v>
      </c>
      <c r="I5528" t="s">
        <v>71</v>
      </c>
      <c r="J5528">
        <v>3</v>
      </c>
      <c r="K5528">
        <v>67003</v>
      </c>
      <c r="L5528">
        <v>201009</v>
      </c>
      <c r="M5528">
        <v>124816.64</v>
      </c>
      <c r="N5528">
        <v>76192.36</v>
      </c>
      <c r="O5528">
        <v>232527.67</v>
      </c>
    </row>
    <row r="5529" spans="1:15" x14ac:dyDescent="0.25">
      <c r="A5529" t="s">
        <v>10957</v>
      </c>
      <c r="B5529" s="2">
        <v>45997</v>
      </c>
      <c r="C5529" t="s">
        <v>16</v>
      </c>
      <c r="D5529" t="s">
        <v>84</v>
      </c>
      <c r="E5529" t="s">
        <v>85</v>
      </c>
      <c r="F5529" t="s">
        <v>74</v>
      </c>
      <c r="G5529" t="s">
        <v>10958</v>
      </c>
      <c r="H5529" t="s">
        <v>65</v>
      </c>
      <c r="I5529" t="s">
        <v>113</v>
      </c>
      <c r="J5529">
        <v>7</v>
      </c>
      <c r="K5529">
        <v>8859</v>
      </c>
      <c r="L5529">
        <v>62013</v>
      </c>
      <c r="M5529">
        <v>49568.21</v>
      </c>
      <c r="N5529">
        <v>12444.79</v>
      </c>
      <c r="O5529">
        <v>58339.74</v>
      </c>
    </row>
    <row r="5530" spans="1:15" x14ac:dyDescent="0.25">
      <c r="A5530" t="s">
        <v>10959</v>
      </c>
      <c r="B5530" s="2">
        <v>45888</v>
      </c>
      <c r="C5530" t="s">
        <v>31</v>
      </c>
      <c r="D5530" t="s">
        <v>52</v>
      </c>
      <c r="E5530" t="s">
        <v>53</v>
      </c>
      <c r="F5530" t="s">
        <v>107</v>
      </c>
      <c r="G5530" t="s">
        <v>4105</v>
      </c>
      <c r="H5530" t="s">
        <v>38</v>
      </c>
      <c r="I5530" t="s">
        <v>50</v>
      </c>
      <c r="J5530">
        <v>8</v>
      </c>
      <c r="K5530">
        <v>65140</v>
      </c>
      <c r="L5530">
        <v>521120</v>
      </c>
      <c r="M5530">
        <v>327820.11</v>
      </c>
      <c r="N5530">
        <v>193299.89</v>
      </c>
      <c r="O5530">
        <v>480300.03</v>
      </c>
    </row>
    <row r="5531" spans="1:15" x14ac:dyDescent="0.25">
      <c r="A5531" t="s">
        <v>10960</v>
      </c>
      <c r="B5531" s="2">
        <v>46244</v>
      </c>
      <c r="C5531" t="s">
        <v>45</v>
      </c>
      <c r="D5531" t="s">
        <v>57</v>
      </c>
      <c r="E5531" t="s">
        <v>58</v>
      </c>
      <c r="F5531" t="s">
        <v>186</v>
      </c>
      <c r="G5531" t="s">
        <v>10961</v>
      </c>
      <c r="H5531" t="s">
        <v>21</v>
      </c>
      <c r="I5531" t="s">
        <v>22</v>
      </c>
      <c r="J5531">
        <v>18</v>
      </c>
      <c r="K5531">
        <v>11558</v>
      </c>
      <c r="L5531">
        <v>208044</v>
      </c>
      <c r="M5531">
        <v>172334.26</v>
      </c>
      <c r="N5531">
        <v>35709.74</v>
      </c>
      <c r="O5531">
        <v>190679.64</v>
      </c>
    </row>
    <row r="5532" spans="1:15" x14ac:dyDescent="0.25">
      <c r="A5532" t="s">
        <v>10962</v>
      </c>
      <c r="B5532" s="2">
        <v>45936</v>
      </c>
      <c r="C5532" t="s">
        <v>24</v>
      </c>
      <c r="D5532" t="s">
        <v>62</v>
      </c>
      <c r="E5532" t="s">
        <v>63</v>
      </c>
      <c r="F5532" t="s">
        <v>142</v>
      </c>
      <c r="G5532" t="s">
        <v>10963</v>
      </c>
      <c r="H5532" t="s">
        <v>21</v>
      </c>
      <c r="I5532" t="s">
        <v>22</v>
      </c>
      <c r="J5532">
        <v>6</v>
      </c>
      <c r="K5532">
        <v>35342</v>
      </c>
      <c r="L5532">
        <v>212052</v>
      </c>
      <c r="M5532">
        <v>138653.15</v>
      </c>
      <c r="N5532">
        <v>73398.850000000006</v>
      </c>
      <c r="O5532">
        <v>212086.76</v>
      </c>
    </row>
    <row r="5533" spans="1:15" x14ac:dyDescent="0.25">
      <c r="A5533" t="s">
        <v>10964</v>
      </c>
      <c r="B5533" s="2">
        <v>46321</v>
      </c>
      <c r="C5533" t="s">
        <v>31</v>
      </c>
      <c r="D5533" t="s">
        <v>52</v>
      </c>
      <c r="E5533" t="s">
        <v>53</v>
      </c>
      <c r="F5533" t="s">
        <v>115</v>
      </c>
      <c r="G5533" t="s">
        <v>10965</v>
      </c>
      <c r="H5533" t="s">
        <v>65</v>
      </c>
      <c r="I5533" t="s">
        <v>154</v>
      </c>
      <c r="J5533">
        <v>19</v>
      </c>
      <c r="K5533">
        <v>77753</v>
      </c>
      <c r="L5533">
        <v>1477307</v>
      </c>
      <c r="M5533">
        <v>889726.51</v>
      </c>
      <c r="N5533">
        <v>587580.49</v>
      </c>
      <c r="O5533">
        <v>1368858.98</v>
      </c>
    </row>
    <row r="5534" spans="1:15" x14ac:dyDescent="0.25">
      <c r="A5534" t="s">
        <v>10966</v>
      </c>
      <c r="B5534" s="2">
        <v>45894</v>
      </c>
      <c r="C5534" t="s">
        <v>24</v>
      </c>
      <c r="D5534" t="s">
        <v>25</v>
      </c>
      <c r="E5534" t="s">
        <v>26</v>
      </c>
      <c r="F5534" t="s">
        <v>74</v>
      </c>
      <c r="G5534" t="s">
        <v>10967</v>
      </c>
      <c r="H5534" t="s">
        <v>65</v>
      </c>
      <c r="I5534" t="s">
        <v>154</v>
      </c>
      <c r="J5534">
        <v>17</v>
      </c>
      <c r="K5534">
        <v>65273</v>
      </c>
      <c r="L5534">
        <v>1109641</v>
      </c>
      <c r="M5534">
        <v>812103.18</v>
      </c>
      <c r="N5534">
        <v>297537.82</v>
      </c>
      <c r="O5534">
        <v>1267708.81</v>
      </c>
    </row>
    <row r="5535" spans="1:15" x14ac:dyDescent="0.25">
      <c r="A5535" t="s">
        <v>10968</v>
      </c>
      <c r="B5535" s="2">
        <v>46321</v>
      </c>
      <c r="C5535" t="s">
        <v>16</v>
      </c>
      <c r="D5535" t="s">
        <v>17</v>
      </c>
      <c r="E5535" t="s">
        <v>18</v>
      </c>
      <c r="F5535" t="s">
        <v>100</v>
      </c>
      <c r="G5535" t="s">
        <v>10969</v>
      </c>
      <c r="H5535" t="s">
        <v>21</v>
      </c>
      <c r="I5535" t="s">
        <v>29</v>
      </c>
      <c r="J5535">
        <v>4</v>
      </c>
      <c r="K5535">
        <v>30423</v>
      </c>
      <c r="L5535">
        <v>121692</v>
      </c>
      <c r="M5535">
        <v>77069.73</v>
      </c>
      <c r="N5535">
        <v>44622.27</v>
      </c>
      <c r="O5535">
        <v>114144.67</v>
      </c>
    </row>
    <row r="5536" spans="1:15" x14ac:dyDescent="0.25">
      <c r="A5536" t="s">
        <v>10970</v>
      </c>
      <c r="B5536" s="2">
        <v>45864</v>
      </c>
      <c r="C5536" t="s">
        <v>45</v>
      </c>
      <c r="D5536" t="s">
        <v>46</v>
      </c>
      <c r="E5536" t="s">
        <v>47</v>
      </c>
      <c r="F5536" t="s">
        <v>186</v>
      </c>
      <c r="G5536" t="s">
        <v>10971</v>
      </c>
      <c r="H5536" t="s">
        <v>21</v>
      </c>
      <c r="I5536" t="s">
        <v>91</v>
      </c>
      <c r="J5536">
        <v>12</v>
      </c>
      <c r="K5536">
        <v>5960</v>
      </c>
      <c r="L5536">
        <v>71520</v>
      </c>
      <c r="M5536">
        <v>45511.82</v>
      </c>
      <c r="N5536">
        <v>26008.18</v>
      </c>
      <c r="O5536">
        <v>75638.66</v>
      </c>
    </row>
    <row r="5537" spans="1:15" x14ac:dyDescent="0.25">
      <c r="A5537" t="s">
        <v>10972</v>
      </c>
      <c r="B5537" s="2">
        <v>45781</v>
      </c>
      <c r="C5537" t="s">
        <v>31</v>
      </c>
      <c r="D5537" t="s">
        <v>41</v>
      </c>
      <c r="E5537" t="s">
        <v>41</v>
      </c>
      <c r="F5537" t="s">
        <v>19</v>
      </c>
      <c r="G5537" t="s">
        <v>10616</v>
      </c>
      <c r="H5537" t="s">
        <v>21</v>
      </c>
      <c r="I5537" t="s">
        <v>91</v>
      </c>
      <c r="J5537">
        <v>13</v>
      </c>
      <c r="K5537">
        <v>63374</v>
      </c>
      <c r="L5537">
        <v>823862</v>
      </c>
      <c r="M5537">
        <v>661559.82999999996</v>
      </c>
      <c r="N5537">
        <v>162302.17000000001</v>
      </c>
      <c r="O5537">
        <v>899201.6</v>
      </c>
    </row>
    <row r="5538" spans="1:15" x14ac:dyDescent="0.25">
      <c r="A5538" t="s">
        <v>10973</v>
      </c>
      <c r="B5538" s="2">
        <v>45930</v>
      </c>
      <c r="C5538" t="s">
        <v>31</v>
      </c>
      <c r="D5538" t="s">
        <v>41</v>
      </c>
      <c r="E5538" t="s">
        <v>41</v>
      </c>
      <c r="F5538" t="s">
        <v>86</v>
      </c>
      <c r="G5538" t="s">
        <v>10974</v>
      </c>
      <c r="H5538" t="s">
        <v>21</v>
      </c>
      <c r="I5538" t="s">
        <v>29</v>
      </c>
      <c r="J5538">
        <v>17</v>
      </c>
      <c r="K5538">
        <v>30737</v>
      </c>
      <c r="L5538">
        <v>522529</v>
      </c>
      <c r="M5538">
        <v>287659.09000000003</v>
      </c>
      <c r="N5538">
        <v>234869.91</v>
      </c>
      <c r="O5538">
        <v>583086.06000000006</v>
      </c>
    </row>
    <row r="5539" spans="1:15" x14ac:dyDescent="0.25">
      <c r="A5539" t="s">
        <v>10975</v>
      </c>
      <c r="B5539" s="2">
        <v>45953</v>
      </c>
      <c r="C5539" t="s">
        <v>31</v>
      </c>
      <c r="D5539" t="s">
        <v>32</v>
      </c>
      <c r="E5539" t="s">
        <v>33</v>
      </c>
      <c r="F5539" t="s">
        <v>100</v>
      </c>
      <c r="G5539" t="s">
        <v>10976</v>
      </c>
      <c r="H5539" t="s">
        <v>70</v>
      </c>
      <c r="I5539" t="s">
        <v>121</v>
      </c>
      <c r="J5539">
        <v>8</v>
      </c>
      <c r="K5539">
        <v>44205</v>
      </c>
      <c r="L5539">
        <v>353640</v>
      </c>
      <c r="M5539">
        <v>281057.64</v>
      </c>
      <c r="N5539">
        <v>72582.36</v>
      </c>
      <c r="O5539">
        <v>342930.04</v>
      </c>
    </row>
    <row r="5540" spans="1:15" x14ac:dyDescent="0.25">
      <c r="A5540" t="s">
        <v>10977</v>
      </c>
      <c r="B5540" s="2">
        <v>46146</v>
      </c>
      <c r="C5540" t="s">
        <v>31</v>
      </c>
      <c r="D5540" t="s">
        <v>41</v>
      </c>
      <c r="E5540" t="s">
        <v>41</v>
      </c>
      <c r="F5540" t="s">
        <v>186</v>
      </c>
      <c r="G5540" t="s">
        <v>3400</v>
      </c>
      <c r="H5540" t="s">
        <v>21</v>
      </c>
      <c r="I5540" t="s">
        <v>91</v>
      </c>
      <c r="J5540">
        <v>17</v>
      </c>
      <c r="K5540">
        <v>51973</v>
      </c>
      <c r="L5540">
        <v>883541</v>
      </c>
      <c r="M5540">
        <v>533633.68999999994</v>
      </c>
      <c r="N5540">
        <v>349907.31</v>
      </c>
      <c r="O5540">
        <v>900093.86</v>
      </c>
    </row>
    <row r="5541" spans="1:15" x14ac:dyDescent="0.25">
      <c r="A5541" t="s">
        <v>10978</v>
      </c>
      <c r="B5541" s="2">
        <v>45744</v>
      </c>
      <c r="C5541" t="s">
        <v>16</v>
      </c>
      <c r="D5541" t="s">
        <v>84</v>
      </c>
      <c r="E5541" t="s">
        <v>85</v>
      </c>
      <c r="F5541" t="s">
        <v>89</v>
      </c>
      <c r="G5541" t="s">
        <v>10979</v>
      </c>
      <c r="H5541" t="s">
        <v>65</v>
      </c>
      <c r="I5541" t="s">
        <v>113</v>
      </c>
      <c r="J5541">
        <v>6</v>
      </c>
      <c r="K5541">
        <v>65016</v>
      </c>
      <c r="L5541">
        <v>390096</v>
      </c>
      <c r="M5541">
        <v>315191</v>
      </c>
      <c r="N5541">
        <v>74905</v>
      </c>
      <c r="O5541">
        <v>453290.05</v>
      </c>
    </row>
    <row r="5542" spans="1:15" x14ac:dyDescent="0.25">
      <c r="A5542" t="s">
        <v>10980</v>
      </c>
      <c r="B5542" s="2">
        <v>46318</v>
      </c>
      <c r="C5542" t="s">
        <v>31</v>
      </c>
      <c r="D5542" t="s">
        <v>32</v>
      </c>
      <c r="E5542" t="s">
        <v>33</v>
      </c>
      <c r="F5542" t="s">
        <v>54</v>
      </c>
      <c r="G5542" t="s">
        <v>10981</v>
      </c>
      <c r="H5542" t="s">
        <v>38</v>
      </c>
      <c r="I5542" t="s">
        <v>78</v>
      </c>
      <c r="J5542">
        <v>19</v>
      </c>
      <c r="K5542">
        <v>60199</v>
      </c>
      <c r="L5542">
        <v>1143781</v>
      </c>
      <c r="M5542">
        <v>734100.12</v>
      </c>
      <c r="N5542">
        <v>409680.88</v>
      </c>
      <c r="O5542">
        <v>1067017.18</v>
      </c>
    </row>
    <row r="5543" spans="1:15" x14ac:dyDescent="0.25">
      <c r="A5543" t="s">
        <v>10982</v>
      </c>
      <c r="B5543" s="2">
        <v>46218</v>
      </c>
      <c r="C5543" t="s">
        <v>16</v>
      </c>
      <c r="D5543" t="s">
        <v>84</v>
      </c>
      <c r="E5543" t="s">
        <v>85</v>
      </c>
      <c r="F5543" t="s">
        <v>186</v>
      </c>
      <c r="G5543" t="s">
        <v>10983</v>
      </c>
      <c r="H5543" t="s">
        <v>21</v>
      </c>
      <c r="I5543" t="s">
        <v>29</v>
      </c>
      <c r="J5543">
        <v>2</v>
      </c>
      <c r="K5543">
        <v>58758</v>
      </c>
      <c r="L5543">
        <v>117516</v>
      </c>
      <c r="M5543">
        <v>75982.86</v>
      </c>
      <c r="N5543">
        <v>41533.14</v>
      </c>
      <c r="O5543">
        <v>126183.75</v>
      </c>
    </row>
    <row r="5544" spans="1:15" x14ac:dyDescent="0.25">
      <c r="A5544" t="s">
        <v>10984</v>
      </c>
      <c r="B5544" s="2">
        <v>46009</v>
      </c>
      <c r="C5544" t="s">
        <v>31</v>
      </c>
      <c r="D5544" t="s">
        <v>32</v>
      </c>
      <c r="E5544" t="s">
        <v>33</v>
      </c>
      <c r="F5544" t="s">
        <v>86</v>
      </c>
      <c r="G5544" t="s">
        <v>10985</v>
      </c>
      <c r="H5544" t="s">
        <v>65</v>
      </c>
      <c r="I5544" t="s">
        <v>154</v>
      </c>
      <c r="J5544">
        <v>16</v>
      </c>
      <c r="K5544">
        <v>64356</v>
      </c>
      <c r="L5544">
        <v>1029696</v>
      </c>
      <c r="M5544">
        <v>632950.43000000005</v>
      </c>
      <c r="N5544">
        <v>396745.57</v>
      </c>
      <c r="O5544">
        <v>929030.55</v>
      </c>
    </row>
    <row r="5545" spans="1:15" x14ac:dyDescent="0.25">
      <c r="A5545" t="s">
        <v>10986</v>
      </c>
      <c r="B5545" s="2">
        <v>46284</v>
      </c>
      <c r="C5545" t="s">
        <v>24</v>
      </c>
      <c r="D5545" t="s">
        <v>62</v>
      </c>
      <c r="E5545" t="s">
        <v>73</v>
      </c>
      <c r="F5545" t="s">
        <v>107</v>
      </c>
      <c r="G5545" t="s">
        <v>10987</v>
      </c>
      <c r="H5545" t="s">
        <v>21</v>
      </c>
      <c r="I5545" t="s">
        <v>22</v>
      </c>
      <c r="J5545">
        <v>12</v>
      </c>
      <c r="K5545">
        <v>26194</v>
      </c>
      <c r="L5545">
        <v>314328</v>
      </c>
      <c r="M5545">
        <v>236960.04</v>
      </c>
      <c r="N5545">
        <v>77367.960000000006</v>
      </c>
      <c r="O5545">
        <v>297132.86</v>
      </c>
    </row>
    <row r="5546" spans="1:15" x14ac:dyDescent="0.25">
      <c r="A5546" t="s">
        <v>10988</v>
      </c>
      <c r="B5546" s="2">
        <v>45710</v>
      </c>
      <c r="C5546" t="s">
        <v>24</v>
      </c>
      <c r="D5546" t="s">
        <v>62</v>
      </c>
      <c r="E5546" t="s">
        <v>63</v>
      </c>
      <c r="F5546" t="s">
        <v>34</v>
      </c>
      <c r="G5546" t="s">
        <v>10989</v>
      </c>
      <c r="H5546" t="s">
        <v>70</v>
      </c>
      <c r="I5546" t="s">
        <v>71</v>
      </c>
      <c r="J5546">
        <v>13</v>
      </c>
      <c r="K5546">
        <v>11948</v>
      </c>
      <c r="L5546">
        <v>155324</v>
      </c>
      <c r="M5546">
        <v>106824.73</v>
      </c>
      <c r="N5546">
        <v>48499.27</v>
      </c>
      <c r="O5546">
        <v>174444.08</v>
      </c>
    </row>
    <row r="5547" spans="1:15" x14ac:dyDescent="0.25">
      <c r="A5547" t="s">
        <v>10990</v>
      </c>
      <c r="B5547" s="2">
        <v>45702</v>
      </c>
      <c r="C5547" t="s">
        <v>24</v>
      </c>
      <c r="D5547" t="s">
        <v>62</v>
      </c>
      <c r="E5547" t="s">
        <v>63</v>
      </c>
      <c r="F5547" t="s">
        <v>186</v>
      </c>
      <c r="G5547" t="s">
        <v>10991</v>
      </c>
      <c r="H5547" t="s">
        <v>38</v>
      </c>
      <c r="I5547" t="s">
        <v>78</v>
      </c>
      <c r="J5547">
        <v>12</v>
      </c>
      <c r="K5547">
        <v>55623</v>
      </c>
      <c r="L5547">
        <v>667476</v>
      </c>
      <c r="M5547">
        <v>497677.95</v>
      </c>
      <c r="N5547">
        <v>169798.05</v>
      </c>
      <c r="O5547">
        <v>627784.26</v>
      </c>
    </row>
    <row r="5548" spans="1:15" x14ac:dyDescent="0.25">
      <c r="A5548" t="s">
        <v>10992</v>
      </c>
      <c r="B5548" s="2">
        <v>45764</v>
      </c>
      <c r="C5548" t="s">
        <v>31</v>
      </c>
      <c r="D5548" t="s">
        <v>52</v>
      </c>
      <c r="E5548" t="s">
        <v>53</v>
      </c>
      <c r="F5548" t="s">
        <v>54</v>
      </c>
      <c r="G5548" t="s">
        <v>10993</v>
      </c>
      <c r="H5548" t="s">
        <v>38</v>
      </c>
      <c r="I5548" t="s">
        <v>50</v>
      </c>
      <c r="J5548">
        <v>8</v>
      </c>
      <c r="K5548">
        <v>44402</v>
      </c>
      <c r="L5548">
        <v>355216</v>
      </c>
      <c r="M5548">
        <v>253119.66</v>
      </c>
      <c r="N5548">
        <v>102096.34</v>
      </c>
      <c r="O5548">
        <v>363551.42</v>
      </c>
    </row>
    <row r="5549" spans="1:15" x14ac:dyDescent="0.25">
      <c r="A5549" t="s">
        <v>10994</v>
      </c>
      <c r="B5549" s="2">
        <v>46003</v>
      </c>
      <c r="C5549" t="s">
        <v>16</v>
      </c>
      <c r="D5549" t="s">
        <v>84</v>
      </c>
      <c r="E5549" t="s">
        <v>85</v>
      </c>
      <c r="F5549" t="s">
        <v>74</v>
      </c>
      <c r="G5549" t="s">
        <v>10995</v>
      </c>
      <c r="H5549" t="s">
        <v>21</v>
      </c>
      <c r="I5549" t="s">
        <v>22</v>
      </c>
      <c r="J5549">
        <v>4</v>
      </c>
      <c r="K5549">
        <v>60074</v>
      </c>
      <c r="L5549">
        <v>240296</v>
      </c>
      <c r="M5549">
        <v>166361.62</v>
      </c>
      <c r="N5549">
        <v>73934.38</v>
      </c>
      <c r="O5549">
        <v>236717.33</v>
      </c>
    </row>
    <row r="5550" spans="1:15" x14ac:dyDescent="0.25">
      <c r="A5550" t="s">
        <v>10996</v>
      </c>
      <c r="B5550" s="2">
        <v>46318</v>
      </c>
      <c r="C5550" t="s">
        <v>31</v>
      </c>
      <c r="D5550" t="s">
        <v>41</v>
      </c>
      <c r="E5550" t="s">
        <v>41</v>
      </c>
      <c r="F5550" t="s">
        <v>74</v>
      </c>
      <c r="G5550" t="s">
        <v>10997</v>
      </c>
      <c r="H5550" t="s">
        <v>65</v>
      </c>
      <c r="I5550" t="s">
        <v>66</v>
      </c>
      <c r="J5550">
        <v>16</v>
      </c>
      <c r="K5550">
        <v>68289</v>
      </c>
      <c r="L5550">
        <v>1092624</v>
      </c>
      <c r="M5550">
        <v>870705.67</v>
      </c>
      <c r="N5550">
        <v>221918.33</v>
      </c>
      <c r="O5550">
        <v>1166295.69</v>
      </c>
    </row>
    <row r="5551" spans="1:15" x14ac:dyDescent="0.25">
      <c r="A5551" t="s">
        <v>10998</v>
      </c>
      <c r="B5551" s="2">
        <v>46289</v>
      </c>
      <c r="C5551" t="s">
        <v>24</v>
      </c>
      <c r="D5551" t="s">
        <v>62</v>
      </c>
      <c r="E5551" t="s">
        <v>73</v>
      </c>
      <c r="F5551" t="s">
        <v>89</v>
      </c>
      <c r="G5551" t="s">
        <v>10999</v>
      </c>
      <c r="H5551" t="s">
        <v>70</v>
      </c>
      <c r="I5551" t="s">
        <v>124</v>
      </c>
      <c r="J5551">
        <v>16</v>
      </c>
      <c r="K5551">
        <v>64779</v>
      </c>
      <c r="L5551">
        <v>1036464</v>
      </c>
      <c r="M5551">
        <v>879665.47</v>
      </c>
      <c r="N5551">
        <v>156798.53</v>
      </c>
      <c r="O5551">
        <v>1224340.6499999999</v>
      </c>
    </row>
    <row r="5552" spans="1:15" x14ac:dyDescent="0.25">
      <c r="A5552" t="s">
        <v>11000</v>
      </c>
      <c r="B5552" s="2">
        <v>46127</v>
      </c>
      <c r="C5552" t="s">
        <v>16</v>
      </c>
      <c r="D5552" t="s">
        <v>110</v>
      </c>
      <c r="E5552" t="s">
        <v>111</v>
      </c>
      <c r="F5552" t="s">
        <v>34</v>
      </c>
      <c r="G5552" t="s">
        <v>11001</v>
      </c>
      <c r="H5552" t="s">
        <v>65</v>
      </c>
      <c r="I5552" t="s">
        <v>113</v>
      </c>
      <c r="J5552">
        <v>3</v>
      </c>
      <c r="K5552">
        <v>48850</v>
      </c>
      <c r="L5552">
        <v>146550</v>
      </c>
      <c r="M5552">
        <v>122482.26</v>
      </c>
      <c r="N5552">
        <v>24067.74</v>
      </c>
      <c r="O5552">
        <v>155093.51</v>
      </c>
    </row>
    <row r="5553" spans="1:15" x14ac:dyDescent="0.25">
      <c r="A5553" t="s">
        <v>11002</v>
      </c>
      <c r="B5553" s="2">
        <v>45759</v>
      </c>
      <c r="C5553" t="s">
        <v>24</v>
      </c>
      <c r="D5553" t="s">
        <v>62</v>
      </c>
      <c r="E5553" t="s">
        <v>73</v>
      </c>
      <c r="F5553" t="s">
        <v>89</v>
      </c>
      <c r="G5553" t="s">
        <v>11003</v>
      </c>
      <c r="H5553" t="s">
        <v>38</v>
      </c>
      <c r="I5553" t="s">
        <v>39</v>
      </c>
      <c r="J5553">
        <v>2</v>
      </c>
      <c r="K5553">
        <v>24675</v>
      </c>
      <c r="L5553">
        <v>49350</v>
      </c>
      <c r="M5553">
        <v>29083.71</v>
      </c>
      <c r="N5553">
        <v>20266.29</v>
      </c>
      <c r="O5553">
        <v>51103.74</v>
      </c>
    </row>
    <row r="5554" spans="1:15" x14ac:dyDescent="0.25">
      <c r="A5554" t="s">
        <v>11004</v>
      </c>
      <c r="B5554" s="2">
        <v>45982</v>
      </c>
      <c r="C5554" t="s">
        <v>45</v>
      </c>
      <c r="D5554" t="s">
        <v>46</v>
      </c>
      <c r="E5554" t="s">
        <v>47</v>
      </c>
      <c r="F5554" t="s">
        <v>27</v>
      </c>
      <c r="G5554" t="s">
        <v>11005</v>
      </c>
      <c r="H5554" t="s">
        <v>65</v>
      </c>
      <c r="I5554" t="s">
        <v>66</v>
      </c>
      <c r="J5554">
        <v>15</v>
      </c>
      <c r="K5554">
        <v>50805</v>
      </c>
      <c r="L5554">
        <v>762075</v>
      </c>
      <c r="M5554">
        <v>629409.74</v>
      </c>
      <c r="N5554">
        <v>132665.26</v>
      </c>
      <c r="O5554">
        <v>868174.39</v>
      </c>
    </row>
    <row r="5555" spans="1:15" x14ac:dyDescent="0.25">
      <c r="A5555" t="s">
        <v>11006</v>
      </c>
      <c r="B5555" s="2">
        <v>46042</v>
      </c>
      <c r="C5555" t="s">
        <v>31</v>
      </c>
      <c r="D5555" t="s">
        <v>41</v>
      </c>
      <c r="E5555" t="s">
        <v>41</v>
      </c>
      <c r="F5555" t="s">
        <v>107</v>
      </c>
      <c r="G5555" t="s">
        <v>11007</v>
      </c>
      <c r="H5555" t="s">
        <v>70</v>
      </c>
      <c r="I5555" t="s">
        <v>71</v>
      </c>
      <c r="J5555">
        <v>14</v>
      </c>
      <c r="K5555">
        <v>75141</v>
      </c>
      <c r="L5555">
        <v>1051974</v>
      </c>
      <c r="M5555">
        <v>638912.55000000005</v>
      </c>
      <c r="N5555">
        <v>413061.45</v>
      </c>
      <c r="O5555">
        <v>1204227.8799999999</v>
      </c>
    </row>
    <row r="5556" spans="1:15" x14ac:dyDescent="0.25">
      <c r="A5556" t="s">
        <v>11008</v>
      </c>
      <c r="B5556" s="2">
        <v>46365</v>
      </c>
      <c r="C5556" t="s">
        <v>45</v>
      </c>
      <c r="D5556" t="s">
        <v>80</v>
      </c>
      <c r="E5556" t="s">
        <v>81</v>
      </c>
      <c r="F5556" t="s">
        <v>48</v>
      </c>
      <c r="G5556" t="s">
        <v>11009</v>
      </c>
      <c r="H5556" t="s">
        <v>38</v>
      </c>
      <c r="I5556" t="s">
        <v>39</v>
      </c>
      <c r="J5556">
        <v>12</v>
      </c>
      <c r="K5556">
        <v>70436</v>
      </c>
      <c r="L5556">
        <v>845232</v>
      </c>
      <c r="M5556">
        <v>491177.4</v>
      </c>
      <c r="N5556">
        <v>354054.6</v>
      </c>
      <c r="O5556">
        <v>1009772.33</v>
      </c>
    </row>
    <row r="5557" spans="1:15" x14ac:dyDescent="0.25">
      <c r="A5557" t="s">
        <v>11010</v>
      </c>
      <c r="B5557" s="2">
        <v>46361</v>
      </c>
      <c r="C5557" t="s">
        <v>16</v>
      </c>
      <c r="D5557" t="s">
        <v>110</v>
      </c>
      <c r="E5557" t="s">
        <v>111</v>
      </c>
      <c r="F5557" t="s">
        <v>27</v>
      </c>
      <c r="G5557" t="s">
        <v>11011</v>
      </c>
      <c r="H5557" t="s">
        <v>65</v>
      </c>
      <c r="I5557" t="s">
        <v>113</v>
      </c>
      <c r="J5557">
        <v>10</v>
      </c>
      <c r="K5557">
        <v>47170</v>
      </c>
      <c r="L5557">
        <v>471700</v>
      </c>
      <c r="M5557">
        <v>380498.03</v>
      </c>
      <c r="N5557">
        <v>91201.97</v>
      </c>
      <c r="O5557">
        <v>558234.61</v>
      </c>
    </row>
    <row r="5558" spans="1:15" x14ac:dyDescent="0.25">
      <c r="A5558" t="s">
        <v>11012</v>
      </c>
      <c r="B5558" s="2">
        <v>45977</v>
      </c>
      <c r="C5558" t="s">
        <v>45</v>
      </c>
      <c r="D5558" t="s">
        <v>57</v>
      </c>
      <c r="E5558" t="s">
        <v>58</v>
      </c>
      <c r="F5558" t="s">
        <v>86</v>
      </c>
      <c r="G5558" t="s">
        <v>11013</v>
      </c>
      <c r="H5558" t="s">
        <v>38</v>
      </c>
      <c r="I5558" t="s">
        <v>50</v>
      </c>
      <c r="J5558">
        <v>18</v>
      </c>
      <c r="K5558">
        <v>57623</v>
      </c>
      <c r="L5558">
        <v>1037214</v>
      </c>
      <c r="M5558">
        <v>613548.62</v>
      </c>
      <c r="N5558">
        <v>423665.38</v>
      </c>
      <c r="O5558">
        <v>1238993.68</v>
      </c>
    </row>
    <row r="5559" spans="1:15" x14ac:dyDescent="0.25">
      <c r="A5559" t="s">
        <v>11014</v>
      </c>
      <c r="B5559" s="2">
        <v>46095</v>
      </c>
      <c r="C5559" t="s">
        <v>45</v>
      </c>
      <c r="D5559" t="s">
        <v>46</v>
      </c>
      <c r="E5559" t="s">
        <v>47</v>
      </c>
      <c r="F5559" t="s">
        <v>34</v>
      </c>
      <c r="G5559" t="s">
        <v>11015</v>
      </c>
      <c r="H5559" t="s">
        <v>65</v>
      </c>
      <c r="I5559" t="s">
        <v>154</v>
      </c>
      <c r="J5559">
        <v>20</v>
      </c>
      <c r="K5559">
        <v>21483</v>
      </c>
      <c r="L5559">
        <v>429660</v>
      </c>
      <c r="M5559">
        <v>258630.48</v>
      </c>
      <c r="N5559">
        <v>171029.52</v>
      </c>
      <c r="O5559">
        <v>432900.32</v>
      </c>
    </row>
    <row r="5560" spans="1:15" x14ac:dyDescent="0.25">
      <c r="A5560" t="s">
        <v>11016</v>
      </c>
      <c r="B5560" s="2">
        <v>46194</v>
      </c>
      <c r="C5560" t="s">
        <v>16</v>
      </c>
      <c r="D5560" t="s">
        <v>17</v>
      </c>
      <c r="E5560" t="s">
        <v>18</v>
      </c>
      <c r="F5560" t="s">
        <v>142</v>
      </c>
      <c r="G5560" t="s">
        <v>11017</v>
      </c>
      <c r="H5560" t="s">
        <v>70</v>
      </c>
      <c r="I5560" t="s">
        <v>124</v>
      </c>
      <c r="J5560">
        <v>1</v>
      </c>
      <c r="K5560">
        <v>19289</v>
      </c>
      <c r="L5560">
        <v>19289</v>
      </c>
      <c r="M5560">
        <v>14804.83</v>
      </c>
      <c r="N5560">
        <v>4484.17</v>
      </c>
      <c r="O5560">
        <v>22388.74</v>
      </c>
    </row>
    <row r="5561" spans="1:15" x14ac:dyDescent="0.25">
      <c r="A5561" t="s">
        <v>11018</v>
      </c>
      <c r="B5561" s="2">
        <v>45739</v>
      </c>
      <c r="C5561" t="s">
        <v>16</v>
      </c>
      <c r="D5561" t="s">
        <v>110</v>
      </c>
      <c r="E5561" t="s">
        <v>111</v>
      </c>
      <c r="F5561" t="s">
        <v>100</v>
      </c>
      <c r="G5561" t="s">
        <v>11019</v>
      </c>
      <c r="H5561" t="s">
        <v>21</v>
      </c>
      <c r="I5561" t="s">
        <v>22</v>
      </c>
      <c r="J5561">
        <v>5</v>
      </c>
      <c r="K5561">
        <v>77713</v>
      </c>
      <c r="L5561">
        <v>388565</v>
      </c>
      <c r="M5561">
        <v>237252.88</v>
      </c>
      <c r="N5561">
        <v>151312.12</v>
      </c>
      <c r="O5561">
        <v>353494.58</v>
      </c>
    </row>
    <row r="5562" spans="1:15" x14ac:dyDescent="0.25">
      <c r="A5562" t="s">
        <v>11020</v>
      </c>
      <c r="B5562" s="2">
        <v>46374</v>
      </c>
      <c r="C5562" t="s">
        <v>31</v>
      </c>
      <c r="D5562" t="s">
        <v>52</v>
      </c>
      <c r="E5562" t="s">
        <v>53</v>
      </c>
      <c r="F5562" t="s">
        <v>42</v>
      </c>
      <c r="G5562" t="s">
        <v>11021</v>
      </c>
      <c r="H5562" t="s">
        <v>38</v>
      </c>
      <c r="I5562" t="s">
        <v>39</v>
      </c>
      <c r="J5562">
        <v>2</v>
      </c>
      <c r="K5562">
        <v>11043</v>
      </c>
      <c r="L5562">
        <v>22086</v>
      </c>
      <c r="M5562">
        <v>16635.009999999998</v>
      </c>
      <c r="N5562">
        <v>5450.99</v>
      </c>
      <c r="O5562">
        <v>25245.66</v>
      </c>
    </row>
    <row r="5563" spans="1:15" x14ac:dyDescent="0.25">
      <c r="A5563" t="s">
        <v>11022</v>
      </c>
      <c r="B5563" s="2">
        <v>46373</v>
      </c>
      <c r="C5563" t="s">
        <v>24</v>
      </c>
      <c r="D5563" t="s">
        <v>62</v>
      </c>
      <c r="E5563" t="s">
        <v>63</v>
      </c>
      <c r="F5563" t="s">
        <v>93</v>
      </c>
      <c r="G5563" t="s">
        <v>11023</v>
      </c>
      <c r="H5563" t="s">
        <v>38</v>
      </c>
      <c r="I5563" t="s">
        <v>50</v>
      </c>
      <c r="J5563">
        <v>5</v>
      </c>
      <c r="K5563">
        <v>46804</v>
      </c>
      <c r="L5563">
        <v>234020</v>
      </c>
      <c r="M5563">
        <v>133501.39000000001</v>
      </c>
      <c r="N5563">
        <v>100518.61</v>
      </c>
      <c r="O5563">
        <v>231269.49</v>
      </c>
    </row>
    <row r="5564" spans="1:15" x14ac:dyDescent="0.25">
      <c r="A5564" t="s">
        <v>11024</v>
      </c>
      <c r="B5564" s="2">
        <v>45904</v>
      </c>
      <c r="C5564" t="s">
        <v>16</v>
      </c>
      <c r="D5564" t="s">
        <v>84</v>
      </c>
      <c r="E5564" t="s">
        <v>85</v>
      </c>
      <c r="F5564" t="s">
        <v>86</v>
      </c>
      <c r="G5564" t="s">
        <v>11025</v>
      </c>
      <c r="H5564" t="s">
        <v>38</v>
      </c>
      <c r="I5564" t="s">
        <v>39</v>
      </c>
      <c r="J5564">
        <v>14</v>
      </c>
      <c r="K5564">
        <v>21187</v>
      </c>
      <c r="L5564">
        <v>296618</v>
      </c>
      <c r="M5564">
        <v>211189.54</v>
      </c>
      <c r="N5564">
        <v>85428.46</v>
      </c>
      <c r="O5564">
        <v>314138.87</v>
      </c>
    </row>
    <row r="5565" spans="1:15" x14ac:dyDescent="0.25">
      <c r="A5565" t="s">
        <v>11026</v>
      </c>
      <c r="B5565" s="2">
        <v>46065</v>
      </c>
      <c r="C5565" t="s">
        <v>16</v>
      </c>
      <c r="D5565" t="s">
        <v>84</v>
      </c>
      <c r="E5565" t="s">
        <v>85</v>
      </c>
      <c r="F5565" t="s">
        <v>34</v>
      </c>
      <c r="G5565" t="s">
        <v>11027</v>
      </c>
      <c r="H5565" t="s">
        <v>38</v>
      </c>
      <c r="I5565" t="s">
        <v>50</v>
      </c>
      <c r="J5565">
        <v>1</v>
      </c>
      <c r="K5565">
        <v>49582</v>
      </c>
      <c r="L5565">
        <v>49582</v>
      </c>
      <c r="M5565">
        <v>39766.75</v>
      </c>
      <c r="N5565">
        <v>9815.25</v>
      </c>
      <c r="O5565">
        <v>48423.17</v>
      </c>
    </row>
    <row r="5566" spans="1:15" x14ac:dyDescent="0.25">
      <c r="A5566" t="s">
        <v>11028</v>
      </c>
      <c r="B5566" s="2">
        <v>46337</v>
      </c>
      <c r="C5566" t="s">
        <v>24</v>
      </c>
      <c r="D5566" t="s">
        <v>25</v>
      </c>
      <c r="E5566" t="s">
        <v>26</v>
      </c>
      <c r="F5566" t="s">
        <v>27</v>
      </c>
      <c r="G5566" t="s">
        <v>11029</v>
      </c>
      <c r="H5566" t="s">
        <v>38</v>
      </c>
      <c r="I5566" t="s">
        <v>78</v>
      </c>
      <c r="J5566">
        <v>2</v>
      </c>
      <c r="K5566">
        <v>26088</v>
      </c>
      <c r="L5566">
        <v>52176</v>
      </c>
      <c r="M5566">
        <v>33714.589999999997</v>
      </c>
      <c r="N5566">
        <v>18461.41</v>
      </c>
      <c r="O5566">
        <v>54874.75</v>
      </c>
    </row>
    <row r="5567" spans="1:15" x14ac:dyDescent="0.25">
      <c r="A5567" t="s">
        <v>11030</v>
      </c>
      <c r="B5567" s="2">
        <v>46202</v>
      </c>
      <c r="C5567" t="s">
        <v>45</v>
      </c>
      <c r="D5567" t="s">
        <v>57</v>
      </c>
      <c r="E5567" t="s">
        <v>58</v>
      </c>
      <c r="F5567" t="s">
        <v>93</v>
      </c>
      <c r="G5567" t="s">
        <v>11031</v>
      </c>
      <c r="H5567" t="s">
        <v>21</v>
      </c>
      <c r="I5567" t="s">
        <v>22</v>
      </c>
      <c r="J5567">
        <v>2</v>
      </c>
      <c r="K5567">
        <v>6850</v>
      </c>
      <c r="L5567">
        <v>13700</v>
      </c>
      <c r="M5567">
        <v>10348.700000000001</v>
      </c>
      <c r="N5567">
        <v>3351.3</v>
      </c>
      <c r="O5567">
        <v>14139.89</v>
      </c>
    </row>
    <row r="5568" spans="1:15" x14ac:dyDescent="0.25">
      <c r="A5568" t="s">
        <v>11032</v>
      </c>
      <c r="B5568" s="2">
        <v>46347</v>
      </c>
      <c r="C5568" t="s">
        <v>31</v>
      </c>
      <c r="D5568" t="s">
        <v>32</v>
      </c>
      <c r="E5568" t="s">
        <v>33</v>
      </c>
      <c r="F5568" t="s">
        <v>100</v>
      </c>
      <c r="G5568" t="s">
        <v>11033</v>
      </c>
      <c r="H5568" t="s">
        <v>38</v>
      </c>
      <c r="I5568" t="s">
        <v>78</v>
      </c>
      <c r="J5568">
        <v>8</v>
      </c>
      <c r="K5568">
        <v>14222</v>
      </c>
      <c r="L5568">
        <v>113776</v>
      </c>
      <c r="M5568">
        <v>90852.58</v>
      </c>
      <c r="N5568">
        <v>22923.42</v>
      </c>
      <c r="O5568">
        <v>104414.92</v>
      </c>
    </row>
    <row r="5569" spans="1:15" x14ac:dyDescent="0.25">
      <c r="A5569" t="s">
        <v>11034</v>
      </c>
      <c r="B5569" s="2">
        <v>45809</v>
      </c>
      <c r="C5569" t="s">
        <v>31</v>
      </c>
      <c r="D5569" t="s">
        <v>52</v>
      </c>
      <c r="E5569" t="s">
        <v>53</v>
      </c>
      <c r="F5569" t="s">
        <v>34</v>
      </c>
      <c r="G5569" t="s">
        <v>11035</v>
      </c>
      <c r="H5569" t="s">
        <v>21</v>
      </c>
      <c r="I5569" t="s">
        <v>22</v>
      </c>
      <c r="J5569">
        <v>7</v>
      </c>
      <c r="K5569">
        <v>43547</v>
      </c>
      <c r="L5569">
        <v>304829</v>
      </c>
      <c r="M5569">
        <v>234951.1</v>
      </c>
      <c r="N5569">
        <v>69877.899999999994</v>
      </c>
      <c r="O5569">
        <v>355896.44</v>
      </c>
    </row>
    <row r="5570" spans="1:15" x14ac:dyDescent="0.25">
      <c r="A5570" t="s">
        <v>11036</v>
      </c>
      <c r="B5570" s="2">
        <v>45723</v>
      </c>
      <c r="C5570" t="s">
        <v>24</v>
      </c>
      <c r="D5570" t="s">
        <v>62</v>
      </c>
      <c r="E5570" t="s">
        <v>63</v>
      </c>
      <c r="F5570" t="s">
        <v>275</v>
      </c>
      <c r="G5570" t="s">
        <v>11037</v>
      </c>
      <c r="H5570" t="s">
        <v>65</v>
      </c>
      <c r="I5570" t="s">
        <v>66</v>
      </c>
      <c r="J5570">
        <v>8</v>
      </c>
      <c r="K5570">
        <v>47543</v>
      </c>
      <c r="L5570">
        <v>380344</v>
      </c>
      <c r="M5570">
        <v>221727.4</v>
      </c>
      <c r="N5570">
        <v>158616.6</v>
      </c>
      <c r="O5570">
        <v>347487.56</v>
      </c>
    </row>
    <row r="5571" spans="1:15" x14ac:dyDescent="0.25">
      <c r="A5571" t="s">
        <v>11038</v>
      </c>
      <c r="B5571" s="2">
        <v>46297</v>
      </c>
      <c r="C5571" t="s">
        <v>16</v>
      </c>
      <c r="D5571" t="s">
        <v>17</v>
      </c>
      <c r="E5571" t="s">
        <v>18</v>
      </c>
      <c r="F5571" t="s">
        <v>107</v>
      </c>
      <c r="G5571" t="s">
        <v>11039</v>
      </c>
      <c r="H5571" t="s">
        <v>70</v>
      </c>
      <c r="I5571" t="s">
        <v>124</v>
      </c>
      <c r="J5571">
        <v>16</v>
      </c>
      <c r="K5571">
        <v>25903</v>
      </c>
      <c r="L5571">
        <v>414448</v>
      </c>
      <c r="M5571">
        <v>260183.23</v>
      </c>
      <c r="N5571">
        <v>154264.76999999999</v>
      </c>
      <c r="O5571">
        <v>407851.31</v>
      </c>
    </row>
    <row r="5572" spans="1:15" x14ac:dyDescent="0.25">
      <c r="A5572" t="s">
        <v>11040</v>
      </c>
      <c r="B5572" s="2">
        <v>45756</v>
      </c>
      <c r="C5572" t="s">
        <v>16</v>
      </c>
      <c r="D5572" t="s">
        <v>110</v>
      </c>
      <c r="E5572" t="s">
        <v>111</v>
      </c>
      <c r="F5572" t="s">
        <v>275</v>
      </c>
      <c r="G5572" t="s">
        <v>11041</v>
      </c>
      <c r="H5572" t="s">
        <v>65</v>
      </c>
      <c r="I5572" t="s">
        <v>66</v>
      </c>
      <c r="J5572">
        <v>16</v>
      </c>
      <c r="K5572">
        <v>48552</v>
      </c>
      <c r="L5572">
        <v>776832</v>
      </c>
      <c r="M5572">
        <v>514340.69</v>
      </c>
      <c r="N5572">
        <v>262491.31</v>
      </c>
      <c r="O5572">
        <v>778658.28</v>
      </c>
    </row>
    <row r="5573" spans="1:15" x14ac:dyDescent="0.25">
      <c r="A5573" t="s">
        <v>11042</v>
      </c>
      <c r="B5573" s="2">
        <v>46382</v>
      </c>
      <c r="C5573" t="s">
        <v>31</v>
      </c>
      <c r="D5573" t="s">
        <v>41</v>
      </c>
      <c r="E5573" t="s">
        <v>41</v>
      </c>
      <c r="F5573" t="s">
        <v>74</v>
      </c>
      <c r="G5573" t="s">
        <v>11043</v>
      </c>
      <c r="H5573" t="s">
        <v>38</v>
      </c>
      <c r="I5573" t="s">
        <v>78</v>
      </c>
      <c r="J5573">
        <v>4</v>
      </c>
      <c r="K5573">
        <v>8555</v>
      </c>
      <c r="L5573">
        <v>34220</v>
      </c>
      <c r="M5573">
        <v>22626.38</v>
      </c>
      <c r="N5573">
        <v>11593.62</v>
      </c>
      <c r="O5573">
        <v>36419.9</v>
      </c>
    </row>
    <row r="5574" spans="1:15" x14ac:dyDescent="0.25">
      <c r="A5574" t="s">
        <v>11044</v>
      </c>
      <c r="B5574" s="2">
        <v>45754</v>
      </c>
      <c r="C5574" t="s">
        <v>16</v>
      </c>
      <c r="D5574" t="s">
        <v>17</v>
      </c>
      <c r="E5574" t="s">
        <v>18</v>
      </c>
      <c r="F5574" t="s">
        <v>86</v>
      </c>
      <c r="G5574" t="s">
        <v>11045</v>
      </c>
      <c r="H5574" t="s">
        <v>65</v>
      </c>
      <c r="I5574" t="s">
        <v>154</v>
      </c>
      <c r="J5574">
        <v>3</v>
      </c>
      <c r="K5574">
        <v>45963</v>
      </c>
      <c r="L5574">
        <v>137889</v>
      </c>
      <c r="M5574">
        <v>94173.52</v>
      </c>
      <c r="N5574">
        <v>43715.48</v>
      </c>
      <c r="O5574">
        <v>131512.09</v>
      </c>
    </row>
    <row r="5575" spans="1:15" x14ac:dyDescent="0.25">
      <c r="A5575" t="s">
        <v>11046</v>
      </c>
      <c r="B5575" s="2">
        <v>46202</v>
      </c>
      <c r="C5575" t="s">
        <v>24</v>
      </c>
      <c r="D5575" t="s">
        <v>62</v>
      </c>
      <c r="E5575" t="s">
        <v>63</v>
      </c>
      <c r="F5575" t="s">
        <v>19</v>
      </c>
      <c r="G5575" t="s">
        <v>11047</v>
      </c>
      <c r="H5575" t="s">
        <v>21</v>
      </c>
      <c r="I5575" t="s">
        <v>22</v>
      </c>
      <c r="J5575">
        <v>14</v>
      </c>
      <c r="K5575">
        <v>61428</v>
      </c>
      <c r="L5575">
        <v>859992</v>
      </c>
      <c r="M5575">
        <v>518832.56</v>
      </c>
      <c r="N5575">
        <v>341159.44</v>
      </c>
      <c r="O5575">
        <v>851349.58</v>
      </c>
    </row>
    <row r="5576" spans="1:15" x14ac:dyDescent="0.25">
      <c r="A5576" t="s">
        <v>11048</v>
      </c>
      <c r="B5576" s="2">
        <v>45997</v>
      </c>
      <c r="C5576" t="s">
        <v>16</v>
      </c>
      <c r="D5576" t="s">
        <v>84</v>
      </c>
      <c r="E5576" t="s">
        <v>85</v>
      </c>
      <c r="F5576" t="s">
        <v>19</v>
      </c>
      <c r="G5576" t="s">
        <v>11049</v>
      </c>
      <c r="H5576" t="s">
        <v>38</v>
      </c>
      <c r="I5576" t="s">
        <v>50</v>
      </c>
      <c r="J5576">
        <v>7</v>
      </c>
      <c r="K5576">
        <v>40503</v>
      </c>
      <c r="L5576">
        <v>283521</v>
      </c>
      <c r="M5576">
        <v>219198.84</v>
      </c>
      <c r="N5576">
        <v>64322.16</v>
      </c>
      <c r="O5576">
        <v>311809.83</v>
      </c>
    </row>
    <row r="5577" spans="1:15" x14ac:dyDescent="0.25">
      <c r="A5577" t="s">
        <v>11050</v>
      </c>
      <c r="B5577" s="2">
        <v>46134</v>
      </c>
      <c r="C5577" t="s">
        <v>45</v>
      </c>
      <c r="D5577" t="s">
        <v>57</v>
      </c>
      <c r="E5577" t="s">
        <v>58</v>
      </c>
      <c r="F5577" t="s">
        <v>107</v>
      </c>
      <c r="G5577" t="s">
        <v>11051</v>
      </c>
      <c r="H5577" t="s">
        <v>65</v>
      </c>
      <c r="I5577" t="s">
        <v>66</v>
      </c>
      <c r="J5577">
        <v>2</v>
      </c>
      <c r="K5577">
        <v>868</v>
      </c>
      <c r="L5577">
        <v>1736</v>
      </c>
      <c r="M5577">
        <v>1300.5999999999999</v>
      </c>
      <c r="N5577">
        <v>435.4</v>
      </c>
      <c r="O5577">
        <v>1589.73</v>
      </c>
    </row>
    <row r="5578" spans="1:15" x14ac:dyDescent="0.25">
      <c r="A5578" t="s">
        <v>11052</v>
      </c>
      <c r="B5578" s="2">
        <v>46156</v>
      </c>
      <c r="C5578" t="s">
        <v>31</v>
      </c>
      <c r="D5578" t="s">
        <v>32</v>
      </c>
      <c r="E5578" t="s">
        <v>33</v>
      </c>
      <c r="F5578" t="s">
        <v>86</v>
      </c>
      <c r="G5578" t="s">
        <v>11053</v>
      </c>
      <c r="H5578" t="s">
        <v>38</v>
      </c>
      <c r="I5578" t="s">
        <v>50</v>
      </c>
      <c r="J5578">
        <v>17</v>
      </c>
      <c r="K5578">
        <v>2098</v>
      </c>
      <c r="L5578">
        <v>35666</v>
      </c>
      <c r="M5578">
        <v>24745.49</v>
      </c>
      <c r="N5578">
        <v>10920.51</v>
      </c>
      <c r="O5578">
        <v>37101.5</v>
      </c>
    </row>
    <row r="5579" spans="1:15" x14ac:dyDescent="0.25">
      <c r="A5579" t="s">
        <v>11054</v>
      </c>
      <c r="B5579" s="2">
        <v>45876</v>
      </c>
      <c r="C5579" t="s">
        <v>45</v>
      </c>
      <c r="D5579" t="s">
        <v>46</v>
      </c>
      <c r="E5579" t="s">
        <v>47</v>
      </c>
      <c r="F5579" t="s">
        <v>186</v>
      </c>
      <c r="G5579" t="s">
        <v>2894</v>
      </c>
      <c r="H5579" t="s">
        <v>70</v>
      </c>
      <c r="I5579" t="s">
        <v>124</v>
      </c>
      <c r="J5579">
        <v>3</v>
      </c>
      <c r="K5579">
        <v>74959</v>
      </c>
      <c r="L5579">
        <v>224877</v>
      </c>
      <c r="M5579">
        <v>139327.15</v>
      </c>
      <c r="N5579">
        <v>85549.85</v>
      </c>
      <c r="O5579">
        <v>229653.88</v>
      </c>
    </row>
    <row r="5580" spans="1:15" x14ac:dyDescent="0.25">
      <c r="A5580" t="s">
        <v>11055</v>
      </c>
      <c r="B5580" s="2">
        <v>46196</v>
      </c>
      <c r="C5580" t="s">
        <v>31</v>
      </c>
      <c r="D5580" t="s">
        <v>32</v>
      </c>
      <c r="E5580" t="s">
        <v>33</v>
      </c>
      <c r="F5580" t="s">
        <v>74</v>
      </c>
      <c r="G5580" t="s">
        <v>11056</v>
      </c>
      <c r="H5580" t="s">
        <v>70</v>
      </c>
      <c r="I5580" t="s">
        <v>124</v>
      </c>
      <c r="J5580">
        <v>5</v>
      </c>
      <c r="K5580">
        <v>7393</v>
      </c>
      <c r="L5580">
        <v>36965</v>
      </c>
      <c r="M5580">
        <v>20976.720000000001</v>
      </c>
      <c r="N5580">
        <v>15988.28</v>
      </c>
      <c r="O5580">
        <v>36904.47</v>
      </c>
    </row>
    <row r="5581" spans="1:15" x14ac:dyDescent="0.25">
      <c r="A5581" t="s">
        <v>11057</v>
      </c>
      <c r="B5581" s="2">
        <v>45915</v>
      </c>
      <c r="C5581" t="s">
        <v>16</v>
      </c>
      <c r="D5581" t="s">
        <v>110</v>
      </c>
      <c r="E5581" t="s">
        <v>111</v>
      </c>
      <c r="F5581" t="s">
        <v>100</v>
      </c>
      <c r="G5581" t="s">
        <v>11058</v>
      </c>
      <c r="H5581" t="s">
        <v>38</v>
      </c>
      <c r="I5581" t="s">
        <v>50</v>
      </c>
      <c r="J5581">
        <v>2</v>
      </c>
      <c r="K5581">
        <v>4372</v>
      </c>
      <c r="L5581">
        <v>8744</v>
      </c>
      <c r="M5581">
        <v>6623.41</v>
      </c>
      <c r="N5581">
        <v>2120.59</v>
      </c>
      <c r="O5581">
        <v>8979.9699999999993</v>
      </c>
    </row>
    <row r="5582" spans="1:15" x14ac:dyDescent="0.25">
      <c r="A5582" t="s">
        <v>11059</v>
      </c>
      <c r="B5582" s="2">
        <v>46119</v>
      </c>
      <c r="C5582" t="s">
        <v>31</v>
      </c>
      <c r="D5582" t="s">
        <v>41</v>
      </c>
      <c r="E5582" t="s">
        <v>41</v>
      </c>
      <c r="F5582" t="s">
        <v>100</v>
      </c>
      <c r="G5582" t="s">
        <v>5424</v>
      </c>
      <c r="H5582" t="s">
        <v>38</v>
      </c>
      <c r="I5582" t="s">
        <v>39</v>
      </c>
      <c r="J5582">
        <v>16</v>
      </c>
      <c r="K5582">
        <v>37413</v>
      </c>
      <c r="L5582">
        <v>598608</v>
      </c>
      <c r="M5582">
        <v>496953.47</v>
      </c>
      <c r="N5582">
        <v>101654.53</v>
      </c>
      <c r="O5582">
        <v>674334.28</v>
      </c>
    </row>
    <row r="5583" spans="1:15" x14ac:dyDescent="0.25">
      <c r="A5583" t="s">
        <v>11060</v>
      </c>
      <c r="B5583" s="2">
        <v>46225</v>
      </c>
      <c r="C5583" t="s">
        <v>45</v>
      </c>
      <c r="D5583" t="s">
        <v>57</v>
      </c>
      <c r="E5583" t="s">
        <v>58</v>
      </c>
      <c r="F5583" t="s">
        <v>54</v>
      </c>
      <c r="G5583" t="s">
        <v>11061</v>
      </c>
      <c r="H5583" t="s">
        <v>21</v>
      </c>
      <c r="I5583" t="s">
        <v>91</v>
      </c>
      <c r="J5583">
        <v>19</v>
      </c>
      <c r="K5583">
        <v>64913</v>
      </c>
      <c r="L5583">
        <v>1233347</v>
      </c>
      <c r="M5583">
        <v>736975.62</v>
      </c>
      <c r="N5583">
        <v>496371.38</v>
      </c>
      <c r="O5583">
        <v>1137756.3600000001</v>
      </c>
    </row>
    <row r="5584" spans="1:15" x14ac:dyDescent="0.25">
      <c r="A5584" t="s">
        <v>11062</v>
      </c>
      <c r="B5584" s="2">
        <v>46077</v>
      </c>
      <c r="C5584" t="s">
        <v>24</v>
      </c>
      <c r="D5584" t="s">
        <v>25</v>
      </c>
      <c r="E5584" t="s">
        <v>26</v>
      </c>
      <c r="F5584" t="s">
        <v>139</v>
      </c>
      <c r="G5584" t="s">
        <v>11063</v>
      </c>
      <c r="H5584" t="s">
        <v>38</v>
      </c>
      <c r="I5584" t="s">
        <v>39</v>
      </c>
      <c r="J5584">
        <v>13</v>
      </c>
      <c r="K5584">
        <v>28084</v>
      </c>
      <c r="L5584">
        <v>365092</v>
      </c>
      <c r="M5584">
        <v>301604.69</v>
      </c>
      <c r="N5584">
        <v>63487.31</v>
      </c>
      <c r="O5584">
        <v>437314.21</v>
      </c>
    </row>
    <row r="5585" spans="1:15" x14ac:dyDescent="0.25">
      <c r="A5585" t="s">
        <v>11064</v>
      </c>
      <c r="B5585" s="2">
        <v>46264</v>
      </c>
      <c r="C5585" t="s">
        <v>16</v>
      </c>
      <c r="D5585" t="s">
        <v>84</v>
      </c>
      <c r="E5585" t="s">
        <v>85</v>
      </c>
      <c r="F5585" t="s">
        <v>74</v>
      </c>
      <c r="G5585" t="s">
        <v>11065</v>
      </c>
      <c r="H5585" t="s">
        <v>38</v>
      </c>
      <c r="I5585" t="s">
        <v>50</v>
      </c>
      <c r="J5585">
        <v>9</v>
      </c>
      <c r="K5585">
        <v>30114</v>
      </c>
      <c r="L5585">
        <v>271026</v>
      </c>
      <c r="M5585">
        <v>184156.82</v>
      </c>
      <c r="N5585">
        <v>86869.18</v>
      </c>
      <c r="O5585">
        <v>308273.93</v>
      </c>
    </row>
    <row r="5586" spans="1:15" x14ac:dyDescent="0.25">
      <c r="A5586" t="s">
        <v>11066</v>
      </c>
      <c r="B5586" s="2">
        <v>46193</v>
      </c>
      <c r="C5586" t="s">
        <v>16</v>
      </c>
      <c r="D5586" t="s">
        <v>110</v>
      </c>
      <c r="E5586" t="s">
        <v>111</v>
      </c>
      <c r="F5586" t="s">
        <v>34</v>
      </c>
      <c r="G5586" t="s">
        <v>11067</v>
      </c>
      <c r="H5586" t="s">
        <v>70</v>
      </c>
      <c r="I5586" t="s">
        <v>71</v>
      </c>
      <c r="J5586">
        <v>1</v>
      </c>
      <c r="K5586">
        <v>3944</v>
      </c>
      <c r="L5586">
        <v>3944</v>
      </c>
      <c r="M5586">
        <v>2994.52</v>
      </c>
      <c r="N5586">
        <v>949.48</v>
      </c>
      <c r="O5586">
        <v>3895.1</v>
      </c>
    </row>
    <row r="5587" spans="1:15" x14ac:dyDescent="0.25">
      <c r="A5587" t="s">
        <v>11068</v>
      </c>
      <c r="B5587" s="2">
        <v>45864</v>
      </c>
      <c r="C5587" t="s">
        <v>31</v>
      </c>
      <c r="D5587" t="s">
        <v>52</v>
      </c>
      <c r="E5587" t="s">
        <v>53</v>
      </c>
      <c r="F5587" t="s">
        <v>34</v>
      </c>
      <c r="G5587" t="s">
        <v>11069</v>
      </c>
      <c r="H5587" t="s">
        <v>38</v>
      </c>
      <c r="I5587" t="s">
        <v>78</v>
      </c>
      <c r="J5587">
        <v>7</v>
      </c>
      <c r="K5587">
        <v>3502</v>
      </c>
      <c r="L5587">
        <v>24514</v>
      </c>
      <c r="M5587">
        <v>19660.97</v>
      </c>
      <c r="N5587">
        <v>4853.03</v>
      </c>
      <c r="O5587">
        <v>26815.78</v>
      </c>
    </row>
    <row r="5588" spans="1:15" x14ac:dyDescent="0.25">
      <c r="A5588" t="s">
        <v>11070</v>
      </c>
      <c r="B5588" s="2">
        <v>46068</v>
      </c>
      <c r="C5588" t="s">
        <v>24</v>
      </c>
      <c r="D5588" t="s">
        <v>62</v>
      </c>
      <c r="E5588" t="s">
        <v>73</v>
      </c>
      <c r="F5588" t="s">
        <v>74</v>
      </c>
      <c r="G5588" t="s">
        <v>900</v>
      </c>
      <c r="H5588" t="s">
        <v>70</v>
      </c>
      <c r="I5588" t="s">
        <v>124</v>
      </c>
      <c r="J5588">
        <v>1</v>
      </c>
      <c r="K5588">
        <v>52991</v>
      </c>
      <c r="L5588">
        <v>52991</v>
      </c>
      <c r="M5588">
        <v>32055.45</v>
      </c>
      <c r="N5588">
        <v>20935.55</v>
      </c>
      <c r="O5588">
        <v>56193.22</v>
      </c>
    </row>
    <row r="5589" spans="1:15" x14ac:dyDescent="0.25">
      <c r="A5589" t="s">
        <v>11071</v>
      </c>
      <c r="B5589" s="2">
        <v>46157</v>
      </c>
      <c r="C5589" t="s">
        <v>16</v>
      </c>
      <c r="D5589" t="s">
        <v>17</v>
      </c>
      <c r="E5589" t="s">
        <v>18</v>
      </c>
      <c r="F5589" t="s">
        <v>27</v>
      </c>
      <c r="G5589" t="s">
        <v>11072</v>
      </c>
      <c r="H5589" t="s">
        <v>21</v>
      </c>
      <c r="I5589" t="s">
        <v>29</v>
      </c>
      <c r="J5589">
        <v>11</v>
      </c>
      <c r="K5589">
        <v>59581</v>
      </c>
      <c r="L5589">
        <v>655391</v>
      </c>
      <c r="M5589">
        <v>515006.75</v>
      </c>
      <c r="N5589">
        <v>140384.25</v>
      </c>
      <c r="O5589">
        <v>748926.77</v>
      </c>
    </row>
    <row r="5590" spans="1:15" x14ac:dyDescent="0.25">
      <c r="A5590" t="s">
        <v>11073</v>
      </c>
      <c r="B5590" s="2">
        <v>45922</v>
      </c>
      <c r="C5590" t="s">
        <v>16</v>
      </c>
      <c r="D5590" t="s">
        <v>17</v>
      </c>
      <c r="E5590" t="s">
        <v>18</v>
      </c>
      <c r="F5590" t="s">
        <v>93</v>
      </c>
      <c r="G5590" t="s">
        <v>11074</v>
      </c>
      <c r="H5590" t="s">
        <v>21</v>
      </c>
      <c r="I5590" t="s">
        <v>29</v>
      </c>
      <c r="J5590">
        <v>13</v>
      </c>
      <c r="K5590">
        <v>34639</v>
      </c>
      <c r="L5590">
        <v>450307</v>
      </c>
      <c r="M5590">
        <v>280140.71999999997</v>
      </c>
      <c r="N5590">
        <v>170166.28</v>
      </c>
      <c r="O5590">
        <v>528832.74</v>
      </c>
    </row>
    <row r="5591" spans="1:15" x14ac:dyDescent="0.25">
      <c r="A5591" t="s">
        <v>11075</v>
      </c>
      <c r="B5591" s="2">
        <v>46238</v>
      </c>
      <c r="C5591" t="s">
        <v>16</v>
      </c>
      <c r="D5591" t="s">
        <v>17</v>
      </c>
      <c r="E5591" t="s">
        <v>18</v>
      </c>
      <c r="F5591" t="s">
        <v>139</v>
      </c>
      <c r="G5591" t="s">
        <v>11076</v>
      </c>
      <c r="H5591" t="s">
        <v>38</v>
      </c>
      <c r="I5591" t="s">
        <v>50</v>
      </c>
      <c r="J5591">
        <v>19</v>
      </c>
      <c r="K5591">
        <v>78597</v>
      </c>
      <c r="L5591">
        <v>1493343</v>
      </c>
      <c r="M5591">
        <v>1155011.04</v>
      </c>
      <c r="N5591">
        <v>338331.96</v>
      </c>
      <c r="O5591">
        <v>1532984.36</v>
      </c>
    </row>
    <row r="5592" spans="1:15" x14ac:dyDescent="0.25">
      <c r="A5592" t="s">
        <v>11077</v>
      </c>
      <c r="B5592" s="2">
        <v>46136</v>
      </c>
      <c r="C5592" t="s">
        <v>24</v>
      </c>
      <c r="D5592" t="s">
        <v>25</v>
      </c>
      <c r="E5592" t="s">
        <v>26</v>
      </c>
      <c r="F5592" t="s">
        <v>19</v>
      </c>
      <c r="G5592" t="s">
        <v>11078</v>
      </c>
      <c r="H5592" t="s">
        <v>21</v>
      </c>
      <c r="I5592" t="s">
        <v>22</v>
      </c>
      <c r="J5592">
        <v>1</v>
      </c>
      <c r="K5592">
        <v>52293</v>
      </c>
      <c r="L5592">
        <v>52293</v>
      </c>
      <c r="M5592">
        <v>41282.449999999997</v>
      </c>
      <c r="N5592">
        <v>11010.55</v>
      </c>
      <c r="O5592">
        <v>61241.73</v>
      </c>
    </row>
    <row r="5593" spans="1:15" x14ac:dyDescent="0.25">
      <c r="A5593" t="s">
        <v>11079</v>
      </c>
      <c r="B5593" s="2">
        <v>46203</v>
      </c>
      <c r="C5593" t="s">
        <v>45</v>
      </c>
      <c r="D5593" t="s">
        <v>57</v>
      </c>
      <c r="E5593" t="s">
        <v>58</v>
      </c>
      <c r="F5593" t="s">
        <v>74</v>
      </c>
      <c r="G5593" t="s">
        <v>11080</v>
      </c>
      <c r="H5593" t="s">
        <v>38</v>
      </c>
      <c r="I5593" t="s">
        <v>39</v>
      </c>
      <c r="J5593">
        <v>14</v>
      </c>
      <c r="K5593">
        <v>58860</v>
      </c>
      <c r="L5593">
        <v>824040</v>
      </c>
      <c r="M5593">
        <v>515587.44</v>
      </c>
      <c r="N5593">
        <v>308452.56</v>
      </c>
      <c r="O5593">
        <v>803484.47</v>
      </c>
    </row>
    <row r="5594" spans="1:15" x14ac:dyDescent="0.25">
      <c r="A5594" t="s">
        <v>11081</v>
      </c>
      <c r="B5594" s="2">
        <v>46366</v>
      </c>
      <c r="C5594" t="s">
        <v>24</v>
      </c>
      <c r="D5594" t="s">
        <v>62</v>
      </c>
      <c r="E5594" t="s">
        <v>63</v>
      </c>
      <c r="F5594" t="s">
        <v>19</v>
      </c>
      <c r="G5594" t="s">
        <v>11082</v>
      </c>
      <c r="H5594" t="s">
        <v>65</v>
      </c>
      <c r="I5594" t="s">
        <v>113</v>
      </c>
      <c r="J5594">
        <v>7</v>
      </c>
      <c r="K5594">
        <v>23599</v>
      </c>
      <c r="L5594">
        <v>165193</v>
      </c>
      <c r="M5594">
        <v>101396.2</v>
      </c>
      <c r="N5594">
        <v>63796.800000000003</v>
      </c>
      <c r="O5594">
        <v>186413.71</v>
      </c>
    </row>
    <row r="5595" spans="1:15" x14ac:dyDescent="0.25">
      <c r="A5595" t="s">
        <v>11083</v>
      </c>
      <c r="B5595" s="2">
        <v>45843</v>
      </c>
      <c r="C5595" t="s">
        <v>31</v>
      </c>
      <c r="D5595" t="s">
        <v>52</v>
      </c>
      <c r="E5595" t="s">
        <v>53</v>
      </c>
      <c r="F5595" t="s">
        <v>100</v>
      </c>
      <c r="G5595" t="s">
        <v>11084</v>
      </c>
      <c r="H5595" t="s">
        <v>65</v>
      </c>
      <c r="I5595" t="s">
        <v>113</v>
      </c>
      <c r="J5595">
        <v>6</v>
      </c>
      <c r="K5595">
        <v>18414</v>
      </c>
      <c r="L5595">
        <v>110484</v>
      </c>
      <c r="M5595">
        <v>74895.149999999994</v>
      </c>
      <c r="N5595">
        <v>35588.85</v>
      </c>
      <c r="O5595">
        <v>101305</v>
      </c>
    </row>
    <row r="5596" spans="1:15" x14ac:dyDescent="0.25">
      <c r="A5596" t="s">
        <v>11085</v>
      </c>
      <c r="B5596" s="2">
        <v>46340</v>
      </c>
      <c r="C5596" t="s">
        <v>16</v>
      </c>
      <c r="D5596" t="s">
        <v>84</v>
      </c>
      <c r="E5596" t="s">
        <v>85</v>
      </c>
      <c r="F5596" t="s">
        <v>42</v>
      </c>
      <c r="G5596" t="s">
        <v>11086</v>
      </c>
      <c r="H5596" t="s">
        <v>70</v>
      </c>
      <c r="I5596" t="s">
        <v>71</v>
      </c>
      <c r="J5596">
        <v>12</v>
      </c>
      <c r="K5596">
        <v>69773</v>
      </c>
      <c r="L5596">
        <v>837276</v>
      </c>
      <c r="M5596">
        <v>575713.24</v>
      </c>
      <c r="N5596">
        <v>261562.76</v>
      </c>
      <c r="O5596">
        <v>810462.54</v>
      </c>
    </row>
    <row r="5597" spans="1:15" x14ac:dyDescent="0.25">
      <c r="A5597" t="s">
        <v>11087</v>
      </c>
      <c r="B5597" s="2">
        <v>46082</v>
      </c>
      <c r="C5597" t="s">
        <v>45</v>
      </c>
      <c r="D5597" t="s">
        <v>80</v>
      </c>
      <c r="E5597" t="s">
        <v>81</v>
      </c>
      <c r="F5597" t="s">
        <v>54</v>
      </c>
      <c r="G5597" t="s">
        <v>11088</v>
      </c>
      <c r="H5597" t="s">
        <v>65</v>
      </c>
      <c r="I5597" t="s">
        <v>66</v>
      </c>
      <c r="J5597">
        <v>12</v>
      </c>
      <c r="K5597">
        <v>10730</v>
      </c>
      <c r="L5597">
        <v>128760</v>
      </c>
      <c r="M5597">
        <v>96427.07</v>
      </c>
      <c r="N5597">
        <v>32332.93</v>
      </c>
      <c r="O5597">
        <v>118837.7</v>
      </c>
    </row>
    <row r="5598" spans="1:15" x14ac:dyDescent="0.25">
      <c r="A5598" t="s">
        <v>11089</v>
      </c>
      <c r="B5598" s="2">
        <v>45670</v>
      </c>
      <c r="C5598" t="s">
        <v>45</v>
      </c>
      <c r="D5598" t="s">
        <v>80</v>
      </c>
      <c r="E5598" t="s">
        <v>81</v>
      </c>
      <c r="F5598" t="s">
        <v>128</v>
      </c>
      <c r="G5598" t="s">
        <v>11090</v>
      </c>
      <c r="H5598" t="s">
        <v>38</v>
      </c>
      <c r="I5598" t="s">
        <v>78</v>
      </c>
      <c r="J5598">
        <v>20</v>
      </c>
      <c r="K5598">
        <v>40971</v>
      </c>
      <c r="L5598">
        <v>819420</v>
      </c>
      <c r="M5598">
        <v>569307.32999999996</v>
      </c>
      <c r="N5598">
        <v>250112.67</v>
      </c>
      <c r="O5598">
        <v>781490.93</v>
      </c>
    </row>
    <row r="5599" spans="1:15" x14ac:dyDescent="0.25">
      <c r="A5599" t="s">
        <v>11091</v>
      </c>
      <c r="B5599" s="2">
        <v>45923</v>
      </c>
      <c r="C5599" t="s">
        <v>45</v>
      </c>
      <c r="D5599" t="s">
        <v>46</v>
      </c>
      <c r="E5599" t="s">
        <v>47</v>
      </c>
      <c r="F5599" t="s">
        <v>139</v>
      </c>
      <c r="G5599" t="s">
        <v>11092</v>
      </c>
      <c r="H5599" t="s">
        <v>65</v>
      </c>
      <c r="I5599" t="s">
        <v>154</v>
      </c>
      <c r="J5599">
        <v>5</v>
      </c>
      <c r="K5599">
        <v>36772</v>
      </c>
      <c r="L5599">
        <v>183860</v>
      </c>
      <c r="M5599">
        <v>103217.21</v>
      </c>
      <c r="N5599">
        <v>80642.789999999994</v>
      </c>
      <c r="O5599">
        <v>169392.34</v>
      </c>
    </row>
    <row r="5600" spans="1:15" x14ac:dyDescent="0.25">
      <c r="A5600" t="s">
        <v>11093</v>
      </c>
      <c r="B5600" s="2">
        <v>45890</v>
      </c>
      <c r="C5600" t="s">
        <v>16</v>
      </c>
      <c r="D5600" t="s">
        <v>17</v>
      </c>
      <c r="E5600" t="s">
        <v>18</v>
      </c>
      <c r="F5600" t="s">
        <v>42</v>
      </c>
      <c r="G5600" t="s">
        <v>11094</v>
      </c>
      <c r="H5600" t="s">
        <v>70</v>
      </c>
      <c r="I5600" t="s">
        <v>71</v>
      </c>
      <c r="J5600">
        <v>4</v>
      </c>
      <c r="K5600">
        <v>6097</v>
      </c>
      <c r="L5600">
        <v>24388</v>
      </c>
      <c r="M5600">
        <v>20464.41</v>
      </c>
      <c r="N5600">
        <v>3923.59</v>
      </c>
      <c r="O5600">
        <v>26805.38</v>
      </c>
    </row>
    <row r="5601" spans="1:15" x14ac:dyDescent="0.25">
      <c r="A5601" t="s">
        <v>11095</v>
      </c>
      <c r="B5601" s="2">
        <v>46048</v>
      </c>
      <c r="C5601" t="s">
        <v>16</v>
      </c>
      <c r="D5601" t="s">
        <v>84</v>
      </c>
      <c r="E5601" t="s">
        <v>85</v>
      </c>
      <c r="F5601" t="s">
        <v>48</v>
      </c>
      <c r="G5601" t="s">
        <v>11096</v>
      </c>
      <c r="H5601" t="s">
        <v>21</v>
      </c>
      <c r="I5601" t="s">
        <v>91</v>
      </c>
      <c r="J5601">
        <v>13</v>
      </c>
      <c r="K5601">
        <v>30272</v>
      </c>
      <c r="L5601">
        <v>393536</v>
      </c>
      <c r="M5601">
        <v>223946.13</v>
      </c>
      <c r="N5601">
        <v>169589.87</v>
      </c>
      <c r="O5601">
        <v>386833.09</v>
      </c>
    </row>
    <row r="5602" spans="1:15" x14ac:dyDescent="0.25">
      <c r="A5602" t="s">
        <v>11097</v>
      </c>
      <c r="B5602" s="2">
        <v>45990</v>
      </c>
      <c r="C5602" t="s">
        <v>31</v>
      </c>
      <c r="D5602" t="s">
        <v>41</v>
      </c>
      <c r="E5602" t="s">
        <v>41</v>
      </c>
      <c r="F5602" t="s">
        <v>42</v>
      </c>
      <c r="G5602" t="s">
        <v>11098</v>
      </c>
      <c r="H5602" t="s">
        <v>38</v>
      </c>
      <c r="I5602" t="s">
        <v>50</v>
      </c>
      <c r="J5602">
        <v>6</v>
      </c>
      <c r="K5602">
        <v>75968</v>
      </c>
      <c r="L5602">
        <v>455808</v>
      </c>
      <c r="M5602">
        <v>300945</v>
      </c>
      <c r="N5602">
        <v>154863</v>
      </c>
      <c r="O5602">
        <v>452545.25</v>
      </c>
    </row>
    <row r="5603" spans="1:15" x14ac:dyDescent="0.25">
      <c r="A5603" t="s">
        <v>11099</v>
      </c>
      <c r="B5603" s="2">
        <v>45727</v>
      </c>
      <c r="C5603" t="s">
        <v>16</v>
      </c>
      <c r="D5603" t="s">
        <v>17</v>
      </c>
      <c r="E5603" t="s">
        <v>18</v>
      </c>
      <c r="F5603" t="s">
        <v>54</v>
      </c>
      <c r="G5603" t="s">
        <v>11100</v>
      </c>
      <c r="H5603" t="s">
        <v>21</v>
      </c>
      <c r="I5603" t="s">
        <v>91</v>
      </c>
      <c r="J5603">
        <v>7</v>
      </c>
      <c r="K5603">
        <v>23600</v>
      </c>
      <c r="L5603">
        <v>165200</v>
      </c>
      <c r="M5603">
        <v>128040.55</v>
      </c>
      <c r="N5603">
        <v>37159.449999999997</v>
      </c>
      <c r="O5603">
        <v>152787.01999999999</v>
      </c>
    </row>
    <row r="5604" spans="1:15" x14ac:dyDescent="0.25">
      <c r="A5604" t="s">
        <v>11101</v>
      </c>
      <c r="B5604" s="2">
        <v>46174</v>
      </c>
      <c r="C5604" t="s">
        <v>24</v>
      </c>
      <c r="D5604" t="s">
        <v>25</v>
      </c>
      <c r="E5604" t="s">
        <v>26</v>
      </c>
      <c r="F5604" t="s">
        <v>139</v>
      </c>
      <c r="G5604" t="s">
        <v>11102</v>
      </c>
      <c r="H5604" t="s">
        <v>70</v>
      </c>
      <c r="I5604" t="s">
        <v>121</v>
      </c>
      <c r="J5604">
        <v>17</v>
      </c>
      <c r="K5604">
        <v>50509</v>
      </c>
      <c r="L5604">
        <v>858653</v>
      </c>
      <c r="M5604">
        <v>593901.9</v>
      </c>
      <c r="N5604">
        <v>264751.09999999998</v>
      </c>
      <c r="O5604">
        <v>941023.51</v>
      </c>
    </row>
    <row r="5605" spans="1:15" x14ac:dyDescent="0.25">
      <c r="A5605" t="s">
        <v>11103</v>
      </c>
      <c r="B5605" s="2">
        <v>46072</v>
      </c>
      <c r="C5605" t="s">
        <v>24</v>
      </c>
      <c r="D5605" t="s">
        <v>62</v>
      </c>
      <c r="E5605" t="s">
        <v>73</v>
      </c>
      <c r="F5605" t="s">
        <v>128</v>
      </c>
      <c r="G5605" t="s">
        <v>11104</v>
      </c>
      <c r="H5605" t="s">
        <v>21</v>
      </c>
      <c r="I5605" t="s">
        <v>91</v>
      </c>
      <c r="J5605">
        <v>12</v>
      </c>
      <c r="K5605">
        <v>49703</v>
      </c>
      <c r="L5605">
        <v>596436</v>
      </c>
      <c r="M5605">
        <v>393355.24</v>
      </c>
      <c r="N5605">
        <v>203080.76</v>
      </c>
      <c r="O5605">
        <v>696548.02</v>
      </c>
    </row>
    <row r="5606" spans="1:15" x14ac:dyDescent="0.25">
      <c r="A5606" t="s">
        <v>11105</v>
      </c>
      <c r="B5606" s="2">
        <v>46193</v>
      </c>
      <c r="C5606" t="s">
        <v>45</v>
      </c>
      <c r="D5606" t="s">
        <v>80</v>
      </c>
      <c r="E5606" t="s">
        <v>81</v>
      </c>
      <c r="F5606" t="s">
        <v>34</v>
      </c>
      <c r="G5606" t="s">
        <v>11106</v>
      </c>
      <c r="H5606" t="s">
        <v>70</v>
      </c>
      <c r="I5606" t="s">
        <v>71</v>
      </c>
      <c r="J5606">
        <v>11</v>
      </c>
      <c r="K5606">
        <v>27969</v>
      </c>
      <c r="L5606">
        <v>307659</v>
      </c>
      <c r="M5606">
        <v>225633.19</v>
      </c>
      <c r="N5606">
        <v>82025.81</v>
      </c>
      <c r="O5606">
        <v>277354.89</v>
      </c>
    </row>
    <row r="5607" spans="1:15" x14ac:dyDescent="0.25">
      <c r="A5607" t="s">
        <v>11107</v>
      </c>
      <c r="B5607" s="2">
        <v>46074</v>
      </c>
      <c r="C5607" t="s">
        <v>45</v>
      </c>
      <c r="D5607" t="s">
        <v>80</v>
      </c>
      <c r="E5607" t="s">
        <v>81</v>
      </c>
      <c r="F5607" t="s">
        <v>275</v>
      </c>
      <c r="G5607" t="s">
        <v>11108</v>
      </c>
      <c r="H5607" t="s">
        <v>38</v>
      </c>
      <c r="I5607" t="s">
        <v>50</v>
      </c>
      <c r="J5607">
        <v>4</v>
      </c>
      <c r="K5607">
        <v>68224</v>
      </c>
      <c r="L5607">
        <v>272896</v>
      </c>
      <c r="M5607">
        <v>196367.35</v>
      </c>
      <c r="N5607">
        <v>76528.649999999994</v>
      </c>
      <c r="O5607">
        <v>297784.43</v>
      </c>
    </row>
    <row r="5608" spans="1:15" x14ac:dyDescent="0.25">
      <c r="A5608" t="s">
        <v>11109</v>
      </c>
      <c r="B5608" s="2">
        <v>46020</v>
      </c>
      <c r="C5608" t="s">
        <v>31</v>
      </c>
      <c r="D5608" t="s">
        <v>41</v>
      </c>
      <c r="E5608" t="s">
        <v>41</v>
      </c>
      <c r="F5608" t="s">
        <v>27</v>
      </c>
      <c r="G5608" t="s">
        <v>11110</v>
      </c>
      <c r="H5608" t="s">
        <v>38</v>
      </c>
      <c r="I5608" t="s">
        <v>50</v>
      </c>
      <c r="J5608">
        <v>12</v>
      </c>
      <c r="K5608">
        <v>62928</v>
      </c>
      <c r="L5608">
        <v>755136</v>
      </c>
      <c r="M5608">
        <v>475816.59</v>
      </c>
      <c r="N5608">
        <v>279319.40999999997</v>
      </c>
      <c r="O5608">
        <v>719207.28</v>
      </c>
    </row>
    <row r="5609" spans="1:15" x14ac:dyDescent="0.25">
      <c r="A5609" t="s">
        <v>11111</v>
      </c>
      <c r="B5609" s="2">
        <v>46008</v>
      </c>
      <c r="C5609" t="s">
        <v>31</v>
      </c>
      <c r="D5609" t="s">
        <v>52</v>
      </c>
      <c r="E5609" t="s">
        <v>53</v>
      </c>
      <c r="F5609" t="s">
        <v>19</v>
      </c>
      <c r="G5609" t="s">
        <v>11112</v>
      </c>
      <c r="H5609" t="s">
        <v>65</v>
      </c>
      <c r="I5609" t="s">
        <v>113</v>
      </c>
      <c r="J5609">
        <v>6</v>
      </c>
      <c r="K5609">
        <v>3327</v>
      </c>
      <c r="L5609">
        <v>19962</v>
      </c>
      <c r="M5609">
        <v>15170.06</v>
      </c>
      <c r="N5609">
        <v>4791.9399999999996</v>
      </c>
      <c r="O5609">
        <v>18571.11</v>
      </c>
    </row>
    <row r="5610" spans="1:15" x14ac:dyDescent="0.25">
      <c r="A5610" t="s">
        <v>11113</v>
      </c>
      <c r="B5610" s="2">
        <v>45699</v>
      </c>
      <c r="C5610" t="s">
        <v>16</v>
      </c>
      <c r="D5610" t="s">
        <v>110</v>
      </c>
      <c r="E5610" t="s">
        <v>111</v>
      </c>
      <c r="F5610" t="s">
        <v>27</v>
      </c>
      <c r="G5610" t="s">
        <v>11114</v>
      </c>
      <c r="H5610" t="s">
        <v>65</v>
      </c>
      <c r="I5610" t="s">
        <v>154</v>
      </c>
      <c r="J5610">
        <v>18</v>
      </c>
      <c r="K5610">
        <v>41245</v>
      </c>
      <c r="L5610">
        <v>742410</v>
      </c>
      <c r="M5610">
        <v>601716.02</v>
      </c>
      <c r="N5610">
        <v>140693.98000000001</v>
      </c>
      <c r="O5610">
        <v>844434.52</v>
      </c>
    </row>
    <row r="5611" spans="1:15" x14ac:dyDescent="0.25">
      <c r="A5611" t="s">
        <v>11115</v>
      </c>
      <c r="B5611" s="2">
        <v>46303</v>
      </c>
      <c r="C5611" t="s">
        <v>16</v>
      </c>
      <c r="D5611" t="s">
        <v>84</v>
      </c>
      <c r="E5611" t="s">
        <v>85</v>
      </c>
      <c r="F5611" t="s">
        <v>93</v>
      </c>
      <c r="G5611" t="s">
        <v>11116</v>
      </c>
      <c r="H5611" t="s">
        <v>38</v>
      </c>
      <c r="I5611" t="s">
        <v>50</v>
      </c>
      <c r="J5611">
        <v>19</v>
      </c>
      <c r="K5611">
        <v>78480</v>
      </c>
      <c r="L5611">
        <v>1491120</v>
      </c>
      <c r="M5611">
        <v>951717.85</v>
      </c>
      <c r="N5611">
        <v>539402.15</v>
      </c>
      <c r="O5611">
        <v>1561588.62</v>
      </c>
    </row>
    <row r="5612" spans="1:15" x14ac:dyDescent="0.25">
      <c r="A5612" t="s">
        <v>11117</v>
      </c>
      <c r="B5612" s="2">
        <v>45805</v>
      </c>
      <c r="C5612" t="s">
        <v>16</v>
      </c>
      <c r="D5612" t="s">
        <v>110</v>
      </c>
      <c r="E5612" t="s">
        <v>111</v>
      </c>
      <c r="F5612" t="s">
        <v>42</v>
      </c>
      <c r="G5612" t="s">
        <v>11118</v>
      </c>
      <c r="H5612" t="s">
        <v>21</v>
      </c>
      <c r="I5612" t="s">
        <v>29</v>
      </c>
      <c r="J5612">
        <v>13</v>
      </c>
      <c r="K5612">
        <v>34066</v>
      </c>
      <c r="L5612">
        <v>442858</v>
      </c>
      <c r="M5612">
        <v>285928.68</v>
      </c>
      <c r="N5612">
        <v>156929.32</v>
      </c>
      <c r="O5612">
        <v>479641.93</v>
      </c>
    </row>
    <row r="5613" spans="1:15" x14ac:dyDescent="0.25">
      <c r="A5613" t="s">
        <v>11119</v>
      </c>
      <c r="B5613" s="2">
        <v>46371</v>
      </c>
      <c r="C5613" t="s">
        <v>16</v>
      </c>
      <c r="D5613" t="s">
        <v>84</v>
      </c>
      <c r="E5613" t="s">
        <v>85</v>
      </c>
      <c r="F5613" t="s">
        <v>128</v>
      </c>
      <c r="G5613" t="s">
        <v>11120</v>
      </c>
      <c r="H5613" t="s">
        <v>65</v>
      </c>
      <c r="I5613" t="s">
        <v>154</v>
      </c>
      <c r="J5613">
        <v>20</v>
      </c>
      <c r="K5613">
        <v>9734</v>
      </c>
      <c r="L5613">
        <v>194680</v>
      </c>
      <c r="M5613">
        <v>107659.41</v>
      </c>
      <c r="N5613">
        <v>87020.59</v>
      </c>
      <c r="O5613">
        <v>208381.02</v>
      </c>
    </row>
    <row r="5614" spans="1:15" x14ac:dyDescent="0.25">
      <c r="A5614" t="s">
        <v>11121</v>
      </c>
      <c r="B5614" s="2">
        <v>46387</v>
      </c>
      <c r="C5614" t="s">
        <v>45</v>
      </c>
      <c r="D5614" t="s">
        <v>80</v>
      </c>
      <c r="E5614" t="s">
        <v>81</v>
      </c>
      <c r="F5614" t="s">
        <v>34</v>
      </c>
      <c r="G5614" t="s">
        <v>4397</v>
      </c>
      <c r="H5614" t="s">
        <v>21</v>
      </c>
      <c r="I5614" t="s">
        <v>22</v>
      </c>
      <c r="J5614">
        <v>9</v>
      </c>
      <c r="K5614">
        <v>35005</v>
      </c>
      <c r="L5614">
        <v>315045</v>
      </c>
      <c r="M5614">
        <v>174760</v>
      </c>
      <c r="N5614">
        <v>140285</v>
      </c>
      <c r="O5614">
        <v>367365.25</v>
      </c>
    </row>
    <row r="5615" spans="1:15" x14ac:dyDescent="0.25">
      <c r="A5615" t="s">
        <v>11122</v>
      </c>
      <c r="B5615" s="2">
        <v>46206</v>
      </c>
      <c r="C5615" t="s">
        <v>45</v>
      </c>
      <c r="D5615" t="s">
        <v>80</v>
      </c>
      <c r="E5615" t="s">
        <v>81</v>
      </c>
      <c r="F5615" t="s">
        <v>68</v>
      </c>
      <c r="G5615" t="s">
        <v>11123</v>
      </c>
      <c r="H5615" t="s">
        <v>65</v>
      </c>
      <c r="I5615" t="s">
        <v>66</v>
      </c>
      <c r="J5615">
        <v>2</v>
      </c>
      <c r="K5615">
        <v>52789</v>
      </c>
      <c r="L5615">
        <v>105578</v>
      </c>
      <c r="M5615">
        <v>80976.160000000003</v>
      </c>
      <c r="N5615">
        <v>24601.84</v>
      </c>
      <c r="O5615">
        <v>113486.57</v>
      </c>
    </row>
    <row r="5616" spans="1:15" x14ac:dyDescent="0.25">
      <c r="A5616" t="s">
        <v>11124</v>
      </c>
      <c r="B5616" s="2">
        <v>45802</v>
      </c>
      <c r="C5616" t="s">
        <v>24</v>
      </c>
      <c r="D5616" t="s">
        <v>25</v>
      </c>
      <c r="E5616" t="s">
        <v>26</v>
      </c>
      <c r="F5616" t="s">
        <v>74</v>
      </c>
      <c r="G5616" t="s">
        <v>11125</v>
      </c>
      <c r="H5616" t="s">
        <v>38</v>
      </c>
      <c r="I5616" t="s">
        <v>39</v>
      </c>
      <c r="J5616">
        <v>4</v>
      </c>
      <c r="K5616">
        <v>77263</v>
      </c>
      <c r="L5616">
        <v>309052</v>
      </c>
      <c r="M5616">
        <v>204147.49</v>
      </c>
      <c r="N5616">
        <v>104904.51</v>
      </c>
      <c r="O5616">
        <v>345490.75</v>
      </c>
    </row>
    <row r="5617" spans="1:15" x14ac:dyDescent="0.25">
      <c r="A5617" t="s">
        <v>11126</v>
      </c>
      <c r="B5617" s="2">
        <v>46150</v>
      </c>
      <c r="C5617" t="s">
        <v>24</v>
      </c>
      <c r="D5617" t="s">
        <v>62</v>
      </c>
      <c r="E5617" t="s">
        <v>63</v>
      </c>
      <c r="F5617" t="s">
        <v>48</v>
      </c>
      <c r="G5617" t="s">
        <v>11127</v>
      </c>
      <c r="H5617" t="s">
        <v>65</v>
      </c>
      <c r="I5617" t="s">
        <v>113</v>
      </c>
      <c r="J5617">
        <v>1</v>
      </c>
      <c r="K5617">
        <v>41079</v>
      </c>
      <c r="L5617">
        <v>41079</v>
      </c>
      <c r="M5617">
        <v>34478.730000000003</v>
      </c>
      <c r="N5617">
        <v>6600.27</v>
      </c>
      <c r="O5617">
        <v>48720.45</v>
      </c>
    </row>
    <row r="5618" spans="1:15" x14ac:dyDescent="0.25">
      <c r="A5618" t="s">
        <v>11128</v>
      </c>
      <c r="B5618" s="2">
        <v>46025</v>
      </c>
      <c r="C5618" t="s">
        <v>45</v>
      </c>
      <c r="D5618" t="s">
        <v>46</v>
      </c>
      <c r="E5618" t="s">
        <v>47</v>
      </c>
      <c r="F5618" t="s">
        <v>74</v>
      </c>
      <c r="G5618" t="s">
        <v>7372</v>
      </c>
      <c r="H5618" t="s">
        <v>38</v>
      </c>
      <c r="I5618" t="s">
        <v>50</v>
      </c>
      <c r="J5618">
        <v>10</v>
      </c>
      <c r="K5618">
        <v>10804</v>
      </c>
      <c r="L5618">
        <v>108040</v>
      </c>
      <c r="M5618">
        <v>86534.99</v>
      </c>
      <c r="N5618">
        <v>21505.01</v>
      </c>
      <c r="O5618">
        <v>100009.43</v>
      </c>
    </row>
    <row r="5619" spans="1:15" x14ac:dyDescent="0.25">
      <c r="A5619" t="s">
        <v>11129</v>
      </c>
      <c r="B5619" s="2">
        <v>46158</v>
      </c>
      <c r="C5619" t="s">
        <v>45</v>
      </c>
      <c r="D5619" t="s">
        <v>57</v>
      </c>
      <c r="E5619" t="s">
        <v>58</v>
      </c>
      <c r="F5619" t="s">
        <v>128</v>
      </c>
      <c r="G5619" t="s">
        <v>11130</v>
      </c>
      <c r="H5619" t="s">
        <v>21</v>
      </c>
      <c r="I5619" t="s">
        <v>29</v>
      </c>
      <c r="J5619">
        <v>4</v>
      </c>
      <c r="K5619">
        <v>14507</v>
      </c>
      <c r="L5619">
        <v>58028</v>
      </c>
      <c r="M5619">
        <v>47438.79</v>
      </c>
      <c r="N5619">
        <v>10589.21</v>
      </c>
      <c r="O5619">
        <v>53237.85</v>
      </c>
    </row>
    <row r="5620" spans="1:15" x14ac:dyDescent="0.25">
      <c r="A5620" t="s">
        <v>11131</v>
      </c>
      <c r="B5620" s="2">
        <v>45915</v>
      </c>
      <c r="C5620" t="s">
        <v>45</v>
      </c>
      <c r="D5620" t="s">
        <v>46</v>
      </c>
      <c r="E5620" t="s">
        <v>47</v>
      </c>
      <c r="F5620" t="s">
        <v>275</v>
      </c>
      <c r="G5620" t="s">
        <v>11132</v>
      </c>
      <c r="H5620" t="s">
        <v>70</v>
      </c>
      <c r="I5620" t="s">
        <v>71</v>
      </c>
      <c r="J5620">
        <v>13</v>
      </c>
      <c r="K5620">
        <v>30602</v>
      </c>
      <c r="L5620">
        <v>397826</v>
      </c>
      <c r="M5620">
        <v>299508.71000000002</v>
      </c>
      <c r="N5620">
        <v>98317.29</v>
      </c>
      <c r="O5620">
        <v>423724.4</v>
      </c>
    </row>
    <row r="5621" spans="1:15" x14ac:dyDescent="0.25">
      <c r="A5621" t="s">
        <v>11133</v>
      </c>
      <c r="B5621" s="2">
        <v>46261</v>
      </c>
      <c r="C5621" t="s">
        <v>45</v>
      </c>
      <c r="D5621" t="s">
        <v>57</v>
      </c>
      <c r="E5621" t="s">
        <v>58</v>
      </c>
      <c r="F5621" t="s">
        <v>34</v>
      </c>
      <c r="G5621" t="s">
        <v>11134</v>
      </c>
      <c r="H5621" t="s">
        <v>38</v>
      </c>
      <c r="I5621" t="s">
        <v>78</v>
      </c>
      <c r="J5621">
        <v>4</v>
      </c>
      <c r="K5621">
        <v>9364</v>
      </c>
      <c r="L5621">
        <v>37456</v>
      </c>
      <c r="M5621">
        <v>23772.240000000002</v>
      </c>
      <c r="N5621">
        <v>13683.76</v>
      </c>
      <c r="O5621">
        <v>37575.550000000003</v>
      </c>
    </row>
    <row r="5622" spans="1:15" x14ac:dyDescent="0.25">
      <c r="A5622" t="s">
        <v>11135</v>
      </c>
      <c r="B5622" s="2">
        <v>46163</v>
      </c>
      <c r="C5622" t="s">
        <v>24</v>
      </c>
      <c r="D5622" t="s">
        <v>25</v>
      </c>
      <c r="E5622" t="s">
        <v>26</v>
      </c>
      <c r="F5622" t="s">
        <v>27</v>
      </c>
      <c r="G5622" t="s">
        <v>11136</v>
      </c>
      <c r="H5622" t="s">
        <v>38</v>
      </c>
      <c r="I5622" t="s">
        <v>39</v>
      </c>
      <c r="J5622">
        <v>13</v>
      </c>
      <c r="K5622">
        <v>45246</v>
      </c>
      <c r="L5622">
        <v>588198</v>
      </c>
      <c r="M5622">
        <v>416240.94</v>
      </c>
      <c r="N5622">
        <v>171957.06</v>
      </c>
      <c r="O5622">
        <v>679327.1</v>
      </c>
    </row>
    <row r="5623" spans="1:15" x14ac:dyDescent="0.25">
      <c r="A5623" t="s">
        <v>11137</v>
      </c>
      <c r="B5623" s="2">
        <v>46311</v>
      </c>
      <c r="C5623" t="s">
        <v>31</v>
      </c>
      <c r="D5623" t="s">
        <v>41</v>
      </c>
      <c r="E5623" t="s">
        <v>41</v>
      </c>
      <c r="F5623" t="s">
        <v>86</v>
      </c>
      <c r="G5623" t="s">
        <v>11138</v>
      </c>
      <c r="H5623" t="s">
        <v>38</v>
      </c>
      <c r="I5623" t="s">
        <v>78</v>
      </c>
      <c r="J5623">
        <v>2</v>
      </c>
      <c r="K5623">
        <v>16531</v>
      </c>
      <c r="L5623">
        <v>33062</v>
      </c>
      <c r="M5623">
        <v>20608.97</v>
      </c>
      <c r="N5623">
        <v>12453.03</v>
      </c>
      <c r="O5623">
        <v>36603.040000000001</v>
      </c>
    </row>
    <row r="5624" spans="1:15" x14ac:dyDescent="0.25">
      <c r="A5624" t="s">
        <v>11139</v>
      </c>
      <c r="B5624" s="2">
        <v>45757</v>
      </c>
      <c r="C5624" t="s">
        <v>24</v>
      </c>
      <c r="D5624" t="s">
        <v>62</v>
      </c>
      <c r="E5624" t="s">
        <v>63</v>
      </c>
      <c r="F5624" t="s">
        <v>59</v>
      </c>
      <c r="G5624" t="s">
        <v>11140</v>
      </c>
      <c r="H5624" t="s">
        <v>21</v>
      </c>
      <c r="I5624" t="s">
        <v>22</v>
      </c>
      <c r="J5624">
        <v>8</v>
      </c>
      <c r="K5624">
        <v>77105</v>
      </c>
      <c r="L5624">
        <v>616840</v>
      </c>
      <c r="M5624">
        <v>439895.4</v>
      </c>
      <c r="N5624">
        <v>176944.6</v>
      </c>
      <c r="O5624">
        <v>693661.28</v>
      </c>
    </row>
    <row r="5625" spans="1:15" x14ac:dyDescent="0.25">
      <c r="A5625" t="s">
        <v>11141</v>
      </c>
      <c r="B5625" s="2">
        <v>46068</v>
      </c>
      <c r="C5625" t="s">
        <v>24</v>
      </c>
      <c r="D5625" t="s">
        <v>62</v>
      </c>
      <c r="E5625" t="s">
        <v>73</v>
      </c>
      <c r="F5625" t="s">
        <v>34</v>
      </c>
      <c r="G5625" t="s">
        <v>11142</v>
      </c>
      <c r="H5625" t="s">
        <v>38</v>
      </c>
      <c r="I5625" t="s">
        <v>39</v>
      </c>
      <c r="J5625">
        <v>13</v>
      </c>
      <c r="K5625">
        <v>52391</v>
      </c>
      <c r="L5625">
        <v>681083</v>
      </c>
      <c r="M5625">
        <v>482407.97</v>
      </c>
      <c r="N5625">
        <v>198675.03</v>
      </c>
      <c r="O5625">
        <v>620761.16</v>
      </c>
    </row>
    <row r="5626" spans="1:15" x14ac:dyDescent="0.25">
      <c r="A5626" t="s">
        <v>11143</v>
      </c>
      <c r="B5626" s="2">
        <v>46114</v>
      </c>
      <c r="C5626" t="s">
        <v>24</v>
      </c>
      <c r="D5626" t="s">
        <v>62</v>
      </c>
      <c r="E5626" t="s">
        <v>63</v>
      </c>
      <c r="F5626" t="s">
        <v>59</v>
      </c>
      <c r="G5626" t="s">
        <v>11144</v>
      </c>
      <c r="H5626" t="s">
        <v>38</v>
      </c>
      <c r="I5626" t="s">
        <v>50</v>
      </c>
      <c r="J5626">
        <v>1</v>
      </c>
      <c r="K5626">
        <v>61389</v>
      </c>
      <c r="L5626">
        <v>61389</v>
      </c>
      <c r="M5626">
        <v>34866.03</v>
      </c>
      <c r="N5626">
        <v>26522.97</v>
      </c>
      <c r="O5626">
        <v>68078.61</v>
      </c>
    </row>
    <row r="5627" spans="1:15" x14ac:dyDescent="0.25">
      <c r="A5627" t="s">
        <v>11145</v>
      </c>
      <c r="B5627" s="2">
        <v>46242</v>
      </c>
      <c r="C5627" t="s">
        <v>45</v>
      </c>
      <c r="D5627" t="s">
        <v>57</v>
      </c>
      <c r="E5627" t="s">
        <v>58</v>
      </c>
      <c r="F5627" t="s">
        <v>59</v>
      </c>
      <c r="G5627" t="s">
        <v>11146</v>
      </c>
      <c r="H5627" t="s">
        <v>38</v>
      </c>
      <c r="I5627" t="s">
        <v>50</v>
      </c>
      <c r="J5627">
        <v>12</v>
      </c>
      <c r="K5627">
        <v>14593</v>
      </c>
      <c r="L5627">
        <v>175116</v>
      </c>
      <c r="M5627">
        <v>128861.33</v>
      </c>
      <c r="N5627">
        <v>46254.67</v>
      </c>
      <c r="O5627">
        <v>167624.72</v>
      </c>
    </row>
    <row r="5628" spans="1:15" x14ac:dyDescent="0.25">
      <c r="A5628" t="s">
        <v>11147</v>
      </c>
      <c r="B5628" s="2">
        <v>46186</v>
      </c>
      <c r="C5628" t="s">
        <v>31</v>
      </c>
      <c r="D5628" t="s">
        <v>52</v>
      </c>
      <c r="E5628" t="s">
        <v>53</v>
      </c>
      <c r="F5628" t="s">
        <v>68</v>
      </c>
      <c r="G5628" t="s">
        <v>11148</v>
      </c>
      <c r="H5628" t="s">
        <v>70</v>
      </c>
      <c r="I5628" t="s">
        <v>124</v>
      </c>
      <c r="J5628">
        <v>5</v>
      </c>
      <c r="K5628">
        <v>60483</v>
      </c>
      <c r="L5628">
        <v>302415</v>
      </c>
      <c r="M5628">
        <v>196364.98</v>
      </c>
      <c r="N5628">
        <v>106050.02</v>
      </c>
      <c r="O5628">
        <v>316259.7</v>
      </c>
    </row>
    <row r="5629" spans="1:15" x14ac:dyDescent="0.25">
      <c r="A5629" t="s">
        <v>11149</v>
      </c>
      <c r="B5629" s="2">
        <v>45763</v>
      </c>
      <c r="C5629" t="s">
        <v>45</v>
      </c>
      <c r="D5629" t="s">
        <v>57</v>
      </c>
      <c r="E5629" t="s">
        <v>58</v>
      </c>
      <c r="F5629" t="s">
        <v>115</v>
      </c>
      <c r="G5629" t="s">
        <v>11150</v>
      </c>
      <c r="H5629" t="s">
        <v>38</v>
      </c>
      <c r="I5629" t="s">
        <v>50</v>
      </c>
      <c r="J5629">
        <v>9</v>
      </c>
      <c r="K5629">
        <v>34856</v>
      </c>
      <c r="L5629">
        <v>313704</v>
      </c>
      <c r="M5629">
        <v>198481.11</v>
      </c>
      <c r="N5629">
        <v>115222.89</v>
      </c>
      <c r="O5629">
        <v>334982.84999999998</v>
      </c>
    </row>
    <row r="5630" spans="1:15" x14ac:dyDescent="0.25">
      <c r="A5630" t="s">
        <v>11151</v>
      </c>
      <c r="B5630" s="2">
        <v>45795</v>
      </c>
      <c r="C5630" t="s">
        <v>16</v>
      </c>
      <c r="D5630" t="s">
        <v>84</v>
      </c>
      <c r="E5630" t="s">
        <v>85</v>
      </c>
      <c r="F5630" t="s">
        <v>54</v>
      </c>
      <c r="G5630" t="s">
        <v>11152</v>
      </c>
      <c r="H5630" t="s">
        <v>38</v>
      </c>
      <c r="I5630" t="s">
        <v>39</v>
      </c>
      <c r="J5630">
        <v>9</v>
      </c>
      <c r="K5630">
        <v>57021</v>
      </c>
      <c r="L5630">
        <v>513189</v>
      </c>
      <c r="M5630">
        <v>374032.96</v>
      </c>
      <c r="N5630">
        <v>139156.04</v>
      </c>
      <c r="O5630">
        <v>614358.06999999995</v>
      </c>
    </row>
    <row r="5631" spans="1:15" x14ac:dyDescent="0.25">
      <c r="A5631" t="s">
        <v>11153</v>
      </c>
      <c r="B5631" s="2">
        <v>45737</v>
      </c>
      <c r="C5631" t="s">
        <v>31</v>
      </c>
      <c r="D5631" t="s">
        <v>52</v>
      </c>
      <c r="E5631" t="s">
        <v>53</v>
      </c>
      <c r="F5631" t="s">
        <v>48</v>
      </c>
      <c r="G5631" t="s">
        <v>11154</v>
      </c>
      <c r="H5631" t="s">
        <v>38</v>
      </c>
      <c r="I5631" t="s">
        <v>39</v>
      </c>
      <c r="J5631">
        <v>20</v>
      </c>
      <c r="K5631">
        <v>75380</v>
      </c>
      <c r="L5631">
        <v>1507600</v>
      </c>
      <c r="M5631">
        <v>1139234.2</v>
      </c>
      <c r="N5631">
        <v>368365.8</v>
      </c>
      <c r="O5631">
        <v>1410046.17</v>
      </c>
    </row>
    <row r="5632" spans="1:15" x14ac:dyDescent="0.25">
      <c r="A5632" t="s">
        <v>11155</v>
      </c>
      <c r="B5632" s="2">
        <v>45920</v>
      </c>
      <c r="C5632" t="s">
        <v>31</v>
      </c>
      <c r="D5632" t="s">
        <v>32</v>
      </c>
      <c r="E5632" t="s">
        <v>33</v>
      </c>
      <c r="F5632" t="s">
        <v>186</v>
      </c>
      <c r="G5632" t="s">
        <v>11156</v>
      </c>
      <c r="H5632" t="s">
        <v>65</v>
      </c>
      <c r="I5632" t="s">
        <v>154</v>
      </c>
      <c r="J5632">
        <v>13</v>
      </c>
      <c r="K5632">
        <v>36505</v>
      </c>
      <c r="L5632">
        <v>474565</v>
      </c>
      <c r="M5632">
        <v>272471.52</v>
      </c>
      <c r="N5632">
        <v>202093.48</v>
      </c>
      <c r="O5632">
        <v>503174.07</v>
      </c>
    </row>
    <row r="5633" spans="1:15" x14ac:dyDescent="0.25">
      <c r="A5633" t="s">
        <v>11157</v>
      </c>
      <c r="B5633" s="2">
        <v>46310</v>
      </c>
      <c r="C5633" t="s">
        <v>24</v>
      </c>
      <c r="D5633" t="s">
        <v>62</v>
      </c>
      <c r="E5633" t="s">
        <v>63</v>
      </c>
      <c r="F5633" t="s">
        <v>27</v>
      </c>
      <c r="G5633" t="s">
        <v>11158</v>
      </c>
      <c r="H5633" t="s">
        <v>65</v>
      </c>
      <c r="I5633" t="s">
        <v>113</v>
      </c>
      <c r="J5633">
        <v>6</v>
      </c>
      <c r="K5633">
        <v>28844</v>
      </c>
      <c r="L5633">
        <v>173064</v>
      </c>
      <c r="M5633">
        <v>134148.23000000001</v>
      </c>
      <c r="N5633">
        <v>38915.769999999997</v>
      </c>
      <c r="O5633">
        <v>179708.05</v>
      </c>
    </row>
    <row r="5634" spans="1:15" x14ac:dyDescent="0.25">
      <c r="A5634" t="s">
        <v>11159</v>
      </c>
      <c r="B5634" s="2">
        <v>46345</v>
      </c>
      <c r="C5634" t="s">
        <v>45</v>
      </c>
      <c r="D5634" t="s">
        <v>80</v>
      </c>
      <c r="E5634" t="s">
        <v>81</v>
      </c>
      <c r="F5634" t="s">
        <v>186</v>
      </c>
      <c r="G5634" t="s">
        <v>11160</v>
      </c>
      <c r="H5634" t="s">
        <v>21</v>
      </c>
      <c r="I5634" t="s">
        <v>29</v>
      </c>
      <c r="J5634">
        <v>10</v>
      </c>
      <c r="K5634">
        <v>33141</v>
      </c>
      <c r="L5634">
        <v>331410</v>
      </c>
      <c r="M5634">
        <v>197645.29</v>
      </c>
      <c r="N5634">
        <v>133764.71</v>
      </c>
      <c r="O5634">
        <v>343097.4</v>
      </c>
    </row>
    <row r="5635" spans="1:15" x14ac:dyDescent="0.25">
      <c r="A5635" t="s">
        <v>11161</v>
      </c>
      <c r="B5635" s="2">
        <v>46030</v>
      </c>
      <c r="C5635" t="s">
        <v>16</v>
      </c>
      <c r="D5635" t="s">
        <v>84</v>
      </c>
      <c r="E5635" t="s">
        <v>85</v>
      </c>
      <c r="F5635" t="s">
        <v>115</v>
      </c>
      <c r="G5635" t="s">
        <v>11162</v>
      </c>
      <c r="H5635" t="s">
        <v>65</v>
      </c>
      <c r="I5635" t="s">
        <v>66</v>
      </c>
      <c r="J5635">
        <v>13</v>
      </c>
      <c r="K5635">
        <v>52546</v>
      </c>
      <c r="L5635">
        <v>683098</v>
      </c>
      <c r="M5635">
        <v>459619.35</v>
      </c>
      <c r="N5635">
        <v>223478.65</v>
      </c>
      <c r="O5635">
        <v>718258.6</v>
      </c>
    </row>
    <row r="5636" spans="1:15" x14ac:dyDescent="0.25">
      <c r="A5636" t="s">
        <v>11163</v>
      </c>
      <c r="B5636" s="2">
        <v>45929</v>
      </c>
      <c r="C5636" t="s">
        <v>16</v>
      </c>
      <c r="D5636" t="s">
        <v>84</v>
      </c>
      <c r="E5636" t="s">
        <v>85</v>
      </c>
      <c r="F5636" t="s">
        <v>115</v>
      </c>
      <c r="G5636" t="s">
        <v>11164</v>
      </c>
      <c r="H5636" t="s">
        <v>38</v>
      </c>
      <c r="I5636" t="s">
        <v>50</v>
      </c>
      <c r="J5636">
        <v>13</v>
      </c>
      <c r="K5636">
        <v>2409</v>
      </c>
      <c r="L5636">
        <v>31317</v>
      </c>
      <c r="M5636">
        <v>24228.84</v>
      </c>
      <c r="N5636">
        <v>7088.16</v>
      </c>
      <c r="O5636">
        <v>36650.65</v>
      </c>
    </row>
    <row r="5637" spans="1:15" x14ac:dyDescent="0.25">
      <c r="A5637" t="s">
        <v>11165</v>
      </c>
      <c r="B5637" s="2">
        <v>45944</v>
      </c>
      <c r="C5637" t="s">
        <v>16</v>
      </c>
      <c r="D5637" t="s">
        <v>17</v>
      </c>
      <c r="E5637" t="s">
        <v>18</v>
      </c>
      <c r="F5637" t="s">
        <v>107</v>
      </c>
      <c r="G5637" t="s">
        <v>11166</v>
      </c>
      <c r="H5637" t="s">
        <v>38</v>
      </c>
      <c r="I5637" t="s">
        <v>39</v>
      </c>
      <c r="J5637">
        <v>10</v>
      </c>
      <c r="K5637">
        <v>75266</v>
      </c>
      <c r="L5637">
        <v>752660</v>
      </c>
      <c r="M5637">
        <v>447834.47</v>
      </c>
      <c r="N5637">
        <v>304825.53000000003</v>
      </c>
      <c r="O5637">
        <v>704271.24</v>
      </c>
    </row>
    <row r="5638" spans="1:15" x14ac:dyDescent="0.25">
      <c r="A5638" t="s">
        <v>11167</v>
      </c>
      <c r="B5638" s="2">
        <v>45788</v>
      </c>
      <c r="C5638" t="s">
        <v>45</v>
      </c>
      <c r="D5638" t="s">
        <v>80</v>
      </c>
      <c r="E5638" t="s">
        <v>81</v>
      </c>
      <c r="F5638" t="s">
        <v>128</v>
      </c>
      <c r="G5638" t="s">
        <v>11168</v>
      </c>
      <c r="H5638" t="s">
        <v>21</v>
      </c>
      <c r="I5638" t="s">
        <v>91</v>
      </c>
      <c r="J5638">
        <v>10</v>
      </c>
      <c r="K5638">
        <v>13535</v>
      </c>
      <c r="L5638">
        <v>135350</v>
      </c>
      <c r="M5638">
        <v>96473.97</v>
      </c>
      <c r="N5638">
        <v>38876.03</v>
      </c>
      <c r="O5638">
        <v>133631.06</v>
      </c>
    </row>
    <row r="5639" spans="1:15" x14ac:dyDescent="0.25">
      <c r="A5639" t="s">
        <v>11169</v>
      </c>
      <c r="B5639" s="2">
        <v>45945</v>
      </c>
      <c r="C5639" t="s">
        <v>24</v>
      </c>
      <c r="D5639" t="s">
        <v>62</v>
      </c>
      <c r="E5639" t="s">
        <v>63</v>
      </c>
      <c r="F5639" t="s">
        <v>74</v>
      </c>
      <c r="G5639" t="s">
        <v>11170</v>
      </c>
      <c r="H5639" t="s">
        <v>21</v>
      </c>
      <c r="I5639" t="s">
        <v>22</v>
      </c>
      <c r="J5639">
        <v>16</v>
      </c>
      <c r="K5639">
        <v>61026</v>
      </c>
      <c r="L5639">
        <v>976416</v>
      </c>
      <c r="M5639">
        <v>791041.91</v>
      </c>
      <c r="N5639">
        <v>185374.09</v>
      </c>
      <c r="O5639">
        <v>1086791.3700000001</v>
      </c>
    </row>
    <row r="5640" spans="1:15" x14ac:dyDescent="0.25">
      <c r="A5640" t="s">
        <v>11171</v>
      </c>
      <c r="B5640" s="2">
        <v>46329</v>
      </c>
      <c r="C5640" t="s">
        <v>31</v>
      </c>
      <c r="D5640" t="s">
        <v>52</v>
      </c>
      <c r="E5640" t="s">
        <v>53</v>
      </c>
      <c r="F5640" t="s">
        <v>68</v>
      </c>
      <c r="G5640" t="s">
        <v>11172</v>
      </c>
      <c r="H5640" t="s">
        <v>70</v>
      </c>
      <c r="I5640" t="s">
        <v>71</v>
      </c>
      <c r="J5640">
        <v>6</v>
      </c>
      <c r="K5640">
        <v>73265</v>
      </c>
      <c r="L5640">
        <v>439590</v>
      </c>
      <c r="M5640">
        <v>343422.36</v>
      </c>
      <c r="N5640">
        <v>96167.64</v>
      </c>
      <c r="O5640">
        <v>520424.71</v>
      </c>
    </row>
    <row r="5641" spans="1:15" x14ac:dyDescent="0.25">
      <c r="A5641" t="s">
        <v>11173</v>
      </c>
      <c r="B5641" s="2">
        <v>46310</v>
      </c>
      <c r="C5641" t="s">
        <v>31</v>
      </c>
      <c r="D5641" t="s">
        <v>32</v>
      </c>
      <c r="E5641" t="s">
        <v>33</v>
      </c>
      <c r="F5641" t="s">
        <v>139</v>
      </c>
      <c r="G5641" t="s">
        <v>11174</v>
      </c>
      <c r="H5641" t="s">
        <v>21</v>
      </c>
      <c r="I5641" t="s">
        <v>91</v>
      </c>
      <c r="J5641">
        <v>19</v>
      </c>
      <c r="K5641">
        <v>54689</v>
      </c>
      <c r="L5641">
        <v>1039091</v>
      </c>
      <c r="M5641">
        <v>595856.13</v>
      </c>
      <c r="N5641">
        <v>443234.87</v>
      </c>
      <c r="O5641">
        <v>998902.1</v>
      </c>
    </row>
    <row r="5642" spans="1:15" x14ac:dyDescent="0.25">
      <c r="A5642" t="s">
        <v>11175</v>
      </c>
      <c r="B5642" s="2">
        <v>46274</v>
      </c>
      <c r="C5642" t="s">
        <v>31</v>
      </c>
      <c r="D5642" t="s">
        <v>41</v>
      </c>
      <c r="E5642" t="s">
        <v>41</v>
      </c>
      <c r="F5642" t="s">
        <v>19</v>
      </c>
      <c r="G5642" t="s">
        <v>11176</v>
      </c>
      <c r="H5642" t="s">
        <v>21</v>
      </c>
      <c r="I5642" t="s">
        <v>91</v>
      </c>
      <c r="J5642">
        <v>18</v>
      </c>
      <c r="K5642">
        <v>17532</v>
      </c>
      <c r="L5642">
        <v>315576</v>
      </c>
      <c r="M5642">
        <v>211302.51</v>
      </c>
      <c r="N5642">
        <v>104273.49</v>
      </c>
      <c r="O5642">
        <v>294854.46000000002</v>
      </c>
    </row>
    <row r="5643" spans="1:15" x14ac:dyDescent="0.25">
      <c r="A5643" t="s">
        <v>11177</v>
      </c>
      <c r="B5643" s="2">
        <v>46016</v>
      </c>
      <c r="C5643" t="s">
        <v>31</v>
      </c>
      <c r="D5643" t="s">
        <v>52</v>
      </c>
      <c r="E5643" t="s">
        <v>53</v>
      </c>
      <c r="F5643" t="s">
        <v>74</v>
      </c>
      <c r="G5643" t="s">
        <v>11178</v>
      </c>
      <c r="H5643" t="s">
        <v>70</v>
      </c>
      <c r="I5643" t="s">
        <v>71</v>
      </c>
      <c r="J5643">
        <v>4</v>
      </c>
      <c r="K5643">
        <v>77467</v>
      </c>
      <c r="L5643">
        <v>309868</v>
      </c>
      <c r="M5643">
        <v>202642.53</v>
      </c>
      <c r="N5643">
        <v>107225.47</v>
      </c>
      <c r="O5643">
        <v>322337.39</v>
      </c>
    </row>
    <row r="5644" spans="1:15" x14ac:dyDescent="0.25">
      <c r="A5644" t="s">
        <v>11179</v>
      </c>
      <c r="B5644" s="2">
        <v>46173</v>
      </c>
      <c r="C5644" t="s">
        <v>45</v>
      </c>
      <c r="D5644" t="s">
        <v>57</v>
      </c>
      <c r="E5644" t="s">
        <v>58</v>
      </c>
      <c r="F5644" t="s">
        <v>74</v>
      </c>
      <c r="G5644" t="s">
        <v>11180</v>
      </c>
      <c r="H5644" t="s">
        <v>21</v>
      </c>
      <c r="I5644" t="s">
        <v>22</v>
      </c>
      <c r="J5644">
        <v>14</v>
      </c>
      <c r="K5644">
        <v>32424</v>
      </c>
      <c r="L5644">
        <v>453936</v>
      </c>
      <c r="M5644">
        <v>324815.84000000003</v>
      </c>
      <c r="N5644">
        <v>129120.16</v>
      </c>
      <c r="O5644">
        <v>445978.04</v>
      </c>
    </row>
    <row r="5645" spans="1:15" x14ac:dyDescent="0.25">
      <c r="A5645" t="s">
        <v>11181</v>
      </c>
      <c r="B5645" s="2">
        <v>46246</v>
      </c>
      <c r="C5645" t="s">
        <v>45</v>
      </c>
      <c r="D5645" t="s">
        <v>46</v>
      </c>
      <c r="E5645" t="s">
        <v>47</v>
      </c>
      <c r="F5645" t="s">
        <v>48</v>
      </c>
      <c r="G5645" t="s">
        <v>11182</v>
      </c>
      <c r="H5645" t="s">
        <v>65</v>
      </c>
      <c r="I5645" t="s">
        <v>154</v>
      </c>
      <c r="J5645">
        <v>11</v>
      </c>
      <c r="K5645">
        <v>21067</v>
      </c>
      <c r="L5645">
        <v>231737</v>
      </c>
      <c r="M5645">
        <v>168710.81</v>
      </c>
      <c r="N5645">
        <v>63026.19</v>
      </c>
      <c r="O5645">
        <v>229778.74</v>
      </c>
    </row>
    <row r="5646" spans="1:15" x14ac:dyDescent="0.25">
      <c r="A5646" t="s">
        <v>11183</v>
      </c>
      <c r="B5646" s="2">
        <v>46272</v>
      </c>
      <c r="C5646" t="s">
        <v>31</v>
      </c>
      <c r="D5646" t="s">
        <v>41</v>
      </c>
      <c r="E5646" t="s">
        <v>41</v>
      </c>
      <c r="F5646" t="s">
        <v>115</v>
      </c>
      <c r="G5646" t="s">
        <v>11184</v>
      </c>
      <c r="H5646" t="s">
        <v>65</v>
      </c>
      <c r="I5646" t="s">
        <v>154</v>
      </c>
      <c r="J5646">
        <v>2</v>
      </c>
      <c r="K5646">
        <v>45407</v>
      </c>
      <c r="L5646">
        <v>90814</v>
      </c>
      <c r="M5646">
        <v>67909.52</v>
      </c>
      <c r="N5646">
        <v>22904.48</v>
      </c>
      <c r="O5646">
        <v>87521.3</v>
      </c>
    </row>
    <row r="5647" spans="1:15" x14ac:dyDescent="0.25">
      <c r="A5647" t="s">
        <v>11185</v>
      </c>
      <c r="B5647" s="2">
        <v>45788</v>
      </c>
      <c r="C5647" t="s">
        <v>16</v>
      </c>
      <c r="D5647" t="s">
        <v>84</v>
      </c>
      <c r="E5647" t="s">
        <v>85</v>
      </c>
      <c r="F5647" t="s">
        <v>54</v>
      </c>
      <c r="G5647" t="s">
        <v>11186</v>
      </c>
      <c r="H5647" t="s">
        <v>21</v>
      </c>
      <c r="I5647" t="s">
        <v>29</v>
      </c>
      <c r="J5647">
        <v>8</v>
      </c>
      <c r="K5647">
        <v>33945</v>
      </c>
      <c r="L5647">
        <v>271560</v>
      </c>
      <c r="M5647">
        <v>162897.72</v>
      </c>
      <c r="N5647">
        <v>108662.28</v>
      </c>
      <c r="O5647">
        <v>276988.95</v>
      </c>
    </row>
    <row r="5648" spans="1:15" x14ac:dyDescent="0.25">
      <c r="A5648" t="s">
        <v>11187</v>
      </c>
      <c r="B5648" s="2">
        <v>46134</v>
      </c>
      <c r="C5648" t="s">
        <v>16</v>
      </c>
      <c r="D5648" t="s">
        <v>110</v>
      </c>
      <c r="E5648" t="s">
        <v>111</v>
      </c>
      <c r="F5648" t="s">
        <v>275</v>
      </c>
      <c r="G5648" t="s">
        <v>11188</v>
      </c>
      <c r="H5648" t="s">
        <v>70</v>
      </c>
      <c r="I5648" t="s">
        <v>121</v>
      </c>
      <c r="J5648">
        <v>3</v>
      </c>
      <c r="K5648">
        <v>49423</v>
      </c>
      <c r="L5648">
        <v>148269</v>
      </c>
      <c r="M5648">
        <v>102165.18</v>
      </c>
      <c r="N5648">
        <v>46103.82</v>
      </c>
      <c r="O5648">
        <v>151032.43</v>
      </c>
    </row>
    <row r="5649" spans="1:15" x14ac:dyDescent="0.25">
      <c r="A5649" t="s">
        <v>11189</v>
      </c>
      <c r="B5649" s="2">
        <v>46000</v>
      </c>
      <c r="C5649" t="s">
        <v>45</v>
      </c>
      <c r="D5649" t="s">
        <v>57</v>
      </c>
      <c r="E5649" t="s">
        <v>58</v>
      </c>
      <c r="F5649" t="s">
        <v>93</v>
      </c>
      <c r="G5649" t="s">
        <v>11190</v>
      </c>
      <c r="H5649" t="s">
        <v>21</v>
      </c>
      <c r="I5649" t="s">
        <v>29</v>
      </c>
      <c r="J5649">
        <v>16</v>
      </c>
      <c r="K5649">
        <v>65005</v>
      </c>
      <c r="L5649">
        <v>1040080</v>
      </c>
      <c r="M5649">
        <v>675506.03</v>
      </c>
      <c r="N5649">
        <v>364573.97</v>
      </c>
      <c r="O5649">
        <v>1063433.6599999999</v>
      </c>
    </row>
    <row r="5650" spans="1:15" x14ac:dyDescent="0.25">
      <c r="A5650" t="s">
        <v>11191</v>
      </c>
      <c r="B5650" s="2">
        <v>46135</v>
      </c>
      <c r="C5650" t="s">
        <v>45</v>
      </c>
      <c r="D5650" t="s">
        <v>46</v>
      </c>
      <c r="E5650" t="s">
        <v>47</v>
      </c>
      <c r="F5650" t="s">
        <v>27</v>
      </c>
      <c r="G5650" t="s">
        <v>11192</v>
      </c>
      <c r="H5650" t="s">
        <v>38</v>
      </c>
      <c r="I5650" t="s">
        <v>78</v>
      </c>
      <c r="J5650">
        <v>7</v>
      </c>
      <c r="K5650">
        <v>59524</v>
      </c>
      <c r="L5650">
        <v>416668</v>
      </c>
      <c r="M5650">
        <v>323275.58</v>
      </c>
      <c r="N5650">
        <v>93392.42</v>
      </c>
      <c r="O5650">
        <v>375405.68</v>
      </c>
    </row>
    <row r="5651" spans="1:15" x14ac:dyDescent="0.25">
      <c r="A5651" t="s">
        <v>11193</v>
      </c>
      <c r="B5651" s="2">
        <v>46252</v>
      </c>
      <c r="C5651" t="s">
        <v>24</v>
      </c>
      <c r="D5651" t="s">
        <v>62</v>
      </c>
      <c r="E5651" t="s">
        <v>63</v>
      </c>
      <c r="F5651" t="s">
        <v>128</v>
      </c>
      <c r="G5651" t="s">
        <v>11194</v>
      </c>
      <c r="H5651" t="s">
        <v>65</v>
      </c>
      <c r="I5651" t="s">
        <v>66</v>
      </c>
      <c r="J5651">
        <v>18</v>
      </c>
      <c r="K5651">
        <v>24559</v>
      </c>
      <c r="L5651">
        <v>442062</v>
      </c>
      <c r="M5651">
        <v>319724.46999999997</v>
      </c>
      <c r="N5651">
        <v>122337.53</v>
      </c>
      <c r="O5651">
        <v>480912.68</v>
      </c>
    </row>
    <row r="5652" spans="1:15" x14ac:dyDescent="0.25">
      <c r="A5652" t="s">
        <v>11195</v>
      </c>
      <c r="B5652" s="2">
        <v>45902</v>
      </c>
      <c r="C5652" t="s">
        <v>45</v>
      </c>
      <c r="D5652" t="s">
        <v>57</v>
      </c>
      <c r="E5652" t="s">
        <v>58</v>
      </c>
      <c r="F5652" t="s">
        <v>54</v>
      </c>
      <c r="G5652" t="s">
        <v>11196</v>
      </c>
      <c r="H5652" t="s">
        <v>38</v>
      </c>
      <c r="I5652" t="s">
        <v>78</v>
      </c>
      <c r="J5652">
        <v>7</v>
      </c>
      <c r="K5652">
        <v>75891</v>
      </c>
      <c r="L5652">
        <v>531237</v>
      </c>
      <c r="M5652">
        <v>369551.35999999999</v>
      </c>
      <c r="N5652">
        <v>161685.64000000001</v>
      </c>
      <c r="O5652">
        <v>617786.91</v>
      </c>
    </row>
    <row r="5653" spans="1:15" x14ac:dyDescent="0.25">
      <c r="A5653" t="s">
        <v>11197</v>
      </c>
      <c r="B5653" s="2">
        <v>46018</v>
      </c>
      <c r="C5653" t="s">
        <v>45</v>
      </c>
      <c r="D5653" t="s">
        <v>46</v>
      </c>
      <c r="E5653" t="s">
        <v>47</v>
      </c>
      <c r="F5653" t="s">
        <v>142</v>
      </c>
      <c r="G5653" t="s">
        <v>11198</v>
      </c>
      <c r="H5653" t="s">
        <v>65</v>
      </c>
      <c r="I5653" t="s">
        <v>113</v>
      </c>
      <c r="J5653">
        <v>5</v>
      </c>
      <c r="K5653">
        <v>33094</v>
      </c>
      <c r="L5653">
        <v>165470</v>
      </c>
      <c r="M5653">
        <v>119867.75</v>
      </c>
      <c r="N5653">
        <v>45602.25</v>
      </c>
      <c r="O5653">
        <v>173585.67</v>
      </c>
    </row>
    <row r="5654" spans="1:15" x14ac:dyDescent="0.25">
      <c r="A5654" t="s">
        <v>11199</v>
      </c>
      <c r="B5654" s="2">
        <v>45838</v>
      </c>
      <c r="C5654" t="s">
        <v>16</v>
      </c>
      <c r="D5654" t="s">
        <v>110</v>
      </c>
      <c r="E5654" t="s">
        <v>111</v>
      </c>
      <c r="F5654" t="s">
        <v>128</v>
      </c>
      <c r="G5654" t="s">
        <v>492</v>
      </c>
      <c r="H5654" t="s">
        <v>38</v>
      </c>
      <c r="I5654" t="s">
        <v>39</v>
      </c>
      <c r="J5654">
        <v>19</v>
      </c>
      <c r="K5654">
        <v>63749</v>
      </c>
      <c r="L5654">
        <v>1211231</v>
      </c>
      <c r="M5654">
        <v>863281.16</v>
      </c>
      <c r="N5654">
        <v>347949.84</v>
      </c>
      <c r="O5654">
        <v>1421688.15</v>
      </c>
    </row>
    <row r="5655" spans="1:15" x14ac:dyDescent="0.25">
      <c r="A5655" t="s">
        <v>11200</v>
      </c>
      <c r="B5655" s="2">
        <v>45791</v>
      </c>
      <c r="C5655" t="s">
        <v>45</v>
      </c>
      <c r="D5655" t="s">
        <v>57</v>
      </c>
      <c r="E5655" t="s">
        <v>58</v>
      </c>
      <c r="F5655" t="s">
        <v>86</v>
      </c>
      <c r="G5655" t="s">
        <v>11201</v>
      </c>
      <c r="H5655" t="s">
        <v>70</v>
      </c>
      <c r="I5655" t="s">
        <v>71</v>
      </c>
      <c r="J5655">
        <v>15</v>
      </c>
      <c r="K5655">
        <v>34053</v>
      </c>
      <c r="L5655">
        <v>510795</v>
      </c>
      <c r="M5655">
        <v>309946.84000000003</v>
      </c>
      <c r="N5655">
        <v>200848.16</v>
      </c>
      <c r="O5655">
        <v>559148.22</v>
      </c>
    </row>
    <row r="5656" spans="1:15" x14ac:dyDescent="0.25">
      <c r="A5656" t="s">
        <v>11202</v>
      </c>
      <c r="B5656" s="2">
        <v>46295</v>
      </c>
      <c r="C5656" t="s">
        <v>16</v>
      </c>
      <c r="D5656" t="s">
        <v>110</v>
      </c>
      <c r="E5656" t="s">
        <v>111</v>
      </c>
      <c r="F5656" t="s">
        <v>115</v>
      </c>
      <c r="G5656" t="s">
        <v>11203</v>
      </c>
      <c r="H5656" t="s">
        <v>70</v>
      </c>
      <c r="I5656" t="s">
        <v>71</v>
      </c>
      <c r="J5656">
        <v>5</v>
      </c>
      <c r="K5656">
        <v>28795</v>
      </c>
      <c r="L5656">
        <v>143975</v>
      </c>
      <c r="M5656">
        <v>85802.64</v>
      </c>
      <c r="N5656">
        <v>58172.36</v>
      </c>
      <c r="O5656">
        <v>163296.12</v>
      </c>
    </row>
    <row r="5657" spans="1:15" x14ac:dyDescent="0.25">
      <c r="A5657" t="s">
        <v>11204</v>
      </c>
      <c r="B5657" s="2">
        <v>46304</v>
      </c>
      <c r="C5657" t="s">
        <v>24</v>
      </c>
      <c r="D5657" t="s">
        <v>62</v>
      </c>
      <c r="E5657" t="s">
        <v>73</v>
      </c>
      <c r="F5657" t="s">
        <v>275</v>
      </c>
      <c r="G5657" t="s">
        <v>11205</v>
      </c>
      <c r="H5657" t="s">
        <v>65</v>
      </c>
      <c r="I5657" t="s">
        <v>66</v>
      </c>
      <c r="J5657">
        <v>11</v>
      </c>
      <c r="K5657">
        <v>60656</v>
      </c>
      <c r="L5657">
        <v>667216</v>
      </c>
      <c r="M5657">
        <v>567110.05000000005</v>
      </c>
      <c r="N5657">
        <v>100105.95</v>
      </c>
      <c r="O5657">
        <v>630645.75</v>
      </c>
    </row>
    <row r="5658" spans="1:15" x14ac:dyDescent="0.25">
      <c r="A5658" t="s">
        <v>11206</v>
      </c>
      <c r="B5658" s="2">
        <v>46011</v>
      </c>
      <c r="C5658" t="s">
        <v>24</v>
      </c>
      <c r="D5658" t="s">
        <v>62</v>
      </c>
      <c r="E5658" t="s">
        <v>73</v>
      </c>
      <c r="F5658" t="s">
        <v>48</v>
      </c>
      <c r="G5658" t="s">
        <v>11207</v>
      </c>
      <c r="H5658" t="s">
        <v>70</v>
      </c>
      <c r="I5658" t="s">
        <v>71</v>
      </c>
      <c r="J5658">
        <v>10</v>
      </c>
      <c r="K5658">
        <v>79970</v>
      </c>
      <c r="L5658">
        <v>799700</v>
      </c>
      <c r="M5658">
        <v>623602.6</v>
      </c>
      <c r="N5658">
        <v>176097.4</v>
      </c>
      <c r="O5658">
        <v>813570.03</v>
      </c>
    </row>
    <row r="5659" spans="1:15" x14ac:dyDescent="0.25">
      <c r="A5659" t="s">
        <v>11208</v>
      </c>
      <c r="B5659" s="2">
        <v>46328</v>
      </c>
      <c r="C5659" t="s">
        <v>31</v>
      </c>
      <c r="D5659" t="s">
        <v>32</v>
      </c>
      <c r="E5659" t="s">
        <v>33</v>
      </c>
      <c r="F5659" t="s">
        <v>59</v>
      </c>
      <c r="G5659" t="s">
        <v>11209</v>
      </c>
      <c r="H5659" t="s">
        <v>65</v>
      </c>
      <c r="I5659" t="s">
        <v>113</v>
      </c>
      <c r="J5659">
        <v>8</v>
      </c>
      <c r="K5659">
        <v>72192</v>
      </c>
      <c r="L5659">
        <v>577536</v>
      </c>
      <c r="M5659">
        <v>485619.32</v>
      </c>
      <c r="N5659">
        <v>91916.68</v>
      </c>
      <c r="O5659">
        <v>657321.89</v>
      </c>
    </row>
    <row r="5660" spans="1:15" x14ac:dyDescent="0.25">
      <c r="A5660" t="s">
        <v>11210</v>
      </c>
      <c r="B5660" s="2">
        <v>46038</v>
      </c>
      <c r="C5660" t="s">
        <v>16</v>
      </c>
      <c r="D5660" t="s">
        <v>84</v>
      </c>
      <c r="E5660" t="s">
        <v>85</v>
      </c>
      <c r="F5660" t="s">
        <v>68</v>
      </c>
      <c r="G5660" t="s">
        <v>11211</v>
      </c>
      <c r="H5660" t="s">
        <v>65</v>
      </c>
      <c r="I5660" t="s">
        <v>154</v>
      </c>
      <c r="J5660">
        <v>16</v>
      </c>
      <c r="K5660">
        <v>72335</v>
      </c>
      <c r="L5660">
        <v>1157360</v>
      </c>
      <c r="M5660">
        <v>846437.43</v>
      </c>
      <c r="N5660">
        <v>310922.57</v>
      </c>
      <c r="O5660">
        <v>1145972.67</v>
      </c>
    </row>
    <row r="5661" spans="1:15" x14ac:dyDescent="0.25">
      <c r="A5661" t="s">
        <v>11212</v>
      </c>
      <c r="B5661" s="2">
        <v>45844</v>
      </c>
      <c r="C5661" t="s">
        <v>24</v>
      </c>
      <c r="D5661" t="s">
        <v>62</v>
      </c>
      <c r="E5661" t="s">
        <v>73</v>
      </c>
      <c r="F5661" t="s">
        <v>27</v>
      </c>
      <c r="G5661" t="s">
        <v>11213</v>
      </c>
      <c r="H5661" t="s">
        <v>70</v>
      </c>
      <c r="I5661" t="s">
        <v>121</v>
      </c>
      <c r="J5661">
        <v>12</v>
      </c>
      <c r="K5661">
        <v>63677</v>
      </c>
      <c r="L5661">
        <v>764124</v>
      </c>
      <c r="M5661">
        <v>490826</v>
      </c>
      <c r="N5661">
        <v>273298</v>
      </c>
      <c r="O5661">
        <v>797610.05</v>
      </c>
    </row>
    <row r="5662" spans="1:15" x14ac:dyDescent="0.25">
      <c r="A5662" t="s">
        <v>11214</v>
      </c>
      <c r="B5662" s="2">
        <v>45733</v>
      </c>
      <c r="C5662" t="s">
        <v>16</v>
      </c>
      <c r="D5662" t="s">
        <v>84</v>
      </c>
      <c r="E5662" t="s">
        <v>85</v>
      </c>
      <c r="F5662" t="s">
        <v>115</v>
      </c>
      <c r="G5662" t="s">
        <v>11215</v>
      </c>
      <c r="H5662" t="s">
        <v>21</v>
      </c>
      <c r="I5662" t="s">
        <v>91</v>
      </c>
      <c r="J5662">
        <v>16</v>
      </c>
      <c r="K5662">
        <v>74649</v>
      </c>
      <c r="L5662">
        <v>1194384</v>
      </c>
      <c r="M5662">
        <v>846422.86</v>
      </c>
      <c r="N5662">
        <v>347961.14</v>
      </c>
      <c r="O5662">
        <v>1273942.67</v>
      </c>
    </row>
    <row r="5663" spans="1:15" x14ac:dyDescent="0.25">
      <c r="A5663" t="s">
        <v>11216</v>
      </c>
      <c r="B5663" s="2">
        <v>46303</v>
      </c>
      <c r="C5663" t="s">
        <v>31</v>
      </c>
      <c r="D5663" t="s">
        <v>32</v>
      </c>
      <c r="E5663" t="s">
        <v>33</v>
      </c>
      <c r="F5663" t="s">
        <v>89</v>
      </c>
      <c r="G5663" t="s">
        <v>11217</v>
      </c>
      <c r="H5663" t="s">
        <v>21</v>
      </c>
      <c r="I5663" t="s">
        <v>29</v>
      </c>
      <c r="J5663">
        <v>2</v>
      </c>
      <c r="K5663">
        <v>78505</v>
      </c>
      <c r="L5663">
        <v>157010</v>
      </c>
      <c r="M5663">
        <v>107078</v>
      </c>
      <c r="N5663">
        <v>49932</v>
      </c>
      <c r="O5663">
        <v>150498.32999999999</v>
      </c>
    </row>
    <row r="5664" spans="1:15" x14ac:dyDescent="0.25">
      <c r="A5664" t="s">
        <v>11218</v>
      </c>
      <c r="B5664" s="2">
        <v>45770</v>
      </c>
      <c r="C5664" t="s">
        <v>45</v>
      </c>
      <c r="D5664" t="s">
        <v>57</v>
      </c>
      <c r="E5664" t="s">
        <v>58</v>
      </c>
      <c r="F5664" t="s">
        <v>54</v>
      </c>
      <c r="G5664" t="s">
        <v>11219</v>
      </c>
      <c r="H5664" t="s">
        <v>38</v>
      </c>
      <c r="I5664" t="s">
        <v>50</v>
      </c>
      <c r="J5664">
        <v>6</v>
      </c>
      <c r="K5664">
        <v>78371</v>
      </c>
      <c r="L5664">
        <v>470226</v>
      </c>
      <c r="M5664">
        <v>294531.59000000003</v>
      </c>
      <c r="N5664">
        <v>175694.41</v>
      </c>
      <c r="O5664">
        <v>470110.89</v>
      </c>
    </row>
    <row r="5665" spans="1:15" x14ac:dyDescent="0.25">
      <c r="A5665" t="s">
        <v>11220</v>
      </c>
      <c r="B5665" s="2">
        <v>45702</v>
      </c>
      <c r="C5665" t="s">
        <v>31</v>
      </c>
      <c r="D5665" t="s">
        <v>52</v>
      </c>
      <c r="E5665" t="s">
        <v>53</v>
      </c>
      <c r="F5665" t="s">
        <v>48</v>
      </c>
      <c r="G5665" t="s">
        <v>11221</v>
      </c>
      <c r="H5665" t="s">
        <v>65</v>
      </c>
      <c r="I5665" t="s">
        <v>154</v>
      </c>
      <c r="J5665">
        <v>4</v>
      </c>
      <c r="K5665">
        <v>76285</v>
      </c>
      <c r="L5665">
        <v>305140</v>
      </c>
      <c r="M5665">
        <v>229346.12</v>
      </c>
      <c r="N5665">
        <v>75793.88</v>
      </c>
      <c r="O5665">
        <v>342415.55</v>
      </c>
    </row>
    <row r="5666" spans="1:15" x14ac:dyDescent="0.25">
      <c r="A5666" t="s">
        <v>11222</v>
      </c>
      <c r="B5666" s="2">
        <v>46210</v>
      </c>
      <c r="C5666" t="s">
        <v>31</v>
      </c>
      <c r="D5666" t="s">
        <v>52</v>
      </c>
      <c r="E5666" t="s">
        <v>53</v>
      </c>
      <c r="F5666" t="s">
        <v>93</v>
      </c>
      <c r="G5666" t="s">
        <v>11223</v>
      </c>
      <c r="H5666" t="s">
        <v>21</v>
      </c>
      <c r="I5666" t="s">
        <v>22</v>
      </c>
      <c r="J5666">
        <v>9</v>
      </c>
      <c r="K5666">
        <v>63587</v>
      </c>
      <c r="L5666">
        <v>572283</v>
      </c>
      <c r="M5666">
        <v>435959.23</v>
      </c>
      <c r="N5666">
        <v>136323.76999999999</v>
      </c>
      <c r="O5666">
        <v>589241.71</v>
      </c>
    </row>
    <row r="5667" spans="1:15" x14ac:dyDescent="0.25">
      <c r="A5667" t="s">
        <v>11224</v>
      </c>
      <c r="B5667" s="2">
        <v>46041</v>
      </c>
      <c r="C5667" t="s">
        <v>24</v>
      </c>
      <c r="D5667" t="s">
        <v>25</v>
      </c>
      <c r="E5667" t="s">
        <v>26</v>
      </c>
      <c r="F5667" t="s">
        <v>42</v>
      </c>
      <c r="G5667" t="s">
        <v>11225</v>
      </c>
      <c r="H5667" t="s">
        <v>70</v>
      </c>
      <c r="I5667" t="s">
        <v>124</v>
      </c>
      <c r="J5667">
        <v>3</v>
      </c>
      <c r="K5667">
        <v>60712</v>
      </c>
      <c r="L5667">
        <v>182136</v>
      </c>
      <c r="M5667">
        <v>145934.70000000001</v>
      </c>
      <c r="N5667">
        <v>36201.300000000003</v>
      </c>
      <c r="O5667">
        <v>177058.37</v>
      </c>
    </row>
    <row r="5668" spans="1:15" x14ac:dyDescent="0.25">
      <c r="A5668" t="s">
        <v>11226</v>
      </c>
      <c r="B5668" s="2">
        <v>45863</v>
      </c>
      <c r="C5668" t="s">
        <v>24</v>
      </c>
      <c r="D5668" t="s">
        <v>62</v>
      </c>
      <c r="E5668" t="s">
        <v>63</v>
      </c>
      <c r="F5668" t="s">
        <v>54</v>
      </c>
      <c r="G5668" t="s">
        <v>11227</v>
      </c>
      <c r="H5668" t="s">
        <v>38</v>
      </c>
      <c r="I5668" t="s">
        <v>50</v>
      </c>
      <c r="J5668">
        <v>3</v>
      </c>
      <c r="K5668">
        <v>23285</v>
      </c>
      <c r="L5668">
        <v>69855</v>
      </c>
      <c r="M5668">
        <v>50238</v>
      </c>
      <c r="N5668">
        <v>19617</v>
      </c>
      <c r="O5668">
        <v>67487.38</v>
      </c>
    </row>
    <row r="5669" spans="1:15" x14ac:dyDescent="0.25">
      <c r="A5669" t="s">
        <v>11228</v>
      </c>
      <c r="B5669" s="2">
        <v>45913</v>
      </c>
      <c r="C5669" t="s">
        <v>45</v>
      </c>
      <c r="D5669" t="s">
        <v>57</v>
      </c>
      <c r="E5669" t="s">
        <v>58</v>
      </c>
      <c r="F5669" t="s">
        <v>54</v>
      </c>
      <c r="G5669" t="s">
        <v>11229</v>
      </c>
      <c r="H5669" t="s">
        <v>65</v>
      </c>
      <c r="I5669" t="s">
        <v>113</v>
      </c>
      <c r="J5669">
        <v>6</v>
      </c>
      <c r="K5669">
        <v>23810</v>
      </c>
      <c r="L5669">
        <v>142860</v>
      </c>
      <c r="M5669">
        <v>120630.98</v>
      </c>
      <c r="N5669">
        <v>22229.02</v>
      </c>
      <c r="O5669">
        <v>129192.88</v>
      </c>
    </row>
    <row r="5670" spans="1:15" x14ac:dyDescent="0.25">
      <c r="A5670" t="s">
        <v>11230</v>
      </c>
      <c r="B5670" s="2">
        <v>45788</v>
      </c>
      <c r="C5670" t="s">
        <v>16</v>
      </c>
      <c r="D5670" t="s">
        <v>17</v>
      </c>
      <c r="E5670" t="s">
        <v>18</v>
      </c>
      <c r="F5670" t="s">
        <v>100</v>
      </c>
      <c r="G5670" t="s">
        <v>11231</v>
      </c>
      <c r="H5670" t="s">
        <v>65</v>
      </c>
      <c r="I5670" t="s">
        <v>113</v>
      </c>
      <c r="J5670">
        <v>1</v>
      </c>
      <c r="K5670">
        <v>51921</v>
      </c>
      <c r="L5670">
        <v>51921</v>
      </c>
      <c r="M5670">
        <v>31254.65</v>
      </c>
      <c r="N5670">
        <v>20666.349999999999</v>
      </c>
      <c r="O5670">
        <v>48654.18</v>
      </c>
    </row>
    <row r="5671" spans="1:15" x14ac:dyDescent="0.25">
      <c r="A5671" t="s">
        <v>11232</v>
      </c>
      <c r="B5671" s="2">
        <v>45999</v>
      </c>
      <c r="C5671" t="s">
        <v>31</v>
      </c>
      <c r="D5671" t="s">
        <v>32</v>
      </c>
      <c r="E5671" t="s">
        <v>33</v>
      </c>
      <c r="F5671" t="s">
        <v>59</v>
      </c>
      <c r="G5671" t="s">
        <v>11233</v>
      </c>
      <c r="H5671" t="s">
        <v>70</v>
      </c>
      <c r="I5671" t="s">
        <v>121</v>
      </c>
      <c r="J5671">
        <v>17</v>
      </c>
      <c r="K5671">
        <v>61405</v>
      </c>
      <c r="L5671">
        <v>1043885</v>
      </c>
      <c r="M5671">
        <v>584983.68000000005</v>
      </c>
      <c r="N5671">
        <v>458901.32</v>
      </c>
      <c r="O5671">
        <v>1159583.2</v>
      </c>
    </row>
    <row r="5672" spans="1:15" x14ac:dyDescent="0.25">
      <c r="A5672" t="s">
        <v>11234</v>
      </c>
      <c r="B5672" s="2">
        <v>45967</v>
      </c>
      <c r="C5672" t="s">
        <v>24</v>
      </c>
      <c r="D5672" t="s">
        <v>62</v>
      </c>
      <c r="E5672" t="s">
        <v>73</v>
      </c>
      <c r="F5672" t="s">
        <v>74</v>
      </c>
      <c r="G5672" t="s">
        <v>11235</v>
      </c>
      <c r="H5672" t="s">
        <v>38</v>
      </c>
      <c r="I5672" t="s">
        <v>78</v>
      </c>
      <c r="J5672">
        <v>14</v>
      </c>
      <c r="K5672">
        <v>53385</v>
      </c>
      <c r="L5672">
        <v>747390</v>
      </c>
      <c r="M5672">
        <v>592212.29</v>
      </c>
      <c r="N5672">
        <v>155177.71</v>
      </c>
      <c r="O5672">
        <v>713408.85</v>
      </c>
    </row>
    <row r="5673" spans="1:15" x14ac:dyDescent="0.25">
      <c r="A5673" t="s">
        <v>11236</v>
      </c>
      <c r="B5673" s="2">
        <v>45908</v>
      </c>
      <c r="C5673" t="s">
        <v>16</v>
      </c>
      <c r="D5673" t="s">
        <v>110</v>
      </c>
      <c r="E5673" t="s">
        <v>111</v>
      </c>
      <c r="F5673" t="s">
        <v>48</v>
      </c>
      <c r="G5673" t="s">
        <v>11237</v>
      </c>
      <c r="H5673" t="s">
        <v>70</v>
      </c>
      <c r="I5673" t="s">
        <v>121</v>
      </c>
      <c r="J5673">
        <v>18</v>
      </c>
      <c r="K5673">
        <v>28779</v>
      </c>
      <c r="L5673">
        <v>518022</v>
      </c>
      <c r="M5673">
        <v>395837.08</v>
      </c>
      <c r="N5673">
        <v>122184.92</v>
      </c>
      <c r="O5673">
        <v>569586.04</v>
      </c>
    </row>
    <row r="5674" spans="1:15" x14ac:dyDescent="0.25">
      <c r="A5674" t="s">
        <v>11238</v>
      </c>
      <c r="B5674" s="2">
        <v>45826</v>
      </c>
      <c r="C5674" t="s">
        <v>16</v>
      </c>
      <c r="D5674" t="s">
        <v>17</v>
      </c>
      <c r="E5674" t="s">
        <v>18</v>
      </c>
      <c r="F5674" t="s">
        <v>93</v>
      </c>
      <c r="G5674" t="s">
        <v>2737</v>
      </c>
      <c r="H5674" t="s">
        <v>21</v>
      </c>
      <c r="I5674" t="s">
        <v>22</v>
      </c>
      <c r="J5674">
        <v>18</v>
      </c>
      <c r="K5674">
        <v>4497</v>
      </c>
      <c r="L5674">
        <v>80946</v>
      </c>
      <c r="M5674">
        <v>67384.759999999995</v>
      </c>
      <c r="N5674">
        <v>13561.24</v>
      </c>
      <c r="O5674">
        <v>83195.839999999997</v>
      </c>
    </row>
    <row r="5675" spans="1:15" x14ac:dyDescent="0.25">
      <c r="A5675" t="s">
        <v>11239</v>
      </c>
      <c r="B5675" s="2">
        <v>45869</v>
      </c>
      <c r="C5675" t="s">
        <v>31</v>
      </c>
      <c r="D5675" t="s">
        <v>52</v>
      </c>
      <c r="E5675" t="s">
        <v>53</v>
      </c>
      <c r="F5675" t="s">
        <v>27</v>
      </c>
      <c r="G5675" t="s">
        <v>11240</v>
      </c>
      <c r="H5675" t="s">
        <v>70</v>
      </c>
      <c r="I5675" t="s">
        <v>71</v>
      </c>
      <c r="J5675">
        <v>11</v>
      </c>
      <c r="K5675">
        <v>12319</v>
      </c>
      <c r="L5675">
        <v>135509</v>
      </c>
      <c r="M5675">
        <v>107821.87</v>
      </c>
      <c r="N5675">
        <v>27687.13</v>
      </c>
      <c r="O5675">
        <v>131144.59</v>
      </c>
    </row>
    <row r="5676" spans="1:15" x14ac:dyDescent="0.25">
      <c r="A5676" t="s">
        <v>11241</v>
      </c>
      <c r="B5676" s="2">
        <v>46122</v>
      </c>
      <c r="C5676" t="s">
        <v>31</v>
      </c>
      <c r="D5676" t="s">
        <v>52</v>
      </c>
      <c r="E5676" t="s">
        <v>53</v>
      </c>
      <c r="F5676" t="s">
        <v>59</v>
      </c>
      <c r="G5676" t="s">
        <v>11242</v>
      </c>
      <c r="H5676" t="s">
        <v>21</v>
      </c>
      <c r="I5676" t="s">
        <v>91</v>
      </c>
      <c r="J5676">
        <v>5</v>
      </c>
      <c r="K5676">
        <v>21709</v>
      </c>
      <c r="L5676">
        <v>108545</v>
      </c>
      <c r="M5676">
        <v>71604.44</v>
      </c>
      <c r="N5676">
        <v>36940.559999999998</v>
      </c>
      <c r="O5676">
        <v>110795.76</v>
      </c>
    </row>
    <row r="5677" spans="1:15" x14ac:dyDescent="0.25">
      <c r="A5677" t="s">
        <v>11243</v>
      </c>
      <c r="B5677" s="2">
        <v>45982</v>
      </c>
      <c r="C5677" t="s">
        <v>31</v>
      </c>
      <c r="D5677" t="s">
        <v>52</v>
      </c>
      <c r="E5677" t="s">
        <v>53</v>
      </c>
      <c r="F5677" t="s">
        <v>27</v>
      </c>
      <c r="G5677" t="s">
        <v>11244</v>
      </c>
      <c r="H5677" t="s">
        <v>70</v>
      </c>
      <c r="I5677" t="s">
        <v>124</v>
      </c>
      <c r="J5677">
        <v>5</v>
      </c>
      <c r="K5677">
        <v>36634</v>
      </c>
      <c r="L5677">
        <v>183170</v>
      </c>
      <c r="M5677">
        <v>133401.94</v>
      </c>
      <c r="N5677">
        <v>49768.06</v>
      </c>
      <c r="O5677">
        <v>215470.19</v>
      </c>
    </row>
    <row r="5678" spans="1:15" x14ac:dyDescent="0.25">
      <c r="A5678" t="s">
        <v>11245</v>
      </c>
      <c r="B5678" s="2">
        <v>45946</v>
      </c>
      <c r="C5678" t="s">
        <v>24</v>
      </c>
      <c r="D5678" t="s">
        <v>62</v>
      </c>
      <c r="E5678" t="s">
        <v>73</v>
      </c>
      <c r="F5678" t="s">
        <v>186</v>
      </c>
      <c r="G5678" t="s">
        <v>11246</v>
      </c>
      <c r="H5678" t="s">
        <v>21</v>
      </c>
      <c r="I5678" t="s">
        <v>29</v>
      </c>
      <c r="J5678">
        <v>20</v>
      </c>
      <c r="K5678">
        <v>2128</v>
      </c>
      <c r="L5678">
        <v>42560</v>
      </c>
      <c r="M5678">
        <v>27887.02</v>
      </c>
      <c r="N5678">
        <v>14672.98</v>
      </c>
      <c r="O5678">
        <v>49079.94</v>
      </c>
    </row>
    <row r="5679" spans="1:15" x14ac:dyDescent="0.25">
      <c r="A5679" t="s">
        <v>11247</v>
      </c>
      <c r="B5679" s="2">
        <v>45920</v>
      </c>
      <c r="C5679" t="s">
        <v>31</v>
      </c>
      <c r="D5679" t="s">
        <v>41</v>
      </c>
      <c r="E5679" t="s">
        <v>41</v>
      </c>
      <c r="F5679" t="s">
        <v>275</v>
      </c>
      <c r="G5679" t="s">
        <v>11248</v>
      </c>
      <c r="H5679" t="s">
        <v>65</v>
      </c>
      <c r="I5679" t="s">
        <v>154</v>
      </c>
      <c r="J5679">
        <v>5</v>
      </c>
      <c r="K5679">
        <v>79409</v>
      </c>
      <c r="L5679">
        <v>397045</v>
      </c>
      <c r="M5679">
        <v>302816.95</v>
      </c>
      <c r="N5679">
        <v>94228.05</v>
      </c>
      <c r="O5679">
        <v>397393.1</v>
      </c>
    </row>
    <row r="5680" spans="1:15" x14ac:dyDescent="0.25">
      <c r="A5680" t="s">
        <v>11249</v>
      </c>
      <c r="B5680" s="2">
        <v>45903</v>
      </c>
      <c r="C5680" t="s">
        <v>16</v>
      </c>
      <c r="D5680" t="s">
        <v>17</v>
      </c>
      <c r="E5680" t="s">
        <v>18</v>
      </c>
      <c r="F5680" t="s">
        <v>54</v>
      </c>
      <c r="G5680" t="s">
        <v>11250</v>
      </c>
      <c r="H5680" t="s">
        <v>70</v>
      </c>
      <c r="I5680" t="s">
        <v>121</v>
      </c>
      <c r="J5680">
        <v>18</v>
      </c>
      <c r="K5680">
        <v>6132</v>
      </c>
      <c r="L5680">
        <v>110376</v>
      </c>
      <c r="M5680">
        <v>64353.52</v>
      </c>
      <c r="N5680">
        <v>46022.48</v>
      </c>
      <c r="O5680">
        <v>106429.82</v>
      </c>
    </row>
    <row r="5681" spans="1:15" x14ac:dyDescent="0.25">
      <c r="A5681" t="s">
        <v>11251</v>
      </c>
      <c r="B5681" s="2">
        <v>45828</v>
      </c>
      <c r="C5681" t="s">
        <v>31</v>
      </c>
      <c r="D5681" t="s">
        <v>41</v>
      </c>
      <c r="E5681" t="s">
        <v>41</v>
      </c>
      <c r="F5681" t="s">
        <v>74</v>
      </c>
      <c r="G5681" t="s">
        <v>11252</v>
      </c>
      <c r="H5681" t="s">
        <v>38</v>
      </c>
      <c r="I5681" t="s">
        <v>50</v>
      </c>
      <c r="J5681">
        <v>15</v>
      </c>
      <c r="K5681">
        <v>73132</v>
      </c>
      <c r="L5681">
        <v>1096980</v>
      </c>
      <c r="M5681">
        <v>669614.92000000004</v>
      </c>
      <c r="N5681">
        <v>427365.08</v>
      </c>
      <c r="O5681">
        <v>1086671.54</v>
      </c>
    </row>
    <row r="5682" spans="1:15" x14ac:dyDescent="0.25">
      <c r="A5682" t="s">
        <v>11253</v>
      </c>
      <c r="B5682" s="2">
        <v>46024</v>
      </c>
      <c r="C5682" t="s">
        <v>16</v>
      </c>
      <c r="D5682" t="s">
        <v>17</v>
      </c>
      <c r="E5682" t="s">
        <v>18</v>
      </c>
      <c r="F5682" t="s">
        <v>93</v>
      </c>
      <c r="G5682" t="s">
        <v>11254</v>
      </c>
      <c r="H5682" t="s">
        <v>65</v>
      </c>
      <c r="I5682" t="s">
        <v>154</v>
      </c>
      <c r="J5682">
        <v>17</v>
      </c>
      <c r="K5682">
        <v>68544</v>
      </c>
      <c r="L5682">
        <v>1165248</v>
      </c>
      <c r="M5682">
        <v>672257.91</v>
      </c>
      <c r="N5682">
        <v>492990.09</v>
      </c>
      <c r="O5682">
        <v>1313642.1299999999</v>
      </c>
    </row>
    <row r="5683" spans="1:15" x14ac:dyDescent="0.25">
      <c r="A5683" t="s">
        <v>11255</v>
      </c>
      <c r="B5683" s="2">
        <v>45780</v>
      </c>
      <c r="C5683" t="s">
        <v>24</v>
      </c>
      <c r="D5683" t="s">
        <v>62</v>
      </c>
      <c r="E5683" t="s">
        <v>63</v>
      </c>
      <c r="F5683" t="s">
        <v>59</v>
      </c>
      <c r="G5683" t="s">
        <v>11256</v>
      </c>
      <c r="H5683" t="s">
        <v>21</v>
      </c>
      <c r="I5683" t="s">
        <v>22</v>
      </c>
      <c r="J5683">
        <v>6</v>
      </c>
      <c r="K5683">
        <v>3642</v>
      </c>
      <c r="L5683">
        <v>21852</v>
      </c>
      <c r="M5683">
        <v>14405.47</v>
      </c>
      <c r="N5683">
        <v>7446.53</v>
      </c>
      <c r="O5683">
        <v>21493.119999999999</v>
      </c>
    </row>
    <row r="5684" spans="1:15" x14ac:dyDescent="0.25">
      <c r="A5684" t="s">
        <v>11257</v>
      </c>
      <c r="B5684" s="2">
        <v>45774</v>
      </c>
      <c r="C5684" t="s">
        <v>31</v>
      </c>
      <c r="D5684" t="s">
        <v>32</v>
      </c>
      <c r="E5684" t="s">
        <v>33</v>
      </c>
      <c r="F5684" t="s">
        <v>42</v>
      </c>
      <c r="G5684" t="s">
        <v>11258</v>
      </c>
      <c r="H5684" t="s">
        <v>38</v>
      </c>
      <c r="I5684" t="s">
        <v>50</v>
      </c>
      <c r="J5684">
        <v>20</v>
      </c>
      <c r="K5684">
        <v>24456</v>
      </c>
      <c r="L5684">
        <v>489120</v>
      </c>
      <c r="M5684">
        <v>365325.51</v>
      </c>
      <c r="N5684">
        <v>123794.49</v>
      </c>
      <c r="O5684">
        <v>524859.52</v>
      </c>
    </row>
    <row r="5685" spans="1:15" x14ac:dyDescent="0.25">
      <c r="A5685" t="s">
        <v>11259</v>
      </c>
      <c r="B5685" s="2">
        <v>45897</v>
      </c>
      <c r="C5685" t="s">
        <v>45</v>
      </c>
      <c r="D5685" t="s">
        <v>57</v>
      </c>
      <c r="E5685" t="s">
        <v>58</v>
      </c>
      <c r="F5685" t="s">
        <v>86</v>
      </c>
      <c r="G5685" t="s">
        <v>11260</v>
      </c>
      <c r="H5685" t="s">
        <v>70</v>
      </c>
      <c r="I5685" t="s">
        <v>121</v>
      </c>
      <c r="J5685">
        <v>8</v>
      </c>
      <c r="K5685">
        <v>27766</v>
      </c>
      <c r="L5685">
        <v>222128</v>
      </c>
      <c r="M5685">
        <v>158961.53</v>
      </c>
      <c r="N5685">
        <v>63166.47</v>
      </c>
      <c r="O5685">
        <v>266169.62</v>
      </c>
    </row>
    <row r="5686" spans="1:15" x14ac:dyDescent="0.25">
      <c r="A5686" t="s">
        <v>11261</v>
      </c>
      <c r="B5686" s="2">
        <v>46381</v>
      </c>
      <c r="C5686" t="s">
        <v>16</v>
      </c>
      <c r="D5686" t="s">
        <v>110</v>
      </c>
      <c r="E5686" t="s">
        <v>111</v>
      </c>
      <c r="F5686" t="s">
        <v>42</v>
      </c>
      <c r="G5686" t="s">
        <v>11262</v>
      </c>
      <c r="H5686" t="s">
        <v>65</v>
      </c>
      <c r="I5686" t="s">
        <v>66</v>
      </c>
      <c r="J5686">
        <v>8</v>
      </c>
      <c r="K5686">
        <v>13620</v>
      </c>
      <c r="L5686">
        <v>108960</v>
      </c>
      <c r="M5686">
        <v>65366.71</v>
      </c>
      <c r="N5686">
        <v>43593.29</v>
      </c>
      <c r="O5686">
        <v>109779.34</v>
      </c>
    </row>
    <row r="5687" spans="1:15" x14ac:dyDescent="0.25">
      <c r="A5687" t="s">
        <v>11263</v>
      </c>
      <c r="B5687" s="2">
        <v>45982</v>
      </c>
      <c r="C5687" t="s">
        <v>45</v>
      </c>
      <c r="D5687" t="s">
        <v>57</v>
      </c>
      <c r="E5687" t="s">
        <v>58</v>
      </c>
      <c r="F5687" t="s">
        <v>100</v>
      </c>
      <c r="G5687" t="s">
        <v>11264</v>
      </c>
      <c r="H5687" t="s">
        <v>38</v>
      </c>
      <c r="I5687" t="s">
        <v>50</v>
      </c>
      <c r="J5687">
        <v>3</v>
      </c>
      <c r="K5687">
        <v>38089</v>
      </c>
      <c r="L5687">
        <v>114267</v>
      </c>
      <c r="M5687">
        <v>79608.639999999999</v>
      </c>
      <c r="N5687">
        <v>34658.36</v>
      </c>
      <c r="O5687">
        <v>124406.55</v>
      </c>
    </row>
    <row r="5688" spans="1:15" x14ac:dyDescent="0.25">
      <c r="A5688" t="s">
        <v>11265</v>
      </c>
      <c r="B5688" s="2">
        <v>46011</v>
      </c>
      <c r="C5688" t="s">
        <v>31</v>
      </c>
      <c r="D5688" t="s">
        <v>32</v>
      </c>
      <c r="E5688" t="s">
        <v>33</v>
      </c>
      <c r="F5688" t="s">
        <v>59</v>
      </c>
      <c r="G5688" t="s">
        <v>11266</v>
      </c>
      <c r="H5688" t="s">
        <v>38</v>
      </c>
      <c r="I5688" t="s">
        <v>50</v>
      </c>
      <c r="J5688">
        <v>14</v>
      </c>
      <c r="K5688">
        <v>16191</v>
      </c>
      <c r="L5688">
        <v>226674</v>
      </c>
      <c r="M5688">
        <v>179687.61</v>
      </c>
      <c r="N5688">
        <v>46986.39</v>
      </c>
      <c r="O5688">
        <v>263364.46999999997</v>
      </c>
    </row>
    <row r="5689" spans="1:15" x14ac:dyDescent="0.25">
      <c r="A5689" t="s">
        <v>11267</v>
      </c>
      <c r="B5689" s="2">
        <v>46279</v>
      </c>
      <c r="C5689" t="s">
        <v>45</v>
      </c>
      <c r="D5689" t="s">
        <v>57</v>
      </c>
      <c r="E5689" t="s">
        <v>58</v>
      </c>
      <c r="F5689" t="s">
        <v>128</v>
      </c>
      <c r="G5689" t="s">
        <v>11268</v>
      </c>
      <c r="H5689" t="s">
        <v>65</v>
      </c>
      <c r="I5689" t="s">
        <v>113</v>
      </c>
      <c r="J5689">
        <v>13</v>
      </c>
      <c r="K5689">
        <v>78907</v>
      </c>
      <c r="L5689">
        <v>1025791</v>
      </c>
      <c r="M5689">
        <v>825561.37</v>
      </c>
      <c r="N5689">
        <v>200229.63</v>
      </c>
      <c r="O5689">
        <v>1052883.23</v>
      </c>
    </row>
    <row r="5690" spans="1:15" x14ac:dyDescent="0.25">
      <c r="A5690" t="s">
        <v>11269</v>
      </c>
      <c r="B5690" s="2">
        <v>45835</v>
      </c>
      <c r="C5690" t="s">
        <v>31</v>
      </c>
      <c r="D5690" t="s">
        <v>32</v>
      </c>
      <c r="E5690" t="s">
        <v>33</v>
      </c>
      <c r="F5690" t="s">
        <v>139</v>
      </c>
      <c r="G5690" t="s">
        <v>11270</v>
      </c>
      <c r="H5690" t="s">
        <v>38</v>
      </c>
      <c r="I5690" t="s">
        <v>78</v>
      </c>
      <c r="J5690">
        <v>1</v>
      </c>
      <c r="K5690">
        <v>33413</v>
      </c>
      <c r="L5690">
        <v>33413</v>
      </c>
      <c r="M5690">
        <v>28261.84</v>
      </c>
      <c r="N5690">
        <v>5151.16</v>
      </c>
      <c r="O5690">
        <v>39040.410000000003</v>
      </c>
    </row>
    <row r="5691" spans="1:15" x14ac:dyDescent="0.25">
      <c r="A5691" t="s">
        <v>11271</v>
      </c>
      <c r="B5691" s="2">
        <v>45676</v>
      </c>
      <c r="C5691" t="s">
        <v>31</v>
      </c>
      <c r="D5691" t="s">
        <v>32</v>
      </c>
      <c r="E5691" t="s">
        <v>33</v>
      </c>
      <c r="F5691" t="s">
        <v>74</v>
      </c>
      <c r="G5691" t="s">
        <v>11272</v>
      </c>
      <c r="H5691" t="s">
        <v>38</v>
      </c>
      <c r="I5691" t="s">
        <v>39</v>
      </c>
      <c r="J5691">
        <v>11</v>
      </c>
      <c r="K5691">
        <v>68766</v>
      </c>
      <c r="L5691">
        <v>756426</v>
      </c>
      <c r="M5691">
        <v>492258.76</v>
      </c>
      <c r="N5691">
        <v>264167.24</v>
      </c>
      <c r="O5691">
        <v>761130.02</v>
      </c>
    </row>
    <row r="5692" spans="1:15" x14ac:dyDescent="0.25">
      <c r="A5692" t="s">
        <v>11273</v>
      </c>
      <c r="B5692" s="2">
        <v>46266</v>
      </c>
      <c r="C5692" t="s">
        <v>16</v>
      </c>
      <c r="D5692" t="s">
        <v>84</v>
      </c>
      <c r="E5692" t="s">
        <v>85</v>
      </c>
      <c r="F5692" t="s">
        <v>128</v>
      </c>
      <c r="G5692" t="s">
        <v>11274</v>
      </c>
      <c r="H5692" t="s">
        <v>21</v>
      </c>
      <c r="I5692" t="s">
        <v>91</v>
      </c>
      <c r="J5692">
        <v>12</v>
      </c>
      <c r="K5692">
        <v>40293</v>
      </c>
      <c r="L5692">
        <v>483516</v>
      </c>
      <c r="M5692">
        <v>279143.24</v>
      </c>
      <c r="N5692">
        <v>204372.76</v>
      </c>
      <c r="O5692">
        <v>513819.08</v>
      </c>
    </row>
    <row r="5693" spans="1:15" x14ac:dyDescent="0.25">
      <c r="A5693" t="s">
        <v>11275</v>
      </c>
      <c r="B5693" s="2">
        <v>46215</v>
      </c>
      <c r="C5693" t="s">
        <v>24</v>
      </c>
      <c r="D5693" t="s">
        <v>62</v>
      </c>
      <c r="E5693" t="s">
        <v>73</v>
      </c>
      <c r="F5693" t="s">
        <v>139</v>
      </c>
      <c r="G5693" t="s">
        <v>11276</v>
      </c>
      <c r="H5693" t="s">
        <v>70</v>
      </c>
      <c r="I5693" t="s">
        <v>121</v>
      </c>
      <c r="J5693">
        <v>15</v>
      </c>
      <c r="K5693">
        <v>613</v>
      </c>
      <c r="L5693">
        <v>9195</v>
      </c>
      <c r="M5693">
        <v>5396.82</v>
      </c>
      <c r="N5693">
        <v>3798.18</v>
      </c>
      <c r="O5693">
        <v>8642.49</v>
      </c>
    </row>
    <row r="5694" spans="1:15" x14ac:dyDescent="0.25">
      <c r="A5694" t="s">
        <v>11277</v>
      </c>
      <c r="B5694" s="2">
        <v>46200</v>
      </c>
      <c r="C5694" t="s">
        <v>31</v>
      </c>
      <c r="D5694" t="s">
        <v>41</v>
      </c>
      <c r="E5694" t="s">
        <v>41</v>
      </c>
      <c r="F5694" t="s">
        <v>27</v>
      </c>
      <c r="G5694" t="s">
        <v>11278</v>
      </c>
      <c r="H5694" t="s">
        <v>70</v>
      </c>
      <c r="I5694" t="s">
        <v>124</v>
      </c>
      <c r="J5694">
        <v>1</v>
      </c>
      <c r="K5694">
        <v>8745</v>
      </c>
      <c r="L5694">
        <v>8745</v>
      </c>
      <c r="M5694">
        <v>5423.74</v>
      </c>
      <c r="N5694">
        <v>3321.26</v>
      </c>
      <c r="O5694">
        <v>9660.65</v>
      </c>
    </row>
    <row r="5695" spans="1:15" x14ac:dyDescent="0.25">
      <c r="A5695" t="s">
        <v>11279</v>
      </c>
      <c r="B5695" s="2">
        <v>45897</v>
      </c>
      <c r="C5695" t="s">
        <v>24</v>
      </c>
      <c r="D5695" t="s">
        <v>25</v>
      </c>
      <c r="E5695" t="s">
        <v>26</v>
      </c>
      <c r="F5695" t="s">
        <v>100</v>
      </c>
      <c r="G5695" t="s">
        <v>11280</v>
      </c>
      <c r="H5695" t="s">
        <v>70</v>
      </c>
      <c r="I5695" t="s">
        <v>121</v>
      </c>
      <c r="J5695">
        <v>10</v>
      </c>
      <c r="K5695">
        <v>50415</v>
      </c>
      <c r="L5695">
        <v>504150</v>
      </c>
      <c r="M5695">
        <v>327921.75</v>
      </c>
      <c r="N5695">
        <v>176228.25</v>
      </c>
      <c r="O5695">
        <v>560520.38</v>
      </c>
    </row>
    <row r="5696" spans="1:15" x14ac:dyDescent="0.25">
      <c r="A5696" t="s">
        <v>11281</v>
      </c>
      <c r="B5696" s="2">
        <v>46081</v>
      </c>
      <c r="C5696" t="s">
        <v>31</v>
      </c>
      <c r="D5696" t="s">
        <v>52</v>
      </c>
      <c r="E5696" t="s">
        <v>53</v>
      </c>
      <c r="F5696" t="s">
        <v>142</v>
      </c>
      <c r="G5696" t="s">
        <v>11282</v>
      </c>
      <c r="H5696" t="s">
        <v>65</v>
      </c>
      <c r="I5696" t="s">
        <v>154</v>
      </c>
      <c r="J5696">
        <v>7</v>
      </c>
      <c r="K5696">
        <v>22289</v>
      </c>
      <c r="L5696">
        <v>156023</v>
      </c>
      <c r="M5696">
        <v>85997.14</v>
      </c>
      <c r="N5696">
        <v>70025.86</v>
      </c>
      <c r="O5696">
        <v>157915.51</v>
      </c>
    </row>
    <row r="5697" spans="1:15" x14ac:dyDescent="0.25">
      <c r="A5697" t="s">
        <v>11283</v>
      </c>
      <c r="B5697" s="2">
        <v>45993</v>
      </c>
      <c r="C5697" t="s">
        <v>16</v>
      </c>
      <c r="D5697" t="s">
        <v>17</v>
      </c>
      <c r="E5697" t="s">
        <v>18</v>
      </c>
      <c r="F5697" t="s">
        <v>54</v>
      </c>
      <c r="G5697" t="s">
        <v>11284</v>
      </c>
      <c r="H5697" t="s">
        <v>21</v>
      </c>
      <c r="I5697" t="s">
        <v>91</v>
      </c>
      <c r="J5697">
        <v>17</v>
      </c>
      <c r="K5697">
        <v>50716</v>
      </c>
      <c r="L5697">
        <v>862172</v>
      </c>
      <c r="M5697">
        <v>708249.57</v>
      </c>
      <c r="N5697">
        <v>153922.43</v>
      </c>
      <c r="O5697">
        <v>792183.74</v>
      </c>
    </row>
    <row r="5698" spans="1:15" x14ac:dyDescent="0.25">
      <c r="A5698" t="s">
        <v>11285</v>
      </c>
      <c r="B5698" s="2">
        <v>46176</v>
      </c>
      <c r="C5698" t="s">
        <v>24</v>
      </c>
      <c r="D5698" t="s">
        <v>62</v>
      </c>
      <c r="E5698" t="s">
        <v>63</v>
      </c>
      <c r="F5698" t="s">
        <v>19</v>
      </c>
      <c r="G5698" t="s">
        <v>11286</v>
      </c>
      <c r="H5698" t="s">
        <v>38</v>
      </c>
      <c r="I5698" t="s">
        <v>50</v>
      </c>
      <c r="J5698">
        <v>10</v>
      </c>
      <c r="K5698">
        <v>63180</v>
      </c>
      <c r="L5698">
        <v>631800</v>
      </c>
      <c r="M5698">
        <v>382793.5</v>
      </c>
      <c r="N5698">
        <v>249006.5</v>
      </c>
      <c r="O5698">
        <v>577353.38</v>
      </c>
    </row>
    <row r="5699" spans="1:15" x14ac:dyDescent="0.25">
      <c r="A5699" t="s">
        <v>11287</v>
      </c>
      <c r="B5699" s="2">
        <v>46134</v>
      </c>
      <c r="C5699" t="s">
        <v>24</v>
      </c>
      <c r="D5699" t="s">
        <v>62</v>
      </c>
      <c r="E5699" t="s">
        <v>73</v>
      </c>
      <c r="F5699" t="s">
        <v>128</v>
      </c>
      <c r="G5699" t="s">
        <v>11288</v>
      </c>
      <c r="H5699" t="s">
        <v>70</v>
      </c>
      <c r="I5699" t="s">
        <v>121</v>
      </c>
      <c r="J5699">
        <v>3</v>
      </c>
      <c r="K5699">
        <v>40951</v>
      </c>
      <c r="L5699">
        <v>122853</v>
      </c>
      <c r="M5699">
        <v>87903.21</v>
      </c>
      <c r="N5699">
        <v>34949.79</v>
      </c>
      <c r="O5699">
        <v>140261.22</v>
      </c>
    </row>
    <row r="5700" spans="1:15" x14ac:dyDescent="0.25">
      <c r="A5700" t="s">
        <v>11289</v>
      </c>
      <c r="B5700" s="2">
        <v>45706</v>
      </c>
      <c r="C5700" t="s">
        <v>24</v>
      </c>
      <c r="D5700" t="s">
        <v>62</v>
      </c>
      <c r="E5700" t="s">
        <v>73</v>
      </c>
      <c r="F5700" t="s">
        <v>100</v>
      </c>
      <c r="G5700" t="s">
        <v>11290</v>
      </c>
      <c r="H5700" t="s">
        <v>21</v>
      </c>
      <c r="I5700" t="s">
        <v>22</v>
      </c>
      <c r="J5700">
        <v>12</v>
      </c>
      <c r="K5700">
        <v>60883</v>
      </c>
      <c r="L5700">
        <v>730596</v>
      </c>
      <c r="M5700">
        <v>552780.59</v>
      </c>
      <c r="N5700">
        <v>177815.41</v>
      </c>
      <c r="O5700">
        <v>721767.7</v>
      </c>
    </row>
    <row r="5701" spans="1:15" x14ac:dyDescent="0.25">
      <c r="A5701" t="s">
        <v>11291</v>
      </c>
      <c r="B5701" s="2">
        <v>45964</v>
      </c>
      <c r="C5701" t="s">
        <v>45</v>
      </c>
      <c r="D5701" t="s">
        <v>80</v>
      </c>
      <c r="E5701" t="s">
        <v>81</v>
      </c>
      <c r="F5701" t="s">
        <v>100</v>
      </c>
      <c r="G5701" t="s">
        <v>11292</v>
      </c>
      <c r="H5701" t="s">
        <v>70</v>
      </c>
      <c r="I5701" t="s">
        <v>124</v>
      </c>
      <c r="J5701">
        <v>2</v>
      </c>
      <c r="K5701">
        <v>13246</v>
      </c>
      <c r="L5701">
        <v>26492</v>
      </c>
      <c r="M5701">
        <v>19190.939999999999</v>
      </c>
      <c r="N5701">
        <v>7301.06</v>
      </c>
      <c r="O5701">
        <v>30386.09</v>
      </c>
    </row>
    <row r="5702" spans="1:15" x14ac:dyDescent="0.25">
      <c r="A5702" t="s">
        <v>11293</v>
      </c>
      <c r="B5702" s="2">
        <v>46052</v>
      </c>
      <c r="C5702" t="s">
        <v>45</v>
      </c>
      <c r="D5702" t="s">
        <v>80</v>
      </c>
      <c r="E5702" t="s">
        <v>81</v>
      </c>
      <c r="F5702" t="s">
        <v>19</v>
      </c>
      <c r="G5702" t="s">
        <v>11294</v>
      </c>
      <c r="H5702" t="s">
        <v>65</v>
      </c>
      <c r="I5702" t="s">
        <v>154</v>
      </c>
      <c r="J5702">
        <v>3</v>
      </c>
      <c r="K5702">
        <v>32915</v>
      </c>
      <c r="L5702">
        <v>98745</v>
      </c>
      <c r="M5702">
        <v>78974.61</v>
      </c>
      <c r="N5702">
        <v>19770.39</v>
      </c>
      <c r="O5702">
        <v>101571.36</v>
      </c>
    </row>
    <row r="5703" spans="1:15" x14ac:dyDescent="0.25">
      <c r="A5703" t="s">
        <v>11295</v>
      </c>
      <c r="B5703" s="2">
        <v>45866</v>
      </c>
      <c r="C5703" t="s">
        <v>24</v>
      </c>
      <c r="D5703" t="s">
        <v>62</v>
      </c>
      <c r="E5703" t="s">
        <v>73</v>
      </c>
      <c r="F5703" t="s">
        <v>128</v>
      </c>
      <c r="G5703" t="s">
        <v>11296</v>
      </c>
      <c r="H5703" t="s">
        <v>65</v>
      </c>
      <c r="I5703" t="s">
        <v>154</v>
      </c>
      <c r="J5703">
        <v>6</v>
      </c>
      <c r="K5703">
        <v>4462</v>
      </c>
      <c r="L5703">
        <v>26772</v>
      </c>
      <c r="M5703">
        <v>15016.89</v>
      </c>
      <c r="N5703">
        <v>11755.11</v>
      </c>
      <c r="O5703">
        <v>31488.76</v>
      </c>
    </row>
    <row r="5704" spans="1:15" x14ac:dyDescent="0.25">
      <c r="A5704" t="s">
        <v>11297</v>
      </c>
      <c r="B5704" s="2">
        <v>46341</v>
      </c>
      <c r="C5704" t="s">
        <v>24</v>
      </c>
      <c r="D5704" t="s">
        <v>25</v>
      </c>
      <c r="E5704" t="s">
        <v>26</v>
      </c>
      <c r="F5704" t="s">
        <v>142</v>
      </c>
      <c r="G5704" t="s">
        <v>7730</v>
      </c>
      <c r="H5704" t="s">
        <v>65</v>
      </c>
      <c r="I5704" t="s">
        <v>66</v>
      </c>
      <c r="J5704">
        <v>19</v>
      </c>
      <c r="K5704">
        <v>18382</v>
      </c>
      <c r="L5704">
        <v>349258</v>
      </c>
      <c r="M5704">
        <v>221725.87</v>
      </c>
      <c r="N5704">
        <v>127532.13</v>
      </c>
      <c r="O5704">
        <v>362044.65</v>
      </c>
    </row>
    <row r="5705" spans="1:15" x14ac:dyDescent="0.25">
      <c r="A5705" t="s">
        <v>11298</v>
      </c>
      <c r="B5705" s="2">
        <v>45923</v>
      </c>
      <c r="C5705" t="s">
        <v>45</v>
      </c>
      <c r="D5705" t="s">
        <v>46</v>
      </c>
      <c r="E5705" t="s">
        <v>47</v>
      </c>
      <c r="F5705" t="s">
        <v>115</v>
      </c>
      <c r="G5705" t="s">
        <v>11299</v>
      </c>
      <c r="H5705" t="s">
        <v>38</v>
      </c>
      <c r="I5705" t="s">
        <v>39</v>
      </c>
      <c r="J5705">
        <v>11</v>
      </c>
      <c r="K5705">
        <v>45698</v>
      </c>
      <c r="L5705">
        <v>502678</v>
      </c>
      <c r="M5705">
        <v>336758.31</v>
      </c>
      <c r="N5705">
        <v>165919.69</v>
      </c>
      <c r="O5705">
        <v>468096.13</v>
      </c>
    </row>
    <row r="5706" spans="1:15" x14ac:dyDescent="0.25">
      <c r="A5706" t="s">
        <v>11300</v>
      </c>
      <c r="B5706" s="2">
        <v>46121</v>
      </c>
      <c r="C5706" t="s">
        <v>24</v>
      </c>
      <c r="D5706" t="s">
        <v>62</v>
      </c>
      <c r="E5706" t="s">
        <v>63</v>
      </c>
      <c r="F5706" t="s">
        <v>34</v>
      </c>
      <c r="G5706" t="s">
        <v>11301</v>
      </c>
      <c r="H5706" t="s">
        <v>38</v>
      </c>
      <c r="I5706" t="s">
        <v>50</v>
      </c>
      <c r="J5706">
        <v>7</v>
      </c>
      <c r="K5706">
        <v>22432</v>
      </c>
      <c r="L5706">
        <v>157024</v>
      </c>
      <c r="M5706">
        <v>89907.35</v>
      </c>
      <c r="N5706">
        <v>67116.649999999994</v>
      </c>
      <c r="O5706">
        <v>178592.23</v>
      </c>
    </row>
    <row r="5707" spans="1:15" x14ac:dyDescent="0.25">
      <c r="A5707" t="s">
        <v>11302</v>
      </c>
      <c r="B5707" s="2">
        <v>46039</v>
      </c>
      <c r="C5707" t="s">
        <v>24</v>
      </c>
      <c r="D5707" t="s">
        <v>62</v>
      </c>
      <c r="E5707" t="s">
        <v>63</v>
      </c>
      <c r="F5707" t="s">
        <v>186</v>
      </c>
      <c r="G5707" t="s">
        <v>11303</v>
      </c>
      <c r="H5707" t="s">
        <v>38</v>
      </c>
      <c r="I5707" t="s">
        <v>78</v>
      </c>
      <c r="J5707">
        <v>5</v>
      </c>
      <c r="K5707">
        <v>70179</v>
      </c>
      <c r="L5707">
        <v>350895</v>
      </c>
      <c r="M5707">
        <v>215655.29</v>
      </c>
      <c r="N5707">
        <v>135239.71</v>
      </c>
      <c r="O5707">
        <v>375491.34</v>
      </c>
    </row>
    <row r="5708" spans="1:15" x14ac:dyDescent="0.25">
      <c r="A5708" t="s">
        <v>11304</v>
      </c>
      <c r="B5708" s="2">
        <v>45999</v>
      </c>
      <c r="C5708" t="s">
        <v>16</v>
      </c>
      <c r="D5708" t="s">
        <v>110</v>
      </c>
      <c r="E5708" t="s">
        <v>111</v>
      </c>
      <c r="F5708" t="s">
        <v>27</v>
      </c>
      <c r="G5708" t="s">
        <v>11305</v>
      </c>
      <c r="H5708" t="s">
        <v>65</v>
      </c>
      <c r="I5708" t="s">
        <v>154</v>
      </c>
      <c r="J5708">
        <v>1</v>
      </c>
      <c r="K5708">
        <v>41856</v>
      </c>
      <c r="L5708">
        <v>41856</v>
      </c>
      <c r="M5708">
        <v>33742.28</v>
      </c>
      <c r="N5708">
        <v>8113.72</v>
      </c>
      <c r="O5708">
        <v>45149.599999999999</v>
      </c>
    </row>
    <row r="5709" spans="1:15" x14ac:dyDescent="0.25">
      <c r="A5709" t="s">
        <v>11306</v>
      </c>
      <c r="B5709" s="2">
        <v>46327</v>
      </c>
      <c r="C5709" t="s">
        <v>16</v>
      </c>
      <c r="D5709" t="s">
        <v>84</v>
      </c>
      <c r="E5709" t="s">
        <v>85</v>
      </c>
      <c r="F5709" t="s">
        <v>68</v>
      </c>
      <c r="G5709" t="s">
        <v>11307</v>
      </c>
      <c r="H5709" t="s">
        <v>70</v>
      </c>
      <c r="I5709" t="s">
        <v>71</v>
      </c>
      <c r="J5709">
        <v>14</v>
      </c>
      <c r="K5709">
        <v>43125</v>
      </c>
      <c r="L5709">
        <v>603750</v>
      </c>
      <c r="M5709">
        <v>399801.14</v>
      </c>
      <c r="N5709">
        <v>203948.86</v>
      </c>
      <c r="O5709">
        <v>633248.64</v>
      </c>
    </row>
    <row r="5710" spans="1:15" x14ac:dyDescent="0.25">
      <c r="A5710" t="s">
        <v>11308</v>
      </c>
      <c r="B5710" s="2">
        <v>45968</v>
      </c>
      <c r="C5710" t="s">
        <v>16</v>
      </c>
      <c r="D5710" t="s">
        <v>110</v>
      </c>
      <c r="E5710" t="s">
        <v>111</v>
      </c>
      <c r="F5710" t="s">
        <v>186</v>
      </c>
      <c r="G5710" t="s">
        <v>11309</v>
      </c>
      <c r="H5710" t="s">
        <v>21</v>
      </c>
      <c r="I5710" t="s">
        <v>22</v>
      </c>
      <c r="J5710">
        <v>14</v>
      </c>
      <c r="K5710">
        <v>38412</v>
      </c>
      <c r="L5710">
        <v>537768</v>
      </c>
      <c r="M5710">
        <v>328358.94</v>
      </c>
      <c r="N5710">
        <v>209409.06</v>
      </c>
      <c r="O5710">
        <v>632808.01</v>
      </c>
    </row>
    <row r="5711" spans="1:15" x14ac:dyDescent="0.25">
      <c r="A5711" t="s">
        <v>11310</v>
      </c>
      <c r="B5711" s="2">
        <v>45963</v>
      </c>
      <c r="C5711" t="s">
        <v>45</v>
      </c>
      <c r="D5711" t="s">
        <v>57</v>
      </c>
      <c r="E5711" t="s">
        <v>58</v>
      </c>
      <c r="F5711" t="s">
        <v>34</v>
      </c>
      <c r="G5711" t="s">
        <v>11311</v>
      </c>
      <c r="H5711" t="s">
        <v>21</v>
      </c>
      <c r="I5711" t="s">
        <v>22</v>
      </c>
      <c r="J5711">
        <v>1</v>
      </c>
      <c r="K5711">
        <v>44619</v>
      </c>
      <c r="L5711">
        <v>44619</v>
      </c>
      <c r="M5711">
        <v>26126.66</v>
      </c>
      <c r="N5711">
        <v>18492.34</v>
      </c>
      <c r="O5711">
        <v>41249.96</v>
      </c>
    </row>
    <row r="5712" spans="1:15" x14ac:dyDescent="0.25">
      <c r="A5712" t="s">
        <v>11312</v>
      </c>
      <c r="B5712" s="2">
        <v>45838</v>
      </c>
      <c r="C5712" t="s">
        <v>31</v>
      </c>
      <c r="D5712" t="s">
        <v>32</v>
      </c>
      <c r="E5712" t="s">
        <v>33</v>
      </c>
      <c r="F5712" t="s">
        <v>54</v>
      </c>
      <c r="G5712" t="s">
        <v>11313</v>
      </c>
      <c r="H5712" t="s">
        <v>70</v>
      </c>
      <c r="I5712" t="s">
        <v>124</v>
      </c>
      <c r="J5712">
        <v>2</v>
      </c>
      <c r="K5712">
        <v>63844</v>
      </c>
      <c r="L5712">
        <v>127688</v>
      </c>
      <c r="M5712">
        <v>107269.99</v>
      </c>
      <c r="N5712">
        <v>20418.009999999998</v>
      </c>
      <c r="O5712">
        <v>146712.07</v>
      </c>
    </row>
    <row r="5713" spans="1:15" x14ac:dyDescent="0.25">
      <c r="A5713" t="s">
        <v>11314</v>
      </c>
      <c r="B5713" s="2">
        <v>46297</v>
      </c>
      <c r="C5713" t="s">
        <v>24</v>
      </c>
      <c r="D5713" t="s">
        <v>25</v>
      </c>
      <c r="E5713" t="s">
        <v>26</v>
      </c>
      <c r="F5713" t="s">
        <v>34</v>
      </c>
      <c r="G5713" t="s">
        <v>11315</v>
      </c>
      <c r="H5713" t="s">
        <v>21</v>
      </c>
      <c r="I5713" t="s">
        <v>22</v>
      </c>
      <c r="J5713">
        <v>19</v>
      </c>
      <c r="K5713">
        <v>29816</v>
      </c>
      <c r="L5713">
        <v>566504</v>
      </c>
      <c r="M5713">
        <v>337317.26</v>
      </c>
      <c r="N5713">
        <v>229186.74</v>
      </c>
      <c r="O5713">
        <v>518442.71</v>
      </c>
    </row>
    <row r="5714" spans="1:15" x14ac:dyDescent="0.25">
      <c r="A5714" t="s">
        <v>11316</v>
      </c>
      <c r="B5714" s="2">
        <v>46225</v>
      </c>
      <c r="C5714" t="s">
        <v>31</v>
      </c>
      <c r="D5714" t="s">
        <v>32</v>
      </c>
      <c r="E5714" t="s">
        <v>33</v>
      </c>
      <c r="F5714" t="s">
        <v>139</v>
      </c>
      <c r="G5714" t="s">
        <v>6992</v>
      </c>
      <c r="H5714" t="s">
        <v>38</v>
      </c>
      <c r="I5714" t="s">
        <v>39</v>
      </c>
      <c r="J5714">
        <v>14</v>
      </c>
      <c r="K5714">
        <v>24571</v>
      </c>
      <c r="L5714">
        <v>343994</v>
      </c>
      <c r="M5714">
        <v>271900.71000000002</v>
      </c>
      <c r="N5714">
        <v>72093.289999999994</v>
      </c>
      <c r="O5714">
        <v>330120.46000000002</v>
      </c>
    </row>
    <row r="5715" spans="1:15" x14ac:dyDescent="0.25">
      <c r="A5715" t="s">
        <v>11317</v>
      </c>
      <c r="B5715" s="2">
        <v>45661</v>
      </c>
      <c r="C5715" t="s">
        <v>31</v>
      </c>
      <c r="D5715" t="s">
        <v>32</v>
      </c>
      <c r="E5715" t="s">
        <v>33</v>
      </c>
      <c r="F5715" t="s">
        <v>142</v>
      </c>
      <c r="G5715" t="s">
        <v>11318</v>
      </c>
      <c r="H5715" t="s">
        <v>70</v>
      </c>
      <c r="I5715" t="s">
        <v>71</v>
      </c>
      <c r="J5715">
        <v>15</v>
      </c>
      <c r="K5715">
        <v>65641</v>
      </c>
      <c r="L5715">
        <v>984615</v>
      </c>
      <c r="M5715">
        <v>673199.65</v>
      </c>
      <c r="N5715">
        <v>311415.34999999998</v>
      </c>
      <c r="O5715">
        <v>1051504.6399999999</v>
      </c>
    </row>
    <row r="5716" spans="1:15" x14ac:dyDescent="0.25">
      <c r="A5716" t="s">
        <v>11319</v>
      </c>
      <c r="B5716" s="2">
        <v>45673</v>
      </c>
      <c r="C5716" t="s">
        <v>24</v>
      </c>
      <c r="D5716" t="s">
        <v>62</v>
      </c>
      <c r="E5716" t="s">
        <v>63</v>
      </c>
      <c r="F5716" t="s">
        <v>74</v>
      </c>
      <c r="G5716" t="s">
        <v>11320</v>
      </c>
      <c r="H5716" t="s">
        <v>70</v>
      </c>
      <c r="I5716" t="s">
        <v>124</v>
      </c>
      <c r="J5716">
        <v>5</v>
      </c>
      <c r="K5716">
        <v>7976</v>
      </c>
      <c r="L5716">
        <v>39880</v>
      </c>
      <c r="M5716">
        <v>26990.57</v>
      </c>
      <c r="N5716">
        <v>12889.43</v>
      </c>
      <c r="O5716">
        <v>38922.54</v>
      </c>
    </row>
    <row r="5717" spans="1:15" x14ac:dyDescent="0.25">
      <c r="A5717" t="s">
        <v>11321</v>
      </c>
      <c r="B5717" s="2">
        <v>46368</v>
      </c>
      <c r="C5717" t="s">
        <v>16</v>
      </c>
      <c r="D5717" t="s">
        <v>17</v>
      </c>
      <c r="E5717" t="s">
        <v>18</v>
      </c>
      <c r="F5717" t="s">
        <v>19</v>
      </c>
      <c r="G5717" t="s">
        <v>10612</v>
      </c>
      <c r="H5717" t="s">
        <v>38</v>
      </c>
      <c r="I5717" t="s">
        <v>78</v>
      </c>
      <c r="J5717">
        <v>9</v>
      </c>
      <c r="K5717">
        <v>52298</v>
      </c>
      <c r="L5717">
        <v>470682</v>
      </c>
      <c r="M5717">
        <v>292474.65999999997</v>
      </c>
      <c r="N5717">
        <v>178207.34</v>
      </c>
      <c r="O5717">
        <v>511227.6</v>
      </c>
    </row>
    <row r="5718" spans="1:15" x14ac:dyDescent="0.25">
      <c r="A5718" t="s">
        <v>11322</v>
      </c>
      <c r="B5718" s="2">
        <v>46227</v>
      </c>
      <c r="C5718" t="s">
        <v>45</v>
      </c>
      <c r="D5718" t="s">
        <v>57</v>
      </c>
      <c r="E5718" t="s">
        <v>58</v>
      </c>
      <c r="F5718" t="s">
        <v>128</v>
      </c>
      <c r="G5718" t="s">
        <v>11323</v>
      </c>
      <c r="H5718" t="s">
        <v>70</v>
      </c>
      <c r="I5718" t="s">
        <v>124</v>
      </c>
      <c r="J5718">
        <v>12</v>
      </c>
      <c r="K5718">
        <v>66856</v>
      </c>
      <c r="L5718">
        <v>802272</v>
      </c>
      <c r="M5718">
        <v>677483.37</v>
      </c>
      <c r="N5718">
        <v>124788.63</v>
      </c>
      <c r="O5718">
        <v>850423.58</v>
      </c>
    </row>
    <row r="5719" spans="1:15" x14ac:dyDescent="0.25">
      <c r="A5719" t="s">
        <v>11324</v>
      </c>
      <c r="B5719" s="2">
        <v>45888</v>
      </c>
      <c r="C5719" t="s">
        <v>45</v>
      </c>
      <c r="D5719" t="s">
        <v>46</v>
      </c>
      <c r="E5719" t="s">
        <v>47</v>
      </c>
      <c r="F5719" t="s">
        <v>128</v>
      </c>
      <c r="G5719" t="s">
        <v>11325</v>
      </c>
      <c r="H5719" t="s">
        <v>65</v>
      </c>
      <c r="I5719" t="s">
        <v>113</v>
      </c>
      <c r="J5719">
        <v>1</v>
      </c>
      <c r="K5719">
        <v>52227</v>
      </c>
      <c r="L5719">
        <v>52227</v>
      </c>
      <c r="M5719">
        <v>34371.33</v>
      </c>
      <c r="N5719">
        <v>17855.669999999998</v>
      </c>
      <c r="O5719">
        <v>47307.61</v>
      </c>
    </row>
    <row r="5720" spans="1:15" x14ac:dyDescent="0.25">
      <c r="A5720" t="s">
        <v>11326</v>
      </c>
      <c r="B5720" s="2">
        <v>45903</v>
      </c>
      <c r="C5720" t="s">
        <v>24</v>
      </c>
      <c r="D5720" t="s">
        <v>62</v>
      </c>
      <c r="E5720" t="s">
        <v>73</v>
      </c>
      <c r="F5720" t="s">
        <v>89</v>
      </c>
      <c r="G5720" t="s">
        <v>11327</v>
      </c>
      <c r="H5720" t="s">
        <v>21</v>
      </c>
      <c r="I5720" t="s">
        <v>22</v>
      </c>
      <c r="J5720">
        <v>1</v>
      </c>
      <c r="K5720">
        <v>7777</v>
      </c>
      <c r="L5720">
        <v>7777</v>
      </c>
      <c r="M5720">
        <v>4787</v>
      </c>
      <c r="N5720">
        <v>2990</v>
      </c>
      <c r="O5720">
        <v>8512.32</v>
      </c>
    </row>
    <row r="5721" spans="1:15" x14ac:dyDescent="0.25">
      <c r="A5721" t="s">
        <v>11328</v>
      </c>
      <c r="B5721" s="2">
        <v>46370</v>
      </c>
      <c r="C5721" t="s">
        <v>16</v>
      </c>
      <c r="D5721" t="s">
        <v>17</v>
      </c>
      <c r="E5721" t="s">
        <v>18</v>
      </c>
      <c r="F5721" t="s">
        <v>27</v>
      </c>
      <c r="G5721" t="s">
        <v>11329</v>
      </c>
      <c r="H5721" t="s">
        <v>70</v>
      </c>
      <c r="I5721" t="s">
        <v>71</v>
      </c>
      <c r="J5721">
        <v>10</v>
      </c>
      <c r="K5721">
        <v>36051</v>
      </c>
      <c r="L5721">
        <v>360510</v>
      </c>
      <c r="M5721">
        <v>249103.58</v>
      </c>
      <c r="N5721">
        <v>111406.42</v>
      </c>
      <c r="O5721">
        <v>358003.24</v>
      </c>
    </row>
    <row r="5722" spans="1:15" x14ac:dyDescent="0.25">
      <c r="A5722" t="s">
        <v>11330</v>
      </c>
      <c r="B5722" s="2">
        <v>46202</v>
      </c>
      <c r="C5722" t="s">
        <v>24</v>
      </c>
      <c r="D5722" t="s">
        <v>25</v>
      </c>
      <c r="E5722" t="s">
        <v>26</v>
      </c>
      <c r="F5722" t="s">
        <v>186</v>
      </c>
      <c r="G5722" t="s">
        <v>11331</v>
      </c>
      <c r="H5722" t="s">
        <v>38</v>
      </c>
      <c r="I5722" t="s">
        <v>50</v>
      </c>
      <c r="J5722">
        <v>14</v>
      </c>
      <c r="K5722">
        <v>59879</v>
      </c>
      <c r="L5722">
        <v>838306</v>
      </c>
      <c r="M5722">
        <v>587369.88</v>
      </c>
      <c r="N5722">
        <v>250936.12</v>
      </c>
      <c r="O5722">
        <v>805059.33</v>
      </c>
    </row>
    <row r="5723" spans="1:15" x14ac:dyDescent="0.25">
      <c r="A5723" t="s">
        <v>11332</v>
      </c>
      <c r="B5723" s="2">
        <v>46239</v>
      </c>
      <c r="C5723" t="s">
        <v>31</v>
      </c>
      <c r="D5723" t="s">
        <v>52</v>
      </c>
      <c r="E5723" t="s">
        <v>53</v>
      </c>
      <c r="F5723" t="s">
        <v>54</v>
      </c>
      <c r="G5723" t="s">
        <v>11333</v>
      </c>
      <c r="H5723" t="s">
        <v>21</v>
      </c>
      <c r="I5723" t="s">
        <v>91</v>
      </c>
      <c r="J5723">
        <v>18</v>
      </c>
      <c r="K5723">
        <v>52388</v>
      </c>
      <c r="L5723">
        <v>942984</v>
      </c>
      <c r="M5723">
        <v>675493.09</v>
      </c>
      <c r="N5723">
        <v>267490.90999999997</v>
      </c>
      <c r="O5723">
        <v>861308.47</v>
      </c>
    </row>
    <row r="5724" spans="1:15" x14ac:dyDescent="0.25">
      <c r="A5724" t="s">
        <v>11334</v>
      </c>
      <c r="B5724" s="2">
        <v>46359</v>
      </c>
      <c r="C5724" t="s">
        <v>45</v>
      </c>
      <c r="D5724" t="s">
        <v>46</v>
      </c>
      <c r="E5724" t="s">
        <v>47</v>
      </c>
      <c r="F5724" t="s">
        <v>93</v>
      </c>
      <c r="G5724" t="s">
        <v>11335</v>
      </c>
      <c r="H5724" t="s">
        <v>38</v>
      </c>
      <c r="I5724" t="s">
        <v>50</v>
      </c>
      <c r="J5724">
        <v>9</v>
      </c>
      <c r="K5724">
        <v>74636</v>
      </c>
      <c r="L5724">
        <v>671724</v>
      </c>
      <c r="M5724">
        <v>406170.78</v>
      </c>
      <c r="N5724">
        <v>265553.21999999997</v>
      </c>
      <c r="O5724">
        <v>668901.67000000004</v>
      </c>
    </row>
    <row r="5725" spans="1:15" x14ac:dyDescent="0.25">
      <c r="A5725" t="s">
        <v>11336</v>
      </c>
      <c r="B5725" s="2">
        <v>46125</v>
      </c>
      <c r="C5725" t="s">
        <v>24</v>
      </c>
      <c r="D5725" t="s">
        <v>62</v>
      </c>
      <c r="E5725" t="s">
        <v>63</v>
      </c>
      <c r="F5725" t="s">
        <v>115</v>
      </c>
      <c r="G5725" t="s">
        <v>11337</v>
      </c>
      <c r="H5725" t="s">
        <v>65</v>
      </c>
      <c r="I5725" t="s">
        <v>113</v>
      </c>
      <c r="J5725">
        <v>4</v>
      </c>
      <c r="K5725">
        <v>31041</v>
      </c>
      <c r="L5725">
        <v>124164</v>
      </c>
      <c r="M5725">
        <v>76288.160000000003</v>
      </c>
      <c r="N5725">
        <v>47875.839999999997</v>
      </c>
      <c r="O5725">
        <v>139145.69</v>
      </c>
    </row>
    <row r="5726" spans="1:15" x14ac:dyDescent="0.25">
      <c r="A5726" t="s">
        <v>11338</v>
      </c>
      <c r="B5726" s="2">
        <v>46357</v>
      </c>
      <c r="C5726" t="s">
        <v>45</v>
      </c>
      <c r="D5726" t="s">
        <v>46</v>
      </c>
      <c r="E5726" t="s">
        <v>47</v>
      </c>
      <c r="F5726" t="s">
        <v>54</v>
      </c>
      <c r="G5726" t="s">
        <v>11339</v>
      </c>
      <c r="H5726" t="s">
        <v>70</v>
      </c>
      <c r="I5726" t="s">
        <v>124</v>
      </c>
      <c r="J5726">
        <v>15</v>
      </c>
      <c r="K5726">
        <v>57740</v>
      </c>
      <c r="L5726">
        <v>866100</v>
      </c>
      <c r="M5726">
        <v>731181.6</v>
      </c>
      <c r="N5726">
        <v>134918.39999999999</v>
      </c>
      <c r="O5726">
        <v>884209.78</v>
      </c>
    </row>
    <row r="5727" spans="1:15" x14ac:dyDescent="0.25">
      <c r="A5727" t="s">
        <v>11340</v>
      </c>
      <c r="B5727" s="2">
        <v>46273</v>
      </c>
      <c r="C5727" t="s">
        <v>24</v>
      </c>
      <c r="D5727" t="s">
        <v>62</v>
      </c>
      <c r="E5727" t="s">
        <v>73</v>
      </c>
      <c r="F5727" t="s">
        <v>100</v>
      </c>
      <c r="G5727" t="s">
        <v>11341</v>
      </c>
      <c r="H5727" t="s">
        <v>38</v>
      </c>
      <c r="I5727" t="s">
        <v>50</v>
      </c>
      <c r="J5727">
        <v>2</v>
      </c>
      <c r="K5727">
        <v>49706</v>
      </c>
      <c r="L5727">
        <v>99412</v>
      </c>
      <c r="M5727">
        <v>79098.33</v>
      </c>
      <c r="N5727">
        <v>20313.669999999998</v>
      </c>
      <c r="O5727">
        <v>93314.240000000005</v>
      </c>
    </row>
    <row r="5728" spans="1:15" x14ac:dyDescent="0.25">
      <c r="A5728" t="s">
        <v>11342</v>
      </c>
      <c r="B5728" s="2">
        <v>46119</v>
      </c>
      <c r="C5728" t="s">
        <v>31</v>
      </c>
      <c r="D5728" t="s">
        <v>52</v>
      </c>
      <c r="E5728" t="s">
        <v>53</v>
      </c>
      <c r="F5728" t="s">
        <v>275</v>
      </c>
      <c r="G5728" t="s">
        <v>11343</v>
      </c>
      <c r="H5728" t="s">
        <v>70</v>
      </c>
      <c r="I5728" t="s">
        <v>71</v>
      </c>
      <c r="J5728">
        <v>9</v>
      </c>
      <c r="K5728">
        <v>49901</v>
      </c>
      <c r="L5728">
        <v>449109</v>
      </c>
      <c r="M5728">
        <v>358587.52</v>
      </c>
      <c r="N5728">
        <v>90521.48</v>
      </c>
      <c r="O5728">
        <v>512758.51</v>
      </c>
    </row>
    <row r="5729" spans="1:15" x14ac:dyDescent="0.25">
      <c r="A5729" t="s">
        <v>11344</v>
      </c>
      <c r="B5729" s="2">
        <v>45755</v>
      </c>
      <c r="C5729" t="s">
        <v>45</v>
      </c>
      <c r="D5729" t="s">
        <v>46</v>
      </c>
      <c r="E5729" t="s">
        <v>47</v>
      </c>
      <c r="F5729" t="s">
        <v>89</v>
      </c>
      <c r="G5729" t="s">
        <v>11345</v>
      </c>
      <c r="H5729" t="s">
        <v>21</v>
      </c>
      <c r="I5729" t="s">
        <v>29</v>
      </c>
      <c r="J5729">
        <v>8</v>
      </c>
      <c r="K5729">
        <v>51377</v>
      </c>
      <c r="L5729">
        <v>411016</v>
      </c>
      <c r="M5729">
        <v>276115.24</v>
      </c>
      <c r="N5729">
        <v>134900.76</v>
      </c>
      <c r="O5729">
        <v>443067.59</v>
      </c>
    </row>
    <row r="5730" spans="1:15" x14ac:dyDescent="0.25">
      <c r="A5730" t="s">
        <v>11346</v>
      </c>
      <c r="B5730" s="2">
        <v>45941</v>
      </c>
      <c r="C5730" t="s">
        <v>24</v>
      </c>
      <c r="D5730" t="s">
        <v>62</v>
      </c>
      <c r="E5730" t="s">
        <v>73</v>
      </c>
      <c r="F5730" t="s">
        <v>128</v>
      </c>
      <c r="G5730" t="s">
        <v>11347</v>
      </c>
      <c r="H5730" t="s">
        <v>21</v>
      </c>
      <c r="I5730" t="s">
        <v>22</v>
      </c>
      <c r="J5730">
        <v>10</v>
      </c>
      <c r="K5730">
        <v>5654</v>
      </c>
      <c r="L5730">
        <v>56540</v>
      </c>
      <c r="M5730">
        <v>35987.699999999997</v>
      </c>
      <c r="N5730">
        <v>20552.3</v>
      </c>
      <c r="O5730">
        <v>60375.360000000001</v>
      </c>
    </row>
    <row r="5731" spans="1:15" x14ac:dyDescent="0.25">
      <c r="A5731" t="s">
        <v>11348</v>
      </c>
      <c r="B5731" s="2">
        <v>46353</v>
      </c>
      <c r="C5731" t="s">
        <v>45</v>
      </c>
      <c r="D5731" t="s">
        <v>80</v>
      </c>
      <c r="E5731" t="s">
        <v>81</v>
      </c>
      <c r="F5731" t="s">
        <v>27</v>
      </c>
      <c r="G5731" t="s">
        <v>7173</v>
      </c>
      <c r="H5731" t="s">
        <v>70</v>
      </c>
      <c r="I5731" t="s">
        <v>124</v>
      </c>
      <c r="J5731">
        <v>17</v>
      </c>
      <c r="K5731">
        <v>73328</v>
      </c>
      <c r="L5731">
        <v>1246576</v>
      </c>
      <c r="M5731">
        <v>905188.87</v>
      </c>
      <c r="N5731">
        <v>341387.13</v>
      </c>
      <c r="O5731">
        <v>1243046.56</v>
      </c>
    </row>
    <row r="5732" spans="1:15" x14ac:dyDescent="0.25">
      <c r="A5732" t="s">
        <v>11349</v>
      </c>
      <c r="B5732" s="2">
        <v>46069</v>
      </c>
      <c r="C5732" t="s">
        <v>16</v>
      </c>
      <c r="D5732" t="s">
        <v>110</v>
      </c>
      <c r="E5732" t="s">
        <v>111</v>
      </c>
      <c r="F5732" t="s">
        <v>275</v>
      </c>
      <c r="G5732" t="s">
        <v>11350</v>
      </c>
      <c r="H5732" t="s">
        <v>38</v>
      </c>
      <c r="I5732" t="s">
        <v>78</v>
      </c>
      <c r="J5732">
        <v>18</v>
      </c>
      <c r="K5732">
        <v>56959</v>
      </c>
      <c r="L5732">
        <v>1025262</v>
      </c>
      <c r="M5732">
        <v>615639.93000000005</v>
      </c>
      <c r="N5732">
        <v>409622.07</v>
      </c>
      <c r="O5732">
        <v>1115914.25</v>
      </c>
    </row>
    <row r="5733" spans="1:15" x14ac:dyDescent="0.25">
      <c r="A5733" t="s">
        <v>11351</v>
      </c>
      <c r="B5733" s="2">
        <v>46184</v>
      </c>
      <c r="C5733" t="s">
        <v>24</v>
      </c>
      <c r="D5733" t="s">
        <v>25</v>
      </c>
      <c r="E5733" t="s">
        <v>26</v>
      </c>
      <c r="F5733" t="s">
        <v>54</v>
      </c>
      <c r="G5733" t="s">
        <v>844</v>
      </c>
      <c r="H5733" t="s">
        <v>70</v>
      </c>
      <c r="I5733" t="s">
        <v>124</v>
      </c>
      <c r="J5733">
        <v>10</v>
      </c>
      <c r="K5733">
        <v>41812</v>
      </c>
      <c r="L5733">
        <v>418120</v>
      </c>
      <c r="M5733">
        <v>349235.01</v>
      </c>
      <c r="N5733">
        <v>68884.990000000005</v>
      </c>
      <c r="O5733">
        <v>490647.89</v>
      </c>
    </row>
    <row r="5734" spans="1:15" x14ac:dyDescent="0.25">
      <c r="A5734" t="s">
        <v>11352</v>
      </c>
      <c r="B5734" s="2">
        <v>45989</v>
      </c>
      <c r="C5734" t="s">
        <v>24</v>
      </c>
      <c r="D5734" t="s">
        <v>62</v>
      </c>
      <c r="E5734" t="s">
        <v>63</v>
      </c>
      <c r="F5734" t="s">
        <v>100</v>
      </c>
      <c r="G5734" t="s">
        <v>11353</v>
      </c>
      <c r="H5734" t="s">
        <v>70</v>
      </c>
      <c r="I5734" t="s">
        <v>124</v>
      </c>
      <c r="J5734">
        <v>11</v>
      </c>
      <c r="K5734">
        <v>36150</v>
      </c>
      <c r="L5734">
        <v>397650</v>
      </c>
      <c r="M5734">
        <v>221503.78</v>
      </c>
      <c r="N5734">
        <v>176146.22</v>
      </c>
      <c r="O5734">
        <v>387384.81</v>
      </c>
    </row>
    <row r="5735" spans="1:15" x14ac:dyDescent="0.25">
      <c r="A5735" t="s">
        <v>11354</v>
      </c>
      <c r="B5735" s="2">
        <v>46195</v>
      </c>
      <c r="C5735" t="s">
        <v>45</v>
      </c>
      <c r="D5735" t="s">
        <v>57</v>
      </c>
      <c r="E5735" t="s">
        <v>58</v>
      </c>
      <c r="F5735" t="s">
        <v>275</v>
      </c>
      <c r="G5735" t="s">
        <v>11355</v>
      </c>
      <c r="H5735" t="s">
        <v>38</v>
      </c>
      <c r="I5735" t="s">
        <v>50</v>
      </c>
      <c r="J5735">
        <v>4</v>
      </c>
      <c r="K5735">
        <v>36117</v>
      </c>
      <c r="L5735">
        <v>144468</v>
      </c>
      <c r="M5735">
        <v>103355.83</v>
      </c>
      <c r="N5735">
        <v>41112.17</v>
      </c>
      <c r="O5735">
        <v>164707.18</v>
      </c>
    </row>
    <row r="5736" spans="1:15" x14ac:dyDescent="0.25">
      <c r="A5736" t="s">
        <v>11356</v>
      </c>
      <c r="B5736" s="2">
        <v>45860</v>
      </c>
      <c r="C5736" t="s">
        <v>45</v>
      </c>
      <c r="D5736" t="s">
        <v>46</v>
      </c>
      <c r="E5736" t="s">
        <v>47</v>
      </c>
      <c r="F5736" t="s">
        <v>142</v>
      </c>
      <c r="G5736" t="s">
        <v>11357</v>
      </c>
      <c r="H5736" t="s">
        <v>38</v>
      </c>
      <c r="I5736" t="s">
        <v>39</v>
      </c>
      <c r="J5736">
        <v>12</v>
      </c>
      <c r="K5736">
        <v>24160</v>
      </c>
      <c r="L5736">
        <v>289920</v>
      </c>
      <c r="M5736">
        <v>220309.32</v>
      </c>
      <c r="N5736">
        <v>69610.679999999993</v>
      </c>
      <c r="O5736">
        <v>336321.9</v>
      </c>
    </row>
    <row r="5737" spans="1:15" x14ac:dyDescent="0.25">
      <c r="A5737" t="s">
        <v>11358</v>
      </c>
      <c r="B5737" s="2">
        <v>45919</v>
      </c>
      <c r="C5737" t="s">
        <v>45</v>
      </c>
      <c r="D5737" t="s">
        <v>57</v>
      </c>
      <c r="E5737" t="s">
        <v>58</v>
      </c>
      <c r="F5737" t="s">
        <v>128</v>
      </c>
      <c r="G5737" t="s">
        <v>11359</v>
      </c>
      <c r="H5737" t="s">
        <v>21</v>
      </c>
      <c r="I5737" t="s">
        <v>29</v>
      </c>
      <c r="J5737">
        <v>5</v>
      </c>
      <c r="K5737">
        <v>31637</v>
      </c>
      <c r="L5737">
        <v>158185</v>
      </c>
      <c r="M5737">
        <v>89062.02</v>
      </c>
      <c r="N5737">
        <v>69122.98</v>
      </c>
      <c r="O5737">
        <v>181116.63</v>
      </c>
    </row>
    <row r="5738" spans="1:15" x14ac:dyDescent="0.25">
      <c r="A5738" t="s">
        <v>11360</v>
      </c>
      <c r="B5738" s="2">
        <v>45952</v>
      </c>
      <c r="C5738" t="s">
        <v>31</v>
      </c>
      <c r="D5738" t="s">
        <v>52</v>
      </c>
      <c r="E5738" t="s">
        <v>53</v>
      </c>
      <c r="F5738" t="s">
        <v>107</v>
      </c>
      <c r="G5738" t="s">
        <v>11361</v>
      </c>
      <c r="H5738" t="s">
        <v>65</v>
      </c>
      <c r="I5738" t="s">
        <v>113</v>
      </c>
      <c r="J5738">
        <v>10</v>
      </c>
      <c r="K5738">
        <v>73182</v>
      </c>
      <c r="L5738">
        <v>731820</v>
      </c>
      <c r="M5738">
        <v>584740.91</v>
      </c>
      <c r="N5738">
        <v>147079.09</v>
      </c>
      <c r="O5738">
        <v>760006.45</v>
      </c>
    </row>
    <row r="5739" spans="1:15" x14ac:dyDescent="0.25">
      <c r="A5739" t="s">
        <v>11362</v>
      </c>
      <c r="B5739" s="2">
        <v>46280</v>
      </c>
      <c r="C5739" t="s">
        <v>16</v>
      </c>
      <c r="D5739" t="s">
        <v>110</v>
      </c>
      <c r="E5739" t="s">
        <v>111</v>
      </c>
      <c r="F5739" t="s">
        <v>19</v>
      </c>
      <c r="G5739" t="s">
        <v>11363</v>
      </c>
      <c r="H5739" t="s">
        <v>70</v>
      </c>
      <c r="I5739" t="s">
        <v>124</v>
      </c>
      <c r="J5739">
        <v>2</v>
      </c>
      <c r="K5739">
        <v>54897</v>
      </c>
      <c r="L5739">
        <v>109794</v>
      </c>
      <c r="M5739">
        <v>80116.53</v>
      </c>
      <c r="N5739">
        <v>29677.47</v>
      </c>
      <c r="O5739">
        <v>116323.58</v>
      </c>
    </row>
    <row r="5740" spans="1:15" x14ac:dyDescent="0.25">
      <c r="A5740" t="s">
        <v>11364</v>
      </c>
      <c r="B5740" s="2">
        <v>46259</v>
      </c>
      <c r="C5740" t="s">
        <v>16</v>
      </c>
      <c r="D5740" t="s">
        <v>84</v>
      </c>
      <c r="E5740" t="s">
        <v>85</v>
      </c>
      <c r="F5740" t="s">
        <v>139</v>
      </c>
      <c r="G5740" t="s">
        <v>11365</v>
      </c>
      <c r="H5740" t="s">
        <v>38</v>
      </c>
      <c r="I5740" t="s">
        <v>78</v>
      </c>
      <c r="J5740">
        <v>6</v>
      </c>
      <c r="K5740">
        <v>39096</v>
      </c>
      <c r="L5740">
        <v>234576</v>
      </c>
      <c r="M5740">
        <v>179685.32</v>
      </c>
      <c r="N5740">
        <v>54890.68</v>
      </c>
      <c r="O5740">
        <v>247570.08</v>
      </c>
    </row>
    <row r="5741" spans="1:15" x14ac:dyDescent="0.25">
      <c r="A5741" t="s">
        <v>11366</v>
      </c>
      <c r="B5741" s="2">
        <v>45868</v>
      </c>
      <c r="C5741" t="s">
        <v>24</v>
      </c>
      <c r="D5741" t="s">
        <v>25</v>
      </c>
      <c r="E5741" t="s">
        <v>26</v>
      </c>
      <c r="F5741" t="s">
        <v>115</v>
      </c>
      <c r="G5741" t="s">
        <v>11367</v>
      </c>
      <c r="H5741" t="s">
        <v>70</v>
      </c>
      <c r="I5741" t="s">
        <v>124</v>
      </c>
      <c r="J5741">
        <v>13</v>
      </c>
      <c r="K5741">
        <v>25673</v>
      </c>
      <c r="L5741">
        <v>333749</v>
      </c>
      <c r="M5741">
        <v>184793.29</v>
      </c>
      <c r="N5741">
        <v>148955.71</v>
      </c>
      <c r="O5741">
        <v>363419.26</v>
      </c>
    </row>
    <row r="5742" spans="1:15" x14ac:dyDescent="0.25">
      <c r="A5742" t="s">
        <v>11368</v>
      </c>
      <c r="B5742" s="2">
        <v>46123</v>
      </c>
      <c r="C5742" t="s">
        <v>16</v>
      </c>
      <c r="D5742" t="s">
        <v>110</v>
      </c>
      <c r="E5742" t="s">
        <v>111</v>
      </c>
      <c r="F5742" t="s">
        <v>42</v>
      </c>
      <c r="G5742" t="s">
        <v>11369</v>
      </c>
      <c r="H5742" t="s">
        <v>21</v>
      </c>
      <c r="I5742" t="s">
        <v>91</v>
      </c>
      <c r="J5742">
        <v>1</v>
      </c>
      <c r="K5742">
        <v>50887</v>
      </c>
      <c r="L5742">
        <v>50887</v>
      </c>
      <c r="M5742">
        <v>39900.910000000003</v>
      </c>
      <c r="N5742">
        <v>10986.09</v>
      </c>
      <c r="O5742">
        <v>54097.66</v>
      </c>
    </row>
    <row r="5743" spans="1:15" x14ac:dyDescent="0.25">
      <c r="A5743" t="s">
        <v>11370</v>
      </c>
      <c r="B5743" s="2">
        <v>45953</v>
      </c>
      <c r="C5743" t="s">
        <v>31</v>
      </c>
      <c r="D5743" t="s">
        <v>41</v>
      </c>
      <c r="E5743" t="s">
        <v>41</v>
      </c>
      <c r="F5743" t="s">
        <v>115</v>
      </c>
      <c r="G5743" t="s">
        <v>11371</v>
      </c>
      <c r="H5743" t="s">
        <v>65</v>
      </c>
      <c r="I5743" t="s">
        <v>113</v>
      </c>
      <c r="J5743">
        <v>3</v>
      </c>
      <c r="K5743">
        <v>62007</v>
      </c>
      <c r="L5743">
        <v>186021</v>
      </c>
      <c r="M5743">
        <v>114200.35</v>
      </c>
      <c r="N5743">
        <v>71820.649999999994</v>
      </c>
      <c r="O5743">
        <v>212122.25</v>
      </c>
    </row>
    <row r="5744" spans="1:15" x14ac:dyDescent="0.25">
      <c r="A5744" t="s">
        <v>11372</v>
      </c>
      <c r="B5744" s="2">
        <v>46347</v>
      </c>
      <c r="C5744" t="s">
        <v>31</v>
      </c>
      <c r="D5744" t="s">
        <v>52</v>
      </c>
      <c r="E5744" t="s">
        <v>53</v>
      </c>
      <c r="F5744" t="s">
        <v>48</v>
      </c>
      <c r="G5744" t="s">
        <v>11373</v>
      </c>
      <c r="H5744" t="s">
        <v>70</v>
      </c>
      <c r="I5744" t="s">
        <v>121</v>
      </c>
      <c r="J5744">
        <v>5</v>
      </c>
      <c r="K5744">
        <v>38064</v>
      </c>
      <c r="L5744">
        <v>190320</v>
      </c>
      <c r="M5744">
        <v>152594.04</v>
      </c>
      <c r="N5744">
        <v>37725.96</v>
      </c>
      <c r="O5744">
        <v>171592.72</v>
      </c>
    </row>
    <row r="5745" spans="1:15" x14ac:dyDescent="0.25">
      <c r="A5745" t="s">
        <v>11374</v>
      </c>
      <c r="B5745" s="2">
        <v>45902</v>
      </c>
      <c r="C5745" t="s">
        <v>16</v>
      </c>
      <c r="D5745" t="s">
        <v>17</v>
      </c>
      <c r="E5745" t="s">
        <v>18</v>
      </c>
      <c r="F5745" t="s">
        <v>93</v>
      </c>
      <c r="G5745" t="s">
        <v>11375</v>
      </c>
      <c r="H5745" t="s">
        <v>70</v>
      </c>
      <c r="I5745" t="s">
        <v>121</v>
      </c>
      <c r="J5745">
        <v>5</v>
      </c>
      <c r="K5745">
        <v>53558</v>
      </c>
      <c r="L5745">
        <v>267790</v>
      </c>
      <c r="M5745">
        <v>192328.42</v>
      </c>
      <c r="N5745">
        <v>75461.58</v>
      </c>
      <c r="O5745">
        <v>297132.18</v>
      </c>
    </row>
    <row r="5746" spans="1:15" x14ac:dyDescent="0.25">
      <c r="A5746" t="s">
        <v>11376</v>
      </c>
      <c r="B5746" s="2">
        <v>46374</v>
      </c>
      <c r="C5746" t="s">
        <v>24</v>
      </c>
      <c r="D5746" t="s">
        <v>62</v>
      </c>
      <c r="E5746" t="s">
        <v>63</v>
      </c>
      <c r="F5746" t="s">
        <v>86</v>
      </c>
      <c r="G5746" t="s">
        <v>11377</v>
      </c>
      <c r="H5746" t="s">
        <v>70</v>
      </c>
      <c r="I5746" t="s">
        <v>124</v>
      </c>
      <c r="J5746">
        <v>8</v>
      </c>
      <c r="K5746">
        <v>17354</v>
      </c>
      <c r="L5746">
        <v>138832</v>
      </c>
      <c r="M5746">
        <v>116134.79</v>
      </c>
      <c r="N5746">
        <v>22697.21</v>
      </c>
      <c r="O5746">
        <v>141462.92000000001</v>
      </c>
    </row>
    <row r="5747" spans="1:15" x14ac:dyDescent="0.25">
      <c r="A5747" t="s">
        <v>11378</v>
      </c>
      <c r="B5747" s="2">
        <v>46182</v>
      </c>
      <c r="C5747" t="s">
        <v>16</v>
      </c>
      <c r="D5747" t="s">
        <v>17</v>
      </c>
      <c r="E5747" t="s">
        <v>18</v>
      </c>
      <c r="F5747" t="s">
        <v>74</v>
      </c>
      <c r="G5747" t="s">
        <v>11379</v>
      </c>
      <c r="H5747" t="s">
        <v>38</v>
      </c>
      <c r="I5747" t="s">
        <v>78</v>
      </c>
      <c r="J5747">
        <v>14</v>
      </c>
      <c r="K5747">
        <v>53827</v>
      </c>
      <c r="L5747">
        <v>753578</v>
      </c>
      <c r="M5747">
        <v>543540.93999999994</v>
      </c>
      <c r="N5747">
        <v>210037.06</v>
      </c>
      <c r="O5747">
        <v>888922.97</v>
      </c>
    </row>
    <row r="5748" spans="1:15" x14ac:dyDescent="0.25">
      <c r="A5748" t="s">
        <v>11380</v>
      </c>
      <c r="B5748" s="2">
        <v>46164</v>
      </c>
      <c r="C5748" t="s">
        <v>45</v>
      </c>
      <c r="D5748" t="s">
        <v>46</v>
      </c>
      <c r="E5748" t="s">
        <v>47</v>
      </c>
      <c r="F5748" t="s">
        <v>86</v>
      </c>
      <c r="G5748" t="s">
        <v>11381</v>
      </c>
      <c r="H5748" t="s">
        <v>38</v>
      </c>
      <c r="I5748" t="s">
        <v>50</v>
      </c>
      <c r="J5748">
        <v>7</v>
      </c>
      <c r="K5748">
        <v>13729</v>
      </c>
      <c r="L5748">
        <v>96103</v>
      </c>
      <c r="M5748">
        <v>78799.16</v>
      </c>
      <c r="N5748">
        <v>17303.84</v>
      </c>
      <c r="O5748">
        <v>97065.54</v>
      </c>
    </row>
    <row r="5749" spans="1:15" x14ac:dyDescent="0.25">
      <c r="A5749" t="s">
        <v>11382</v>
      </c>
      <c r="B5749" s="2">
        <v>45966</v>
      </c>
      <c r="C5749" t="s">
        <v>16</v>
      </c>
      <c r="D5749" t="s">
        <v>17</v>
      </c>
      <c r="E5749" t="s">
        <v>18</v>
      </c>
      <c r="F5749" t="s">
        <v>27</v>
      </c>
      <c r="G5749" t="s">
        <v>11383</v>
      </c>
      <c r="H5749" t="s">
        <v>70</v>
      </c>
      <c r="I5749" t="s">
        <v>124</v>
      </c>
      <c r="J5749">
        <v>8</v>
      </c>
      <c r="K5749">
        <v>32254</v>
      </c>
      <c r="L5749">
        <v>258032</v>
      </c>
      <c r="M5749">
        <v>192055.24</v>
      </c>
      <c r="N5749">
        <v>65976.759999999995</v>
      </c>
      <c r="O5749">
        <v>275726.68</v>
      </c>
    </row>
    <row r="5750" spans="1:15" x14ac:dyDescent="0.25">
      <c r="A5750" t="s">
        <v>11384</v>
      </c>
      <c r="B5750" s="2">
        <v>45789</v>
      </c>
      <c r="C5750" t="s">
        <v>31</v>
      </c>
      <c r="D5750" t="s">
        <v>52</v>
      </c>
      <c r="E5750" t="s">
        <v>53</v>
      </c>
      <c r="F5750" t="s">
        <v>107</v>
      </c>
      <c r="G5750" t="s">
        <v>11385</v>
      </c>
      <c r="H5750" t="s">
        <v>70</v>
      </c>
      <c r="I5750" t="s">
        <v>121</v>
      </c>
      <c r="J5750">
        <v>9</v>
      </c>
      <c r="K5750">
        <v>52853</v>
      </c>
      <c r="L5750">
        <v>475677</v>
      </c>
      <c r="M5750">
        <v>401871.09</v>
      </c>
      <c r="N5750">
        <v>73805.91</v>
      </c>
      <c r="O5750">
        <v>465958.67</v>
      </c>
    </row>
    <row r="5751" spans="1:15" x14ac:dyDescent="0.25">
      <c r="A5751" t="s">
        <v>11386</v>
      </c>
      <c r="B5751" s="2">
        <v>45961</v>
      </c>
      <c r="C5751" t="s">
        <v>31</v>
      </c>
      <c r="D5751" t="s">
        <v>32</v>
      </c>
      <c r="E5751" t="s">
        <v>33</v>
      </c>
      <c r="F5751" t="s">
        <v>74</v>
      </c>
      <c r="G5751" t="s">
        <v>11387</v>
      </c>
      <c r="H5751" t="s">
        <v>70</v>
      </c>
      <c r="I5751" t="s">
        <v>124</v>
      </c>
      <c r="J5751">
        <v>6</v>
      </c>
      <c r="K5751">
        <v>28486</v>
      </c>
      <c r="L5751">
        <v>170916</v>
      </c>
      <c r="M5751">
        <v>103627.03</v>
      </c>
      <c r="N5751">
        <v>67288.97</v>
      </c>
      <c r="O5751">
        <v>188140.09</v>
      </c>
    </row>
    <row r="5752" spans="1:15" x14ac:dyDescent="0.25">
      <c r="A5752" t="s">
        <v>11388</v>
      </c>
      <c r="B5752" s="2">
        <v>45859</v>
      </c>
      <c r="C5752" t="s">
        <v>24</v>
      </c>
      <c r="D5752" t="s">
        <v>62</v>
      </c>
      <c r="E5752" t="s">
        <v>63</v>
      </c>
      <c r="F5752" t="s">
        <v>186</v>
      </c>
      <c r="G5752" t="s">
        <v>11389</v>
      </c>
      <c r="H5752" t="s">
        <v>70</v>
      </c>
      <c r="I5752" t="s">
        <v>121</v>
      </c>
      <c r="J5752">
        <v>13</v>
      </c>
      <c r="K5752">
        <v>52730</v>
      </c>
      <c r="L5752">
        <v>685490</v>
      </c>
      <c r="M5752">
        <v>471995.54</v>
      </c>
      <c r="N5752">
        <v>213494.46</v>
      </c>
      <c r="O5752">
        <v>794904.35</v>
      </c>
    </row>
    <row r="5753" spans="1:15" x14ac:dyDescent="0.25">
      <c r="A5753" t="s">
        <v>11390</v>
      </c>
      <c r="B5753" s="2">
        <v>45970</v>
      </c>
      <c r="C5753" t="s">
        <v>24</v>
      </c>
      <c r="D5753" t="s">
        <v>62</v>
      </c>
      <c r="E5753" t="s">
        <v>73</v>
      </c>
      <c r="F5753" t="s">
        <v>100</v>
      </c>
      <c r="G5753" t="s">
        <v>11391</v>
      </c>
      <c r="H5753" t="s">
        <v>70</v>
      </c>
      <c r="I5753" t="s">
        <v>121</v>
      </c>
      <c r="J5753">
        <v>8</v>
      </c>
      <c r="K5753">
        <v>64331</v>
      </c>
      <c r="L5753">
        <v>514648</v>
      </c>
      <c r="M5753">
        <v>310373.59000000003</v>
      </c>
      <c r="N5753">
        <v>204274.41</v>
      </c>
      <c r="O5753">
        <v>545932.5</v>
      </c>
    </row>
    <row r="5754" spans="1:15" x14ac:dyDescent="0.25">
      <c r="A5754" t="s">
        <v>11392</v>
      </c>
      <c r="B5754" s="2">
        <v>45807</v>
      </c>
      <c r="C5754" t="s">
        <v>16</v>
      </c>
      <c r="D5754" t="s">
        <v>110</v>
      </c>
      <c r="E5754" t="s">
        <v>111</v>
      </c>
      <c r="F5754" t="s">
        <v>34</v>
      </c>
      <c r="G5754" t="s">
        <v>11393</v>
      </c>
      <c r="H5754" t="s">
        <v>38</v>
      </c>
      <c r="I5754" t="s">
        <v>50</v>
      </c>
      <c r="J5754">
        <v>2</v>
      </c>
      <c r="K5754">
        <v>35189</v>
      </c>
      <c r="L5754">
        <v>70378</v>
      </c>
      <c r="M5754">
        <v>57214.6</v>
      </c>
      <c r="N5754">
        <v>13163.4</v>
      </c>
      <c r="O5754">
        <v>78273.509999999995</v>
      </c>
    </row>
    <row r="5755" spans="1:15" x14ac:dyDescent="0.25">
      <c r="A5755" t="s">
        <v>11394</v>
      </c>
      <c r="B5755" s="2">
        <v>45726</v>
      </c>
      <c r="C5755" t="s">
        <v>16</v>
      </c>
      <c r="D5755" t="s">
        <v>84</v>
      </c>
      <c r="E5755" t="s">
        <v>85</v>
      </c>
      <c r="F5755" t="s">
        <v>27</v>
      </c>
      <c r="G5755" t="s">
        <v>11395</v>
      </c>
      <c r="H5755" t="s">
        <v>70</v>
      </c>
      <c r="I5755" t="s">
        <v>71</v>
      </c>
      <c r="J5755">
        <v>20</v>
      </c>
      <c r="K5755">
        <v>61740</v>
      </c>
      <c r="L5755">
        <v>1234800</v>
      </c>
      <c r="M5755">
        <v>808930.49</v>
      </c>
      <c r="N5755">
        <v>425869.51</v>
      </c>
      <c r="O5755">
        <v>1398694.5</v>
      </c>
    </row>
    <row r="5756" spans="1:15" x14ac:dyDescent="0.25">
      <c r="A5756" t="s">
        <v>11396</v>
      </c>
      <c r="B5756" s="2">
        <v>46241</v>
      </c>
      <c r="C5756" t="s">
        <v>24</v>
      </c>
      <c r="D5756" t="s">
        <v>62</v>
      </c>
      <c r="E5756" t="s">
        <v>73</v>
      </c>
      <c r="F5756" t="s">
        <v>89</v>
      </c>
      <c r="G5756" t="s">
        <v>11397</v>
      </c>
      <c r="H5756" t="s">
        <v>38</v>
      </c>
      <c r="I5756" t="s">
        <v>78</v>
      </c>
      <c r="J5756">
        <v>13</v>
      </c>
      <c r="K5756">
        <v>78499</v>
      </c>
      <c r="L5756">
        <v>1020487</v>
      </c>
      <c r="M5756">
        <v>859968.71</v>
      </c>
      <c r="N5756">
        <v>160518.29</v>
      </c>
      <c r="O5756">
        <v>1064246.6499999999</v>
      </c>
    </row>
    <row r="5757" spans="1:15" x14ac:dyDescent="0.25">
      <c r="A5757" t="s">
        <v>11398</v>
      </c>
      <c r="B5757" s="2">
        <v>45736</v>
      </c>
      <c r="C5757" t="s">
        <v>16</v>
      </c>
      <c r="D5757" t="s">
        <v>110</v>
      </c>
      <c r="E5757" t="s">
        <v>111</v>
      </c>
      <c r="F5757" t="s">
        <v>275</v>
      </c>
      <c r="G5757" t="s">
        <v>11399</v>
      </c>
      <c r="H5757" t="s">
        <v>38</v>
      </c>
      <c r="I5757" t="s">
        <v>78</v>
      </c>
      <c r="J5757">
        <v>13</v>
      </c>
      <c r="K5757">
        <v>26130</v>
      </c>
      <c r="L5757">
        <v>339690</v>
      </c>
      <c r="M5757">
        <v>234359.66</v>
      </c>
      <c r="N5757">
        <v>105330.34</v>
      </c>
      <c r="O5757">
        <v>386323.53</v>
      </c>
    </row>
    <row r="5758" spans="1:15" x14ac:dyDescent="0.25">
      <c r="A5758" t="s">
        <v>11400</v>
      </c>
      <c r="B5758" s="2">
        <v>46145</v>
      </c>
      <c r="C5758" t="s">
        <v>31</v>
      </c>
      <c r="D5758" t="s">
        <v>32</v>
      </c>
      <c r="E5758" t="s">
        <v>33</v>
      </c>
      <c r="F5758" t="s">
        <v>142</v>
      </c>
      <c r="G5758" t="s">
        <v>11401</v>
      </c>
      <c r="H5758" t="s">
        <v>70</v>
      </c>
      <c r="I5758" t="s">
        <v>121</v>
      </c>
      <c r="J5758">
        <v>14</v>
      </c>
      <c r="K5758">
        <v>24488</v>
      </c>
      <c r="L5758">
        <v>342832</v>
      </c>
      <c r="M5758">
        <v>228669.52</v>
      </c>
      <c r="N5758">
        <v>114162.48</v>
      </c>
      <c r="O5758">
        <v>404814.26</v>
      </c>
    </row>
    <row r="5759" spans="1:15" x14ac:dyDescent="0.25">
      <c r="A5759" t="s">
        <v>11402</v>
      </c>
      <c r="B5759" s="2">
        <v>46351</v>
      </c>
      <c r="C5759" t="s">
        <v>16</v>
      </c>
      <c r="D5759" t="s">
        <v>84</v>
      </c>
      <c r="E5759" t="s">
        <v>85</v>
      </c>
      <c r="F5759" t="s">
        <v>186</v>
      </c>
      <c r="G5759" t="s">
        <v>11403</v>
      </c>
      <c r="H5759" t="s">
        <v>21</v>
      </c>
      <c r="I5759" t="s">
        <v>22</v>
      </c>
      <c r="J5759">
        <v>1</v>
      </c>
      <c r="K5759">
        <v>18868</v>
      </c>
      <c r="L5759">
        <v>18868</v>
      </c>
      <c r="M5759">
        <v>13983.52</v>
      </c>
      <c r="N5759">
        <v>4884.4799999999996</v>
      </c>
      <c r="O5759">
        <v>17126.349999999999</v>
      </c>
    </row>
    <row r="5760" spans="1:15" x14ac:dyDescent="0.25">
      <c r="A5760" t="s">
        <v>11404</v>
      </c>
      <c r="B5760" s="2">
        <v>46024</v>
      </c>
      <c r="C5760" t="s">
        <v>45</v>
      </c>
      <c r="D5760" t="s">
        <v>80</v>
      </c>
      <c r="E5760" t="s">
        <v>81</v>
      </c>
      <c r="F5760" t="s">
        <v>68</v>
      </c>
      <c r="G5760" t="s">
        <v>11405</v>
      </c>
      <c r="H5760" t="s">
        <v>38</v>
      </c>
      <c r="I5760" t="s">
        <v>78</v>
      </c>
      <c r="J5760">
        <v>16</v>
      </c>
      <c r="K5760">
        <v>30879</v>
      </c>
      <c r="L5760">
        <v>494064</v>
      </c>
      <c r="M5760">
        <v>419155.58</v>
      </c>
      <c r="N5760">
        <v>74908.42</v>
      </c>
      <c r="O5760">
        <v>516343.58</v>
      </c>
    </row>
    <row r="5761" spans="1:15" x14ac:dyDescent="0.25">
      <c r="A5761" t="s">
        <v>11406</v>
      </c>
      <c r="B5761" s="2">
        <v>45965</v>
      </c>
      <c r="C5761" t="s">
        <v>24</v>
      </c>
      <c r="D5761" t="s">
        <v>25</v>
      </c>
      <c r="E5761" t="s">
        <v>26</v>
      </c>
      <c r="F5761" t="s">
        <v>42</v>
      </c>
      <c r="G5761" t="s">
        <v>11407</v>
      </c>
      <c r="H5761" t="s">
        <v>65</v>
      </c>
      <c r="I5761" t="s">
        <v>113</v>
      </c>
      <c r="J5761">
        <v>13</v>
      </c>
      <c r="K5761">
        <v>16618</v>
      </c>
      <c r="L5761">
        <v>216034</v>
      </c>
      <c r="M5761">
        <v>179695.09</v>
      </c>
      <c r="N5761">
        <v>36338.910000000003</v>
      </c>
      <c r="O5761">
        <v>235774.97</v>
      </c>
    </row>
    <row r="5762" spans="1:15" x14ac:dyDescent="0.25">
      <c r="A5762" t="s">
        <v>11408</v>
      </c>
      <c r="B5762" s="2">
        <v>46014</v>
      </c>
      <c r="C5762" t="s">
        <v>45</v>
      </c>
      <c r="D5762" t="s">
        <v>46</v>
      </c>
      <c r="E5762" t="s">
        <v>47</v>
      </c>
      <c r="F5762" t="s">
        <v>186</v>
      </c>
      <c r="G5762" t="s">
        <v>11409</v>
      </c>
      <c r="H5762" t="s">
        <v>70</v>
      </c>
      <c r="I5762" t="s">
        <v>71</v>
      </c>
      <c r="J5762">
        <v>20</v>
      </c>
      <c r="K5762">
        <v>17402</v>
      </c>
      <c r="L5762">
        <v>348040</v>
      </c>
      <c r="M5762">
        <v>246909.77</v>
      </c>
      <c r="N5762">
        <v>101130.23</v>
      </c>
      <c r="O5762">
        <v>401992.08</v>
      </c>
    </row>
    <row r="5763" spans="1:15" x14ac:dyDescent="0.25">
      <c r="A5763" t="s">
        <v>11410</v>
      </c>
      <c r="B5763" s="2">
        <v>46115</v>
      </c>
      <c r="C5763" t="s">
        <v>31</v>
      </c>
      <c r="D5763" t="s">
        <v>52</v>
      </c>
      <c r="E5763" t="s">
        <v>53</v>
      </c>
      <c r="F5763" t="s">
        <v>59</v>
      </c>
      <c r="G5763" t="s">
        <v>11411</v>
      </c>
      <c r="H5763" t="s">
        <v>38</v>
      </c>
      <c r="I5763" t="s">
        <v>78</v>
      </c>
      <c r="J5763">
        <v>20</v>
      </c>
      <c r="K5763">
        <v>13380</v>
      </c>
      <c r="L5763">
        <v>267600</v>
      </c>
      <c r="M5763">
        <v>175285.75</v>
      </c>
      <c r="N5763">
        <v>92314.25</v>
      </c>
      <c r="O5763">
        <v>243528.9</v>
      </c>
    </row>
    <row r="5764" spans="1:15" x14ac:dyDescent="0.25">
      <c r="A5764" t="s">
        <v>11412</v>
      </c>
      <c r="B5764" s="2">
        <v>46296</v>
      </c>
      <c r="C5764" t="s">
        <v>45</v>
      </c>
      <c r="D5764" t="s">
        <v>57</v>
      </c>
      <c r="E5764" t="s">
        <v>58</v>
      </c>
      <c r="F5764" t="s">
        <v>275</v>
      </c>
      <c r="G5764" t="s">
        <v>11413</v>
      </c>
      <c r="H5764" t="s">
        <v>70</v>
      </c>
      <c r="I5764" t="s">
        <v>121</v>
      </c>
      <c r="J5764">
        <v>4</v>
      </c>
      <c r="K5764">
        <v>54249</v>
      </c>
      <c r="L5764">
        <v>216996</v>
      </c>
      <c r="M5764">
        <v>149544.69</v>
      </c>
      <c r="N5764">
        <v>67451.31</v>
      </c>
      <c r="O5764">
        <v>252979.53</v>
      </c>
    </row>
    <row r="5765" spans="1:15" x14ac:dyDescent="0.25">
      <c r="A5765" t="s">
        <v>11414</v>
      </c>
      <c r="B5765" s="2">
        <v>46110</v>
      </c>
      <c r="C5765" t="s">
        <v>45</v>
      </c>
      <c r="D5765" t="s">
        <v>46</v>
      </c>
      <c r="E5765" t="s">
        <v>47</v>
      </c>
      <c r="F5765" t="s">
        <v>34</v>
      </c>
      <c r="G5765" t="s">
        <v>11415</v>
      </c>
      <c r="H5765" t="s">
        <v>21</v>
      </c>
      <c r="I5765" t="s">
        <v>29</v>
      </c>
      <c r="J5765">
        <v>5</v>
      </c>
      <c r="K5765">
        <v>61870</v>
      </c>
      <c r="L5765">
        <v>309350</v>
      </c>
      <c r="M5765">
        <v>210181.54</v>
      </c>
      <c r="N5765">
        <v>99168.46</v>
      </c>
      <c r="O5765">
        <v>298811.7</v>
      </c>
    </row>
    <row r="5766" spans="1:15" x14ac:dyDescent="0.25">
      <c r="A5766" t="s">
        <v>11416</v>
      </c>
      <c r="B5766" s="2">
        <v>46365</v>
      </c>
      <c r="C5766" t="s">
        <v>31</v>
      </c>
      <c r="D5766" t="s">
        <v>52</v>
      </c>
      <c r="E5766" t="s">
        <v>53</v>
      </c>
      <c r="F5766" t="s">
        <v>89</v>
      </c>
      <c r="G5766" t="s">
        <v>11417</v>
      </c>
      <c r="H5766" t="s">
        <v>65</v>
      </c>
      <c r="I5766" t="s">
        <v>66</v>
      </c>
      <c r="J5766">
        <v>19</v>
      </c>
      <c r="K5766">
        <v>74474</v>
      </c>
      <c r="L5766">
        <v>1415006</v>
      </c>
      <c r="M5766">
        <v>1193374.23</v>
      </c>
      <c r="N5766">
        <v>221631.77</v>
      </c>
      <c r="O5766">
        <v>1609731.74</v>
      </c>
    </row>
    <row r="5767" spans="1:15" x14ac:dyDescent="0.25">
      <c r="A5767" t="s">
        <v>11418</v>
      </c>
      <c r="B5767" s="2">
        <v>45711</v>
      </c>
      <c r="C5767" t="s">
        <v>16</v>
      </c>
      <c r="D5767" t="s">
        <v>84</v>
      </c>
      <c r="E5767" t="s">
        <v>85</v>
      </c>
      <c r="F5767" t="s">
        <v>89</v>
      </c>
      <c r="G5767" t="s">
        <v>11419</v>
      </c>
      <c r="H5767" t="s">
        <v>65</v>
      </c>
      <c r="I5767" t="s">
        <v>154</v>
      </c>
      <c r="J5767">
        <v>18</v>
      </c>
      <c r="K5767">
        <v>75561</v>
      </c>
      <c r="L5767">
        <v>1360098</v>
      </c>
      <c r="M5767">
        <v>778119.28</v>
      </c>
      <c r="N5767">
        <v>581978.72</v>
      </c>
      <c r="O5767">
        <v>1620256.43</v>
      </c>
    </row>
    <row r="5768" spans="1:15" x14ac:dyDescent="0.25">
      <c r="A5768" t="s">
        <v>11420</v>
      </c>
      <c r="B5768" s="2">
        <v>46248</v>
      </c>
      <c r="C5768" t="s">
        <v>16</v>
      </c>
      <c r="D5768" t="s">
        <v>84</v>
      </c>
      <c r="E5768" t="s">
        <v>85</v>
      </c>
      <c r="F5768" t="s">
        <v>107</v>
      </c>
      <c r="G5768" t="s">
        <v>11421</v>
      </c>
      <c r="H5768" t="s">
        <v>65</v>
      </c>
      <c r="I5768" t="s">
        <v>66</v>
      </c>
      <c r="J5768">
        <v>8</v>
      </c>
      <c r="K5768">
        <v>13115</v>
      </c>
      <c r="L5768">
        <v>104920</v>
      </c>
      <c r="M5768">
        <v>84225.04</v>
      </c>
      <c r="N5768">
        <v>20694.96</v>
      </c>
      <c r="O5768">
        <v>123563.12</v>
      </c>
    </row>
    <row r="5769" spans="1:15" x14ac:dyDescent="0.25">
      <c r="A5769" t="s">
        <v>11422</v>
      </c>
      <c r="B5769" s="2">
        <v>46106</v>
      </c>
      <c r="C5769" t="s">
        <v>45</v>
      </c>
      <c r="D5769" t="s">
        <v>46</v>
      </c>
      <c r="E5769" t="s">
        <v>47</v>
      </c>
      <c r="F5769" t="s">
        <v>100</v>
      </c>
      <c r="G5769" t="s">
        <v>11423</v>
      </c>
      <c r="H5769" t="s">
        <v>38</v>
      </c>
      <c r="I5769" t="s">
        <v>39</v>
      </c>
      <c r="J5769">
        <v>7</v>
      </c>
      <c r="K5769">
        <v>79477</v>
      </c>
      <c r="L5769">
        <v>556339</v>
      </c>
      <c r="M5769">
        <v>424135.08</v>
      </c>
      <c r="N5769">
        <v>132203.92000000001</v>
      </c>
      <c r="O5769">
        <v>624522.57999999996</v>
      </c>
    </row>
    <row r="5770" spans="1:15" x14ac:dyDescent="0.25">
      <c r="A5770" t="s">
        <v>11424</v>
      </c>
      <c r="B5770" s="2">
        <v>45987</v>
      </c>
      <c r="C5770" t="s">
        <v>31</v>
      </c>
      <c r="D5770" t="s">
        <v>32</v>
      </c>
      <c r="E5770" t="s">
        <v>33</v>
      </c>
      <c r="F5770" t="s">
        <v>139</v>
      </c>
      <c r="G5770" t="s">
        <v>11425</v>
      </c>
      <c r="H5770" t="s">
        <v>38</v>
      </c>
      <c r="I5770" t="s">
        <v>78</v>
      </c>
      <c r="J5770">
        <v>14</v>
      </c>
      <c r="K5770">
        <v>28678</v>
      </c>
      <c r="L5770">
        <v>401492</v>
      </c>
      <c r="M5770">
        <v>234504.71</v>
      </c>
      <c r="N5770">
        <v>166987.29</v>
      </c>
      <c r="O5770">
        <v>381794.7</v>
      </c>
    </row>
    <row r="5771" spans="1:15" x14ac:dyDescent="0.25">
      <c r="A5771" t="s">
        <v>11426</v>
      </c>
      <c r="B5771" s="2">
        <v>45675</v>
      </c>
      <c r="C5771" t="s">
        <v>16</v>
      </c>
      <c r="D5771" t="s">
        <v>17</v>
      </c>
      <c r="E5771" t="s">
        <v>18</v>
      </c>
      <c r="F5771" t="s">
        <v>59</v>
      </c>
      <c r="G5771" t="s">
        <v>11427</v>
      </c>
      <c r="H5771" t="s">
        <v>21</v>
      </c>
      <c r="I5771" t="s">
        <v>91</v>
      </c>
      <c r="J5771">
        <v>13</v>
      </c>
      <c r="K5771">
        <v>62929</v>
      </c>
      <c r="L5771">
        <v>818077</v>
      </c>
      <c r="M5771">
        <v>468845.46</v>
      </c>
      <c r="N5771">
        <v>349231.54</v>
      </c>
      <c r="O5771">
        <v>841850.93</v>
      </c>
    </row>
    <row r="5772" spans="1:15" x14ac:dyDescent="0.25">
      <c r="A5772" t="s">
        <v>11428</v>
      </c>
      <c r="B5772" s="2">
        <v>46126</v>
      </c>
      <c r="C5772" t="s">
        <v>16</v>
      </c>
      <c r="D5772" t="s">
        <v>17</v>
      </c>
      <c r="E5772" t="s">
        <v>18</v>
      </c>
      <c r="F5772" t="s">
        <v>48</v>
      </c>
      <c r="G5772" t="s">
        <v>11429</v>
      </c>
      <c r="H5772" t="s">
        <v>21</v>
      </c>
      <c r="I5772" t="s">
        <v>91</v>
      </c>
      <c r="J5772">
        <v>9</v>
      </c>
      <c r="K5772">
        <v>12082</v>
      </c>
      <c r="L5772">
        <v>108738</v>
      </c>
      <c r="M5772">
        <v>82359.070000000007</v>
      </c>
      <c r="N5772">
        <v>26378.93</v>
      </c>
      <c r="O5772">
        <v>128299.72</v>
      </c>
    </row>
    <row r="5773" spans="1:15" x14ac:dyDescent="0.25">
      <c r="A5773" t="s">
        <v>11430</v>
      </c>
      <c r="B5773" s="2">
        <v>45734</v>
      </c>
      <c r="C5773" t="s">
        <v>24</v>
      </c>
      <c r="D5773" t="s">
        <v>62</v>
      </c>
      <c r="E5773" t="s">
        <v>63</v>
      </c>
      <c r="F5773" t="s">
        <v>19</v>
      </c>
      <c r="G5773" t="s">
        <v>11431</v>
      </c>
      <c r="H5773" t="s">
        <v>38</v>
      </c>
      <c r="I5773" t="s">
        <v>39</v>
      </c>
      <c r="J5773">
        <v>1</v>
      </c>
      <c r="K5773">
        <v>839</v>
      </c>
      <c r="L5773">
        <v>839</v>
      </c>
      <c r="M5773">
        <v>487.7</v>
      </c>
      <c r="N5773">
        <v>351.3</v>
      </c>
      <c r="O5773">
        <v>773.72</v>
      </c>
    </row>
    <row r="5774" spans="1:15" x14ac:dyDescent="0.25">
      <c r="A5774" t="s">
        <v>11432</v>
      </c>
      <c r="B5774" s="2">
        <v>46079</v>
      </c>
      <c r="C5774" t="s">
        <v>24</v>
      </c>
      <c r="D5774" t="s">
        <v>62</v>
      </c>
      <c r="E5774" t="s">
        <v>73</v>
      </c>
      <c r="F5774" t="s">
        <v>107</v>
      </c>
      <c r="G5774" t="s">
        <v>11433</v>
      </c>
      <c r="H5774" t="s">
        <v>70</v>
      </c>
      <c r="I5774" t="s">
        <v>121</v>
      </c>
      <c r="J5774">
        <v>12</v>
      </c>
      <c r="K5774">
        <v>62325</v>
      </c>
      <c r="L5774">
        <v>747900</v>
      </c>
      <c r="M5774">
        <v>429998.84</v>
      </c>
      <c r="N5774">
        <v>317901.15999999997</v>
      </c>
      <c r="O5774">
        <v>748930.9</v>
      </c>
    </row>
    <row r="5775" spans="1:15" x14ac:dyDescent="0.25">
      <c r="A5775" t="s">
        <v>11434</v>
      </c>
      <c r="B5775" s="2">
        <v>45693</v>
      </c>
      <c r="C5775" t="s">
        <v>45</v>
      </c>
      <c r="D5775" t="s">
        <v>57</v>
      </c>
      <c r="E5775" t="s">
        <v>58</v>
      </c>
      <c r="F5775" t="s">
        <v>27</v>
      </c>
      <c r="G5775" t="s">
        <v>11435</v>
      </c>
      <c r="H5775" t="s">
        <v>70</v>
      </c>
      <c r="I5775" t="s">
        <v>71</v>
      </c>
      <c r="J5775">
        <v>17</v>
      </c>
      <c r="K5775">
        <v>7516</v>
      </c>
      <c r="L5775">
        <v>127772</v>
      </c>
      <c r="M5775">
        <v>96828.03</v>
      </c>
      <c r="N5775">
        <v>30943.97</v>
      </c>
      <c r="O5775">
        <v>151905.46</v>
      </c>
    </row>
    <row r="5776" spans="1:15" x14ac:dyDescent="0.25">
      <c r="A5776" t="s">
        <v>11436</v>
      </c>
      <c r="B5776" s="2">
        <v>46103</v>
      </c>
      <c r="C5776" t="s">
        <v>24</v>
      </c>
      <c r="D5776" t="s">
        <v>25</v>
      </c>
      <c r="E5776" t="s">
        <v>26</v>
      </c>
      <c r="F5776" t="s">
        <v>42</v>
      </c>
      <c r="G5776" t="s">
        <v>11437</v>
      </c>
      <c r="H5776" t="s">
        <v>65</v>
      </c>
      <c r="I5776" t="s">
        <v>113</v>
      </c>
      <c r="J5776">
        <v>20</v>
      </c>
      <c r="K5776">
        <v>26087</v>
      </c>
      <c r="L5776">
        <v>521740</v>
      </c>
      <c r="M5776">
        <v>415876.91</v>
      </c>
      <c r="N5776">
        <v>105863.09</v>
      </c>
      <c r="O5776">
        <v>520998.9</v>
      </c>
    </row>
    <row r="5777" spans="1:15" x14ac:dyDescent="0.25">
      <c r="A5777" t="s">
        <v>11438</v>
      </c>
      <c r="B5777" s="2">
        <v>46063</v>
      </c>
      <c r="C5777" t="s">
        <v>31</v>
      </c>
      <c r="D5777" t="s">
        <v>52</v>
      </c>
      <c r="E5777" t="s">
        <v>53</v>
      </c>
      <c r="F5777" t="s">
        <v>27</v>
      </c>
      <c r="G5777" t="s">
        <v>7660</v>
      </c>
      <c r="H5777" t="s">
        <v>38</v>
      </c>
      <c r="I5777" t="s">
        <v>50</v>
      </c>
      <c r="J5777">
        <v>20</v>
      </c>
      <c r="K5777">
        <v>38412</v>
      </c>
      <c r="L5777">
        <v>768240</v>
      </c>
      <c r="M5777">
        <v>613586.09</v>
      </c>
      <c r="N5777">
        <v>154653.91</v>
      </c>
      <c r="O5777">
        <v>893550.6</v>
      </c>
    </row>
    <row r="5778" spans="1:15" x14ac:dyDescent="0.25">
      <c r="A5778" t="s">
        <v>11439</v>
      </c>
      <c r="B5778" s="2">
        <v>46039</v>
      </c>
      <c r="C5778" t="s">
        <v>16</v>
      </c>
      <c r="D5778" t="s">
        <v>17</v>
      </c>
      <c r="E5778" t="s">
        <v>18</v>
      </c>
      <c r="F5778" t="s">
        <v>115</v>
      </c>
      <c r="G5778" t="s">
        <v>11440</v>
      </c>
      <c r="H5778" t="s">
        <v>38</v>
      </c>
      <c r="I5778" t="s">
        <v>78</v>
      </c>
      <c r="J5778">
        <v>2</v>
      </c>
      <c r="K5778">
        <v>8202</v>
      </c>
      <c r="L5778">
        <v>16404</v>
      </c>
      <c r="M5778">
        <v>9681.01</v>
      </c>
      <c r="N5778">
        <v>6722.99</v>
      </c>
      <c r="O5778">
        <v>18489.38</v>
      </c>
    </row>
    <row r="5779" spans="1:15" x14ac:dyDescent="0.25">
      <c r="A5779" t="s">
        <v>11441</v>
      </c>
      <c r="B5779" s="2">
        <v>46088</v>
      </c>
      <c r="C5779" t="s">
        <v>31</v>
      </c>
      <c r="D5779" t="s">
        <v>32</v>
      </c>
      <c r="E5779" t="s">
        <v>33</v>
      </c>
      <c r="F5779" t="s">
        <v>48</v>
      </c>
      <c r="G5779" t="s">
        <v>11442</v>
      </c>
      <c r="H5779" t="s">
        <v>38</v>
      </c>
      <c r="I5779" t="s">
        <v>39</v>
      </c>
      <c r="J5779">
        <v>10</v>
      </c>
      <c r="K5779">
        <v>67403</v>
      </c>
      <c r="L5779">
        <v>674030</v>
      </c>
      <c r="M5779">
        <v>390441.96</v>
      </c>
      <c r="N5779">
        <v>283588.03999999998</v>
      </c>
      <c r="O5779">
        <v>767156.91</v>
      </c>
    </row>
    <row r="5780" spans="1:15" x14ac:dyDescent="0.25">
      <c r="A5780" t="s">
        <v>11443</v>
      </c>
      <c r="B5780" s="2">
        <v>46188</v>
      </c>
      <c r="C5780" t="s">
        <v>24</v>
      </c>
      <c r="D5780" t="s">
        <v>62</v>
      </c>
      <c r="E5780" t="s">
        <v>63</v>
      </c>
      <c r="F5780" t="s">
        <v>100</v>
      </c>
      <c r="G5780" t="s">
        <v>11444</v>
      </c>
      <c r="H5780" t="s">
        <v>65</v>
      </c>
      <c r="I5780" t="s">
        <v>66</v>
      </c>
      <c r="J5780">
        <v>5</v>
      </c>
      <c r="K5780">
        <v>52433</v>
      </c>
      <c r="L5780">
        <v>262165</v>
      </c>
      <c r="M5780">
        <v>216479.69</v>
      </c>
      <c r="N5780">
        <v>45685.31</v>
      </c>
      <c r="O5780">
        <v>294739.14</v>
      </c>
    </row>
    <row r="5781" spans="1:15" x14ac:dyDescent="0.25">
      <c r="A5781" t="s">
        <v>11445</v>
      </c>
      <c r="B5781" s="2">
        <v>45766</v>
      </c>
      <c r="C5781" t="s">
        <v>31</v>
      </c>
      <c r="D5781" t="s">
        <v>32</v>
      </c>
      <c r="E5781" t="s">
        <v>33</v>
      </c>
      <c r="F5781" t="s">
        <v>93</v>
      </c>
      <c r="G5781" t="s">
        <v>11446</v>
      </c>
      <c r="H5781" t="s">
        <v>38</v>
      </c>
      <c r="I5781" t="s">
        <v>50</v>
      </c>
      <c r="J5781">
        <v>8</v>
      </c>
      <c r="K5781">
        <v>32753</v>
      </c>
      <c r="L5781">
        <v>262024</v>
      </c>
      <c r="M5781">
        <v>180099.35</v>
      </c>
      <c r="N5781">
        <v>81924.649999999994</v>
      </c>
      <c r="O5781">
        <v>306393.24</v>
      </c>
    </row>
    <row r="5782" spans="1:15" x14ac:dyDescent="0.25">
      <c r="A5782" t="s">
        <v>11447</v>
      </c>
      <c r="B5782" s="2">
        <v>46196</v>
      </c>
      <c r="C5782" t="s">
        <v>45</v>
      </c>
      <c r="D5782" t="s">
        <v>46</v>
      </c>
      <c r="E5782" t="s">
        <v>47</v>
      </c>
      <c r="F5782" t="s">
        <v>89</v>
      </c>
      <c r="G5782" t="s">
        <v>11448</v>
      </c>
      <c r="H5782" t="s">
        <v>38</v>
      </c>
      <c r="I5782" t="s">
        <v>50</v>
      </c>
      <c r="J5782">
        <v>12</v>
      </c>
      <c r="K5782">
        <v>14397</v>
      </c>
      <c r="L5782">
        <v>172764</v>
      </c>
      <c r="M5782">
        <v>95912.05</v>
      </c>
      <c r="N5782">
        <v>76851.95</v>
      </c>
      <c r="O5782">
        <v>166094.76999999999</v>
      </c>
    </row>
    <row r="5783" spans="1:15" x14ac:dyDescent="0.25">
      <c r="A5783" t="s">
        <v>11449</v>
      </c>
      <c r="B5783" s="2">
        <v>46234</v>
      </c>
      <c r="C5783" t="s">
        <v>31</v>
      </c>
      <c r="D5783" t="s">
        <v>41</v>
      </c>
      <c r="E5783" t="s">
        <v>41</v>
      </c>
      <c r="F5783" t="s">
        <v>93</v>
      </c>
      <c r="G5783" t="s">
        <v>11450</v>
      </c>
      <c r="H5783" t="s">
        <v>70</v>
      </c>
      <c r="I5783" t="s">
        <v>124</v>
      </c>
      <c r="J5783">
        <v>3</v>
      </c>
      <c r="K5783">
        <v>25196</v>
      </c>
      <c r="L5783">
        <v>75588</v>
      </c>
      <c r="M5783">
        <v>51493.71</v>
      </c>
      <c r="N5783">
        <v>24094.29</v>
      </c>
      <c r="O5783">
        <v>85294.42</v>
      </c>
    </row>
    <row r="5784" spans="1:15" x14ac:dyDescent="0.25">
      <c r="A5784" t="s">
        <v>11451</v>
      </c>
      <c r="B5784" s="2">
        <v>46255</v>
      </c>
      <c r="C5784" t="s">
        <v>24</v>
      </c>
      <c r="D5784" t="s">
        <v>62</v>
      </c>
      <c r="E5784" t="s">
        <v>63</v>
      </c>
      <c r="F5784" t="s">
        <v>128</v>
      </c>
      <c r="G5784" t="s">
        <v>11452</v>
      </c>
      <c r="H5784" t="s">
        <v>70</v>
      </c>
      <c r="I5784" t="s">
        <v>71</v>
      </c>
      <c r="J5784">
        <v>4</v>
      </c>
      <c r="K5784">
        <v>62218</v>
      </c>
      <c r="L5784">
        <v>248872</v>
      </c>
      <c r="M5784">
        <v>143667.51999999999</v>
      </c>
      <c r="N5784">
        <v>105204.48</v>
      </c>
      <c r="O5784">
        <v>250032.82</v>
      </c>
    </row>
    <row r="5785" spans="1:15" x14ac:dyDescent="0.25">
      <c r="A5785" t="s">
        <v>11453</v>
      </c>
      <c r="B5785" s="2">
        <v>45830</v>
      </c>
      <c r="C5785" t="s">
        <v>31</v>
      </c>
      <c r="D5785" t="s">
        <v>32</v>
      </c>
      <c r="E5785" t="s">
        <v>33</v>
      </c>
      <c r="F5785" t="s">
        <v>275</v>
      </c>
      <c r="G5785" t="s">
        <v>11454</v>
      </c>
      <c r="H5785" t="s">
        <v>21</v>
      </c>
      <c r="I5785" t="s">
        <v>29</v>
      </c>
      <c r="J5785">
        <v>1</v>
      </c>
      <c r="K5785">
        <v>67629</v>
      </c>
      <c r="L5785">
        <v>67629</v>
      </c>
      <c r="M5785">
        <v>53689.15</v>
      </c>
      <c r="N5785">
        <v>13939.85</v>
      </c>
      <c r="O5785">
        <v>76488.86</v>
      </c>
    </row>
    <row r="5786" spans="1:15" x14ac:dyDescent="0.25">
      <c r="A5786" t="s">
        <v>11455</v>
      </c>
      <c r="B5786" s="2">
        <v>46350</v>
      </c>
      <c r="C5786" t="s">
        <v>45</v>
      </c>
      <c r="D5786" t="s">
        <v>80</v>
      </c>
      <c r="E5786" t="s">
        <v>81</v>
      </c>
      <c r="F5786" t="s">
        <v>86</v>
      </c>
      <c r="G5786" t="s">
        <v>11456</v>
      </c>
      <c r="H5786" t="s">
        <v>65</v>
      </c>
      <c r="I5786" t="s">
        <v>66</v>
      </c>
      <c r="J5786">
        <v>12</v>
      </c>
      <c r="K5786">
        <v>48042</v>
      </c>
      <c r="L5786">
        <v>576504</v>
      </c>
      <c r="M5786">
        <v>396920.32000000001</v>
      </c>
      <c r="N5786">
        <v>179583.68</v>
      </c>
      <c r="O5786">
        <v>520666.88</v>
      </c>
    </row>
    <row r="5787" spans="1:15" x14ac:dyDescent="0.25">
      <c r="A5787" t="s">
        <v>11457</v>
      </c>
      <c r="B5787" s="2">
        <v>46145</v>
      </c>
      <c r="C5787" t="s">
        <v>24</v>
      </c>
      <c r="D5787" t="s">
        <v>25</v>
      </c>
      <c r="E5787" t="s">
        <v>26</v>
      </c>
      <c r="F5787" t="s">
        <v>27</v>
      </c>
      <c r="G5787" t="s">
        <v>11458</v>
      </c>
      <c r="H5787" t="s">
        <v>65</v>
      </c>
      <c r="I5787" t="s">
        <v>66</v>
      </c>
      <c r="J5787">
        <v>8</v>
      </c>
      <c r="K5787">
        <v>1754</v>
      </c>
      <c r="L5787">
        <v>14032</v>
      </c>
      <c r="M5787">
        <v>9997.6200000000008</v>
      </c>
      <c r="N5787">
        <v>4034.38</v>
      </c>
      <c r="O5787">
        <v>13564.14</v>
      </c>
    </row>
    <row r="5788" spans="1:15" x14ac:dyDescent="0.25">
      <c r="A5788" t="s">
        <v>11459</v>
      </c>
      <c r="B5788" s="2">
        <v>46259</v>
      </c>
      <c r="C5788" t="s">
        <v>45</v>
      </c>
      <c r="D5788" t="s">
        <v>80</v>
      </c>
      <c r="E5788" t="s">
        <v>81</v>
      </c>
      <c r="F5788" t="s">
        <v>139</v>
      </c>
      <c r="G5788" t="s">
        <v>6092</v>
      </c>
      <c r="H5788" t="s">
        <v>21</v>
      </c>
      <c r="I5788" t="s">
        <v>22</v>
      </c>
      <c r="J5788">
        <v>3</v>
      </c>
      <c r="K5788">
        <v>71544</v>
      </c>
      <c r="L5788">
        <v>214632</v>
      </c>
      <c r="M5788">
        <v>158989.01999999999</v>
      </c>
      <c r="N5788">
        <v>55642.98</v>
      </c>
      <c r="O5788">
        <v>247586.36</v>
      </c>
    </row>
    <row r="5789" spans="1:15" x14ac:dyDescent="0.25">
      <c r="A5789" t="s">
        <v>11460</v>
      </c>
      <c r="B5789" s="2">
        <v>45974</v>
      </c>
      <c r="C5789" t="s">
        <v>16</v>
      </c>
      <c r="D5789" t="s">
        <v>17</v>
      </c>
      <c r="E5789" t="s">
        <v>18</v>
      </c>
      <c r="F5789" t="s">
        <v>54</v>
      </c>
      <c r="G5789" t="s">
        <v>11461</v>
      </c>
      <c r="H5789" t="s">
        <v>38</v>
      </c>
      <c r="I5789" t="s">
        <v>50</v>
      </c>
      <c r="J5789">
        <v>18</v>
      </c>
      <c r="K5789">
        <v>77734</v>
      </c>
      <c r="L5789">
        <v>1399212</v>
      </c>
      <c r="M5789">
        <v>1050828.24</v>
      </c>
      <c r="N5789">
        <v>348383.76</v>
      </c>
      <c r="O5789">
        <v>1471876.28</v>
      </c>
    </row>
    <row r="5790" spans="1:15" x14ac:dyDescent="0.25">
      <c r="A5790" t="s">
        <v>11462</v>
      </c>
      <c r="B5790" s="2">
        <v>46343</v>
      </c>
      <c r="C5790" t="s">
        <v>31</v>
      </c>
      <c r="D5790" t="s">
        <v>41</v>
      </c>
      <c r="E5790" t="s">
        <v>41</v>
      </c>
      <c r="F5790" t="s">
        <v>74</v>
      </c>
      <c r="G5790" t="s">
        <v>11463</v>
      </c>
      <c r="H5790" t="s">
        <v>70</v>
      </c>
      <c r="I5790" t="s">
        <v>71</v>
      </c>
      <c r="J5790">
        <v>20</v>
      </c>
      <c r="K5790">
        <v>49736</v>
      </c>
      <c r="L5790">
        <v>994720</v>
      </c>
      <c r="M5790">
        <v>740332.57</v>
      </c>
      <c r="N5790">
        <v>254387.43</v>
      </c>
      <c r="O5790">
        <v>1014306.5</v>
      </c>
    </row>
    <row r="5791" spans="1:15" x14ac:dyDescent="0.25">
      <c r="A5791" t="s">
        <v>11464</v>
      </c>
      <c r="B5791" s="2">
        <v>46298</v>
      </c>
      <c r="C5791" t="s">
        <v>24</v>
      </c>
      <c r="D5791" t="s">
        <v>62</v>
      </c>
      <c r="E5791" t="s">
        <v>73</v>
      </c>
      <c r="F5791" t="s">
        <v>100</v>
      </c>
      <c r="G5791" t="s">
        <v>11465</v>
      </c>
      <c r="H5791" t="s">
        <v>70</v>
      </c>
      <c r="I5791" t="s">
        <v>124</v>
      </c>
      <c r="J5791">
        <v>9</v>
      </c>
      <c r="K5791">
        <v>68651</v>
      </c>
      <c r="L5791">
        <v>617859</v>
      </c>
      <c r="M5791">
        <v>424374.56</v>
      </c>
      <c r="N5791">
        <v>193484.44</v>
      </c>
      <c r="O5791">
        <v>602227.01</v>
      </c>
    </row>
    <row r="5792" spans="1:15" x14ac:dyDescent="0.25">
      <c r="A5792" t="s">
        <v>11466</v>
      </c>
      <c r="B5792" s="2">
        <v>45966</v>
      </c>
      <c r="C5792" t="s">
        <v>45</v>
      </c>
      <c r="D5792" t="s">
        <v>57</v>
      </c>
      <c r="E5792" t="s">
        <v>58</v>
      </c>
      <c r="F5792" t="s">
        <v>115</v>
      </c>
      <c r="G5792" t="s">
        <v>8444</v>
      </c>
      <c r="H5792" t="s">
        <v>21</v>
      </c>
      <c r="I5792" t="s">
        <v>22</v>
      </c>
      <c r="J5792">
        <v>5</v>
      </c>
      <c r="K5792">
        <v>59321</v>
      </c>
      <c r="L5792">
        <v>296605</v>
      </c>
      <c r="M5792">
        <v>180851.6</v>
      </c>
      <c r="N5792">
        <v>115753.4</v>
      </c>
      <c r="O5792">
        <v>327994.69</v>
      </c>
    </row>
    <row r="5793" spans="1:15" x14ac:dyDescent="0.25">
      <c r="A5793" t="s">
        <v>11467</v>
      </c>
      <c r="B5793" s="2">
        <v>46368</v>
      </c>
      <c r="C5793" t="s">
        <v>24</v>
      </c>
      <c r="D5793" t="s">
        <v>62</v>
      </c>
      <c r="E5793" t="s">
        <v>63</v>
      </c>
      <c r="F5793" t="s">
        <v>27</v>
      </c>
      <c r="G5793" t="s">
        <v>11468</v>
      </c>
      <c r="H5793" t="s">
        <v>65</v>
      </c>
      <c r="I5793" t="s">
        <v>66</v>
      </c>
      <c r="J5793">
        <v>1</v>
      </c>
      <c r="K5793">
        <v>14548</v>
      </c>
      <c r="L5793">
        <v>14548</v>
      </c>
      <c r="M5793">
        <v>9025.81</v>
      </c>
      <c r="N5793">
        <v>5522.19</v>
      </c>
      <c r="O5793">
        <v>14244.71</v>
      </c>
    </row>
    <row r="5794" spans="1:15" x14ac:dyDescent="0.25">
      <c r="A5794" t="s">
        <v>11469</v>
      </c>
      <c r="B5794" s="2">
        <v>45933</v>
      </c>
      <c r="C5794" t="s">
        <v>24</v>
      </c>
      <c r="D5794" t="s">
        <v>25</v>
      </c>
      <c r="E5794" t="s">
        <v>26</v>
      </c>
      <c r="F5794" t="s">
        <v>86</v>
      </c>
      <c r="G5794" t="s">
        <v>11470</v>
      </c>
      <c r="H5794" t="s">
        <v>70</v>
      </c>
      <c r="I5794" t="s">
        <v>124</v>
      </c>
      <c r="J5794">
        <v>4</v>
      </c>
      <c r="K5794">
        <v>38784</v>
      </c>
      <c r="L5794">
        <v>155136</v>
      </c>
      <c r="M5794">
        <v>115737.8</v>
      </c>
      <c r="N5794">
        <v>39398.199999999997</v>
      </c>
      <c r="O5794">
        <v>170470.03</v>
      </c>
    </row>
    <row r="5795" spans="1:15" x14ac:dyDescent="0.25">
      <c r="A5795" t="s">
        <v>11471</v>
      </c>
      <c r="B5795" s="2">
        <v>45867</v>
      </c>
      <c r="C5795" t="s">
        <v>31</v>
      </c>
      <c r="D5795" t="s">
        <v>41</v>
      </c>
      <c r="E5795" t="s">
        <v>41</v>
      </c>
      <c r="F5795" t="s">
        <v>48</v>
      </c>
      <c r="G5795" t="s">
        <v>11472</v>
      </c>
      <c r="H5795" t="s">
        <v>70</v>
      </c>
      <c r="I5795" t="s">
        <v>71</v>
      </c>
      <c r="J5795">
        <v>14</v>
      </c>
      <c r="K5795">
        <v>75817</v>
      </c>
      <c r="L5795">
        <v>1061438</v>
      </c>
      <c r="M5795">
        <v>769930.86</v>
      </c>
      <c r="N5795">
        <v>291507.14</v>
      </c>
      <c r="O5795">
        <v>1055637.43</v>
      </c>
    </row>
    <row r="5796" spans="1:15" x14ac:dyDescent="0.25">
      <c r="A5796" t="s">
        <v>11473</v>
      </c>
      <c r="B5796" s="2">
        <v>45955</v>
      </c>
      <c r="C5796" t="s">
        <v>16</v>
      </c>
      <c r="D5796" t="s">
        <v>17</v>
      </c>
      <c r="E5796" t="s">
        <v>18</v>
      </c>
      <c r="F5796" t="s">
        <v>59</v>
      </c>
      <c r="G5796" t="s">
        <v>11474</v>
      </c>
      <c r="H5796" t="s">
        <v>38</v>
      </c>
      <c r="I5796" t="s">
        <v>78</v>
      </c>
      <c r="J5796">
        <v>3</v>
      </c>
      <c r="K5796">
        <v>39538</v>
      </c>
      <c r="L5796">
        <v>118614</v>
      </c>
      <c r="M5796">
        <v>67538.39</v>
      </c>
      <c r="N5796">
        <v>51075.61</v>
      </c>
      <c r="O5796">
        <v>141745.43</v>
      </c>
    </row>
    <row r="5797" spans="1:15" x14ac:dyDescent="0.25">
      <c r="A5797" t="s">
        <v>11475</v>
      </c>
      <c r="B5797" s="2">
        <v>46046</v>
      </c>
      <c r="C5797" t="s">
        <v>31</v>
      </c>
      <c r="D5797" t="s">
        <v>41</v>
      </c>
      <c r="E5797" t="s">
        <v>41</v>
      </c>
      <c r="F5797" t="s">
        <v>59</v>
      </c>
      <c r="G5797" t="s">
        <v>11476</v>
      </c>
      <c r="H5797" t="s">
        <v>38</v>
      </c>
      <c r="I5797" t="s">
        <v>39</v>
      </c>
      <c r="J5797">
        <v>11</v>
      </c>
      <c r="K5797">
        <v>813</v>
      </c>
      <c r="L5797">
        <v>8943</v>
      </c>
      <c r="M5797">
        <v>5396.09</v>
      </c>
      <c r="N5797">
        <v>3546.91</v>
      </c>
      <c r="O5797">
        <v>9242.2000000000007</v>
      </c>
    </row>
    <row r="5798" spans="1:15" x14ac:dyDescent="0.25">
      <c r="A5798" t="s">
        <v>11477</v>
      </c>
      <c r="B5798" s="2">
        <v>46353</v>
      </c>
      <c r="C5798" t="s">
        <v>24</v>
      </c>
      <c r="D5798" t="s">
        <v>25</v>
      </c>
      <c r="E5798" t="s">
        <v>26</v>
      </c>
      <c r="F5798" t="s">
        <v>34</v>
      </c>
      <c r="G5798" t="s">
        <v>11478</v>
      </c>
      <c r="H5798" t="s">
        <v>38</v>
      </c>
      <c r="I5798" t="s">
        <v>78</v>
      </c>
      <c r="J5798">
        <v>9</v>
      </c>
      <c r="K5798">
        <v>59680</v>
      </c>
      <c r="L5798">
        <v>537120</v>
      </c>
      <c r="M5798">
        <v>401973.31</v>
      </c>
      <c r="N5798">
        <v>135146.69</v>
      </c>
      <c r="O5798">
        <v>615419.82999999996</v>
      </c>
    </row>
    <row r="5799" spans="1:15" x14ac:dyDescent="0.25">
      <c r="A5799" t="s">
        <v>11479</v>
      </c>
      <c r="B5799" s="2">
        <v>45868</v>
      </c>
      <c r="C5799" t="s">
        <v>16</v>
      </c>
      <c r="D5799" t="s">
        <v>17</v>
      </c>
      <c r="E5799" t="s">
        <v>18</v>
      </c>
      <c r="F5799" t="s">
        <v>100</v>
      </c>
      <c r="G5799" t="s">
        <v>11480</v>
      </c>
      <c r="H5799" t="s">
        <v>21</v>
      </c>
      <c r="I5799" t="s">
        <v>91</v>
      </c>
      <c r="J5799">
        <v>18</v>
      </c>
      <c r="K5799">
        <v>17570</v>
      </c>
      <c r="L5799">
        <v>316260</v>
      </c>
      <c r="M5799">
        <v>199551.68</v>
      </c>
      <c r="N5799">
        <v>116708.32</v>
      </c>
      <c r="O5799">
        <v>332222.96000000002</v>
      </c>
    </row>
    <row r="5800" spans="1:15" x14ac:dyDescent="0.25">
      <c r="A5800" t="s">
        <v>11481</v>
      </c>
      <c r="B5800" s="2">
        <v>46161</v>
      </c>
      <c r="C5800" t="s">
        <v>24</v>
      </c>
      <c r="D5800" t="s">
        <v>25</v>
      </c>
      <c r="E5800" t="s">
        <v>26</v>
      </c>
      <c r="F5800" t="s">
        <v>100</v>
      </c>
      <c r="G5800" t="s">
        <v>11482</v>
      </c>
      <c r="H5800" t="s">
        <v>65</v>
      </c>
      <c r="I5800" t="s">
        <v>113</v>
      </c>
      <c r="J5800">
        <v>9</v>
      </c>
      <c r="K5800">
        <v>35915</v>
      </c>
      <c r="L5800">
        <v>323235</v>
      </c>
      <c r="M5800">
        <v>193695.87</v>
      </c>
      <c r="N5800">
        <v>129539.13</v>
      </c>
      <c r="O5800">
        <v>303413.15000000002</v>
      </c>
    </row>
    <row r="5801" spans="1:15" x14ac:dyDescent="0.25">
      <c r="A5801" t="s">
        <v>11483</v>
      </c>
      <c r="B5801" s="2">
        <v>46220</v>
      </c>
      <c r="C5801" t="s">
        <v>24</v>
      </c>
      <c r="D5801" t="s">
        <v>62</v>
      </c>
      <c r="E5801" t="s">
        <v>73</v>
      </c>
      <c r="F5801" t="s">
        <v>107</v>
      </c>
      <c r="G5801" t="s">
        <v>11484</v>
      </c>
      <c r="H5801" t="s">
        <v>38</v>
      </c>
      <c r="I5801" t="s">
        <v>50</v>
      </c>
      <c r="J5801">
        <v>7</v>
      </c>
      <c r="K5801">
        <v>18920</v>
      </c>
      <c r="L5801">
        <v>132440</v>
      </c>
      <c r="M5801">
        <v>78403.070000000007</v>
      </c>
      <c r="N5801">
        <v>54036.93</v>
      </c>
      <c r="O5801">
        <v>148782.93</v>
      </c>
    </row>
    <row r="5802" spans="1:15" x14ac:dyDescent="0.25">
      <c r="A5802" t="s">
        <v>11485</v>
      </c>
      <c r="B5802" s="2">
        <v>46005</v>
      </c>
      <c r="C5802" t="s">
        <v>24</v>
      </c>
      <c r="D5802" t="s">
        <v>62</v>
      </c>
      <c r="E5802" t="s">
        <v>63</v>
      </c>
      <c r="F5802" t="s">
        <v>48</v>
      </c>
      <c r="G5802" t="s">
        <v>11486</v>
      </c>
      <c r="H5802" t="s">
        <v>70</v>
      </c>
      <c r="I5802" t="s">
        <v>71</v>
      </c>
      <c r="J5802">
        <v>12</v>
      </c>
      <c r="K5802">
        <v>9362</v>
      </c>
      <c r="L5802">
        <v>112344</v>
      </c>
      <c r="M5802">
        <v>74575.539999999994</v>
      </c>
      <c r="N5802">
        <v>37768.46</v>
      </c>
      <c r="O5802">
        <v>120863.85</v>
      </c>
    </row>
    <row r="5803" spans="1:15" x14ac:dyDescent="0.25">
      <c r="A5803" t="s">
        <v>11487</v>
      </c>
      <c r="B5803" s="2">
        <v>46212</v>
      </c>
      <c r="C5803" t="s">
        <v>24</v>
      </c>
      <c r="D5803" t="s">
        <v>62</v>
      </c>
      <c r="E5803" t="s">
        <v>63</v>
      </c>
      <c r="F5803" t="s">
        <v>54</v>
      </c>
      <c r="G5803" t="s">
        <v>11488</v>
      </c>
      <c r="H5803" t="s">
        <v>70</v>
      </c>
      <c r="I5803" t="s">
        <v>124</v>
      </c>
      <c r="J5803">
        <v>3</v>
      </c>
      <c r="K5803">
        <v>32501</v>
      </c>
      <c r="L5803">
        <v>97503</v>
      </c>
      <c r="M5803">
        <v>73892.22</v>
      </c>
      <c r="N5803">
        <v>23610.78</v>
      </c>
      <c r="O5803">
        <v>88970.01</v>
      </c>
    </row>
    <row r="5804" spans="1:15" x14ac:dyDescent="0.25">
      <c r="A5804" t="s">
        <v>11489</v>
      </c>
      <c r="B5804" s="2">
        <v>45915</v>
      </c>
      <c r="C5804" t="s">
        <v>45</v>
      </c>
      <c r="D5804" t="s">
        <v>80</v>
      </c>
      <c r="E5804" t="s">
        <v>81</v>
      </c>
      <c r="F5804" t="s">
        <v>115</v>
      </c>
      <c r="G5804" t="s">
        <v>11490</v>
      </c>
      <c r="H5804" t="s">
        <v>21</v>
      </c>
      <c r="I5804" t="s">
        <v>22</v>
      </c>
      <c r="J5804">
        <v>3</v>
      </c>
      <c r="K5804">
        <v>79586</v>
      </c>
      <c r="L5804">
        <v>238758</v>
      </c>
      <c r="M5804">
        <v>190311.73</v>
      </c>
      <c r="N5804">
        <v>48446.27</v>
      </c>
      <c r="O5804">
        <v>252977.32</v>
      </c>
    </row>
    <row r="5805" spans="1:15" x14ac:dyDescent="0.25">
      <c r="A5805" t="s">
        <v>11491</v>
      </c>
      <c r="B5805" s="2">
        <v>45942</v>
      </c>
      <c r="C5805" t="s">
        <v>16</v>
      </c>
      <c r="D5805" t="s">
        <v>84</v>
      </c>
      <c r="E5805" t="s">
        <v>85</v>
      </c>
      <c r="F5805" t="s">
        <v>34</v>
      </c>
      <c r="G5805" t="s">
        <v>11492</v>
      </c>
      <c r="H5805" t="s">
        <v>21</v>
      </c>
      <c r="I5805" t="s">
        <v>91</v>
      </c>
      <c r="J5805">
        <v>7</v>
      </c>
      <c r="K5805">
        <v>28871</v>
      </c>
      <c r="L5805">
        <v>202097</v>
      </c>
      <c r="M5805">
        <v>140897.43</v>
      </c>
      <c r="N5805">
        <v>61199.57</v>
      </c>
      <c r="O5805">
        <v>183136.05</v>
      </c>
    </row>
    <row r="5806" spans="1:15" x14ac:dyDescent="0.25">
      <c r="A5806" t="s">
        <v>11493</v>
      </c>
      <c r="B5806" s="2">
        <v>45832</v>
      </c>
      <c r="C5806" t="s">
        <v>45</v>
      </c>
      <c r="D5806" t="s">
        <v>57</v>
      </c>
      <c r="E5806" t="s">
        <v>58</v>
      </c>
      <c r="F5806" t="s">
        <v>100</v>
      </c>
      <c r="G5806" t="s">
        <v>11494</v>
      </c>
      <c r="H5806" t="s">
        <v>70</v>
      </c>
      <c r="I5806" t="s">
        <v>124</v>
      </c>
      <c r="J5806">
        <v>13</v>
      </c>
      <c r="K5806">
        <v>68512</v>
      </c>
      <c r="L5806">
        <v>890656</v>
      </c>
      <c r="M5806">
        <v>576638.96</v>
      </c>
      <c r="N5806">
        <v>314017.03999999998</v>
      </c>
      <c r="O5806">
        <v>840157.53</v>
      </c>
    </row>
    <row r="5807" spans="1:15" x14ac:dyDescent="0.25">
      <c r="A5807" t="s">
        <v>11495</v>
      </c>
      <c r="B5807" s="2">
        <v>46266</v>
      </c>
      <c r="C5807" t="s">
        <v>31</v>
      </c>
      <c r="D5807" t="s">
        <v>32</v>
      </c>
      <c r="E5807" t="s">
        <v>33</v>
      </c>
      <c r="F5807" t="s">
        <v>74</v>
      </c>
      <c r="G5807" t="s">
        <v>11496</v>
      </c>
      <c r="H5807" t="s">
        <v>65</v>
      </c>
      <c r="I5807" t="s">
        <v>154</v>
      </c>
      <c r="J5807">
        <v>10</v>
      </c>
      <c r="K5807">
        <v>35993</v>
      </c>
      <c r="L5807">
        <v>359930</v>
      </c>
      <c r="M5807">
        <v>217980.99</v>
      </c>
      <c r="N5807">
        <v>141949.01</v>
      </c>
      <c r="O5807">
        <v>335425.82</v>
      </c>
    </row>
    <row r="5808" spans="1:15" x14ac:dyDescent="0.25">
      <c r="A5808" t="s">
        <v>11497</v>
      </c>
      <c r="B5808" s="2">
        <v>45815</v>
      </c>
      <c r="C5808" t="s">
        <v>45</v>
      </c>
      <c r="D5808" t="s">
        <v>57</v>
      </c>
      <c r="E5808" t="s">
        <v>58</v>
      </c>
      <c r="F5808" t="s">
        <v>59</v>
      </c>
      <c r="G5808" t="s">
        <v>11498</v>
      </c>
      <c r="H5808" t="s">
        <v>21</v>
      </c>
      <c r="I5808" t="s">
        <v>22</v>
      </c>
      <c r="J5808">
        <v>9</v>
      </c>
      <c r="K5808">
        <v>69053</v>
      </c>
      <c r="L5808">
        <v>621477</v>
      </c>
      <c r="M5808">
        <v>379108.12</v>
      </c>
      <c r="N5808">
        <v>242368.88</v>
      </c>
      <c r="O5808">
        <v>635325.75</v>
      </c>
    </row>
    <row r="5809" spans="1:15" x14ac:dyDescent="0.25">
      <c r="A5809" t="s">
        <v>11499</v>
      </c>
      <c r="B5809" s="2">
        <v>45842</v>
      </c>
      <c r="C5809" t="s">
        <v>31</v>
      </c>
      <c r="D5809" t="s">
        <v>32</v>
      </c>
      <c r="E5809" t="s">
        <v>33</v>
      </c>
      <c r="F5809" t="s">
        <v>27</v>
      </c>
      <c r="G5809" t="s">
        <v>11500</v>
      </c>
      <c r="H5809" t="s">
        <v>70</v>
      </c>
      <c r="I5809" t="s">
        <v>71</v>
      </c>
      <c r="J5809">
        <v>16</v>
      </c>
      <c r="K5809">
        <v>53345</v>
      </c>
      <c r="L5809">
        <v>853520</v>
      </c>
      <c r="M5809">
        <v>665300.63</v>
      </c>
      <c r="N5809">
        <v>188219.37</v>
      </c>
      <c r="O5809">
        <v>1012508.49</v>
      </c>
    </row>
    <row r="5810" spans="1:15" x14ac:dyDescent="0.25">
      <c r="A5810" t="s">
        <v>11501</v>
      </c>
      <c r="B5810" s="2">
        <v>45980</v>
      </c>
      <c r="C5810" t="s">
        <v>24</v>
      </c>
      <c r="D5810" t="s">
        <v>62</v>
      </c>
      <c r="E5810" t="s">
        <v>73</v>
      </c>
      <c r="F5810" t="s">
        <v>186</v>
      </c>
      <c r="G5810" t="s">
        <v>11502</v>
      </c>
      <c r="H5810" t="s">
        <v>70</v>
      </c>
      <c r="I5810" t="s">
        <v>121</v>
      </c>
      <c r="J5810">
        <v>14</v>
      </c>
      <c r="K5810">
        <v>8981</v>
      </c>
      <c r="L5810">
        <v>125734</v>
      </c>
      <c r="M5810">
        <v>84090.5</v>
      </c>
      <c r="N5810">
        <v>41643.5</v>
      </c>
      <c r="O5810">
        <v>120253.05</v>
      </c>
    </row>
    <row r="5811" spans="1:15" x14ac:dyDescent="0.25">
      <c r="A5811" t="s">
        <v>11503</v>
      </c>
      <c r="B5811" s="2">
        <v>45720</v>
      </c>
      <c r="C5811" t="s">
        <v>45</v>
      </c>
      <c r="D5811" t="s">
        <v>46</v>
      </c>
      <c r="E5811" t="s">
        <v>47</v>
      </c>
      <c r="F5811" t="s">
        <v>142</v>
      </c>
      <c r="G5811" t="s">
        <v>11504</v>
      </c>
      <c r="H5811" t="s">
        <v>65</v>
      </c>
      <c r="I5811" t="s">
        <v>154</v>
      </c>
      <c r="J5811">
        <v>3</v>
      </c>
      <c r="K5811">
        <v>5995</v>
      </c>
      <c r="L5811">
        <v>17985</v>
      </c>
      <c r="M5811">
        <v>14834.29</v>
      </c>
      <c r="N5811">
        <v>3150.71</v>
      </c>
      <c r="O5811">
        <v>17935.759999999998</v>
      </c>
    </row>
    <row r="5812" spans="1:15" x14ac:dyDescent="0.25">
      <c r="A5812" t="s">
        <v>11505</v>
      </c>
      <c r="B5812" s="2">
        <v>45720</v>
      </c>
      <c r="C5812" t="s">
        <v>16</v>
      </c>
      <c r="D5812" t="s">
        <v>84</v>
      </c>
      <c r="E5812" t="s">
        <v>85</v>
      </c>
      <c r="F5812" t="s">
        <v>48</v>
      </c>
      <c r="G5812" t="s">
        <v>11506</v>
      </c>
      <c r="H5812" t="s">
        <v>65</v>
      </c>
      <c r="I5812" t="s">
        <v>66</v>
      </c>
      <c r="J5812">
        <v>12</v>
      </c>
      <c r="K5812">
        <v>36200</v>
      </c>
      <c r="L5812">
        <v>434400</v>
      </c>
      <c r="M5812">
        <v>263119.86</v>
      </c>
      <c r="N5812">
        <v>171280.14</v>
      </c>
      <c r="O5812">
        <v>401801.85</v>
      </c>
    </row>
    <row r="5813" spans="1:15" x14ac:dyDescent="0.25">
      <c r="A5813" t="s">
        <v>11507</v>
      </c>
      <c r="B5813" s="2">
        <v>46261</v>
      </c>
      <c r="C5813" t="s">
        <v>24</v>
      </c>
      <c r="D5813" t="s">
        <v>25</v>
      </c>
      <c r="E5813" t="s">
        <v>26</v>
      </c>
      <c r="F5813" t="s">
        <v>74</v>
      </c>
      <c r="G5813" t="s">
        <v>11508</v>
      </c>
      <c r="H5813" t="s">
        <v>38</v>
      </c>
      <c r="I5813" t="s">
        <v>39</v>
      </c>
      <c r="J5813">
        <v>11</v>
      </c>
      <c r="K5813">
        <v>48490</v>
      </c>
      <c r="L5813">
        <v>533390</v>
      </c>
      <c r="M5813">
        <v>389941.35</v>
      </c>
      <c r="N5813">
        <v>143448.65</v>
      </c>
      <c r="O5813">
        <v>584609.12</v>
      </c>
    </row>
    <row r="5814" spans="1:15" x14ac:dyDescent="0.25">
      <c r="A5814" t="s">
        <v>11509</v>
      </c>
      <c r="B5814" s="2">
        <v>45722</v>
      </c>
      <c r="C5814" t="s">
        <v>16</v>
      </c>
      <c r="D5814" t="s">
        <v>110</v>
      </c>
      <c r="E5814" t="s">
        <v>111</v>
      </c>
      <c r="F5814" t="s">
        <v>93</v>
      </c>
      <c r="G5814" t="s">
        <v>11510</v>
      </c>
      <c r="H5814" t="s">
        <v>21</v>
      </c>
      <c r="I5814" t="s">
        <v>29</v>
      </c>
      <c r="J5814">
        <v>13</v>
      </c>
      <c r="K5814">
        <v>14053</v>
      </c>
      <c r="L5814">
        <v>182689</v>
      </c>
      <c r="M5814">
        <v>124681.8</v>
      </c>
      <c r="N5814">
        <v>58007.199999999997</v>
      </c>
      <c r="O5814">
        <v>170666.22</v>
      </c>
    </row>
    <row r="5815" spans="1:15" x14ac:dyDescent="0.25">
      <c r="A5815" t="s">
        <v>11511</v>
      </c>
      <c r="B5815" s="2">
        <v>45772</v>
      </c>
      <c r="C5815" t="s">
        <v>24</v>
      </c>
      <c r="D5815" t="s">
        <v>62</v>
      </c>
      <c r="E5815" t="s">
        <v>73</v>
      </c>
      <c r="F5815" t="s">
        <v>93</v>
      </c>
      <c r="G5815" t="s">
        <v>11512</v>
      </c>
      <c r="H5815" t="s">
        <v>70</v>
      </c>
      <c r="I5815" t="s">
        <v>121</v>
      </c>
      <c r="J5815">
        <v>15</v>
      </c>
      <c r="K5815">
        <v>16999</v>
      </c>
      <c r="L5815">
        <v>254985</v>
      </c>
      <c r="M5815">
        <v>141653.07999999999</v>
      </c>
      <c r="N5815">
        <v>113331.92</v>
      </c>
      <c r="O5815">
        <v>259924.16</v>
      </c>
    </row>
    <row r="5816" spans="1:15" x14ac:dyDescent="0.25">
      <c r="A5816" t="s">
        <v>11513</v>
      </c>
      <c r="B5816" s="2">
        <v>45922</v>
      </c>
      <c r="C5816" t="s">
        <v>24</v>
      </c>
      <c r="D5816" t="s">
        <v>62</v>
      </c>
      <c r="E5816" t="s">
        <v>73</v>
      </c>
      <c r="F5816" t="s">
        <v>186</v>
      </c>
      <c r="G5816" t="s">
        <v>11514</v>
      </c>
      <c r="H5816" t="s">
        <v>65</v>
      </c>
      <c r="I5816" t="s">
        <v>113</v>
      </c>
      <c r="J5816">
        <v>3</v>
      </c>
      <c r="K5816">
        <v>42125</v>
      </c>
      <c r="L5816">
        <v>126375</v>
      </c>
      <c r="M5816">
        <v>92094.32</v>
      </c>
      <c r="N5816">
        <v>34280.68</v>
      </c>
      <c r="O5816">
        <v>125905.53</v>
      </c>
    </row>
    <row r="5817" spans="1:15" x14ac:dyDescent="0.25">
      <c r="A5817" t="s">
        <v>11515</v>
      </c>
      <c r="B5817" s="2">
        <v>45765</v>
      </c>
      <c r="C5817" t="s">
        <v>16</v>
      </c>
      <c r="D5817" t="s">
        <v>110</v>
      </c>
      <c r="E5817" t="s">
        <v>111</v>
      </c>
      <c r="F5817" t="s">
        <v>59</v>
      </c>
      <c r="G5817" t="s">
        <v>11516</v>
      </c>
      <c r="H5817" t="s">
        <v>65</v>
      </c>
      <c r="I5817" t="s">
        <v>154</v>
      </c>
      <c r="J5817">
        <v>7</v>
      </c>
      <c r="K5817">
        <v>29168</v>
      </c>
      <c r="L5817">
        <v>204176</v>
      </c>
      <c r="M5817">
        <v>120755.41</v>
      </c>
      <c r="N5817">
        <v>83420.59</v>
      </c>
      <c r="O5817">
        <v>232333.07</v>
      </c>
    </row>
    <row r="5818" spans="1:15" x14ac:dyDescent="0.25">
      <c r="A5818" t="s">
        <v>11517</v>
      </c>
      <c r="B5818" s="2">
        <v>46001</v>
      </c>
      <c r="C5818" t="s">
        <v>24</v>
      </c>
      <c r="D5818" t="s">
        <v>25</v>
      </c>
      <c r="E5818" t="s">
        <v>26</v>
      </c>
      <c r="F5818" t="s">
        <v>115</v>
      </c>
      <c r="G5818" t="s">
        <v>11518</v>
      </c>
      <c r="H5818" t="s">
        <v>65</v>
      </c>
      <c r="I5818" t="s">
        <v>154</v>
      </c>
      <c r="J5818">
        <v>18</v>
      </c>
      <c r="K5818">
        <v>9417</v>
      </c>
      <c r="L5818">
        <v>169506</v>
      </c>
      <c r="M5818">
        <v>95583.09</v>
      </c>
      <c r="N5818">
        <v>73922.91</v>
      </c>
      <c r="O5818">
        <v>181439.2</v>
      </c>
    </row>
    <row r="5819" spans="1:15" x14ac:dyDescent="0.25">
      <c r="A5819" t="s">
        <v>11519</v>
      </c>
      <c r="B5819" s="2">
        <v>45987</v>
      </c>
      <c r="C5819" t="s">
        <v>45</v>
      </c>
      <c r="D5819" t="s">
        <v>46</v>
      </c>
      <c r="E5819" t="s">
        <v>47</v>
      </c>
      <c r="F5819" t="s">
        <v>54</v>
      </c>
      <c r="G5819" t="s">
        <v>11520</v>
      </c>
      <c r="H5819" t="s">
        <v>70</v>
      </c>
      <c r="I5819" t="s">
        <v>71</v>
      </c>
      <c r="J5819">
        <v>17</v>
      </c>
      <c r="K5819">
        <v>52833</v>
      </c>
      <c r="L5819">
        <v>898161</v>
      </c>
      <c r="M5819">
        <v>606511.47</v>
      </c>
      <c r="N5819">
        <v>291649.53000000003</v>
      </c>
      <c r="O5819">
        <v>845848.01</v>
      </c>
    </row>
    <row r="5820" spans="1:15" x14ac:dyDescent="0.25">
      <c r="A5820" t="s">
        <v>11521</v>
      </c>
      <c r="B5820" s="2">
        <v>45718</v>
      </c>
      <c r="C5820" t="s">
        <v>31</v>
      </c>
      <c r="D5820" t="s">
        <v>41</v>
      </c>
      <c r="E5820" t="s">
        <v>41</v>
      </c>
      <c r="F5820" t="s">
        <v>34</v>
      </c>
      <c r="G5820" t="s">
        <v>11522</v>
      </c>
      <c r="H5820" t="s">
        <v>38</v>
      </c>
      <c r="I5820" t="s">
        <v>78</v>
      </c>
      <c r="J5820">
        <v>8</v>
      </c>
      <c r="K5820">
        <v>8543</v>
      </c>
      <c r="L5820">
        <v>68344</v>
      </c>
      <c r="M5820">
        <v>37615.370000000003</v>
      </c>
      <c r="N5820">
        <v>30728.63</v>
      </c>
      <c r="O5820">
        <v>77625.94</v>
      </c>
    </row>
    <row r="5821" spans="1:15" x14ac:dyDescent="0.25">
      <c r="A5821" t="s">
        <v>11523</v>
      </c>
      <c r="B5821" s="2">
        <v>46179</v>
      </c>
      <c r="C5821" t="s">
        <v>24</v>
      </c>
      <c r="D5821" t="s">
        <v>62</v>
      </c>
      <c r="E5821" t="s">
        <v>63</v>
      </c>
      <c r="F5821" t="s">
        <v>19</v>
      </c>
      <c r="G5821" t="s">
        <v>11524</v>
      </c>
      <c r="H5821" t="s">
        <v>65</v>
      </c>
      <c r="I5821" t="s">
        <v>154</v>
      </c>
      <c r="J5821">
        <v>4</v>
      </c>
      <c r="K5821">
        <v>48790</v>
      </c>
      <c r="L5821">
        <v>195160</v>
      </c>
      <c r="M5821">
        <v>137487.94</v>
      </c>
      <c r="N5821">
        <v>57672.06</v>
      </c>
      <c r="O5821">
        <v>202903.43</v>
      </c>
    </row>
    <row r="5822" spans="1:15" x14ac:dyDescent="0.25">
      <c r="A5822" t="s">
        <v>11525</v>
      </c>
      <c r="B5822" s="2">
        <v>46311</v>
      </c>
      <c r="C5822" t="s">
        <v>16</v>
      </c>
      <c r="D5822" t="s">
        <v>17</v>
      </c>
      <c r="E5822" t="s">
        <v>18</v>
      </c>
      <c r="F5822" t="s">
        <v>74</v>
      </c>
      <c r="G5822" t="s">
        <v>11526</v>
      </c>
      <c r="H5822" t="s">
        <v>38</v>
      </c>
      <c r="I5822" t="s">
        <v>78</v>
      </c>
      <c r="J5822">
        <v>10</v>
      </c>
      <c r="K5822">
        <v>56126</v>
      </c>
      <c r="L5822">
        <v>561260</v>
      </c>
      <c r="M5822">
        <v>461306.9</v>
      </c>
      <c r="N5822">
        <v>99953.1</v>
      </c>
      <c r="O5822">
        <v>650297.56999999995</v>
      </c>
    </row>
    <row r="5823" spans="1:15" x14ac:dyDescent="0.25">
      <c r="A5823" t="s">
        <v>11527</v>
      </c>
      <c r="B5823" s="2">
        <v>46154</v>
      </c>
      <c r="C5823" t="s">
        <v>24</v>
      </c>
      <c r="D5823" t="s">
        <v>62</v>
      </c>
      <c r="E5823" t="s">
        <v>63</v>
      </c>
      <c r="F5823" t="s">
        <v>139</v>
      </c>
      <c r="G5823" t="s">
        <v>11528</v>
      </c>
      <c r="H5823" t="s">
        <v>21</v>
      </c>
      <c r="I5823" t="s">
        <v>22</v>
      </c>
      <c r="J5823">
        <v>11</v>
      </c>
      <c r="K5823">
        <v>2476</v>
      </c>
      <c r="L5823">
        <v>27236</v>
      </c>
      <c r="M5823">
        <v>19109.96</v>
      </c>
      <c r="N5823">
        <v>8126.04</v>
      </c>
      <c r="O5823">
        <v>25718.7</v>
      </c>
    </row>
    <row r="5824" spans="1:15" x14ac:dyDescent="0.25">
      <c r="A5824" t="s">
        <v>11529</v>
      </c>
      <c r="B5824" s="2">
        <v>45799</v>
      </c>
      <c r="C5824" t="s">
        <v>45</v>
      </c>
      <c r="D5824" t="s">
        <v>80</v>
      </c>
      <c r="E5824" t="s">
        <v>81</v>
      </c>
      <c r="F5824" t="s">
        <v>107</v>
      </c>
      <c r="G5824" t="s">
        <v>11530</v>
      </c>
      <c r="H5824" t="s">
        <v>21</v>
      </c>
      <c r="I5824" t="s">
        <v>22</v>
      </c>
      <c r="J5824">
        <v>9</v>
      </c>
      <c r="K5824">
        <v>79273</v>
      </c>
      <c r="L5824">
        <v>713457</v>
      </c>
      <c r="M5824">
        <v>598103.29</v>
      </c>
      <c r="N5824">
        <v>115353.71</v>
      </c>
      <c r="O5824">
        <v>812357.44</v>
      </c>
    </row>
    <row r="5825" spans="1:15" x14ac:dyDescent="0.25">
      <c r="A5825" t="s">
        <v>11531</v>
      </c>
      <c r="B5825" s="2">
        <v>45897</v>
      </c>
      <c r="C5825" t="s">
        <v>24</v>
      </c>
      <c r="D5825" t="s">
        <v>62</v>
      </c>
      <c r="E5825" t="s">
        <v>63</v>
      </c>
      <c r="F5825" t="s">
        <v>139</v>
      </c>
      <c r="G5825" t="s">
        <v>11532</v>
      </c>
      <c r="H5825" t="s">
        <v>65</v>
      </c>
      <c r="I5825" t="s">
        <v>154</v>
      </c>
      <c r="J5825">
        <v>13</v>
      </c>
      <c r="K5825">
        <v>24560</v>
      </c>
      <c r="L5825">
        <v>319280</v>
      </c>
      <c r="M5825">
        <v>197777.92000000001</v>
      </c>
      <c r="N5825">
        <v>121502.08</v>
      </c>
      <c r="O5825">
        <v>332278.76</v>
      </c>
    </row>
    <row r="5826" spans="1:15" x14ac:dyDescent="0.25">
      <c r="A5826" t="s">
        <v>11533</v>
      </c>
      <c r="B5826" s="2">
        <v>45820</v>
      </c>
      <c r="C5826" t="s">
        <v>31</v>
      </c>
      <c r="D5826" t="s">
        <v>41</v>
      </c>
      <c r="E5826" t="s">
        <v>41</v>
      </c>
      <c r="F5826" t="s">
        <v>139</v>
      </c>
      <c r="G5826" t="s">
        <v>3334</v>
      </c>
      <c r="H5826" t="s">
        <v>21</v>
      </c>
      <c r="I5826" t="s">
        <v>29</v>
      </c>
      <c r="J5826">
        <v>6</v>
      </c>
      <c r="K5826">
        <v>7582</v>
      </c>
      <c r="L5826">
        <v>45492</v>
      </c>
      <c r="M5826">
        <v>34233.410000000003</v>
      </c>
      <c r="N5826">
        <v>11258.59</v>
      </c>
      <c r="O5826">
        <v>44177.05</v>
      </c>
    </row>
    <row r="5827" spans="1:15" x14ac:dyDescent="0.25">
      <c r="A5827" t="s">
        <v>11534</v>
      </c>
      <c r="B5827" s="2">
        <v>45924</v>
      </c>
      <c r="C5827" t="s">
        <v>24</v>
      </c>
      <c r="D5827" t="s">
        <v>62</v>
      </c>
      <c r="E5827" t="s">
        <v>73</v>
      </c>
      <c r="F5827" t="s">
        <v>186</v>
      </c>
      <c r="G5827" t="s">
        <v>11535</v>
      </c>
      <c r="H5827" t="s">
        <v>70</v>
      </c>
      <c r="I5827" t="s">
        <v>121</v>
      </c>
      <c r="J5827">
        <v>6</v>
      </c>
      <c r="K5827">
        <v>58857</v>
      </c>
      <c r="L5827">
        <v>353142</v>
      </c>
      <c r="M5827">
        <v>244324.33</v>
      </c>
      <c r="N5827">
        <v>108817.67</v>
      </c>
      <c r="O5827">
        <v>414252.87</v>
      </c>
    </row>
    <row r="5828" spans="1:15" x14ac:dyDescent="0.25">
      <c r="A5828" t="s">
        <v>11536</v>
      </c>
      <c r="B5828" s="2">
        <v>46116</v>
      </c>
      <c r="C5828" t="s">
        <v>45</v>
      </c>
      <c r="D5828" t="s">
        <v>57</v>
      </c>
      <c r="E5828" t="s">
        <v>58</v>
      </c>
      <c r="F5828" t="s">
        <v>19</v>
      </c>
      <c r="G5828" t="s">
        <v>11537</v>
      </c>
      <c r="H5828" t="s">
        <v>70</v>
      </c>
      <c r="I5828" t="s">
        <v>71</v>
      </c>
      <c r="J5828">
        <v>10</v>
      </c>
      <c r="K5828">
        <v>40790</v>
      </c>
      <c r="L5828">
        <v>407900</v>
      </c>
      <c r="M5828">
        <v>280624.05</v>
      </c>
      <c r="N5828">
        <v>127275.95</v>
      </c>
      <c r="O5828">
        <v>401233.05</v>
      </c>
    </row>
    <row r="5829" spans="1:15" x14ac:dyDescent="0.25">
      <c r="A5829" t="s">
        <v>11538</v>
      </c>
      <c r="B5829" s="2">
        <v>46384</v>
      </c>
      <c r="C5829" t="s">
        <v>45</v>
      </c>
      <c r="D5829" t="s">
        <v>57</v>
      </c>
      <c r="E5829" t="s">
        <v>58</v>
      </c>
      <c r="F5829" t="s">
        <v>186</v>
      </c>
      <c r="G5829" t="s">
        <v>11539</v>
      </c>
      <c r="H5829" t="s">
        <v>21</v>
      </c>
      <c r="I5829" t="s">
        <v>91</v>
      </c>
      <c r="J5829">
        <v>8</v>
      </c>
      <c r="K5829">
        <v>13952</v>
      </c>
      <c r="L5829">
        <v>111616</v>
      </c>
      <c r="M5829">
        <v>67655.19</v>
      </c>
      <c r="N5829">
        <v>43960.81</v>
      </c>
      <c r="O5829">
        <v>127608.09</v>
      </c>
    </row>
    <row r="5830" spans="1:15" x14ac:dyDescent="0.25">
      <c r="A5830" t="s">
        <v>11540</v>
      </c>
      <c r="B5830" s="2">
        <v>45830</v>
      </c>
      <c r="C5830" t="s">
        <v>16</v>
      </c>
      <c r="D5830" t="s">
        <v>84</v>
      </c>
      <c r="E5830" t="s">
        <v>85</v>
      </c>
      <c r="F5830" t="s">
        <v>100</v>
      </c>
      <c r="G5830" t="s">
        <v>11541</v>
      </c>
      <c r="H5830" t="s">
        <v>65</v>
      </c>
      <c r="I5830" t="s">
        <v>113</v>
      </c>
      <c r="J5830">
        <v>20</v>
      </c>
      <c r="K5830">
        <v>6179</v>
      </c>
      <c r="L5830">
        <v>123580</v>
      </c>
      <c r="M5830">
        <v>78671.360000000001</v>
      </c>
      <c r="N5830">
        <v>44908.639999999999</v>
      </c>
      <c r="O5830">
        <v>115957.05</v>
      </c>
    </row>
    <row r="5831" spans="1:15" x14ac:dyDescent="0.25">
      <c r="A5831" t="s">
        <v>11542</v>
      </c>
      <c r="B5831" s="2">
        <v>46170</v>
      </c>
      <c r="C5831" t="s">
        <v>45</v>
      </c>
      <c r="D5831" t="s">
        <v>57</v>
      </c>
      <c r="E5831" t="s">
        <v>58</v>
      </c>
      <c r="F5831" t="s">
        <v>139</v>
      </c>
      <c r="G5831" t="s">
        <v>2984</v>
      </c>
      <c r="H5831" t="s">
        <v>65</v>
      </c>
      <c r="I5831" t="s">
        <v>113</v>
      </c>
      <c r="J5831">
        <v>3</v>
      </c>
      <c r="K5831">
        <v>67310</v>
      </c>
      <c r="L5831">
        <v>201930</v>
      </c>
      <c r="M5831">
        <v>139577.76</v>
      </c>
      <c r="N5831">
        <v>62352.24</v>
      </c>
      <c r="O5831">
        <v>219045.97</v>
      </c>
    </row>
    <row r="5832" spans="1:15" x14ac:dyDescent="0.25">
      <c r="A5832" t="s">
        <v>11543</v>
      </c>
      <c r="B5832" s="2">
        <v>45885</v>
      </c>
      <c r="C5832" t="s">
        <v>16</v>
      </c>
      <c r="D5832" t="s">
        <v>84</v>
      </c>
      <c r="E5832" t="s">
        <v>85</v>
      </c>
      <c r="F5832" t="s">
        <v>107</v>
      </c>
      <c r="G5832" t="s">
        <v>11544</v>
      </c>
      <c r="H5832" t="s">
        <v>70</v>
      </c>
      <c r="I5832" t="s">
        <v>71</v>
      </c>
      <c r="J5832">
        <v>11</v>
      </c>
      <c r="K5832">
        <v>35830</v>
      </c>
      <c r="L5832">
        <v>394130</v>
      </c>
      <c r="M5832">
        <v>247756.25</v>
      </c>
      <c r="N5832">
        <v>146373.75</v>
      </c>
      <c r="O5832">
        <v>359971.37</v>
      </c>
    </row>
    <row r="5833" spans="1:15" x14ac:dyDescent="0.25">
      <c r="A5833" t="s">
        <v>11545</v>
      </c>
      <c r="B5833" s="2">
        <v>46110</v>
      </c>
      <c r="C5833" t="s">
        <v>24</v>
      </c>
      <c r="D5833" t="s">
        <v>62</v>
      </c>
      <c r="E5833" t="s">
        <v>63</v>
      </c>
      <c r="F5833" t="s">
        <v>19</v>
      </c>
      <c r="G5833" t="s">
        <v>11546</v>
      </c>
      <c r="H5833" t="s">
        <v>65</v>
      </c>
      <c r="I5833" t="s">
        <v>154</v>
      </c>
      <c r="J5833">
        <v>5</v>
      </c>
      <c r="K5833">
        <v>46653</v>
      </c>
      <c r="L5833">
        <v>233265</v>
      </c>
      <c r="M5833">
        <v>153534.14000000001</v>
      </c>
      <c r="N5833">
        <v>79730.86</v>
      </c>
      <c r="O5833">
        <v>265694.83</v>
      </c>
    </row>
    <row r="5834" spans="1:15" x14ac:dyDescent="0.25">
      <c r="A5834" t="s">
        <v>11547</v>
      </c>
      <c r="B5834" s="2">
        <v>45938</v>
      </c>
      <c r="C5834" t="s">
        <v>45</v>
      </c>
      <c r="D5834" t="s">
        <v>46</v>
      </c>
      <c r="E5834" t="s">
        <v>47</v>
      </c>
      <c r="F5834" t="s">
        <v>27</v>
      </c>
      <c r="G5834" t="s">
        <v>11548</v>
      </c>
      <c r="H5834" t="s">
        <v>65</v>
      </c>
      <c r="I5834" t="s">
        <v>154</v>
      </c>
      <c r="J5834">
        <v>20</v>
      </c>
      <c r="K5834">
        <v>22098</v>
      </c>
      <c r="L5834">
        <v>441960</v>
      </c>
      <c r="M5834">
        <v>318893.17</v>
      </c>
      <c r="N5834">
        <v>123066.83</v>
      </c>
      <c r="O5834">
        <v>522748.02</v>
      </c>
    </row>
    <row r="5835" spans="1:15" x14ac:dyDescent="0.25">
      <c r="A5835" t="s">
        <v>11549</v>
      </c>
      <c r="B5835" s="2">
        <v>46312</v>
      </c>
      <c r="C5835" t="s">
        <v>45</v>
      </c>
      <c r="D5835" t="s">
        <v>80</v>
      </c>
      <c r="E5835" t="s">
        <v>81</v>
      </c>
      <c r="F5835" t="s">
        <v>142</v>
      </c>
      <c r="G5835" t="s">
        <v>1004</v>
      </c>
      <c r="H5835" t="s">
        <v>38</v>
      </c>
      <c r="I5835" t="s">
        <v>50</v>
      </c>
      <c r="J5835">
        <v>14</v>
      </c>
      <c r="K5835">
        <v>35257</v>
      </c>
      <c r="L5835">
        <v>493598</v>
      </c>
      <c r="M5835">
        <v>349350.85</v>
      </c>
      <c r="N5835">
        <v>144247.15</v>
      </c>
      <c r="O5835">
        <v>575829.93000000005</v>
      </c>
    </row>
    <row r="5836" spans="1:15" x14ac:dyDescent="0.25">
      <c r="A5836" t="s">
        <v>11550</v>
      </c>
      <c r="B5836" s="2">
        <v>46160</v>
      </c>
      <c r="C5836" t="s">
        <v>24</v>
      </c>
      <c r="D5836" t="s">
        <v>25</v>
      </c>
      <c r="E5836" t="s">
        <v>26</v>
      </c>
      <c r="F5836" t="s">
        <v>54</v>
      </c>
      <c r="G5836" t="s">
        <v>11551</v>
      </c>
      <c r="H5836" t="s">
        <v>38</v>
      </c>
      <c r="I5836" t="s">
        <v>39</v>
      </c>
      <c r="J5836">
        <v>4</v>
      </c>
      <c r="K5836">
        <v>57820</v>
      </c>
      <c r="L5836">
        <v>231280</v>
      </c>
      <c r="M5836">
        <v>154332.37</v>
      </c>
      <c r="N5836">
        <v>76947.63</v>
      </c>
      <c r="O5836">
        <v>245136.18</v>
      </c>
    </row>
    <row r="5837" spans="1:15" x14ac:dyDescent="0.25">
      <c r="A5837" t="s">
        <v>11552</v>
      </c>
      <c r="B5837" s="2">
        <v>45824</v>
      </c>
      <c r="C5837" t="s">
        <v>24</v>
      </c>
      <c r="D5837" t="s">
        <v>62</v>
      </c>
      <c r="E5837" t="s">
        <v>73</v>
      </c>
      <c r="F5837" t="s">
        <v>34</v>
      </c>
      <c r="G5837" t="s">
        <v>11553</v>
      </c>
      <c r="H5837" t="s">
        <v>70</v>
      </c>
      <c r="I5837" t="s">
        <v>71</v>
      </c>
      <c r="J5837">
        <v>6</v>
      </c>
      <c r="K5837">
        <v>1629</v>
      </c>
      <c r="L5837">
        <v>9774</v>
      </c>
      <c r="M5837">
        <v>6016.34</v>
      </c>
      <c r="N5837">
        <v>3757.66</v>
      </c>
      <c r="O5837">
        <v>9580.2800000000007</v>
      </c>
    </row>
    <row r="5838" spans="1:15" x14ac:dyDescent="0.25">
      <c r="A5838" t="s">
        <v>11554</v>
      </c>
      <c r="B5838" s="2">
        <v>45668</v>
      </c>
      <c r="C5838" t="s">
        <v>31</v>
      </c>
      <c r="D5838" t="s">
        <v>32</v>
      </c>
      <c r="E5838" t="s">
        <v>33</v>
      </c>
      <c r="F5838" t="s">
        <v>54</v>
      </c>
      <c r="G5838" t="s">
        <v>11555</v>
      </c>
      <c r="H5838" t="s">
        <v>21</v>
      </c>
      <c r="I5838" t="s">
        <v>91</v>
      </c>
      <c r="J5838">
        <v>4</v>
      </c>
      <c r="K5838">
        <v>23152</v>
      </c>
      <c r="L5838">
        <v>92608</v>
      </c>
      <c r="M5838">
        <v>71952.38</v>
      </c>
      <c r="N5838">
        <v>20655.62</v>
      </c>
      <c r="O5838">
        <v>104180.45</v>
      </c>
    </row>
    <row r="5839" spans="1:15" x14ac:dyDescent="0.25">
      <c r="A5839" t="s">
        <v>11556</v>
      </c>
      <c r="B5839" s="2">
        <v>46117</v>
      </c>
      <c r="C5839" t="s">
        <v>16</v>
      </c>
      <c r="D5839" t="s">
        <v>17</v>
      </c>
      <c r="E5839" t="s">
        <v>18</v>
      </c>
      <c r="F5839" t="s">
        <v>100</v>
      </c>
      <c r="G5839" t="s">
        <v>11557</v>
      </c>
      <c r="H5839" t="s">
        <v>21</v>
      </c>
      <c r="I5839" t="s">
        <v>29</v>
      </c>
      <c r="J5839">
        <v>6</v>
      </c>
      <c r="K5839">
        <v>79561</v>
      </c>
      <c r="L5839">
        <v>477366</v>
      </c>
      <c r="M5839">
        <v>330841.48</v>
      </c>
      <c r="N5839">
        <v>146524.51999999999</v>
      </c>
      <c r="O5839">
        <v>517582</v>
      </c>
    </row>
    <row r="5840" spans="1:15" x14ac:dyDescent="0.25">
      <c r="A5840" t="s">
        <v>11558</v>
      </c>
      <c r="B5840" s="2">
        <v>46030</v>
      </c>
      <c r="C5840" t="s">
        <v>31</v>
      </c>
      <c r="D5840" t="s">
        <v>32</v>
      </c>
      <c r="E5840" t="s">
        <v>33</v>
      </c>
      <c r="F5840" t="s">
        <v>68</v>
      </c>
      <c r="G5840" t="s">
        <v>11559</v>
      </c>
      <c r="H5840" t="s">
        <v>21</v>
      </c>
      <c r="I5840" t="s">
        <v>91</v>
      </c>
      <c r="J5840">
        <v>20</v>
      </c>
      <c r="K5840">
        <v>68024</v>
      </c>
      <c r="L5840">
        <v>1360480</v>
      </c>
      <c r="M5840">
        <v>826749.93</v>
      </c>
      <c r="N5840">
        <v>533730.06999999995</v>
      </c>
      <c r="O5840">
        <v>1487595.24</v>
      </c>
    </row>
    <row r="5841" spans="1:15" x14ac:dyDescent="0.25">
      <c r="A5841" t="s">
        <v>11560</v>
      </c>
      <c r="B5841" s="2">
        <v>46252</v>
      </c>
      <c r="C5841" t="s">
        <v>31</v>
      </c>
      <c r="D5841" t="s">
        <v>52</v>
      </c>
      <c r="E5841" t="s">
        <v>53</v>
      </c>
      <c r="F5841" t="s">
        <v>89</v>
      </c>
      <c r="G5841" t="s">
        <v>11561</v>
      </c>
      <c r="H5841" t="s">
        <v>70</v>
      </c>
      <c r="I5841" t="s">
        <v>124</v>
      </c>
      <c r="J5841">
        <v>2</v>
      </c>
      <c r="K5841">
        <v>27601</v>
      </c>
      <c r="L5841">
        <v>55202</v>
      </c>
      <c r="M5841">
        <v>39658.400000000001</v>
      </c>
      <c r="N5841">
        <v>15543.6</v>
      </c>
      <c r="O5841">
        <v>52373.66</v>
      </c>
    </row>
    <row r="5842" spans="1:15" x14ac:dyDescent="0.25">
      <c r="A5842" t="s">
        <v>11562</v>
      </c>
      <c r="B5842" s="2">
        <v>46116</v>
      </c>
      <c r="C5842" t="s">
        <v>31</v>
      </c>
      <c r="D5842" t="s">
        <v>32</v>
      </c>
      <c r="E5842" t="s">
        <v>33</v>
      </c>
      <c r="F5842" t="s">
        <v>86</v>
      </c>
      <c r="G5842" t="s">
        <v>11563</v>
      </c>
      <c r="H5842" t="s">
        <v>65</v>
      </c>
      <c r="I5842" t="s">
        <v>113</v>
      </c>
      <c r="J5842">
        <v>14</v>
      </c>
      <c r="K5842">
        <v>77177</v>
      </c>
      <c r="L5842">
        <v>1080478</v>
      </c>
      <c r="M5842">
        <v>825435.85</v>
      </c>
      <c r="N5842">
        <v>255042.15</v>
      </c>
      <c r="O5842">
        <v>1014279.31</v>
      </c>
    </row>
    <row r="5843" spans="1:15" x14ac:dyDescent="0.25">
      <c r="A5843" t="s">
        <v>11564</v>
      </c>
      <c r="B5843" s="2">
        <v>45791</v>
      </c>
      <c r="C5843" t="s">
        <v>24</v>
      </c>
      <c r="D5843" t="s">
        <v>25</v>
      </c>
      <c r="E5843" t="s">
        <v>26</v>
      </c>
      <c r="F5843" t="s">
        <v>115</v>
      </c>
      <c r="G5843" t="s">
        <v>11565</v>
      </c>
      <c r="H5843" t="s">
        <v>21</v>
      </c>
      <c r="I5843" t="s">
        <v>91</v>
      </c>
      <c r="J5843">
        <v>4</v>
      </c>
      <c r="K5843">
        <v>71996</v>
      </c>
      <c r="L5843">
        <v>287984</v>
      </c>
      <c r="M5843">
        <v>229209.25</v>
      </c>
      <c r="N5843">
        <v>58774.75</v>
      </c>
      <c r="O5843">
        <v>296748.01</v>
      </c>
    </row>
    <row r="5844" spans="1:15" x14ac:dyDescent="0.25">
      <c r="A5844" t="s">
        <v>11566</v>
      </c>
      <c r="B5844" s="2">
        <v>46221</v>
      </c>
      <c r="C5844" t="s">
        <v>31</v>
      </c>
      <c r="D5844" t="s">
        <v>32</v>
      </c>
      <c r="E5844" t="s">
        <v>33</v>
      </c>
      <c r="F5844" t="s">
        <v>48</v>
      </c>
      <c r="G5844" t="s">
        <v>11567</v>
      </c>
      <c r="H5844" t="s">
        <v>70</v>
      </c>
      <c r="I5844" t="s">
        <v>124</v>
      </c>
      <c r="J5844">
        <v>19</v>
      </c>
      <c r="K5844">
        <v>68707</v>
      </c>
      <c r="L5844">
        <v>1305433</v>
      </c>
      <c r="M5844">
        <v>1086177.27</v>
      </c>
      <c r="N5844">
        <v>219255.73</v>
      </c>
      <c r="O5844">
        <v>1293158.1000000001</v>
      </c>
    </row>
    <row r="5845" spans="1:15" x14ac:dyDescent="0.25">
      <c r="A5845" t="s">
        <v>11568</v>
      </c>
      <c r="B5845" s="2">
        <v>45883</v>
      </c>
      <c r="C5845" t="s">
        <v>31</v>
      </c>
      <c r="D5845" t="s">
        <v>52</v>
      </c>
      <c r="E5845" t="s">
        <v>53</v>
      </c>
      <c r="F5845" t="s">
        <v>107</v>
      </c>
      <c r="G5845" t="s">
        <v>11569</v>
      </c>
      <c r="H5845" t="s">
        <v>70</v>
      </c>
      <c r="I5845" t="s">
        <v>121</v>
      </c>
      <c r="J5845">
        <v>6</v>
      </c>
      <c r="K5845">
        <v>1631</v>
      </c>
      <c r="L5845">
        <v>9786</v>
      </c>
      <c r="M5845">
        <v>6588.13</v>
      </c>
      <c r="N5845">
        <v>3197.87</v>
      </c>
      <c r="O5845">
        <v>9775.85</v>
      </c>
    </row>
    <row r="5846" spans="1:15" x14ac:dyDescent="0.25">
      <c r="A5846" t="s">
        <v>11570</v>
      </c>
      <c r="B5846" s="2">
        <v>46278</v>
      </c>
      <c r="C5846" t="s">
        <v>45</v>
      </c>
      <c r="D5846" t="s">
        <v>57</v>
      </c>
      <c r="E5846" t="s">
        <v>58</v>
      </c>
      <c r="F5846" t="s">
        <v>139</v>
      </c>
      <c r="G5846" t="s">
        <v>11571</v>
      </c>
      <c r="H5846" t="s">
        <v>65</v>
      </c>
      <c r="I5846" t="s">
        <v>113</v>
      </c>
      <c r="J5846">
        <v>16</v>
      </c>
      <c r="K5846">
        <v>44244</v>
      </c>
      <c r="L5846">
        <v>707904</v>
      </c>
      <c r="M5846">
        <v>513034.46</v>
      </c>
      <c r="N5846">
        <v>194869.54</v>
      </c>
      <c r="O5846">
        <v>688521.45</v>
      </c>
    </row>
    <row r="5847" spans="1:15" x14ac:dyDescent="0.25">
      <c r="A5847" t="s">
        <v>11572</v>
      </c>
      <c r="B5847" s="2">
        <v>46309</v>
      </c>
      <c r="C5847" t="s">
        <v>24</v>
      </c>
      <c r="D5847" t="s">
        <v>25</v>
      </c>
      <c r="E5847" t="s">
        <v>26</v>
      </c>
      <c r="F5847" t="s">
        <v>115</v>
      </c>
      <c r="G5847" t="s">
        <v>11573</v>
      </c>
      <c r="H5847" t="s">
        <v>70</v>
      </c>
      <c r="I5847" t="s">
        <v>71</v>
      </c>
      <c r="J5847">
        <v>7</v>
      </c>
      <c r="K5847">
        <v>37132</v>
      </c>
      <c r="L5847">
        <v>259924</v>
      </c>
      <c r="M5847">
        <v>164257.39000000001</v>
      </c>
      <c r="N5847">
        <v>95666.61</v>
      </c>
      <c r="O5847">
        <v>247066.38</v>
      </c>
    </row>
    <row r="5848" spans="1:15" x14ac:dyDescent="0.25">
      <c r="A5848" t="s">
        <v>11574</v>
      </c>
      <c r="B5848" s="2">
        <v>46111</v>
      </c>
      <c r="C5848" t="s">
        <v>16</v>
      </c>
      <c r="D5848" t="s">
        <v>110</v>
      </c>
      <c r="E5848" t="s">
        <v>111</v>
      </c>
      <c r="F5848" t="s">
        <v>54</v>
      </c>
      <c r="G5848" t="s">
        <v>11575</v>
      </c>
      <c r="H5848" t="s">
        <v>70</v>
      </c>
      <c r="I5848" t="s">
        <v>71</v>
      </c>
      <c r="J5848">
        <v>18</v>
      </c>
      <c r="K5848">
        <v>942</v>
      </c>
      <c r="L5848">
        <v>16956</v>
      </c>
      <c r="M5848">
        <v>12883.88</v>
      </c>
      <c r="N5848">
        <v>4072.12</v>
      </c>
      <c r="O5848">
        <v>17446.05</v>
      </c>
    </row>
    <row r="5849" spans="1:15" x14ac:dyDescent="0.25">
      <c r="A5849" t="s">
        <v>11576</v>
      </c>
      <c r="B5849" s="2">
        <v>46069</v>
      </c>
      <c r="C5849" t="s">
        <v>45</v>
      </c>
      <c r="D5849" t="s">
        <v>46</v>
      </c>
      <c r="E5849" t="s">
        <v>47</v>
      </c>
      <c r="F5849" t="s">
        <v>128</v>
      </c>
      <c r="G5849" t="s">
        <v>11577</v>
      </c>
      <c r="H5849" t="s">
        <v>65</v>
      </c>
      <c r="I5849" t="s">
        <v>154</v>
      </c>
      <c r="J5849">
        <v>8</v>
      </c>
      <c r="K5849">
        <v>41430</v>
      </c>
      <c r="L5849">
        <v>331440</v>
      </c>
      <c r="M5849">
        <v>194446.37</v>
      </c>
      <c r="N5849">
        <v>136993.63</v>
      </c>
      <c r="O5849">
        <v>338857.52</v>
      </c>
    </row>
    <row r="5850" spans="1:15" x14ac:dyDescent="0.25">
      <c r="A5850" t="s">
        <v>11578</v>
      </c>
      <c r="B5850" s="2">
        <v>46099</v>
      </c>
      <c r="C5850" t="s">
        <v>45</v>
      </c>
      <c r="D5850" t="s">
        <v>46</v>
      </c>
      <c r="E5850" t="s">
        <v>47</v>
      </c>
      <c r="F5850" t="s">
        <v>89</v>
      </c>
      <c r="G5850" t="s">
        <v>11579</v>
      </c>
      <c r="H5850" t="s">
        <v>38</v>
      </c>
      <c r="I5850" t="s">
        <v>39</v>
      </c>
      <c r="J5850">
        <v>19</v>
      </c>
      <c r="K5850">
        <v>26913</v>
      </c>
      <c r="L5850">
        <v>511347</v>
      </c>
      <c r="M5850">
        <v>399191.37</v>
      </c>
      <c r="N5850">
        <v>112155.63</v>
      </c>
      <c r="O5850">
        <v>539744.32999999996</v>
      </c>
    </row>
    <row r="5851" spans="1:15" x14ac:dyDescent="0.25">
      <c r="A5851" t="s">
        <v>11580</v>
      </c>
      <c r="B5851" s="2">
        <v>45807</v>
      </c>
      <c r="C5851" t="s">
        <v>45</v>
      </c>
      <c r="D5851" t="s">
        <v>80</v>
      </c>
      <c r="E5851" t="s">
        <v>81</v>
      </c>
      <c r="F5851" t="s">
        <v>275</v>
      </c>
      <c r="G5851" t="s">
        <v>11581</v>
      </c>
      <c r="H5851" t="s">
        <v>21</v>
      </c>
      <c r="I5851" t="s">
        <v>22</v>
      </c>
      <c r="J5851">
        <v>12</v>
      </c>
      <c r="K5851">
        <v>21696</v>
      </c>
      <c r="L5851">
        <v>260352</v>
      </c>
      <c r="M5851">
        <v>185602.63</v>
      </c>
      <c r="N5851">
        <v>74749.37</v>
      </c>
      <c r="O5851">
        <v>288676.46999999997</v>
      </c>
    </row>
    <row r="5852" spans="1:15" x14ac:dyDescent="0.25">
      <c r="A5852" t="s">
        <v>11582</v>
      </c>
      <c r="B5852" s="2">
        <v>46204</v>
      </c>
      <c r="C5852" t="s">
        <v>16</v>
      </c>
      <c r="D5852" t="s">
        <v>17</v>
      </c>
      <c r="E5852" t="s">
        <v>18</v>
      </c>
      <c r="F5852" t="s">
        <v>93</v>
      </c>
      <c r="G5852" t="s">
        <v>11583</v>
      </c>
      <c r="H5852" t="s">
        <v>70</v>
      </c>
      <c r="I5852" t="s">
        <v>121</v>
      </c>
      <c r="J5852">
        <v>15</v>
      </c>
      <c r="K5852">
        <v>31641</v>
      </c>
      <c r="L5852">
        <v>474615</v>
      </c>
      <c r="M5852">
        <v>354174</v>
      </c>
      <c r="N5852">
        <v>120441</v>
      </c>
      <c r="O5852">
        <v>465916.29</v>
      </c>
    </row>
    <row r="5853" spans="1:15" x14ac:dyDescent="0.25">
      <c r="A5853" t="s">
        <v>11584</v>
      </c>
      <c r="B5853" s="2">
        <v>46158</v>
      </c>
      <c r="C5853" t="s">
        <v>45</v>
      </c>
      <c r="D5853" t="s">
        <v>57</v>
      </c>
      <c r="E5853" t="s">
        <v>58</v>
      </c>
      <c r="F5853" t="s">
        <v>275</v>
      </c>
      <c r="G5853" t="s">
        <v>11585</v>
      </c>
      <c r="H5853" t="s">
        <v>65</v>
      </c>
      <c r="I5853" t="s">
        <v>154</v>
      </c>
      <c r="J5853">
        <v>12</v>
      </c>
      <c r="K5853">
        <v>45074</v>
      </c>
      <c r="L5853">
        <v>540888</v>
      </c>
      <c r="M5853">
        <v>456061.29</v>
      </c>
      <c r="N5853">
        <v>84826.71</v>
      </c>
      <c r="O5853">
        <v>601273.80000000005</v>
      </c>
    </row>
    <row r="5854" spans="1:15" x14ac:dyDescent="0.25">
      <c r="A5854" t="s">
        <v>11586</v>
      </c>
      <c r="B5854" s="2">
        <v>46074</v>
      </c>
      <c r="C5854" t="s">
        <v>24</v>
      </c>
      <c r="D5854" t="s">
        <v>25</v>
      </c>
      <c r="E5854" t="s">
        <v>26</v>
      </c>
      <c r="F5854" t="s">
        <v>100</v>
      </c>
      <c r="G5854" t="s">
        <v>11587</v>
      </c>
      <c r="H5854" t="s">
        <v>21</v>
      </c>
      <c r="I5854" t="s">
        <v>22</v>
      </c>
      <c r="J5854">
        <v>8</v>
      </c>
      <c r="K5854">
        <v>32999</v>
      </c>
      <c r="L5854">
        <v>263992</v>
      </c>
      <c r="M5854">
        <v>158795.29</v>
      </c>
      <c r="N5854">
        <v>105196.71</v>
      </c>
      <c r="O5854">
        <v>252904.47</v>
      </c>
    </row>
    <row r="5855" spans="1:15" x14ac:dyDescent="0.25">
      <c r="A5855" t="s">
        <v>11588</v>
      </c>
      <c r="B5855" s="2">
        <v>46348</v>
      </c>
      <c r="C5855" t="s">
        <v>24</v>
      </c>
      <c r="D5855" t="s">
        <v>25</v>
      </c>
      <c r="E5855" t="s">
        <v>26</v>
      </c>
      <c r="F5855" t="s">
        <v>186</v>
      </c>
      <c r="G5855" t="s">
        <v>11589</v>
      </c>
      <c r="H5855" t="s">
        <v>38</v>
      </c>
      <c r="I5855" t="s">
        <v>78</v>
      </c>
      <c r="J5855">
        <v>18</v>
      </c>
      <c r="K5855">
        <v>51648</v>
      </c>
      <c r="L5855">
        <v>929664</v>
      </c>
      <c r="M5855">
        <v>570471.98</v>
      </c>
      <c r="N5855">
        <v>359192.02</v>
      </c>
      <c r="O5855">
        <v>969458.67</v>
      </c>
    </row>
    <row r="5856" spans="1:15" x14ac:dyDescent="0.25">
      <c r="A5856" t="s">
        <v>11590</v>
      </c>
      <c r="B5856" s="2">
        <v>46152</v>
      </c>
      <c r="C5856" t="s">
        <v>31</v>
      </c>
      <c r="D5856" t="s">
        <v>41</v>
      </c>
      <c r="E5856" t="s">
        <v>41</v>
      </c>
      <c r="F5856" t="s">
        <v>42</v>
      </c>
      <c r="G5856" t="s">
        <v>11591</v>
      </c>
      <c r="H5856" t="s">
        <v>70</v>
      </c>
      <c r="I5856" t="s">
        <v>71</v>
      </c>
      <c r="J5856">
        <v>20</v>
      </c>
      <c r="K5856">
        <v>72877</v>
      </c>
      <c r="L5856">
        <v>1457540</v>
      </c>
      <c r="M5856">
        <v>919907.74</v>
      </c>
      <c r="N5856">
        <v>537632.26</v>
      </c>
      <c r="O5856">
        <v>1474541.37</v>
      </c>
    </row>
    <row r="5857" spans="1:15" x14ac:dyDescent="0.25">
      <c r="A5857" t="s">
        <v>11592</v>
      </c>
      <c r="B5857" s="2">
        <v>45970</v>
      </c>
      <c r="C5857" t="s">
        <v>45</v>
      </c>
      <c r="D5857" t="s">
        <v>80</v>
      </c>
      <c r="E5857" t="s">
        <v>81</v>
      </c>
      <c r="F5857" t="s">
        <v>275</v>
      </c>
      <c r="G5857" t="s">
        <v>11593</v>
      </c>
      <c r="H5857" t="s">
        <v>38</v>
      </c>
      <c r="I5857" t="s">
        <v>39</v>
      </c>
      <c r="J5857">
        <v>12</v>
      </c>
      <c r="K5857">
        <v>12290</v>
      </c>
      <c r="L5857">
        <v>147480</v>
      </c>
      <c r="M5857">
        <v>98071.360000000001</v>
      </c>
      <c r="N5857">
        <v>49408.639999999999</v>
      </c>
      <c r="O5857">
        <v>135583.48000000001</v>
      </c>
    </row>
    <row r="5858" spans="1:15" x14ac:dyDescent="0.25">
      <c r="A5858" t="s">
        <v>11594</v>
      </c>
      <c r="B5858" s="2">
        <v>45920</v>
      </c>
      <c r="C5858" t="s">
        <v>16</v>
      </c>
      <c r="D5858" t="s">
        <v>17</v>
      </c>
      <c r="E5858" t="s">
        <v>18</v>
      </c>
      <c r="F5858" t="s">
        <v>115</v>
      </c>
      <c r="G5858" t="s">
        <v>11595</v>
      </c>
      <c r="H5858" t="s">
        <v>21</v>
      </c>
      <c r="I5858" t="s">
        <v>22</v>
      </c>
      <c r="J5858">
        <v>7</v>
      </c>
      <c r="K5858">
        <v>4241</v>
      </c>
      <c r="L5858">
        <v>29687</v>
      </c>
      <c r="M5858">
        <v>23285.33</v>
      </c>
      <c r="N5858">
        <v>6401.67</v>
      </c>
      <c r="O5858">
        <v>26894.12</v>
      </c>
    </row>
    <row r="5859" spans="1:15" x14ac:dyDescent="0.25">
      <c r="A5859" t="s">
        <v>11596</v>
      </c>
      <c r="B5859" s="2">
        <v>45825</v>
      </c>
      <c r="C5859" t="s">
        <v>16</v>
      </c>
      <c r="D5859" t="s">
        <v>17</v>
      </c>
      <c r="E5859" t="s">
        <v>18</v>
      </c>
      <c r="F5859" t="s">
        <v>54</v>
      </c>
      <c r="G5859" t="s">
        <v>11597</v>
      </c>
      <c r="H5859" t="s">
        <v>70</v>
      </c>
      <c r="I5859" t="s">
        <v>121</v>
      </c>
      <c r="J5859">
        <v>10</v>
      </c>
      <c r="K5859">
        <v>62889</v>
      </c>
      <c r="L5859">
        <v>628890</v>
      </c>
      <c r="M5859">
        <v>433522.21</v>
      </c>
      <c r="N5859">
        <v>195367.79</v>
      </c>
      <c r="O5859">
        <v>596151.63</v>
      </c>
    </row>
    <row r="5860" spans="1:15" x14ac:dyDescent="0.25">
      <c r="A5860" t="s">
        <v>11598</v>
      </c>
      <c r="B5860" s="2">
        <v>46370</v>
      </c>
      <c r="C5860" t="s">
        <v>45</v>
      </c>
      <c r="D5860" t="s">
        <v>80</v>
      </c>
      <c r="E5860" t="s">
        <v>81</v>
      </c>
      <c r="F5860" t="s">
        <v>59</v>
      </c>
      <c r="G5860" t="s">
        <v>11599</v>
      </c>
      <c r="H5860" t="s">
        <v>70</v>
      </c>
      <c r="I5860" t="s">
        <v>121</v>
      </c>
      <c r="J5860">
        <v>6</v>
      </c>
      <c r="K5860">
        <v>23989</v>
      </c>
      <c r="L5860">
        <v>143934</v>
      </c>
      <c r="M5860">
        <v>81436.91</v>
      </c>
      <c r="N5860">
        <v>62497.09</v>
      </c>
      <c r="O5860">
        <v>136596.69</v>
      </c>
    </row>
    <row r="5861" spans="1:15" x14ac:dyDescent="0.25">
      <c r="A5861" t="s">
        <v>11600</v>
      </c>
      <c r="B5861" s="2">
        <v>45851</v>
      </c>
      <c r="C5861" t="s">
        <v>16</v>
      </c>
      <c r="D5861" t="s">
        <v>110</v>
      </c>
      <c r="E5861" t="s">
        <v>111</v>
      </c>
      <c r="F5861" t="s">
        <v>275</v>
      </c>
      <c r="G5861" t="s">
        <v>11601</v>
      </c>
      <c r="H5861" t="s">
        <v>65</v>
      </c>
      <c r="I5861" t="s">
        <v>113</v>
      </c>
      <c r="J5861">
        <v>12</v>
      </c>
      <c r="K5861">
        <v>50897</v>
      </c>
      <c r="L5861">
        <v>610764</v>
      </c>
      <c r="M5861">
        <v>487134.34</v>
      </c>
      <c r="N5861">
        <v>123629.66</v>
      </c>
      <c r="O5861">
        <v>598952.24</v>
      </c>
    </row>
    <row r="5862" spans="1:15" x14ac:dyDescent="0.25">
      <c r="A5862" t="s">
        <v>11602</v>
      </c>
      <c r="B5862" s="2">
        <v>46003</v>
      </c>
      <c r="C5862" t="s">
        <v>16</v>
      </c>
      <c r="D5862" t="s">
        <v>84</v>
      </c>
      <c r="E5862" t="s">
        <v>85</v>
      </c>
      <c r="F5862" t="s">
        <v>86</v>
      </c>
      <c r="G5862" t="s">
        <v>11603</v>
      </c>
      <c r="H5862" t="s">
        <v>21</v>
      </c>
      <c r="I5862" t="s">
        <v>91</v>
      </c>
      <c r="J5862">
        <v>6</v>
      </c>
      <c r="K5862">
        <v>18639</v>
      </c>
      <c r="L5862">
        <v>111834</v>
      </c>
      <c r="M5862">
        <v>87836</v>
      </c>
      <c r="N5862">
        <v>23998</v>
      </c>
      <c r="O5862">
        <v>105207.29</v>
      </c>
    </row>
    <row r="5863" spans="1:15" x14ac:dyDescent="0.25">
      <c r="A5863" t="s">
        <v>11604</v>
      </c>
      <c r="B5863" s="2">
        <v>45707</v>
      </c>
      <c r="C5863" t="s">
        <v>16</v>
      </c>
      <c r="D5863" t="s">
        <v>17</v>
      </c>
      <c r="E5863" t="s">
        <v>18</v>
      </c>
      <c r="F5863" t="s">
        <v>142</v>
      </c>
      <c r="G5863" t="s">
        <v>11605</v>
      </c>
      <c r="H5863" t="s">
        <v>70</v>
      </c>
      <c r="I5863" t="s">
        <v>121</v>
      </c>
      <c r="J5863">
        <v>20</v>
      </c>
      <c r="K5863">
        <v>30788</v>
      </c>
      <c r="L5863">
        <v>615760</v>
      </c>
      <c r="M5863">
        <v>345357.28</v>
      </c>
      <c r="N5863">
        <v>270402.71999999997</v>
      </c>
      <c r="O5863">
        <v>699304.6</v>
      </c>
    </row>
    <row r="5864" spans="1:15" x14ac:dyDescent="0.25">
      <c r="A5864" t="s">
        <v>11606</v>
      </c>
      <c r="B5864" s="2">
        <v>46097</v>
      </c>
      <c r="C5864" t="s">
        <v>45</v>
      </c>
      <c r="D5864" t="s">
        <v>46</v>
      </c>
      <c r="E5864" t="s">
        <v>47</v>
      </c>
      <c r="F5864" t="s">
        <v>59</v>
      </c>
      <c r="G5864" t="s">
        <v>11607</v>
      </c>
      <c r="H5864" t="s">
        <v>65</v>
      </c>
      <c r="I5864" t="s">
        <v>66</v>
      </c>
      <c r="J5864">
        <v>12</v>
      </c>
      <c r="K5864">
        <v>11997</v>
      </c>
      <c r="L5864">
        <v>143964</v>
      </c>
      <c r="M5864">
        <v>122145.37</v>
      </c>
      <c r="N5864">
        <v>21818.63</v>
      </c>
      <c r="O5864">
        <v>136513.07</v>
      </c>
    </row>
    <row r="5865" spans="1:15" x14ac:dyDescent="0.25">
      <c r="A5865" t="s">
        <v>11608</v>
      </c>
      <c r="B5865" s="2">
        <v>46148</v>
      </c>
      <c r="C5865" t="s">
        <v>45</v>
      </c>
      <c r="D5865" t="s">
        <v>80</v>
      </c>
      <c r="E5865" t="s">
        <v>81</v>
      </c>
      <c r="F5865" t="s">
        <v>68</v>
      </c>
      <c r="G5865" t="s">
        <v>11609</v>
      </c>
      <c r="H5865" t="s">
        <v>21</v>
      </c>
      <c r="I5865" t="s">
        <v>29</v>
      </c>
      <c r="J5865">
        <v>7</v>
      </c>
      <c r="K5865">
        <v>5799</v>
      </c>
      <c r="L5865">
        <v>40593</v>
      </c>
      <c r="M5865">
        <v>34461.769999999997</v>
      </c>
      <c r="N5865">
        <v>6131.23</v>
      </c>
      <c r="O5865">
        <v>40383.61</v>
      </c>
    </row>
    <row r="5866" spans="1:15" x14ac:dyDescent="0.25">
      <c r="A5866" t="s">
        <v>11610</v>
      </c>
      <c r="B5866" s="2">
        <v>46298</v>
      </c>
      <c r="C5866" t="s">
        <v>31</v>
      </c>
      <c r="D5866" t="s">
        <v>41</v>
      </c>
      <c r="E5866" t="s">
        <v>41</v>
      </c>
      <c r="F5866" t="s">
        <v>42</v>
      </c>
      <c r="G5866" t="s">
        <v>11611</v>
      </c>
      <c r="H5866" t="s">
        <v>65</v>
      </c>
      <c r="I5866" t="s">
        <v>113</v>
      </c>
      <c r="J5866">
        <v>1</v>
      </c>
      <c r="K5866">
        <v>33392</v>
      </c>
      <c r="L5866">
        <v>33392</v>
      </c>
      <c r="M5866">
        <v>27503.38</v>
      </c>
      <c r="N5866">
        <v>5888.62</v>
      </c>
      <c r="O5866">
        <v>30315.21</v>
      </c>
    </row>
    <row r="5867" spans="1:15" x14ac:dyDescent="0.25">
      <c r="A5867" t="s">
        <v>11612</v>
      </c>
      <c r="B5867" s="2">
        <v>45663</v>
      </c>
      <c r="C5867" t="s">
        <v>31</v>
      </c>
      <c r="D5867" t="s">
        <v>32</v>
      </c>
      <c r="E5867" t="s">
        <v>33</v>
      </c>
      <c r="F5867" t="s">
        <v>48</v>
      </c>
      <c r="G5867" t="s">
        <v>11613</v>
      </c>
      <c r="H5867" t="s">
        <v>65</v>
      </c>
      <c r="I5867" t="s">
        <v>154</v>
      </c>
      <c r="J5867">
        <v>17</v>
      </c>
      <c r="K5867">
        <v>42042</v>
      </c>
      <c r="L5867">
        <v>714714</v>
      </c>
      <c r="M5867">
        <v>566391.17000000004</v>
      </c>
      <c r="N5867">
        <v>148322.82999999999</v>
      </c>
      <c r="O5867">
        <v>671176.02</v>
      </c>
    </row>
    <row r="5868" spans="1:15" x14ac:dyDescent="0.25">
      <c r="A5868" t="s">
        <v>11614</v>
      </c>
      <c r="B5868" s="2">
        <v>46002</v>
      </c>
      <c r="C5868" t="s">
        <v>24</v>
      </c>
      <c r="D5868" t="s">
        <v>62</v>
      </c>
      <c r="E5868" t="s">
        <v>73</v>
      </c>
      <c r="F5868" t="s">
        <v>89</v>
      </c>
      <c r="G5868" t="s">
        <v>11615</v>
      </c>
      <c r="H5868" t="s">
        <v>21</v>
      </c>
      <c r="I5868" t="s">
        <v>29</v>
      </c>
      <c r="J5868">
        <v>3</v>
      </c>
      <c r="K5868">
        <v>74039</v>
      </c>
      <c r="L5868">
        <v>222117</v>
      </c>
      <c r="M5868">
        <v>171433.48</v>
      </c>
      <c r="N5868">
        <v>50683.519999999997</v>
      </c>
      <c r="O5868">
        <v>262564.33</v>
      </c>
    </row>
    <row r="5869" spans="1:15" x14ac:dyDescent="0.25">
      <c r="A5869" t="s">
        <v>11616</v>
      </c>
      <c r="B5869" s="2">
        <v>46058</v>
      </c>
      <c r="C5869" t="s">
        <v>16</v>
      </c>
      <c r="D5869" t="s">
        <v>84</v>
      </c>
      <c r="E5869" t="s">
        <v>85</v>
      </c>
      <c r="F5869" t="s">
        <v>68</v>
      </c>
      <c r="G5869" t="s">
        <v>11617</v>
      </c>
      <c r="H5869" t="s">
        <v>21</v>
      </c>
      <c r="I5869" t="s">
        <v>29</v>
      </c>
      <c r="J5869">
        <v>11</v>
      </c>
      <c r="K5869">
        <v>41205</v>
      </c>
      <c r="L5869">
        <v>453255</v>
      </c>
      <c r="M5869">
        <v>317744.73</v>
      </c>
      <c r="N5869">
        <v>135510.26999999999</v>
      </c>
      <c r="O5869">
        <v>533261.11</v>
      </c>
    </row>
    <row r="5870" spans="1:15" x14ac:dyDescent="0.25">
      <c r="A5870" t="s">
        <v>11618</v>
      </c>
      <c r="B5870" s="2">
        <v>46266</v>
      </c>
      <c r="C5870" t="s">
        <v>16</v>
      </c>
      <c r="D5870" t="s">
        <v>84</v>
      </c>
      <c r="E5870" t="s">
        <v>85</v>
      </c>
      <c r="F5870" t="s">
        <v>100</v>
      </c>
      <c r="G5870" t="s">
        <v>11619</v>
      </c>
      <c r="H5870" t="s">
        <v>21</v>
      </c>
      <c r="I5870" t="s">
        <v>22</v>
      </c>
      <c r="J5870">
        <v>18</v>
      </c>
      <c r="K5870">
        <v>28454</v>
      </c>
      <c r="L5870">
        <v>512172</v>
      </c>
      <c r="M5870">
        <v>332845.96000000002</v>
      </c>
      <c r="N5870">
        <v>179326.04</v>
      </c>
      <c r="O5870">
        <v>496596.15</v>
      </c>
    </row>
    <row r="5871" spans="1:15" x14ac:dyDescent="0.25">
      <c r="A5871" t="s">
        <v>11620</v>
      </c>
      <c r="B5871" s="2">
        <v>46106</v>
      </c>
      <c r="C5871" t="s">
        <v>45</v>
      </c>
      <c r="D5871" t="s">
        <v>80</v>
      </c>
      <c r="E5871" t="s">
        <v>81</v>
      </c>
      <c r="F5871" t="s">
        <v>42</v>
      </c>
      <c r="G5871" t="s">
        <v>11621</v>
      </c>
      <c r="H5871" t="s">
        <v>65</v>
      </c>
      <c r="I5871" t="s">
        <v>66</v>
      </c>
      <c r="J5871">
        <v>10</v>
      </c>
      <c r="K5871">
        <v>54530</v>
      </c>
      <c r="L5871">
        <v>545300</v>
      </c>
      <c r="M5871">
        <v>301237.96999999997</v>
      </c>
      <c r="N5871">
        <v>244062.03</v>
      </c>
      <c r="O5871">
        <v>622865.77</v>
      </c>
    </row>
    <row r="5872" spans="1:15" x14ac:dyDescent="0.25">
      <c r="A5872" t="s">
        <v>11622</v>
      </c>
      <c r="B5872" s="2">
        <v>45746</v>
      </c>
      <c r="C5872" t="s">
        <v>24</v>
      </c>
      <c r="D5872" t="s">
        <v>62</v>
      </c>
      <c r="E5872" t="s">
        <v>63</v>
      </c>
      <c r="F5872" t="s">
        <v>275</v>
      </c>
      <c r="G5872" t="s">
        <v>11623</v>
      </c>
      <c r="H5872" t="s">
        <v>65</v>
      </c>
      <c r="I5872" t="s">
        <v>66</v>
      </c>
      <c r="J5872">
        <v>2</v>
      </c>
      <c r="K5872">
        <v>55556</v>
      </c>
      <c r="L5872">
        <v>111112</v>
      </c>
      <c r="M5872">
        <v>87559.22</v>
      </c>
      <c r="N5872">
        <v>23552.78</v>
      </c>
      <c r="O5872">
        <v>125375.58</v>
      </c>
    </row>
    <row r="5873" spans="1:15" x14ac:dyDescent="0.25">
      <c r="A5873" t="s">
        <v>11624</v>
      </c>
      <c r="B5873" s="2">
        <v>45843</v>
      </c>
      <c r="C5873" t="s">
        <v>45</v>
      </c>
      <c r="D5873" t="s">
        <v>46</v>
      </c>
      <c r="E5873" t="s">
        <v>47</v>
      </c>
      <c r="F5873" t="s">
        <v>59</v>
      </c>
      <c r="G5873" t="s">
        <v>11625</v>
      </c>
      <c r="H5873" t="s">
        <v>65</v>
      </c>
      <c r="I5873" t="s">
        <v>66</v>
      </c>
      <c r="J5873">
        <v>17</v>
      </c>
      <c r="K5873">
        <v>54927</v>
      </c>
      <c r="L5873">
        <v>933759</v>
      </c>
      <c r="M5873">
        <v>597545.27</v>
      </c>
      <c r="N5873">
        <v>336213.73</v>
      </c>
      <c r="O5873">
        <v>852216.62</v>
      </c>
    </row>
    <row r="5874" spans="1:15" x14ac:dyDescent="0.25">
      <c r="A5874" t="s">
        <v>11626</v>
      </c>
      <c r="B5874" s="2">
        <v>46148</v>
      </c>
      <c r="C5874" t="s">
        <v>31</v>
      </c>
      <c r="D5874" t="s">
        <v>52</v>
      </c>
      <c r="E5874" t="s">
        <v>53</v>
      </c>
      <c r="F5874" t="s">
        <v>186</v>
      </c>
      <c r="G5874" t="s">
        <v>11627</v>
      </c>
      <c r="H5874" t="s">
        <v>38</v>
      </c>
      <c r="I5874" t="s">
        <v>78</v>
      </c>
      <c r="J5874">
        <v>16</v>
      </c>
      <c r="K5874">
        <v>69675</v>
      </c>
      <c r="L5874">
        <v>1114800</v>
      </c>
      <c r="M5874">
        <v>622805.39</v>
      </c>
      <c r="N5874">
        <v>491994.61</v>
      </c>
      <c r="O5874">
        <v>1186673.03</v>
      </c>
    </row>
    <row r="5875" spans="1:15" x14ac:dyDescent="0.25">
      <c r="A5875" t="s">
        <v>11628</v>
      </c>
      <c r="B5875" s="2">
        <v>46173</v>
      </c>
      <c r="C5875" t="s">
        <v>45</v>
      </c>
      <c r="D5875" t="s">
        <v>80</v>
      </c>
      <c r="E5875" t="s">
        <v>81</v>
      </c>
      <c r="F5875" t="s">
        <v>59</v>
      </c>
      <c r="G5875" t="s">
        <v>10002</v>
      </c>
      <c r="H5875" t="s">
        <v>21</v>
      </c>
      <c r="I5875" t="s">
        <v>29</v>
      </c>
      <c r="J5875">
        <v>17</v>
      </c>
      <c r="K5875">
        <v>24890</v>
      </c>
      <c r="L5875">
        <v>423130</v>
      </c>
      <c r="M5875">
        <v>258951.87</v>
      </c>
      <c r="N5875">
        <v>164178.13</v>
      </c>
      <c r="O5875">
        <v>473095.88</v>
      </c>
    </row>
    <row r="5876" spans="1:15" x14ac:dyDescent="0.25">
      <c r="A5876" t="s">
        <v>11629</v>
      </c>
      <c r="B5876" s="2">
        <v>45840</v>
      </c>
      <c r="C5876" t="s">
        <v>45</v>
      </c>
      <c r="D5876" t="s">
        <v>80</v>
      </c>
      <c r="E5876" t="s">
        <v>81</v>
      </c>
      <c r="F5876" t="s">
        <v>186</v>
      </c>
      <c r="G5876" t="s">
        <v>11630</v>
      </c>
      <c r="H5876" t="s">
        <v>38</v>
      </c>
      <c r="I5876" t="s">
        <v>78</v>
      </c>
      <c r="J5876">
        <v>1</v>
      </c>
      <c r="K5876">
        <v>5472</v>
      </c>
      <c r="L5876">
        <v>5472</v>
      </c>
      <c r="M5876">
        <v>3201.34</v>
      </c>
      <c r="N5876">
        <v>2270.66</v>
      </c>
      <c r="O5876">
        <v>6240.18</v>
      </c>
    </row>
    <row r="5877" spans="1:15" x14ac:dyDescent="0.25">
      <c r="A5877" t="s">
        <v>11631</v>
      </c>
      <c r="B5877" s="2">
        <v>45939</v>
      </c>
      <c r="C5877" t="s">
        <v>24</v>
      </c>
      <c r="D5877" t="s">
        <v>25</v>
      </c>
      <c r="E5877" t="s">
        <v>26</v>
      </c>
      <c r="F5877" t="s">
        <v>128</v>
      </c>
      <c r="G5877" t="s">
        <v>11632</v>
      </c>
      <c r="H5877" t="s">
        <v>21</v>
      </c>
      <c r="I5877" t="s">
        <v>91</v>
      </c>
      <c r="J5877">
        <v>16</v>
      </c>
      <c r="K5877">
        <v>52399</v>
      </c>
      <c r="L5877">
        <v>838384</v>
      </c>
      <c r="M5877">
        <v>613854.06000000006</v>
      </c>
      <c r="N5877">
        <v>224529.94</v>
      </c>
      <c r="O5877">
        <v>870385.39</v>
      </c>
    </row>
    <row r="5878" spans="1:15" x14ac:dyDescent="0.25">
      <c r="A5878" t="s">
        <v>11633</v>
      </c>
      <c r="B5878" s="2">
        <v>46085</v>
      </c>
      <c r="C5878" t="s">
        <v>31</v>
      </c>
      <c r="D5878" t="s">
        <v>32</v>
      </c>
      <c r="E5878" t="s">
        <v>33</v>
      </c>
      <c r="F5878" t="s">
        <v>19</v>
      </c>
      <c r="G5878" t="s">
        <v>11634</v>
      </c>
      <c r="H5878" t="s">
        <v>65</v>
      </c>
      <c r="I5878" t="s">
        <v>154</v>
      </c>
      <c r="J5878">
        <v>4</v>
      </c>
      <c r="K5878">
        <v>9326</v>
      </c>
      <c r="L5878">
        <v>37304</v>
      </c>
      <c r="M5878">
        <v>27294.71</v>
      </c>
      <c r="N5878">
        <v>10009.290000000001</v>
      </c>
      <c r="O5878">
        <v>44182.13</v>
      </c>
    </row>
    <row r="5879" spans="1:15" x14ac:dyDescent="0.25">
      <c r="A5879" t="s">
        <v>11635</v>
      </c>
      <c r="B5879" s="2">
        <v>45817</v>
      </c>
      <c r="C5879" t="s">
        <v>31</v>
      </c>
      <c r="D5879" t="s">
        <v>32</v>
      </c>
      <c r="E5879" t="s">
        <v>33</v>
      </c>
      <c r="F5879" t="s">
        <v>59</v>
      </c>
      <c r="G5879" t="s">
        <v>11636</v>
      </c>
      <c r="H5879" t="s">
        <v>70</v>
      </c>
      <c r="I5879" t="s">
        <v>124</v>
      </c>
      <c r="J5879">
        <v>15</v>
      </c>
      <c r="K5879">
        <v>65819</v>
      </c>
      <c r="L5879">
        <v>987285</v>
      </c>
      <c r="M5879">
        <v>821853.73</v>
      </c>
      <c r="N5879">
        <v>165431.26999999999</v>
      </c>
      <c r="O5879">
        <v>1018305.44</v>
      </c>
    </row>
    <row r="5880" spans="1:15" x14ac:dyDescent="0.25">
      <c r="A5880" t="s">
        <v>11637</v>
      </c>
      <c r="B5880" s="2">
        <v>45935</v>
      </c>
      <c r="C5880" t="s">
        <v>31</v>
      </c>
      <c r="D5880" t="s">
        <v>41</v>
      </c>
      <c r="E5880" t="s">
        <v>41</v>
      </c>
      <c r="F5880" t="s">
        <v>275</v>
      </c>
      <c r="G5880" t="s">
        <v>11638</v>
      </c>
      <c r="H5880" t="s">
        <v>70</v>
      </c>
      <c r="I5880" t="s">
        <v>121</v>
      </c>
      <c r="J5880">
        <v>20</v>
      </c>
      <c r="K5880">
        <v>26027</v>
      </c>
      <c r="L5880">
        <v>520540</v>
      </c>
      <c r="M5880">
        <v>430183.9</v>
      </c>
      <c r="N5880">
        <v>90356.1</v>
      </c>
      <c r="O5880">
        <v>586423</v>
      </c>
    </row>
    <row r="5881" spans="1:15" x14ac:dyDescent="0.25">
      <c r="A5881" t="s">
        <v>11639</v>
      </c>
      <c r="B5881" s="2">
        <v>46286</v>
      </c>
      <c r="C5881" t="s">
        <v>24</v>
      </c>
      <c r="D5881" t="s">
        <v>62</v>
      </c>
      <c r="E5881" t="s">
        <v>73</v>
      </c>
      <c r="F5881" t="s">
        <v>107</v>
      </c>
      <c r="G5881" t="s">
        <v>11640</v>
      </c>
      <c r="H5881" t="s">
        <v>70</v>
      </c>
      <c r="I5881" t="s">
        <v>121</v>
      </c>
      <c r="J5881">
        <v>13</v>
      </c>
      <c r="K5881">
        <v>57323</v>
      </c>
      <c r="L5881">
        <v>745199</v>
      </c>
      <c r="M5881">
        <v>546636.07999999996</v>
      </c>
      <c r="N5881">
        <v>198562.92</v>
      </c>
      <c r="O5881">
        <v>702768.11</v>
      </c>
    </row>
    <row r="5882" spans="1:15" x14ac:dyDescent="0.25">
      <c r="A5882" t="s">
        <v>11641</v>
      </c>
      <c r="B5882" s="2">
        <v>45919</v>
      </c>
      <c r="C5882" t="s">
        <v>45</v>
      </c>
      <c r="D5882" t="s">
        <v>80</v>
      </c>
      <c r="E5882" t="s">
        <v>81</v>
      </c>
      <c r="F5882" t="s">
        <v>54</v>
      </c>
      <c r="G5882" t="s">
        <v>11642</v>
      </c>
      <c r="H5882" t="s">
        <v>65</v>
      </c>
      <c r="I5882" t="s">
        <v>113</v>
      </c>
      <c r="J5882">
        <v>2</v>
      </c>
      <c r="K5882">
        <v>69360</v>
      </c>
      <c r="L5882">
        <v>138720</v>
      </c>
      <c r="M5882">
        <v>97285.93</v>
      </c>
      <c r="N5882">
        <v>41434.07</v>
      </c>
      <c r="O5882">
        <v>136871.64000000001</v>
      </c>
    </row>
    <row r="5883" spans="1:15" x14ac:dyDescent="0.25">
      <c r="A5883" t="s">
        <v>11643</v>
      </c>
      <c r="B5883" s="2">
        <v>45718</v>
      </c>
      <c r="C5883" t="s">
        <v>24</v>
      </c>
      <c r="D5883" t="s">
        <v>25</v>
      </c>
      <c r="E5883" t="s">
        <v>26</v>
      </c>
      <c r="F5883" t="s">
        <v>115</v>
      </c>
      <c r="G5883" t="s">
        <v>11644</v>
      </c>
      <c r="H5883" t="s">
        <v>21</v>
      </c>
      <c r="I5883" t="s">
        <v>29</v>
      </c>
      <c r="J5883">
        <v>7</v>
      </c>
      <c r="K5883">
        <v>75163</v>
      </c>
      <c r="L5883">
        <v>526141</v>
      </c>
      <c r="M5883">
        <v>406951.33</v>
      </c>
      <c r="N5883">
        <v>119189.67</v>
      </c>
      <c r="O5883">
        <v>557400.56000000006</v>
      </c>
    </row>
    <row r="5884" spans="1:15" x14ac:dyDescent="0.25">
      <c r="A5884" t="s">
        <v>11645</v>
      </c>
      <c r="B5884" s="2">
        <v>46002</v>
      </c>
      <c r="C5884" t="s">
        <v>16</v>
      </c>
      <c r="D5884" t="s">
        <v>110</v>
      </c>
      <c r="E5884" t="s">
        <v>111</v>
      </c>
      <c r="F5884" t="s">
        <v>275</v>
      </c>
      <c r="G5884" t="s">
        <v>11646</v>
      </c>
      <c r="H5884" t="s">
        <v>38</v>
      </c>
      <c r="I5884" t="s">
        <v>78</v>
      </c>
      <c r="J5884">
        <v>12</v>
      </c>
      <c r="K5884">
        <v>50990</v>
      </c>
      <c r="L5884">
        <v>611880</v>
      </c>
      <c r="M5884">
        <v>503645.4</v>
      </c>
      <c r="N5884">
        <v>108234.6</v>
      </c>
      <c r="O5884">
        <v>695964.31</v>
      </c>
    </row>
    <row r="5885" spans="1:15" x14ac:dyDescent="0.25">
      <c r="A5885" t="s">
        <v>11647</v>
      </c>
      <c r="B5885" s="2">
        <v>46293</v>
      </c>
      <c r="C5885" t="s">
        <v>31</v>
      </c>
      <c r="D5885" t="s">
        <v>52</v>
      </c>
      <c r="E5885" t="s">
        <v>53</v>
      </c>
      <c r="F5885" t="s">
        <v>93</v>
      </c>
      <c r="G5885" t="s">
        <v>6006</v>
      </c>
      <c r="H5885" t="s">
        <v>21</v>
      </c>
      <c r="I5885" t="s">
        <v>29</v>
      </c>
      <c r="J5885">
        <v>20</v>
      </c>
      <c r="K5885">
        <v>16991</v>
      </c>
      <c r="L5885">
        <v>339820</v>
      </c>
      <c r="M5885">
        <v>236751.18</v>
      </c>
      <c r="N5885">
        <v>103068.82</v>
      </c>
      <c r="O5885">
        <v>354323.71</v>
      </c>
    </row>
    <row r="5886" spans="1:15" x14ac:dyDescent="0.25">
      <c r="A5886" t="s">
        <v>11648</v>
      </c>
      <c r="B5886" s="2">
        <v>45946</v>
      </c>
      <c r="C5886" t="s">
        <v>45</v>
      </c>
      <c r="D5886" t="s">
        <v>46</v>
      </c>
      <c r="E5886" t="s">
        <v>47</v>
      </c>
      <c r="F5886" t="s">
        <v>42</v>
      </c>
      <c r="G5886" t="s">
        <v>11649</v>
      </c>
      <c r="H5886" t="s">
        <v>21</v>
      </c>
      <c r="I5886" t="s">
        <v>91</v>
      </c>
      <c r="J5886">
        <v>5</v>
      </c>
      <c r="K5886">
        <v>35685</v>
      </c>
      <c r="L5886">
        <v>178425</v>
      </c>
      <c r="M5886">
        <v>99755.01</v>
      </c>
      <c r="N5886">
        <v>78669.990000000005</v>
      </c>
      <c r="O5886">
        <v>196879.66</v>
      </c>
    </row>
    <row r="5887" spans="1:15" x14ac:dyDescent="0.25">
      <c r="A5887" t="s">
        <v>11650</v>
      </c>
      <c r="B5887" s="2">
        <v>46041</v>
      </c>
      <c r="C5887" t="s">
        <v>24</v>
      </c>
      <c r="D5887" t="s">
        <v>62</v>
      </c>
      <c r="E5887" t="s">
        <v>63</v>
      </c>
      <c r="F5887" t="s">
        <v>107</v>
      </c>
      <c r="G5887" t="s">
        <v>11651</v>
      </c>
      <c r="H5887" t="s">
        <v>65</v>
      </c>
      <c r="I5887" t="s">
        <v>113</v>
      </c>
      <c r="J5887">
        <v>15</v>
      </c>
      <c r="K5887">
        <v>79194</v>
      </c>
      <c r="L5887">
        <v>1187910</v>
      </c>
      <c r="M5887">
        <v>909498.65</v>
      </c>
      <c r="N5887">
        <v>278411.34999999998</v>
      </c>
      <c r="O5887">
        <v>1250166.95</v>
      </c>
    </row>
    <row r="5888" spans="1:15" x14ac:dyDescent="0.25">
      <c r="A5888" t="s">
        <v>11652</v>
      </c>
      <c r="B5888" s="2">
        <v>46259</v>
      </c>
      <c r="C5888" t="s">
        <v>45</v>
      </c>
      <c r="D5888" t="s">
        <v>46</v>
      </c>
      <c r="E5888" t="s">
        <v>47</v>
      </c>
      <c r="F5888" t="s">
        <v>89</v>
      </c>
      <c r="G5888" t="s">
        <v>11653</v>
      </c>
      <c r="H5888" t="s">
        <v>21</v>
      </c>
      <c r="I5888" t="s">
        <v>29</v>
      </c>
      <c r="J5888">
        <v>20</v>
      </c>
      <c r="K5888">
        <v>17507</v>
      </c>
      <c r="L5888">
        <v>350140</v>
      </c>
      <c r="M5888">
        <v>220331.95</v>
      </c>
      <c r="N5888">
        <v>129808.05</v>
      </c>
      <c r="O5888">
        <v>404383.31</v>
      </c>
    </row>
    <row r="5889" spans="1:15" x14ac:dyDescent="0.25">
      <c r="A5889" t="s">
        <v>11654</v>
      </c>
      <c r="B5889" s="2">
        <v>45857</v>
      </c>
      <c r="C5889" t="s">
        <v>45</v>
      </c>
      <c r="D5889" t="s">
        <v>46</v>
      </c>
      <c r="E5889" t="s">
        <v>47</v>
      </c>
      <c r="F5889" t="s">
        <v>275</v>
      </c>
      <c r="G5889" t="s">
        <v>11655</v>
      </c>
      <c r="H5889" t="s">
        <v>65</v>
      </c>
      <c r="I5889" t="s">
        <v>66</v>
      </c>
      <c r="J5889">
        <v>5</v>
      </c>
      <c r="K5889">
        <v>20404</v>
      </c>
      <c r="L5889">
        <v>102020</v>
      </c>
      <c r="M5889">
        <v>81586.92</v>
      </c>
      <c r="N5889">
        <v>20433.080000000002</v>
      </c>
      <c r="O5889">
        <v>108912.69</v>
      </c>
    </row>
    <row r="5890" spans="1:15" x14ac:dyDescent="0.25">
      <c r="A5890" t="s">
        <v>11656</v>
      </c>
      <c r="B5890" s="2">
        <v>45867</v>
      </c>
      <c r="C5890" t="s">
        <v>16</v>
      </c>
      <c r="D5890" t="s">
        <v>110</v>
      </c>
      <c r="E5890" t="s">
        <v>111</v>
      </c>
      <c r="F5890" t="s">
        <v>48</v>
      </c>
      <c r="G5890" t="s">
        <v>11657</v>
      </c>
      <c r="H5890" t="s">
        <v>21</v>
      </c>
      <c r="I5890" t="s">
        <v>29</v>
      </c>
      <c r="J5890">
        <v>14</v>
      </c>
      <c r="K5890">
        <v>44076</v>
      </c>
      <c r="L5890">
        <v>617064</v>
      </c>
      <c r="M5890">
        <v>482515.99</v>
      </c>
      <c r="N5890">
        <v>134548.01</v>
      </c>
      <c r="O5890">
        <v>731095.9</v>
      </c>
    </row>
    <row r="5891" spans="1:15" x14ac:dyDescent="0.25">
      <c r="A5891" t="s">
        <v>11658</v>
      </c>
      <c r="B5891" s="2">
        <v>45745</v>
      </c>
      <c r="C5891" t="s">
        <v>31</v>
      </c>
      <c r="D5891" t="s">
        <v>52</v>
      </c>
      <c r="E5891" t="s">
        <v>53</v>
      </c>
      <c r="F5891" t="s">
        <v>139</v>
      </c>
      <c r="G5891" t="s">
        <v>11659</v>
      </c>
      <c r="H5891" t="s">
        <v>38</v>
      </c>
      <c r="I5891" t="s">
        <v>39</v>
      </c>
      <c r="J5891">
        <v>8</v>
      </c>
      <c r="K5891">
        <v>1952</v>
      </c>
      <c r="L5891">
        <v>15616</v>
      </c>
      <c r="M5891">
        <v>12504</v>
      </c>
      <c r="N5891">
        <v>3112</v>
      </c>
      <c r="O5891">
        <v>17147.060000000001</v>
      </c>
    </row>
    <row r="5892" spans="1:15" x14ac:dyDescent="0.25">
      <c r="A5892" t="s">
        <v>11660</v>
      </c>
      <c r="B5892" s="2">
        <v>46219</v>
      </c>
      <c r="C5892" t="s">
        <v>24</v>
      </c>
      <c r="D5892" t="s">
        <v>25</v>
      </c>
      <c r="E5892" t="s">
        <v>26</v>
      </c>
      <c r="F5892" t="s">
        <v>93</v>
      </c>
      <c r="G5892" t="s">
        <v>11661</v>
      </c>
      <c r="H5892" t="s">
        <v>21</v>
      </c>
      <c r="I5892" t="s">
        <v>29</v>
      </c>
      <c r="J5892">
        <v>18</v>
      </c>
      <c r="K5892">
        <v>24751</v>
      </c>
      <c r="L5892">
        <v>445518</v>
      </c>
      <c r="M5892">
        <v>368904</v>
      </c>
      <c r="N5892">
        <v>76614</v>
      </c>
      <c r="O5892">
        <v>432842.1</v>
      </c>
    </row>
    <row r="5893" spans="1:15" x14ac:dyDescent="0.25">
      <c r="A5893" t="s">
        <v>11662</v>
      </c>
      <c r="B5893" s="2">
        <v>46178</v>
      </c>
      <c r="C5893" t="s">
        <v>31</v>
      </c>
      <c r="D5893" t="s">
        <v>41</v>
      </c>
      <c r="E5893" t="s">
        <v>41</v>
      </c>
      <c r="F5893" t="s">
        <v>34</v>
      </c>
      <c r="G5893" t="s">
        <v>11663</v>
      </c>
      <c r="H5893" t="s">
        <v>21</v>
      </c>
      <c r="I5893" t="s">
        <v>29</v>
      </c>
      <c r="J5893">
        <v>18</v>
      </c>
      <c r="K5893">
        <v>56820</v>
      </c>
      <c r="L5893">
        <v>1022760</v>
      </c>
      <c r="M5893">
        <v>706350.32</v>
      </c>
      <c r="N5893">
        <v>316409.68</v>
      </c>
      <c r="O5893">
        <v>1057026.49</v>
      </c>
    </row>
    <row r="5894" spans="1:15" x14ac:dyDescent="0.25">
      <c r="A5894" t="s">
        <v>11664</v>
      </c>
      <c r="B5894" s="2">
        <v>45668</v>
      </c>
      <c r="C5894" t="s">
        <v>45</v>
      </c>
      <c r="D5894" t="s">
        <v>80</v>
      </c>
      <c r="E5894" t="s">
        <v>81</v>
      </c>
      <c r="F5894" t="s">
        <v>89</v>
      </c>
      <c r="G5894" t="s">
        <v>11665</v>
      </c>
      <c r="H5894" t="s">
        <v>21</v>
      </c>
      <c r="I5894" t="s">
        <v>29</v>
      </c>
      <c r="J5894">
        <v>3</v>
      </c>
      <c r="K5894">
        <v>48211</v>
      </c>
      <c r="L5894">
        <v>144633</v>
      </c>
      <c r="M5894">
        <v>88604.06</v>
      </c>
      <c r="N5894">
        <v>56028.94</v>
      </c>
      <c r="O5894">
        <v>158992.25</v>
      </c>
    </row>
    <row r="5895" spans="1:15" x14ac:dyDescent="0.25">
      <c r="A5895" t="s">
        <v>11666</v>
      </c>
      <c r="B5895" s="2">
        <v>45936</v>
      </c>
      <c r="C5895" t="s">
        <v>45</v>
      </c>
      <c r="D5895" t="s">
        <v>46</v>
      </c>
      <c r="E5895" t="s">
        <v>47</v>
      </c>
      <c r="F5895" t="s">
        <v>42</v>
      </c>
      <c r="G5895" t="s">
        <v>11667</v>
      </c>
      <c r="H5895" t="s">
        <v>21</v>
      </c>
      <c r="I5895" t="s">
        <v>29</v>
      </c>
      <c r="J5895">
        <v>14</v>
      </c>
      <c r="K5895">
        <v>74742</v>
      </c>
      <c r="L5895">
        <v>1046388</v>
      </c>
      <c r="M5895">
        <v>770648.5</v>
      </c>
      <c r="N5895">
        <v>275739.5</v>
      </c>
      <c r="O5895">
        <v>1032391.32</v>
      </c>
    </row>
    <row r="5896" spans="1:15" x14ac:dyDescent="0.25">
      <c r="A5896" t="s">
        <v>11668</v>
      </c>
      <c r="B5896" s="2">
        <v>45865</v>
      </c>
      <c r="C5896" t="s">
        <v>16</v>
      </c>
      <c r="D5896" t="s">
        <v>110</v>
      </c>
      <c r="E5896" t="s">
        <v>111</v>
      </c>
      <c r="F5896" t="s">
        <v>142</v>
      </c>
      <c r="G5896" t="s">
        <v>11669</v>
      </c>
      <c r="H5896" t="s">
        <v>65</v>
      </c>
      <c r="I5896" t="s">
        <v>154</v>
      </c>
      <c r="J5896">
        <v>19</v>
      </c>
      <c r="K5896">
        <v>1558</v>
      </c>
      <c r="L5896">
        <v>29602</v>
      </c>
      <c r="M5896">
        <v>16976.7</v>
      </c>
      <c r="N5896">
        <v>12625.3</v>
      </c>
      <c r="O5896">
        <v>29275.51</v>
      </c>
    </row>
    <row r="5897" spans="1:15" x14ac:dyDescent="0.25">
      <c r="A5897" t="s">
        <v>11670</v>
      </c>
      <c r="B5897" s="2">
        <v>46138</v>
      </c>
      <c r="C5897" t="s">
        <v>31</v>
      </c>
      <c r="D5897" t="s">
        <v>52</v>
      </c>
      <c r="E5897" t="s">
        <v>53</v>
      </c>
      <c r="F5897" t="s">
        <v>54</v>
      </c>
      <c r="G5897" t="s">
        <v>11671</v>
      </c>
      <c r="H5897" t="s">
        <v>38</v>
      </c>
      <c r="I5897" t="s">
        <v>39</v>
      </c>
      <c r="J5897">
        <v>11</v>
      </c>
      <c r="K5897">
        <v>3998</v>
      </c>
      <c r="L5897">
        <v>43978</v>
      </c>
      <c r="M5897">
        <v>25995.09</v>
      </c>
      <c r="N5897">
        <v>17982.91</v>
      </c>
      <c r="O5897">
        <v>47759.25</v>
      </c>
    </row>
    <row r="5898" spans="1:15" x14ac:dyDescent="0.25">
      <c r="A5898" t="s">
        <v>11672</v>
      </c>
      <c r="B5898" s="2">
        <v>45669</v>
      </c>
      <c r="C5898" t="s">
        <v>16</v>
      </c>
      <c r="D5898" t="s">
        <v>110</v>
      </c>
      <c r="E5898" t="s">
        <v>111</v>
      </c>
      <c r="F5898" t="s">
        <v>128</v>
      </c>
      <c r="G5898" t="s">
        <v>11673</v>
      </c>
      <c r="H5898" t="s">
        <v>21</v>
      </c>
      <c r="I5898" t="s">
        <v>29</v>
      </c>
      <c r="J5898">
        <v>16</v>
      </c>
      <c r="K5898">
        <v>26766</v>
      </c>
      <c r="L5898">
        <v>428256</v>
      </c>
      <c r="M5898">
        <v>275812.12</v>
      </c>
      <c r="N5898">
        <v>152443.88</v>
      </c>
      <c r="O5898">
        <v>457264</v>
      </c>
    </row>
    <row r="5899" spans="1:15" x14ac:dyDescent="0.25">
      <c r="A5899" t="s">
        <v>11674</v>
      </c>
      <c r="B5899" s="2">
        <v>45959</v>
      </c>
      <c r="C5899" t="s">
        <v>45</v>
      </c>
      <c r="D5899" t="s">
        <v>46</v>
      </c>
      <c r="E5899" t="s">
        <v>47</v>
      </c>
      <c r="F5899" t="s">
        <v>275</v>
      </c>
      <c r="G5899" t="s">
        <v>11675</v>
      </c>
      <c r="H5899" t="s">
        <v>70</v>
      </c>
      <c r="I5899" t="s">
        <v>71</v>
      </c>
      <c r="J5899">
        <v>4</v>
      </c>
      <c r="K5899">
        <v>61245</v>
      </c>
      <c r="L5899">
        <v>244980</v>
      </c>
      <c r="M5899">
        <v>166398.57999999999</v>
      </c>
      <c r="N5899">
        <v>78581.42</v>
      </c>
      <c r="O5899">
        <v>263768.46999999997</v>
      </c>
    </row>
    <row r="5900" spans="1:15" x14ac:dyDescent="0.25">
      <c r="A5900" t="s">
        <v>11676</v>
      </c>
      <c r="B5900" s="2">
        <v>45862</v>
      </c>
      <c r="C5900" t="s">
        <v>31</v>
      </c>
      <c r="D5900" t="s">
        <v>32</v>
      </c>
      <c r="E5900" t="s">
        <v>33</v>
      </c>
      <c r="F5900" t="s">
        <v>93</v>
      </c>
      <c r="G5900" t="s">
        <v>1460</v>
      </c>
      <c r="H5900" t="s">
        <v>70</v>
      </c>
      <c r="I5900" t="s">
        <v>124</v>
      </c>
      <c r="J5900">
        <v>15</v>
      </c>
      <c r="K5900">
        <v>34361</v>
      </c>
      <c r="L5900">
        <v>515415</v>
      </c>
      <c r="M5900">
        <v>347943.71</v>
      </c>
      <c r="N5900">
        <v>167471.29</v>
      </c>
      <c r="O5900">
        <v>610352.72</v>
      </c>
    </row>
    <row r="5901" spans="1:15" x14ac:dyDescent="0.25">
      <c r="A5901" t="s">
        <v>11677</v>
      </c>
      <c r="B5901" s="2">
        <v>45853</v>
      </c>
      <c r="C5901" t="s">
        <v>45</v>
      </c>
      <c r="D5901" t="s">
        <v>80</v>
      </c>
      <c r="E5901" t="s">
        <v>81</v>
      </c>
      <c r="F5901" t="s">
        <v>89</v>
      </c>
      <c r="G5901" t="s">
        <v>11678</v>
      </c>
      <c r="H5901" t="s">
        <v>65</v>
      </c>
      <c r="I5901" t="s">
        <v>66</v>
      </c>
      <c r="J5901">
        <v>6</v>
      </c>
      <c r="K5901">
        <v>54623</v>
      </c>
      <c r="L5901">
        <v>327738</v>
      </c>
      <c r="M5901">
        <v>246721.81</v>
      </c>
      <c r="N5901">
        <v>81016.19</v>
      </c>
      <c r="O5901">
        <v>346244.64</v>
      </c>
    </row>
    <row r="5902" spans="1:15" x14ac:dyDescent="0.25">
      <c r="A5902" t="s">
        <v>11679</v>
      </c>
      <c r="B5902" s="2">
        <v>45809</v>
      </c>
      <c r="C5902" t="s">
        <v>16</v>
      </c>
      <c r="D5902" t="s">
        <v>84</v>
      </c>
      <c r="E5902" t="s">
        <v>85</v>
      </c>
      <c r="F5902" t="s">
        <v>34</v>
      </c>
      <c r="G5902" t="s">
        <v>11680</v>
      </c>
      <c r="H5902" t="s">
        <v>70</v>
      </c>
      <c r="I5902" t="s">
        <v>71</v>
      </c>
      <c r="J5902">
        <v>20</v>
      </c>
      <c r="K5902">
        <v>51968</v>
      </c>
      <c r="L5902">
        <v>1039360</v>
      </c>
      <c r="M5902">
        <v>572796.56999999995</v>
      </c>
      <c r="N5902">
        <v>466563.43</v>
      </c>
      <c r="O5902">
        <v>1166145.99</v>
      </c>
    </row>
    <row r="5903" spans="1:15" x14ac:dyDescent="0.25">
      <c r="A5903" t="s">
        <v>11681</v>
      </c>
      <c r="B5903" s="2">
        <v>46296</v>
      </c>
      <c r="C5903" t="s">
        <v>16</v>
      </c>
      <c r="D5903" t="s">
        <v>110</v>
      </c>
      <c r="E5903" t="s">
        <v>111</v>
      </c>
      <c r="F5903" t="s">
        <v>59</v>
      </c>
      <c r="G5903" t="s">
        <v>11682</v>
      </c>
      <c r="H5903" t="s">
        <v>65</v>
      </c>
      <c r="I5903" t="s">
        <v>113</v>
      </c>
      <c r="J5903">
        <v>10</v>
      </c>
      <c r="K5903">
        <v>66794</v>
      </c>
      <c r="L5903">
        <v>667940</v>
      </c>
      <c r="M5903">
        <v>547293.43999999994</v>
      </c>
      <c r="N5903">
        <v>120646.56</v>
      </c>
      <c r="O5903">
        <v>657667.69999999995</v>
      </c>
    </row>
    <row r="5904" spans="1:15" x14ac:dyDescent="0.25">
      <c r="A5904" t="s">
        <v>11683</v>
      </c>
      <c r="B5904" s="2">
        <v>46130</v>
      </c>
      <c r="C5904" t="s">
        <v>31</v>
      </c>
      <c r="D5904" t="s">
        <v>32</v>
      </c>
      <c r="E5904" t="s">
        <v>33</v>
      </c>
      <c r="F5904" t="s">
        <v>74</v>
      </c>
      <c r="G5904" t="s">
        <v>11684</v>
      </c>
      <c r="H5904" t="s">
        <v>65</v>
      </c>
      <c r="I5904" t="s">
        <v>66</v>
      </c>
      <c r="J5904">
        <v>10</v>
      </c>
      <c r="K5904">
        <v>34769</v>
      </c>
      <c r="L5904">
        <v>347690</v>
      </c>
      <c r="M5904">
        <v>196977.75</v>
      </c>
      <c r="N5904">
        <v>150712.25</v>
      </c>
      <c r="O5904">
        <v>409791.24</v>
      </c>
    </row>
    <row r="5905" spans="1:15" x14ac:dyDescent="0.25">
      <c r="A5905" t="s">
        <v>11685</v>
      </c>
      <c r="B5905" s="2">
        <v>45923</v>
      </c>
      <c r="C5905" t="s">
        <v>31</v>
      </c>
      <c r="D5905" t="s">
        <v>52</v>
      </c>
      <c r="E5905" t="s">
        <v>53</v>
      </c>
      <c r="F5905" t="s">
        <v>54</v>
      </c>
      <c r="G5905" t="s">
        <v>11686</v>
      </c>
      <c r="H5905" t="s">
        <v>65</v>
      </c>
      <c r="I5905" t="s">
        <v>66</v>
      </c>
      <c r="J5905">
        <v>19</v>
      </c>
      <c r="K5905">
        <v>71681</v>
      </c>
      <c r="L5905">
        <v>1361939</v>
      </c>
      <c r="M5905">
        <v>962457.06</v>
      </c>
      <c r="N5905">
        <v>399481.94</v>
      </c>
      <c r="O5905">
        <v>1291418.79</v>
      </c>
    </row>
    <row r="5906" spans="1:15" x14ac:dyDescent="0.25">
      <c r="A5906" t="s">
        <v>11687</v>
      </c>
      <c r="B5906" s="2">
        <v>45864</v>
      </c>
      <c r="C5906" t="s">
        <v>16</v>
      </c>
      <c r="D5906" t="s">
        <v>17</v>
      </c>
      <c r="E5906" t="s">
        <v>18</v>
      </c>
      <c r="F5906" t="s">
        <v>275</v>
      </c>
      <c r="G5906" t="s">
        <v>11688</v>
      </c>
      <c r="H5906" t="s">
        <v>38</v>
      </c>
      <c r="I5906" t="s">
        <v>39</v>
      </c>
      <c r="J5906">
        <v>20</v>
      </c>
      <c r="K5906">
        <v>8238</v>
      </c>
      <c r="L5906">
        <v>164760</v>
      </c>
      <c r="M5906">
        <v>129261.87</v>
      </c>
      <c r="N5906">
        <v>35498.129999999997</v>
      </c>
      <c r="O5906">
        <v>192021.9</v>
      </c>
    </row>
    <row r="5907" spans="1:15" x14ac:dyDescent="0.25">
      <c r="A5907" t="s">
        <v>11689</v>
      </c>
      <c r="B5907" s="2">
        <v>46136</v>
      </c>
      <c r="C5907" t="s">
        <v>16</v>
      </c>
      <c r="D5907" t="s">
        <v>17</v>
      </c>
      <c r="E5907" t="s">
        <v>18</v>
      </c>
      <c r="F5907" t="s">
        <v>142</v>
      </c>
      <c r="G5907" t="s">
        <v>11690</v>
      </c>
      <c r="H5907" t="s">
        <v>65</v>
      </c>
      <c r="I5907" t="s">
        <v>66</v>
      </c>
      <c r="J5907">
        <v>13</v>
      </c>
      <c r="K5907">
        <v>11186</v>
      </c>
      <c r="L5907">
        <v>145418</v>
      </c>
      <c r="M5907">
        <v>120499.6</v>
      </c>
      <c r="N5907">
        <v>24918.400000000001</v>
      </c>
      <c r="O5907">
        <v>141439.75</v>
      </c>
    </row>
    <row r="5908" spans="1:15" x14ac:dyDescent="0.25">
      <c r="A5908" t="s">
        <v>11691</v>
      </c>
      <c r="B5908" s="2">
        <v>45950</v>
      </c>
      <c r="C5908" t="s">
        <v>45</v>
      </c>
      <c r="D5908" t="s">
        <v>80</v>
      </c>
      <c r="E5908" t="s">
        <v>81</v>
      </c>
      <c r="F5908" t="s">
        <v>86</v>
      </c>
      <c r="G5908" t="s">
        <v>11692</v>
      </c>
      <c r="H5908" t="s">
        <v>21</v>
      </c>
      <c r="I5908" t="s">
        <v>91</v>
      </c>
      <c r="J5908">
        <v>17</v>
      </c>
      <c r="K5908">
        <v>23157</v>
      </c>
      <c r="L5908">
        <v>393669</v>
      </c>
      <c r="M5908">
        <v>269497.65000000002</v>
      </c>
      <c r="N5908">
        <v>124171.35</v>
      </c>
      <c r="O5908">
        <v>430724.68</v>
      </c>
    </row>
    <row r="5909" spans="1:15" x14ac:dyDescent="0.25">
      <c r="A5909" t="s">
        <v>11693</v>
      </c>
      <c r="B5909" s="2">
        <v>45712</v>
      </c>
      <c r="C5909" t="s">
        <v>24</v>
      </c>
      <c r="D5909" t="s">
        <v>25</v>
      </c>
      <c r="E5909" t="s">
        <v>26</v>
      </c>
      <c r="F5909" t="s">
        <v>74</v>
      </c>
      <c r="G5909" t="s">
        <v>11694</v>
      </c>
      <c r="H5909" t="s">
        <v>65</v>
      </c>
      <c r="I5909" t="s">
        <v>66</v>
      </c>
      <c r="J5909">
        <v>19</v>
      </c>
      <c r="K5909">
        <v>66890</v>
      </c>
      <c r="L5909">
        <v>1270910</v>
      </c>
      <c r="M5909">
        <v>830286.01</v>
      </c>
      <c r="N5909">
        <v>440623.99</v>
      </c>
      <c r="O5909">
        <v>1338967.29</v>
      </c>
    </row>
    <row r="5910" spans="1:15" x14ac:dyDescent="0.25">
      <c r="A5910" t="s">
        <v>11695</v>
      </c>
      <c r="B5910" s="2">
        <v>45710</v>
      </c>
      <c r="C5910" t="s">
        <v>24</v>
      </c>
      <c r="D5910" t="s">
        <v>25</v>
      </c>
      <c r="E5910" t="s">
        <v>26</v>
      </c>
      <c r="F5910" t="s">
        <v>54</v>
      </c>
      <c r="G5910" t="s">
        <v>11696</v>
      </c>
      <c r="H5910" t="s">
        <v>65</v>
      </c>
      <c r="I5910" t="s">
        <v>66</v>
      </c>
      <c r="J5910">
        <v>13</v>
      </c>
      <c r="K5910">
        <v>18876</v>
      </c>
      <c r="L5910">
        <v>245388</v>
      </c>
      <c r="M5910">
        <v>158210.34</v>
      </c>
      <c r="N5910">
        <v>87177.66</v>
      </c>
      <c r="O5910">
        <v>249846.31</v>
      </c>
    </row>
    <row r="5911" spans="1:15" x14ac:dyDescent="0.25">
      <c r="A5911" t="s">
        <v>11697</v>
      </c>
      <c r="B5911" s="2">
        <v>46180</v>
      </c>
      <c r="C5911" t="s">
        <v>24</v>
      </c>
      <c r="D5911" t="s">
        <v>62</v>
      </c>
      <c r="E5911" t="s">
        <v>63</v>
      </c>
      <c r="F5911" t="s">
        <v>48</v>
      </c>
      <c r="G5911" t="s">
        <v>11698</v>
      </c>
      <c r="H5911" t="s">
        <v>70</v>
      </c>
      <c r="I5911" t="s">
        <v>121</v>
      </c>
      <c r="J5911">
        <v>11</v>
      </c>
      <c r="K5911">
        <v>35649</v>
      </c>
      <c r="L5911">
        <v>392139</v>
      </c>
      <c r="M5911">
        <v>330378.46999999997</v>
      </c>
      <c r="N5911">
        <v>61760.53</v>
      </c>
      <c r="O5911">
        <v>469563.46</v>
      </c>
    </row>
    <row r="5912" spans="1:15" x14ac:dyDescent="0.25">
      <c r="A5912" t="s">
        <v>11699</v>
      </c>
      <c r="B5912" s="2">
        <v>45800</v>
      </c>
      <c r="C5912" t="s">
        <v>31</v>
      </c>
      <c r="D5912" t="s">
        <v>32</v>
      </c>
      <c r="E5912" t="s">
        <v>33</v>
      </c>
      <c r="F5912" t="s">
        <v>19</v>
      </c>
      <c r="G5912" t="s">
        <v>11700</v>
      </c>
      <c r="H5912" t="s">
        <v>21</v>
      </c>
      <c r="I5912" t="s">
        <v>29</v>
      </c>
      <c r="J5912">
        <v>18</v>
      </c>
      <c r="K5912">
        <v>41994</v>
      </c>
      <c r="L5912">
        <v>755892</v>
      </c>
      <c r="M5912">
        <v>447266.66</v>
      </c>
      <c r="N5912">
        <v>308625.34000000003</v>
      </c>
      <c r="O5912">
        <v>839774.8</v>
      </c>
    </row>
    <row r="5913" spans="1:15" x14ac:dyDescent="0.25">
      <c r="A5913" t="s">
        <v>11701</v>
      </c>
      <c r="B5913" s="2">
        <v>45731</v>
      </c>
      <c r="C5913" t="s">
        <v>31</v>
      </c>
      <c r="D5913" t="s">
        <v>32</v>
      </c>
      <c r="E5913" t="s">
        <v>33</v>
      </c>
      <c r="F5913" t="s">
        <v>59</v>
      </c>
      <c r="G5913" t="s">
        <v>4290</v>
      </c>
      <c r="H5913" t="s">
        <v>70</v>
      </c>
      <c r="I5913" t="s">
        <v>121</v>
      </c>
      <c r="J5913">
        <v>3</v>
      </c>
      <c r="K5913">
        <v>13119</v>
      </c>
      <c r="L5913">
        <v>39357</v>
      </c>
      <c r="M5913">
        <v>23120.73</v>
      </c>
      <c r="N5913">
        <v>16236.27</v>
      </c>
      <c r="O5913">
        <v>46301.56</v>
      </c>
    </row>
    <row r="5914" spans="1:15" x14ac:dyDescent="0.25">
      <c r="A5914" t="s">
        <v>11702</v>
      </c>
      <c r="B5914" s="2">
        <v>46165</v>
      </c>
      <c r="C5914" t="s">
        <v>24</v>
      </c>
      <c r="D5914" t="s">
        <v>62</v>
      </c>
      <c r="E5914" t="s">
        <v>63</v>
      </c>
      <c r="F5914" t="s">
        <v>54</v>
      </c>
      <c r="G5914" t="s">
        <v>11703</v>
      </c>
      <c r="H5914" t="s">
        <v>38</v>
      </c>
      <c r="I5914" t="s">
        <v>39</v>
      </c>
      <c r="J5914">
        <v>16</v>
      </c>
      <c r="K5914">
        <v>33664</v>
      </c>
      <c r="L5914">
        <v>538624</v>
      </c>
      <c r="M5914">
        <v>388194.75</v>
      </c>
      <c r="N5914">
        <v>150429.25</v>
      </c>
      <c r="O5914">
        <v>507609.68</v>
      </c>
    </row>
    <row r="5915" spans="1:15" x14ac:dyDescent="0.25">
      <c r="A5915" t="s">
        <v>11704</v>
      </c>
      <c r="B5915" s="2">
        <v>45957</v>
      </c>
      <c r="C5915" t="s">
        <v>24</v>
      </c>
      <c r="D5915" t="s">
        <v>25</v>
      </c>
      <c r="E5915" t="s">
        <v>26</v>
      </c>
      <c r="F5915" t="s">
        <v>27</v>
      </c>
      <c r="G5915" t="s">
        <v>11705</v>
      </c>
      <c r="H5915" t="s">
        <v>21</v>
      </c>
      <c r="I5915" t="s">
        <v>29</v>
      </c>
      <c r="J5915">
        <v>17</v>
      </c>
      <c r="K5915">
        <v>48452</v>
      </c>
      <c r="L5915">
        <v>823684</v>
      </c>
      <c r="M5915">
        <v>532538.14</v>
      </c>
      <c r="N5915">
        <v>291145.86</v>
      </c>
      <c r="O5915">
        <v>938837.88</v>
      </c>
    </row>
    <row r="5916" spans="1:15" x14ac:dyDescent="0.25">
      <c r="A5916" t="s">
        <v>11706</v>
      </c>
      <c r="B5916" s="2">
        <v>45736</v>
      </c>
      <c r="C5916" t="s">
        <v>45</v>
      </c>
      <c r="D5916" t="s">
        <v>80</v>
      </c>
      <c r="E5916" t="s">
        <v>81</v>
      </c>
      <c r="F5916" t="s">
        <v>54</v>
      </c>
      <c r="G5916" t="s">
        <v>11707</v>
      </c>
      <c r="H5916" t="s">
        <v>65</v>
      </c>
      <c r="I5916" t="s">
        <v>66</v>
      </c>
      <c r="J5916">
        <v>12</v>
      </c>
      <c r="K5916">
        <v>45345</v>
      </c>
      <c r="L5916">
        <v>544140</v>
      </c>
      <c r="M5916">
        <v>323436.13</v>
      </c>
      <c r="N5916">
        <v>220703.87</v>
      </c>
      <c r="O5916">
        <v>617305.82999999996</v>
      </c>
    </row>
    <row r="5917" spans="1:15" x14ac:dyDescent="0.25">
      <c r="A5917" t="s">
        <v>11708</v>
      </c>
      <c r="B5917" s="2">
        <v>45901</v>
      </c>
      <c r="C5917" t="s">
        <v>31</v>
      </c>
      <c r="D5917" t="s">
        <v>32</v>
      </c>
      <c r="E5917" t="s">
        <v>33</v>
      </c>
      <c r="F5917" t="s">
        <v>275</v>
      </c>
      <c r="G5917" t="s">
        <v>11709</v>
      </c>
      <c r="H5917" t="s">
        <v>21</v>
      </c>
      <c r="I5917" t="s">
        <v>22</v>
      </c>
      <c r="J5917">
        <v>20</v>
      </c>
      <c r="K5917">
        <v>39046</v>
      </c>
      <c r="L5917">
        <v>780920</v>
      </c>
      <c r="M5917">
        <v>436396.7</v>
      </c>
      <c r="N5917">
        <v>344523.3</v>
      </c>
      <c r="O5917">
        <v>846881.64</v>
      </c>
    </row>
    <row r="5918" spans="1:15" x14ac:dyDescent="0.25">
      <c r="A5918" t="s">
        <v>11710</v>
      </c>
      <c r="B5918" s="2">
        <v>46354</v>
      </c>
      <c r="C5918" t="s">
        <v>16</v>
      </c>
      <c r="D5918" t="s">
        <v>17</v>
      </c>
      <c r="E5918" t="s">
        <v>18</v>
      </c>
      <c r="F5918" t="s">
        <v>142</v>
      </c>
      <c r="G5918" t="s">
        <v>11711</v>
      </c>
      <c r="H5918" t="s">
        <v>21</v>
      </c>
      <c r="I5918" t="s">
        <v>29</v>
      </c>
      <c r="J5918">
        <v>13</v>
      </c>
      <c r="K5918">
        <v>49623</v>
      </c>
      <c r="L5918">
        <v>645099</v>
      </c>
      <c r="M5918">
        <v>379917.58</v>
      </c>
      <c r="N5918">
        <v>265181.42</v>
      </c>
      <c r="O5918">
        <v>633193.47</v>
      </c>
    </row>
    <row r="5919" spans="1:15" x14ac:dyDescent="0.25">
      <c r="A5919" t="s">
        <v>11712</v>
      </c>
      <c r="B5919" s="2">
        <v>46130</v>
      </c>
      <c r="C5919" t="s">
        <v>45</v>
      </c>
      <c r="D5919" t="s">
        <v>46</v>
      </c>
      <c r="E5919" t="s">
        <v>47</v>
      </c>
      <c r="F5919" t="s">
        <v>54</v>
      </c>
      <c r="G5919" t="s">
        <v>11713</v>
      </c>
      <c r="H5919" t="s">
        <v>70</v>
      </c>
      <c r="I5919" t="s">
        <v>121</v>
      </c>
      <c r="J5919">
        <v>8</v>
      </c>
      <c r="K5919">
        <v>60463</v>
      </c>
      <c r="L5919">
        <v>483704</v>
      </c>
      <c r="M5919">
        <v>348877.43</v>
      </c>
      <c r="N5919">
        <v>134826.57</v>
      </c>
      <c r="O5919">
        <v>520166.12</v>
      </c>
    </row>
    <row r="5920" spans="1:15" x14ac:dyDescent="0.25">
      <c r="A5920" t="s">
        <v>11714</v>
      </c>
      <c r="B5920" s="2">
        <v>45723</v>
      </c>
      <c r="C5920" t="s">
        <v>31</v>
      </c>
      <c r="D5920" t="s">
        <v>32</v>
      </c>
      <c r="E5920" t="s">
        <v>33</v>
      </c>
      <c r="F5920" t="s">
        <v>54</v>
      </c>
      <c r="G5920" t="s">
        <v>11715</v>
      </c>
      <c r="H5920" t="s">
        <v>70</v>
      </c>
      <c r="I5920" t="s">
        <v>124</v>
      </c>
      <c r="J5920">
        <v>19</v>
      </c>
      <c r="K5920">
        <v>34071</v>
      </c>
      <c r="L5920">
        <v>647349</v>
      </c>
      <c r="M5920">
        <v>412333.33</v>
      </c>
      <c r="N5920">
        <v>235015.67</v>
      </c>
      <c r="O5920">
        <v>724799.57</v>
      </c>
    </row>
    <row r="5921" spans="1:15" x14ac:dyDescent="0.25">
      <c r="A5921" t="s">
        <v>11716</v>
      </c>
      <c r="B5921" s="2">
        <v>45830</v>
      </c>
      <c r="C5921" t="s">
        <v>16</v>
      </c>
      <c r="D5921" t="s">
        <v>17</v>
      </c>
      <c r="E5921" t="s">
        <v>18</v>
      </c>
      <c r="F5921" t="s">
        <v>186</v>
      </c>
      <c r="G5921" t="s">
        <v>11717</v>
      </c>
      <c r="H5921" t="s">
        <v>21</v>
      </c>
      <c r="I5921" t="s">
        <v>91</v>
      </c>
      <c r="J5921">
        <v>19</v>
      </c>
      <c r="K5921">
        <v>1453</v>
      </c>
      <c r="L5921">
        <v>27607</v>
      </c>
      <c r="M5921">
        <v>21275.33</v>
      </c>
      <c r="N5921">
        <v>6331.67</v>
      </c>
      <c r="O5921">
        <v>26440.44</v>
      </c>
    </row>
    <row r="5922" spans="1:15" x14ac:dyDescent="0.25">
      <c r="A5922" t="s">
        <v>11718</v>
      </c>
      <c r="B5922" s="2">
        <v>45792</v>
      </c>
      <c r="C5922" t="s">
        <v>24</v>
      </c>
      <c r="D5922" t="s">
        <v>62</v>
      </c>
      <c r="E5922" t="s">
        <v>73</v>
      </c>
      <c r="F5922" t="s">
        <v>74</v>
      </c>
      <c r="G5922" t="s">
        <v>11719</v>
      </c>
      <c r="H5922" t="s">
        <v>70</v>
      </c>
      <c r="I5922" t="s">
        <v>124</v>
      </c>
      <c r="J5922">
        <v>8</v>
      </c>
      <c r="K5922">
        <v>26216</v>
      </c>
      <c r="L5922">
        <v>209728</v>
      </c>
      <c r="M5922">
        <v>155569.73000000001</v>
      </c>
      <c r="N5922">
        <v>54158.27</v>
      </c>
      <c r="O5922">
        <v>195028.66</v>
      </c>
    </row>
    <row r="5923" spans="1:15" x14ac:dyDescent="0.25">
      <c r="A5923" t="s">
        <v>11720</v>
      </c>
      <c r="B5923" s="2">
        <v>45929</v>
      </c>
      <c r="C5923" t="s">
        <v>16</v>
      </c>
      <c r="D5923" t="s">
        <v>17</v>
      </c>
      <c r="E5923" t="s">
        <v>18</v>
      </c>
      <c r="F5923" t="s">
        <v>186</v>
      </c>
      <c r="G5923" t="s">
        <v>11721</v>
      </c>
      <c r="H5923" t="s">
        <v>70</v>
      </c>
      <c r="I5923" t="s">
        <v>121</v>
      </c>
      <c r="J5923">
        <v>17</v>
      </c>
      <c r="K5923">
        <v>20432</v>
      </c>
      <c r="L5923">
        <v>347344</v>
      </c>
      <c r="M5923">
        <v>248889.64</v>
      </c>
      <c r="N5923">
        <v>98454.36</v>
      </c>
      <c r="O5923">
        <v>403861.87</v>
      </c>
    </row>
    <row r="5924" spans="1:15" x14ac:dyDescent="0.25">
      <c r="A5924" t="s">
        <v>11722</v>
      </c>
      <c r="B5924" s="2">
        <v>45989</v>
      </c>
      <c r="C5924" t="s">
        <v>24</v>
      </c>
      <c r="D5924" t="s">
        <v>62</v>
      </c>
      <c r="E5924" t="s">
        <v>63</v>
      </c>
      <c r="F5924" t="s">
        <v>42</v>
      </c>
      <c r="G5924" t="s">
        <v>11723</v>
      </c>
      <c r="H5924" t="s">
        <v>21</v>
      </c>
      <c r="I5924" t="s">
        <v>22</v>
      </c>
      <c r="J5924">
        <v>2</v>
      </c>
      <c r="K5924">
        <v>33135</v>
      </c>
      <c r="L5924">
        <v>66270</v>
      </c>
      <c r="M5924">
        <v>48587</v>
      </c>
      <c r="N5924">
        <v>17683</v>
      </c>
      <c r="O5924">
        <v>61933.35</v>
      </c>
    </row>
    <row r="5925" spans="1:15" x14ac:dyDescent="0.25">
      <c r="A5925" t="s">
        <v>11724</v>
      </c>
      <c r="B5925" s="2">
        <v>46137</v>
      </c>
      <c r="C5925" t="s">
        <v>31</v>
      </c>
      <c r="D5925" t="s">
        <v>32</v>
      </c>
      <c r="E5925" t="s">
        <v>33</v>
      </c>
      <c r="F5925" t="s">
        <v>107</v>
      </c>
      <c r="G5925" t="s">
        <v>11725</v>
      </c>
      <c r="H5925" t="s">
        <v>21</v>
      </c>
      <c r="I5925" t="s">
        <v>91</v>
      </c>
      <c r="J5925">
        <v>18</v>
      </c>
      <c r="K5925">
        <v>50757</v>
      </c>
      <c r="L5925">
        <v>913626</v>
      </c>
      <c r="M5925">
        <v>719416.02</v>
      </c>
      <c r="N5925">
        <v>194209.98</v>
      </c>
      <c r="O5925">
        <v>833001.77</v>
      </c>
    </row>
    <row r="5926" spans="1:15" x14ac:dyDescent="0.25">
      <c r="A5926" t="s">
        <v>11726</v>
      </c>
      <c r="B5926" s="2">
        <v>45805</v>
      </c>
      <c r="C5926" t="s">
        <v>24</v>
      </c>
      <c r="D5926" t="s">
        <v>62</v>
      </c>
      <c r="E5926" t="s">
        <v>63</v>
      </c>
      <c r="F5926" t="s">
        <v>89</v>
      </c>
      <c r="G5926" t="s">
        <v>7752</v>
      </c>
      <c r="H5926" t="s">
        <v>70</v>
      </c>
      <c r="I5926" t="s">
        <v>121</v>
      </c>
      <c r="J5926">
        <v>9</v>
      </c>
      <c r="K5926">
        <v>18826</v>
      </c>
      <c r="L5926">
        <v>169434</v>
      </c>
      <c r="M5926">
        <v>128251.03</v>
      </c>
      <c r="N5926">
        <v>41182.97</v>
      </c>
      <c r="O5926">
        <v>169588.44</v>
      </c>
    </row>
    <row r="5927" spans="1:15" x14ac:dyDescent="0.25">
      <c r="A5927" t="s">
        <v>11727</v>
      </c>
      <c r="B5927" s="2">
        <v>46213</v>
      </c>
      <c r="C5927" t="s">
        <v>24</v>
      </c>
      <c r="D5927" t="s">
        <v>62</v>
      </c>
      <c r="E5927" t="s">
        <v>63</v>
      </c>
      <c r="F5927" t="s">
        <v>128</v>
      </c>
      <c r="G5927" t="s">
        <v>11728</v>
      </c>
      <c r="H5927" t="s">
        <v>70</v>
      </c>
      <c r="I5927" t="s">
        <v>71</v>
      </c>
      <c r="J5927">
        <v>6</v>
      </c>
      <c r="K5927">
        <v>26667</v>
      </c>
      <c r="L5927">
        <v>160002</v>
      </c>
      <c r="M5927">
        <v>122262.85</v>
      </c>
      <c r="N5927">
        <v>37739.15</v>
      </c>
      <c r="O5927">
        <v>177691.6</v>
      </c>
    </row>
    <row r="5928" spans="1:15" x14ac:dyDescent="0.25">
      <c r="A5928" t="s">
        <v>11729</v>
      </c>
      <c r="B5928" s="2">
        <v>45988</v>
      </c>
      <c r="C5928" t="s">
        <v>16</v>
      </c>
      <c r="D5928" t="s">
        <v>110</v>
      </c>
      <c r="E5928" t="s">
        <v>111</v>
      </c>
      <c r="F5928" t="s">
        <v>54</v>
      </c>
      <c r="G5928" t="s">
        <v>11730</v>
      </c>
      <c r="H5928" t="s">
        <v>70</v>
      </c>
      <c r="I5928" t="s">
        <v>124</v>
      </c>
      <c r="J5928">
        <v>6</v>
      </c>
      <c r="K5928">
        <v>58034</v>
      </c>
      <c r="L5928">
        <v>348204</v>
      </c>
      <c r="M5928">
        <v>275277.01</v>
      </c>
      <c r="N5928">
        <v>72926.990000000005</v>
      </c>
      <c r="O5928">
        <v>330766.61</v>
      </c>
    </row>
    <row r="5929" spans="1:15" x14ac:dyDescent="0.25">
      <c r="A5929" t="s">
        <v>11731</v>
      </c>
      <c r="B5929" s="2">
        <v>46188</v>
      </c>
      <c r="C5929" t="s">
        <v>45</v>
      </c>
      <c r="D5929" t="s">
        <v>80</v>
      </c>
      <c r="E5929" t="s">
        <v>81</v>
      </c>
      <c r="F5929" t="s">
        <v>128</v>
      </c>
      <c r="G5929" t="s">
        <v>11732</v>
      </c>
      <c r="H5929" t="s">
        <v>21</v>
      </c>
      <c r="I5929" t="s">
        <v>29</v>
      </c>
      <c r="J5929">
        <v>14</v>
      </c>
      <c r="K5929">
        <v>72378</v>
      </c>
      <c r="L5929">
        <v>1013292</v>
      </c>
      <c r="M5929">
        <v>813790.27</v>
      </c>
      <c r="N5929">
        <v>199501.73</v>
      </c>
      <c r="O5929">
        <v>1029908.78</v>
      </c>
    </row>
    <row r="5930" spans="1:15" x14ac:dyDescent="0.25">
      <c r="A5930" t="s">
        <v>11733</v>
      </c>
      <c r="B5930" s="2">
        <v>46181</v>
      </c>
      <c r="C5930" t="s">
        <v>16</v>
      </c>
      <c r="D5930" t="s">
        <v>110</v>
      </c>
      <c r="E5930" t="s">
        <v>111</v>
      </c>
      <c r="F5930" t="s">
        <v>19</v>
      </c>
      <c r="G5930" t="s">
        <v>11734</v>
      </c>
      <c r="H5930" t="s">
        <v>21</v>
      </c>
      <c r="I5930" t="s">
        <v>22</v>
      </c>
      <c r="J5930">
        <v>17</v>
      </c>
      <c r="K5930">
        <v>37939</v>
      </c>
      <c r="L5930">
        <v>644963</v>
      </c>
      <c r="M5930">
        <v>497627.46</v>
      </c>
      <c r="N5930">
        <v>147335.54</v>
      </c>
      <c r="O5930">
        <v>647573.42000000004</v>
      </c>
    </row>
    <row r="5931" spans="1:15" x14ac:dyDescent="0.25">
      <c r="A5931" t="s">
        <v>11735</v>
      </c>
      <c r="B5931" s="2">
        <v>45926</v>
      </c>
      <c r="C5931" t="s">
        <v>45</v>
      </c>
      <c r="D5931" t="s">
        <v>80</v>
      </c>
      <c r="E5931" t="s">
        <v>81</v>
      </c>
      <c r="F5931" t="s">
        <v>68</v>
      </c>
      <c r="G5931" t="s">
        <v>11736</v>
      </c>
      <c r="H5931" t="s">
        <v>65</v>
      </c>
      <c r="I5931" t="s">
        <v>154</v>
      </c>
      <c r="J5931">
        <v>19</v>
      </c>
      <c r="K5931">
        <v>53319</v>
      </c>
      <c r="L5931">
        <v>1013061</v>
      </c>
      <c r="M5931">
        <v>808948.66</v>
      </c>
      <c r="N5931">
        <v>204112.34</v>
      </c>
      <c r="O5931">
        <v>1137358.07</v>
      </c>
    </row>
    <row r="5932" spans="1:15" x14ac:dyDescent="0.25">
      <c r="A5932" t="s">
        <v>11737</v>
      </c>
      <c r="B5932" s="2">
        <v>46182</v>
      </c>
      <c r="C5932" t="s">
        <v>24</v>
      </c>
      <c r="D5932" t="s">
        <v>25</v>
      </c>
      <c r="E5932" t="s">
        <v>26</v>
      </c>
      <c r="F5932" t="s">
        <v>93</v>
      </c>
      <c r="G5932" t="s">
        <v>11738</v>
      </c>
      <c r="H5932" t="s">
        <v>38</v>
      </c>
      <c r="I5932" t="s">
        <v>50</v>
      </c>
      <c r="J5932">
        <v>13</v>
      </c>
      <c r="K5932">
        <v>9769</v>
      </c>
      <c r="L5932">
        <v>126997</v>
      </c>
      <c r="M5932">
        <v>75089.41</v>
      </c>
      <c r="N5932">
        <v>51907.59</v>
      </c>
      <c r="O5932">
        <v>119511.92</v>
      </c>
    </row>
    <row r="5933" spans="1:15" x14ac:dyDescent="0.25">
      <c r="A5933" t="s">
        <v>11739</v>
      </c>
      <c r="B5933" s="2">
        <v>45884</v>
      </c>
      <c r="C5933" t="s">
        <v>45</v>
      </c>
      <c r="D5933" t="s">
        <v>80</v>
      </c>
      <c r="E5933" t="s">
        <v>81</v>
      </c>
      <c r="F5933" t="s">
        <v>42</v>
      </c>
      <c r="G5933" t="s">
        <v>11740</v>
      </c>
      <c r="H5933" t="s">
        <v>21</v>
      </c>
      <c r="I5933" t="s">
        <v>91</v>
      </c>
      <c r="J5933">
        <v>11</v>
      </c>
      <c r="K5933">
        <v>58570</v>
      </c>
      <c r="L5933">
        <v>644270</v>
      </c>
      <c r="M5933">
        <v>397109.9</v>
      </c>
      <c r="N5933">
        <v>247160.1</v>
      </c>
      <c r="O5933">
        <v>738660.54</v>
      </c>
    </row>
    <row r="5934" spans="1:15" x14ac:dyDescent="0.25">
      <c r="A5934" t="s">
        <v>11741</v>
      </c>
      <c r="B5934" s="2">
        <v>45842</v>
      </c>
      <c r="C5934" t="s">
        <v>16</v>
      </c>
      <c r="D5934" t="s">
        <v>17</v>
      </c>
      <c r="E5934" t="s">
        <v>18</v>
      </c>
      <c r="F5934" t="s">
        <v>100</v>
      </c>
      <c r="G5934" t="s">
        <v>11742</v>
      </c>
      <c r="H5934" t="s">
        <v>65</v>
      </c>
      <c r="I5934" t="s">
        <v>113</v>
      </c>
      <c r="J5934">
        <v>8</v>
      </c>
      <c r="K5934">
        <v>23509</v>
      </c>
      <c r="L5934">
        <v>188072</v>
      </c>
      <c r="M5934">
        <v>140189.56</v>
      </c>
      <c r="N5934">
        <v>47882.44</v>
      </c>
      <c r="O5934">
        <v>194833.05</v>
      </c>
    </row>
    <row r="5935" spans="1:15" x14ac:dyDescent="0.25">
      <c r="A5935" t="s">
        <v>11743</v>
      </c>
      <c r="B5935" s="2">
        <v>46304</v>
      </c>
      <c r="C5935" t="s">
        <v>24</v>
      </c>
      <c r="D5935" t="s">
        <v>62</v>
      </c>
      <c r="E5935" t="s">
        <v>63</v>
      </c>
      <c r="F5935" t="s">
        <v>68</v>
      </c>
      <c r="G5935" t="s">
        <v>11744</v>
      </c>
      <c r="H5935" t="s">
        <v>65</v>
      </c>
      <c r="I5935" t="s">
        <v>66</v>
      </c>
      <c r="J5935">
        <v>17</v>
      </c>
      <c r="K5935">
        <v>62546</v>
      </c>
      <c r="L5935">
        <v>1063282</v>
      </c>
      <c r="M5935">
        <v>818224.24</v>
      </c>
      <c r="N5935">
        <v>245057.76</v>
      </c>
      <c r="O5935">
        <v>1151969.4099999999</v>
      </c>
    </row>
    <row r="5936" spans="1:15" x14ac:dyDescent="0.25">
      <c r="A5936" t="s">
        <v>11745</v>
      </c>
      <c r="B5936" s="2">
        <v>45958</v>
      </c>
      <c r="C5936" t="s">
        <v>16</v>
      </c>
      <c r="D5936" t="s">
        <v>84</v>
      </c>
      <c r="E5936" t="s">
        <v>85</v>
      </c>
      <c r="F5936" t="s">
        <v>86</v>
      </c>
      <c r="G5936" t="s">
        <v>11746</v>
      </c>
      <c r="H5936" t="s">
        <v>21</v>
      </c>
      <c r="I5936" t="s">
        <v>29</v>
      </c>
      <c r="J5936">
        <v>19</v>
      </c>
      <c r="K5936">
        <v>76346</v>
      </c>
      <c r="L5936">
        <v>1450574</v>
      </c>
      <c r="M5936">
        <v>854656.27</v>
      </c>
      <c r="N5936">
        <v>595917.73</v>
      </c>
      <c r="O5936">
        <v>1440847.07</v>
      </c>
    </row>
    <row r="5937" spans="1:15" x14ac:dyDescent="0.25">
      <c r="A5937" t="s">
        <v>11747</v>
      </c>
      <c r="B5937" s="2">
        <v>46327</v>
      </c>
      <c r="C5937" t="s">
        <v>16</v>
      </c>
      <c r="D5937" t="s">
        <v>110</v>
      </c>
      <c r="E5937" t="s">
        <v>111</v>
      </c>
      <c r="F5937" t="s">
        <v>27</v>
      </c>
      <c r="G5937" t="s">
        <v>3889</v>
      </c>
      <c r="H5937" t="s">
        <v>65</v>
      </c>
      <c r="I5937" t="s">
        <v>154</v>
      </c>
      <c r="J5937">
        <v>13</v>
      </c>
      <c r="K5937">
        <v>13820</v>
      </c>
      <c r="L5937">
        <v>179660</v>
      </c>
      <c r="M5937">
        <v>111247.32</v>
      </c>
      <c r="N5937">
        <v>68412.679999999993</v>
      </c>
      <c r="O5937">
        <v>207800.25</v>
      </c>
    </row>
    <row r="5938" spans="1:15" x14ac:dyDescent="0.25">
      <c r="A5938" t="s">
        <v>11748</v>
      </c>
      <c r="B5938" s="2">
        <v>46198</v>
      </c>
      <c r="C5938" t="s">
        <v>16</v>
      </c>
      <c r="D5938" t="s">
        <v>17</v>
      </c>
      <c r="E5938" t="s">
        <v>18</v>
      </c>
      <c r="F5938" t="s">
        <v>115</v>
      </c>
      <c r="G5938" t="s">
        <v>11749</v>
      </c>
      <c r="H5938" t="s">
        <v>70</v>
      </c>
      <c r="I5938" t="s">
        <v>71</v>
      </c>
      <c r="J5938">
        <v>12</v>
      </c>
      <c r="K5938">
        <v>57057</v>
      </c>
      <c r="L5938">
        <v>684684</v>
      </c>
      <c r="M5938">
        <v>429584.8</v>
      </c>
      <c r="N5938">
        <v>255099.2</v>
      </c>
      <c r="O5938">
        <v>821303.06</v>
      </c>
    </row>
    <row r="5939" spans="1:15" x14ac:dyDescent="0.25">
      <c r="A5939" t="s">
        <v>11750</v>
      </c>
      <c r="B5939" s="2">
        <v>46081</v>
      </c>
      <c r="C5939" t="s">
        <v>45</v>
      </c>
      <c r="D5939" t="s">
        <v>80</v>
      </c>
      <c r="E5939" t="s">
        <v>81</v>
      </c>
      <c r="F5939" t="s">
        <v>86</v>
      </c>
      <c r="G5939" t="s">
        <v>11751</v>
      </c>
      <c r="H5939" t="s">
        <v>21</v>
      </c>
      <c r="I5939" t="s">
        <v>22</v>
      </c>
      <c r="J5939">
        <v>10</v>
      </c>
      <c r="K5939">
        <v>75606</v>
      </c>
      <c r="L5939">
        <v>756060</v>
      </c>
      <c r="M5939">
        <v>603665.21</v>
      </c>
      <c r="N5939">
        <v>152394.79</v>
      </c>
      <c r="O5939">
        <v>889265.55</v>
      </c>
    </row>
    <row r="5940" spans="1:15" x14ac:dyDescent="0.25">
      <c r="A5940" t="s">
        <v>11752</v>
      </c>
      <c r="B5940" s="2">
        <v>46125</v>
      </c>
      <c r="C5940" t="s">
        <v>24</v>
      </c>
      <c r="D5940" t="s">
        <v>25</v>
      </c>
      <c r="E5940" t="s">
        <v>26</v>
      </c>
      <c r="F5940" t="s">
        <v>19</v>
      </c>
      <c r="G5940" t="s">
        <v>11753</v>
      </c>
      <c r="H5940" t="s">
        <v>21</v>
      </c>
      <c r="I5940" t="s">
        <v>29</v>
      </c>
      <c r="J5940">
        <v>1</v>
      </c>
      <c r="K5940">
        <v>31903</v>
      </c>
      <c r="L5940">
        <v>31903</v>
      </c>
      <c r="M5940">
        <v>24885.4</v>
      </c>
      <c r="N5940">
        <v>7017.6</v>
      </c>
      <c r="O5940">
        <v>34195.449999999997</v>
      </c>
    </row>
    <row r="5941" spans="1:15" x14ac:dyDescent="0.25">
      <c r="A5941" t="s">
        <v>11754</v>
      </c>
      <c r="B5941" s="2">
        <v>45903</v>
      </c>
      <c r="C5941" t="s">
        <v>24</v>
      </c>
      <c r="D5941" t="s">
        <v>62</v>
      </c>
      <c r="E5941" t="s">
        <v>73</v>
      </c>
      <c r="F5941" t="s">
        <v>107</v>
      </c>
      <c r="G5941" t="s">
        <v>11755</v>
      </c>
      <c r="H5941" t="s">
        <v>38</v>
      </c>
      <c r="I5941" t="s">
        <v>50</v>
      </c>
      <c r="J5941">
        <v>1</v>
      </c>
      <c r="K5941">
        <v>59438</v>
      </c>
      <c r="L5941">
        <v>59438</v>
      </c>
      <c r="M5941">
        <v>36348.400000000001</v>
      </c>
      <c r="N5941">
        <v>23089.599999999999</v>
      </c>
      <c r="O5941">
        <v>56424.79</v>
      </c>
    </row>
    <row r="5942" spans="1:15" x14ac:dyDescent="0.25">
      <c r="A5942" t="s">
        <v>11756</v>
      </c>
      <c r="B5942" s="2">
        <v>46066</v>
      </c>
      <c r="C5942" t="s">
        <v>31</v>
      </c>
      <c r="D5942" t="s">
        <v>32</v>
      </c>
      <c r="E5942" t="s">
        <v>33</v>
      </c>
      <c r="F5942" t="s">
        <v>100</v>
      </c>
      <c r="G5942" t="s">
        <v>11757</v>
      </c>
      <c r="H5942" t="s">
        <v>70</v>
      </c>
      <c r="I5942" t="s">
        <v>121</v>
      </c>
      <c r="J5942">
        <v>12</v>
      </c>
      <c r="K5942">
        <v>47250</v>
      </c>
      <c r="L5942">
        <v>567000</v>
      </c>
      <c r="M5942">
        <v>363125.93</v>
      </c>
      <c r="N5942">
        <v>203874.07</v>
      </c>
      <c r="O5942">
        <v>634330.76</v>
      </c>
    </row>
    <row r="5943" spans="1:15" x14ac:dyDescent="0.25">
      <c r="A5943" t="s">
        <v>11758</v>
      </c>
      <c r="B5943" s="2">
        <v>46087</v>
      </c>
      <c r="C5943" t="s">
        <v>16</v>
      </c>
      <c r="D5943" t="s">
        <v>110</v>
      </c>
      <c r="E5943" t="s">
        <v>111</v>
      </c>
      <c r="F5943" t="s">
        <v>93</v>
      </c>
      <c r="G5943" t="s">
        <v>11759</v>
      </c>
      <c r="H5943" t="s">
        <v>38</v>
      </c>
      <c r="I5943" t="s">
        <v>50</v>
      </c>
      <c r="J5943">
        <v>15</v>
      </c>
      <c r="K5943">
        <v>43587</v>
      </c>
      <c r="L5943">
        <v>653805</v>
      </c>
      <c r="M5943">
        <v>408502.31</v>
      </c>
      <c r="N5943">
        <v>245302.69</v>
      </c>
      <c r="O5943">
        <v>658124.56000000006</v>
      </c>
    </row>
    <row r="5944" spans="1:15" x14ac:dyDescent="0.25">
      <c r="A5944" t="s">
        <v>11760</v>
      </c>
      <c r="B5944" s="2">
        <v>45962</v>
      </c>
      <c r="C5944" t="s">
        <v>45</v>
      </c>
      <c r="D5944" t="s">
        <v>57</v>
      </c>
      <c r="E5944" t="s">
        <v>58</v>
      </c>
      <c r="F5944" t="s">
        <v>275</v>
      </c>
      <c r="G5944" t="s">
        <v>11761</v>
      </c>
      <c r="H5944" t="s">
        <v>70</v>
      </c>
      <c r="I5944" t="s">
        <v>71</v>
      </c>
      <c r="J5944">
        <v>18</v>
      </c>
      <c r="K5944">
        <v>10926</v>
      </c>
      <c r="L5944">
        <v>196668</v>
      </c>
      <c r="M5944">
        <v>113855.03999999999</v>
      </c>
      <c r="N5944">
        <v>82812.960000000006</v>
      </c>
      <c r="O5944">
        <v>228821.3</v>
      </c>
    </row>
    <row r="5945" spans="1:15" x14ac:dyDescent="0.25">
      <c r="A5945" t="s">
        <v>11762</v>
      </c>
      <c r="B5945" s="2">
        <v>46328</v>
      </c>
      <c r="C5945" t="s">
        <v>16</v>
      </c>
      <c r="D5945" t="s">
        <v>84</v>
      </c>
      <c r="E5945" t="s">
        <v>85</v>
      </c>
      <c r="F5945" t="s">
        <v>42</v>
      </c>
      <c r="G5945" t="s">
        <v>11763</v>
      </c>
      <c r="H5945" t="s">
        <v>70</v>
      </c>
      <c r="I5945" t="s">
        <v>124</v>
      </c>
      <c r="J5945">
        <v>9</v>
      </c>
      <c r="K5945">
        <v>74021</v>
      </c>
      <c r="L5945">
        <v>666189</v>
      </c>
      <c r="M5945">
        <v>409516.77</v>
      </c>
      <c r="N5945">
        <v>256672.23</v>
      </c>
      <c r="O5945">
        <v>634876.13</v>
      </c>
    </row>
    <row r="5946" spans="1:15" x14ac:dyDescent="0.25">
      <c r="A5946" t="s">
        <v>11764</v>
      </c>
      <c r="B5946" s="2">
        <v>45847</v>
      </c>
      <c r="C5946" t="s">
        <v>31</v>
      </c>
      <c r="D5946" t="s">
        <v>41</v>
      </c>
      <c r="E5946" t="s">
        <v>41</v>
      </c>
      <c r="F5946" t="s">
        <v>128</v>
      </c>
      <c r="G5946" t="s">
        <v>11765</v>
      </c>
      <c r="H5946" t="s">
        <v>70</v>
      </c>
      <c r="I5946" t="s">
        <v>71</v>
      </c>
      <c r="J5946">
        <v>13</v>
      </c>
      <c r="K5946">
        <v>7365</v>
      </c>
      <c r="L5946">
        <v>95745</v>
      </c>
      <c r="M5946">
        <v>58474.559999999998</v>
      </c>
      <c r="N5946">
        <v>37270.44</v>
      </c>
      <c r="O5946">
        <v>111924.6</v>
      </c>
    </row>
    <row r="5947" spans="1:15" x14ac:dyDescent="0.25">
      <c r="A5947" t="s">
        <v>11766</v>
      </c>
      <c r="B5947" s="2">
        <v>46259</v>
      </c>
      <c r="C5947" t="s">
        <v>24</v>
      </c>
      <c r="D5947" t="s">
        <v>62</v>
      </c>
      <c r="E5947" t="s">
        <v>63</v>
      </c>
      <c r="F5947" t="s">
        <v>74</v>
      </c>
      <c r="G5947" t="s">
        <v>11767</v>
      </c>
      <c r="H5947" t="s">
        <v>65</v>
      </c>
      <c r="I5947" t="s">
        <v>154</v>
      </c>
      <c r="J5947">
        <v>6</v>
      </c>
      <c r="K5947">
        <v>25073</v>
      </c>
      <c r="L5947">
        <v>150438</v>
      </c>
      <c r="M5947">
        <v>116244.77</v>
      </c>
      <c r="N5947">
        <v>34193.230000000003</v>
      </c>
      <c r="O5947">
        <v>145789.4</v>
      </c>
    </row>
    <row r="5948" spans="1:15" x14ac:dyDescent="0.25">
      <c r="A5948" t="s">
        <v>11768</v>
      </c>
      <c r="B5948" s="2">
        <v>46344</v>
      </c>
      <c r="C5948" t="s">
        <v>31</v>
      </c>
      <c r="D5948" t="s">
        <v>32</v>
      </c>
      <c r="E5948" t="s">
        <v>33</v>
      </c>
      <c r="F5948" t="s">
        <v>34</v>
      </c>
      <c r="G5948" t="s">
        <v>2936</v>
      </c>
      <c r="H5948" t="s">
        <v>38</v>
      </c>
      <c r="I5948" t="s">
        <v>78</v>
      </c>
      <c r="J5948">
        <v>20</v>
      </c>
      <c r="K5948">
        <v>7629</v>
      </c>
      <c r="L5948">
        <v>152580</v>
      </c>
      <c r="M5948">
        <v>86884.13</v>
      </c>
      <c r="N5948">
        <v>65695.87</v>
      </c>
      <c r="O5948">
        <v>182907.4</v>
      </c>
    </row>
    <row r="5949" spans="1:15" x14ac:dyDescent="0.25">
      <c r="A5949" t="s">
        <v>11769</v>
      </c>
      <c r="B5949" s="2">
        <v>46055</v>
      </c>
      <c r="C5949" t="s">
        <v>24</v>
      </c>
      <c r="D5949" t="s">
        <v>25</v>
      </c>
      <c r="E5949" t="s">
        <v>26</v>
      </c>
      <c r="F5949" t="s">
        <v>89</v>
      </c>
      <c r="G5949" t="s">
        <v>11770</v>
      </c>
      <c r="H5949" t="s">
        <v>65</v>
      </c>
      <c r="I5949" t="s">
        <v>154</v>
      </c>
      <c r="J5949">
        <v>3</v>
      </c>
      <c r="K5949">
        <v>39837</v>
      </c>
      <c r="L5949">
        <v>119511</v>
      </c>
      <c r="M5949">
        <v>69619.679999999993</v>
      </c>
      <c r="N5949">
        <v>49891.32</v>
      </c>
      <c r="O5949">
        <v>120008.89</v>
      </c>
    </row>
    <row r="5950" spans="1:15" x14ac:dyDescent="0.25">
      <c r="A5950" t="s">
        <v>11771</v>
      </c>
      <c r="B5950" s="2">
        <v>46132</v>
      </c>
      <c r="C5950" t="s">
        <v>24</v>
      </c>
      <c r="D5950" t="s">
        <v>62</v>
      </c>
      <c r="E5950" t="s">
        <v>63</v>
      </c>
      <c r="F5950" t="s">
        <v>89</v>
      </c>
      <c r="G5950" t="s">
        <v>11772</v>
      </c>
      <c r="H5950" t="s">
        <v>70</v>
      </c>
      <c r="I5950" t="s">
        <v>71</v>
      </c>
      <c r="J5950">
        <v>9</v>
      </c>
      <c r="K5950">
        <v>17588</v>
      </c>
      <c r="L5950">
        <v>158292</v>
      </c>
      <c r="M5950">
        <v>125716.41</v>
      </c>
      <c r="N5950">
        <v>32575.59</v>
      </c>
      <c r="O5950">
        <v>151035.09</v>
      </c>
    </row>
    <row r="5951" spans="1:15" x14ac:dyDescent="0.25">
      <c r="A5951" t="s">
        <v>11773</v>
      </c>
      <c r="B5951" s="2">
        <v>46284</v>
      </c>
      <c r="C5951" t="s">
        <v>45</v>
      </c>
      <c r="D5951" t="s">
        <v>46</v>
      </c>
      <c r="E5951" t="s">
        <v>47</v>
      </c>
      <c r="F5951" t="s">
        <v>68</v>
      </c>
      <c r="G5951" t="s">
        <v>11774</v>
      </c>
      <c r="H5951" t="s">
        <v>65</v>
      </c>
      <c r="I5951" t="s">
        <v>154</v>
      </c>
      <c r="J5951">
        <v>3</v>
      </c>
      <c r="K5951">
        <v>45163</v>
      </c>
      <c r="L5951">
        <v>135489</v>
      </c>
      <c r="M5951">
        <v>100990.61</v>
      </c>
      <c r="N5951">
        <v>34498.39</v>
      </c>
      <c r="O5951">
        <v>148243.35999999999</v>
      </c>
    </row>
    <row r="5952" spans="1:15" x14ac:dyDescent="0.25">
      <c r="A5952" t="s">
        <v>11775</v>
      </c>
      <c r="B5952" s="2">
        <v>45726</v>
      </c>
      <c r="C5952" t="s">
        <v>45</v>
      </c>
      <c r="D5952" t="s">
        <v>80</v>
      </c>
      <c r="E5952" t="s">
        <v>81</v>
      </c>
      <c r="F5952" t="s">
        <v>139</v>
      </c>
      <c r="G5952" t="s">
        <v>11776</v>
      </c>
      <c r="H5952" t="s">
        <v>38</v>
      </c>
      <c r="I5952" t="s">
        <v>50</v>
      </c>
      <c r="J5952">
        <v>17</v>
      </c>
      <c r="K5952">
        <v>71658</v>
      </c>
      <c r="L5952">
        <v>1218186</v>
      </c>
      <c r="M5952">
        <v>899905.05</v>
      </c>
      <c r="N5952">
        <v>318280.95</v>
      </c>
      <c r="O5952">
        <v>1233372.8600000001</v>
      </c>
    </row>
    <row r="5953" spans="1:15" x14ac:dyDescent="0.25">
      <c r="A5953" t="s">
        <v>11777</v>
      </c>
      <c r="B5953" s="2">
        <v>45929</v>
      </c>
      <c r="C5953" t="s">
        <v>16</v>
      </c>
      <c r="D5953" t="s">
        <v>110</v>
      </c>
      <c r="E5953" t="s">
        <v>111</v>
      </c>
      <c r="F5953" t="s">
        <v>89</v>
      </c>
      <c r="G5953" t="s">
        <v>11778</v>
      </c>
      <c r="H5953" t="s">
        <v>70</v>
      </c>
      <c r="I5953" t="s">
        <v>121</v>
      </c>
      <c r="J5953">
        <v>4</v>
      </c>
      <c r="K5953">
        <v>25728</v>
      </c>
      <c r="L5953">
        <v>102912</v>
      </c>
      <c r="M5953">
        <v>83655.53</v>
      </c>
      <c r="N5953">
        <v>19256.47</v>
      </c>
      <c r="O5953">
        <v>106397.28</v>
      </c>
    </row>
    <row r="5954" spans="1:15" x14ac:dyDescent="0.25">
      <c r="A5954" t="s">
        <v>11779</v>
      </c>
      <c r="B5954" s="2">
        <v>45662</v>
      </c>
      <c r="C5954" t="s">
        <v>45</v>
      </c>
      <c r="D5954" t="s">
        <v>57</v>
      </c>
      <c r="E5954" t="s">
        <v>58</v>
      </c>
      <c r="F5954" t="s">
        <v>128</v>
      </c>
      <c r="G5954" t="s">
        <v>11780</v>
      </c>
      <c r="H5954" t="s">
        <v>65</v>
      </c>
      <c r="I5954" t="s">
        <v>154</v>
      </c>
      <c r="J5954">
        <v>13</v>
      </c>
      <c r="K5954">
        <v>57707</v>
      </c>
      <c r="L5954">
        <v>750191</v>
      </c>
      <c r="M5954">
        <v>423162.44</v>
      </c>
      <c r="N5954">
        <v>327028.56</v>
      </c>
      <c r="O5954">
        <v>747827.5</v>
      </c>
    </row>
    <row r="5955" spans="1:15" x14ac:dyDescent="0.25">
      <c r="A5955" t="s">
        <v>11781</v>
      </c>
      <c r="B5955" s="2">
        <v>46116</v>
      </c>
      <c r="C5955" t="s">
        <v>31</v>
      </c>
      <c r="D5955" t="s">
        <v>52</v>
      </c>
      <c r="E5955" t="s">
        <v>53</v>
      </c>
      <c r="F5955" t="s">
        <v>275</v>
      </c>
      <c r="G5955" t="s">
        <v>11782</v>
      </c>
      <c r="H5955" t="s">
        <v>65</v>
      </c>
      <c r="I5955" t="s">
        <v>66</v>
      </c>
      <c r="J5955">
        <v>9</v>
      </c>
      <c r="K5955">
        <v>52730</v>
      </c>
      <c r="L5955">
        <v>474570</v>
      </c>
      <c r="M5955">
        <v>327050.2</v>
      </c>
      <c r="N5955">
        <v>147519.79999999999</v>
      </c>
      <c r="O5955">
        <v>427581.03</v>
      </c>
    </row>
    <row r="5956" spans="1:15" x14ac:dyDescent="0.25">
      <c r="A5956" t="s">
        <v>11783</v>
      </c>
      <c r="B5956" s="2">
        <v>45881</v>
      </c>
      <c r="C5956" t="s">
        <v>31</v>
      </c>
      <c r="D5956" t="s">
        <v>52</v>
      </c>
      <c r="E5956" t="s">
        <v>53</v>
      </c>
      <c r="F5956" t="s">
        <v>100</v>
      </c>
      <c r="G5956" t="s">
        <v>11784</v>
      </c>
      <c r="H5956" t="s">
        <v>38</v>
      </c>
      <c r="I5956" t="s">
        <v>78</v>
      </c>
      <c r="J5956">
        <v>7</v>
      </c>
      <c r="K5956">
        <v>29145</v>
      </c>
      <c r="L5956">
        <v>204015</v>
      </c>
      <c r="M5956">
        <v>151502.79</v>
      </c>
      <c r="N5956">
        <v>52512.21</v>
      </c>
      <c r="O5956">
        <v>207367.96</v>
      </c>
    </row>
    <row r="5957" spans="1:15" x14ac:dyDescent="0.25">
      <c r="A5957" t="s">
        <v>11785</v>
      </c>
      <c r="B5957" s="2">
        <v>45968</v>
      </c>
      <c r="C5957" t="s">
        <v>45</v>
      </c>
      <c r="D5957" t="s">
        <v>57</v>
      </c>
      <c r="E5957" t="s">
        <v>58</v>
      </c>
      <c r="F5957" t="s">
        <v>74</v>
      </c>
      <c r="G5957" t="s">
        <v>11786</v>
      </c>
      <c r="H5957" t="s">
        <v>65</v>
      </c>
      <c r="I5957" t="s">
        <v>154</v>
      </c>
      <c r="J5957">
        <v>2</v>
      </c>
      <c r="K5957">
        <v>30968</v>
      </c>
      <c r="L5957">
        <v>61936</v>
      </c>
      <c r="M5957">
        <v>41554.879999999997</v>
      </c>
      <c r="N5957">
        <v>20381.12</v>
      </c>
      <c r="O5957">
        <v>73192.95</v>
      </c>
    </row>
    <row r="5958" spans="1:15" x14ac:dyDescent="0.25">
      <c r="A5958" t="s">
        <v>11787</v>
      </c>
      <c r="B5958" s="2">
        <v>45795</v>
      </c>
      <c r="C5958" t="s">
        <v>24</v>
      </c>
      <c r="D5958" t="s">
        <v>62</v>
      </c>
      <c r="E5958" t="s">
        <v>63</v>
      </c>
      <c r="F5958" t="s">
        <v>139</v>
      </c>
      <c r="G5958" t="s">
        <v>11788</v>
      </c>
      <c r="H5958" t="s">
        <v>70</v>
      </c>
      <c r="I5958" t="s">
        <v>71</v>
      </c>
      <c r="J5958">
        <v>6</v>
      </c>
      <c r="K5958">
        <v>1183</v>
      </c>
      <c r="L5958">
        <v>7098</v>
      </c>
      <c r="M5958">
        <v>4726.46</v>
      </c>
      <c r="N5958">
        <v>2371.54</v>
      </c>
      <c r="O5958">
        <v>7784.27</v>
      </c>
    </row>
    <row r="5959" spans="1:15" x14ac:dyDescent="0.25">
      <c r="A5959" t="s">
        <v>11789</v>
      </c>
      <c r="B5959" s="2">
        <v>45828</v>
      </c>
      <c r="C5959" t="s">
        <v>45</v>
      </c>
      <c r="D5959" t="s">
        <v>57</v>
      </c>
      <c r="E5959" t="s">
        <v>58</v>
      </c>
      <c r="F5959" t="s">
        <v>186</v>
      </c>
      <c r="G5959" t="s">
        <v>11790</v>
      </c>
      <c r="H5959" t="s">
        <v>65</v>
      </c>
      <c r="I5959" t="s">
        <v>113</v>
      </c>
      <c r="J5959">
        <v>1</v>
      </c>
      <c r="K5959">
        <v>73849</v>
      </c>
      <c r="L5959">
        <v>73849</v>
      </c>
      <c r="M5959">
        <v>61115.33</v>
      </c>
      <c r="N5959">
        <v>12733.67</v>
      </c>
      <c r="O5959">
        <v>79760.31</v>
      </c>
    </row>
    <row r="5960" spans="1:15" x14ac:dyDescent="0.25">
      <c r="A5960" t="s">
        <v>11791</v>
      </c>
      <c r="B5960" s="2">
        <v>45745</v>
      </c>
      <c r="C5960" t="s">
        <v>16</v>
      </c>
      <c r="D5960" t="s">
        <v>17</v>
      </c>
      <c r="E5960" t="s">
        <v>18</v>
      </c>
      <c r="F5960" t="s">
        <v>275</v>
      </c>
      <c r="G5960" t="s">
        <v>11792</v>
      </c>
      <c r="H5960" t="s">
        <v>21</v>
      </c>
      <c r="I5960" t="s">
        <v>22</v>
      </c>
      <c r="J5960">
        <v>20</v>
      </c>
      <c r="K5960">
        <v>69817</v>
      </c>
      <c r="L5960">
        <v>1396340</v>
      </c>
      <c r="M5960">
        <v>1041531.26</v>
      </c>
      <c r="N5960">
        <v>354808.74</v>
      </c>
      <c r="O5960">
        <v>1427920.3</v>
      </c>
    </row>
    <row r="5961" spans="1:15" x14ac:dyDescent="0.25">
      <c r="A5961" t="s">
        <v>11793</v>
      </c>
      <c r="B5961" s="2">
        <v>45730</v>
      </c>
      <c r="C5961" t="s">
        <v>31</v>
      </c>
      <c r="D5961" t="s">
        <v>41</v>
      </c>
      <c r="E5961" t="s">
        <v>41</v>
      </c>
      <c r="F5961" t="s">
        <v>74</v>
      </c>
      <c r="G5961" t="s">
        <v>11794</v>
      </c>
      <c r="H5961" t="s">
        <v>65</v>
      </c>
      <c r="I5961" t="s">
        <v>66</v>
      </c>
      <c r="J5961">
        <v>5</v>
      </c>
      <c r="K5961">
        <v>66987</v>
      </c>
      <c r="L5961">
        <v>334935</v>
      </c>
      <c r="M5961">
        <v>210940.87</v>
      </c>
      <c r="N5961">
        <v>123994.13</v>
      </c>
      <c r="O5961">
        <v>304162.84999999998</v>
      </c>
    </row>
    <row r="5962" spans="1:15" x14ac:dyDescent="0.25">
      <c r="A5962" t="s">
        <v>11795</v>
      </c>
      <c r="B5962" s="2">
        <v>46120</v>
      </c>
      <c r="C5962" t="s">
        <v>31</v>
      </c>
      <c r="D5962" t="s">
        <v>52</v>
      </c>
      <c r="E5962" t="s">
        <v>53</v>
      </c>
      <c r="F5962" t="s">
        <v>107</v>
      </c>
      <c r="G5962" t="s">
        <v>11796</v>
      </c>
      <c r="H5962" t="s">
        <v>38</v>
      </c>
      <c r="I5962" t="s">
        <v>50</v>
      </c>
      <c r="J5962">
        <v>7</v>
      </c>
      <c r="K5962">
        <v>28279</v>
      </c>
      <c r="L5962">
        <v>197953</v>
      </c>
      <c r="M5962">
        <v>131891.9</v>
      </c>
      <c r="N5962">
        <v>66061.100000000006</v>
      </c>
      <c r="O5962">
        <v>226915.79</v>
      </c>
    </row>
    <row r="5963" spans="1:15" x14ac:dyDescent="0.25">
      <c r="A5963" t="s">
        <v>11797</v>
      </c>
      <c r="B5963" s="2">
        <v>45940</v>
      </c>
      <c r="C5963" t="s">
        <v>16</v>
      </c>
      <c r="D5963" t="s">
        <v>84</v>
      </c>
      <c r="E5963" t="s">
        <v>85</v>
      </c>
      <c r="F5963" t="s">
        <v>89</v>
      </c>
      <c r="G5963" t="s">
        <v>11798</v>
      </c>
      <c r="H5963" t="s">
        <v>65</v>
      </c>
      <c r="I5963" t="s">
        <v>113</v>
      </c>
      <c r="J5963">
        <v>12</v>
      </c>
      <c r="K5963">
        <v>57042</v>
      </c>
      <c r="L5963">
        <v>684504</v>
      </c>
      <c r="M5963">
        <v>440602.33</v>
      </c>
      <c r="N5963">
        <v>243901.67</v>
      </c>
      <c r="O5963">
        <v>801534.25</v>
      </c>
    </row>
    <row r="5964" spans="1:15" x14ac:dyDescent="0.25">
      <c r="A5964" t="s">
        <v>11799</v>
      </c>
      <c r="B5964" s="2">
        <v>46104</v>
      </c>
      <c r="C5964" t="s">
        <v>16</v>
      </c>
      <c r="D5964" t="s">
        <v>17</v>
      </c>
      <c r="E5964" t="s">
        <v>18</v>
      </c>
      <c r="F5964" t="s">
        <v>89</v>
      </c>
      <c r="G5964" t="s">
        <v>11800</v>
      </c>
      <c r="H5964" t="s">
        <v>38</v>
      </c>
      <c r="I5964" t="s">
        <v>39</v>
      </c>
      <c r="J5964">
        <v>20</v>
      </c>
      <c r="K5964">
        <v>2303</v>
      </c>
      <c r="L5964">
        <v>46060</v>
      </c>
      <c r="M5964">
        <v>26658.65</v>
      </c>
      <c r="N5964">
        <v>19401.349999999999</v>
      </c>
      <c r="O5964">
        <v>46494.29</v>
      </c>
    </row>
    <row r="5965" spans="1:15" x14ac:dyDescent="0.25">
      <c r="A5965" t="s">
        <v>11801</v>
      </c>
      <c r="B5965" s="2">
        <v>45847</v>
      </c>
      <c r="C5965" t="s">
        <v>16</v>
      </c>
      <c r="D5965" t="s">
        <v>17</v>
      </c>
      <c r="E5965" t="s">
        <v>18</v>
      </c>
      <c r="F5965" t="s">
        <v>128</v>
      </c>
      <c r="G5965" t="s">
        <v>11802</v>
      </c>
      <c r="H5965" t="s">
        <v>21</v>
      </c>
      <c r="I5965" t="s">
        <v>91</v>
      </c>
      <c r="J5965">
        <v>15</v>
      </c>
      <c r="K5965">
        <v>68202</v>
      </c>
      <c r="L5965">
        <v>1023030</v>
      </c>
      <c r="M5965">
        <v>745611.81</v>
      </c>
      <c r="N5965">
        <v>277418.19</v>
      </c>
      <c r="O5965">
        <v>1015757.93</v>
      </c>
    </row>
    <row r="5966" spans="1:15" x14ac:dyDescent="0.25">
      <c r="A5966" t="s">
        <v>11803</v>
      </c>
      <c r="B5966" s="2">
        <v>45923</v>
      </c>
      <c r="C5966" t="s">
        <v>31</v>
      </c>
      <c r="D5966" t="s">
        <v>41</v>
      </c>
      <c r="E5966" t="s">
        <v>41</v>
      </c>
      <c r="F5966" t="s">
        <v>48</v>
      </c>
      <c r="G5966" t="s">
        <v>11804</v>
      </c>
      <c r="H5966" t="s">
        <v>38</v>
      </c>
      <c r="I5966" t="s">
        <v>50</v>
      </c>
      <c r="J5966">
        <v>10</v>
      </c>
      <c r="K5966">
        <v>73426</v>
      </c>
      <c r="L5966">
        <v>734260</v>
      </c>
      <c r="M5966">
        <v>494143.15</v>
      </c>
      <c r="N5966">
        <v>240116.85</v>
      </c>
      <c r="O5966">
        <v>719647.71</v>
      </c>
    </row>
    <row r="5967" spans="1:15" x14ac:dyDescent="0.25">
      <c r="A5967" t="s">
        <v>11805</v>
      </c>
      <c r="B5967" s="2">
        <v>46158</v>
      </c>
      <c r="C5967" t="s">
        <v>24</v>
      </c>
      <c r="D5967" t="s">
        <v>25</v>
      </c>
      <c r="E5967" t="s">
        <v>26</v>
      </c>
      <c r="F5967" t="s">
        <v>115</v>
      </c>
      <c r="G5967" t="s">
        <v>11806</v>
      </c>
      <c r="H5967" t="s">
        <v>21</v>
      </c>
      <c r="I5967" t="s">
        <v>29</v>
      </c>
      <c r="J5967">
        <v>18</v>
      </c>
      <c r="K5967">
        <v>54384</v>
      </c>
      <c r="L5967">
        <v>978912</v>
      </c>
      <c r="M5967">
        <v>650569.31999999995</v>
      </c>
      <c r="N5967">
        <v>328342.68</v>
      </c>
      <c r="O5967">
        <v>990784.91</v>
      </c>
    </row>
    <row r="5968" spans="1:15" x14ac:dyDescent="0.25">
      <c r="A5968" t="s">
        <v>11807</v>
      </c>
      <c r="B5968" s="2">
        <v>45742</v>
      </c>
      <c r="C5968" t="s">
        <v>45</v>
      </c>
      <c r="D5968" t="s">
        <v>46</v>
      </c>
      <c r="E5968" t="s">
        <v>47</v>
      </c>
      <c r="F5968" t="s">
        <v>100</v>
      </c>
      <c r="G5968" t="s">
        <v>11808</v>
      </c>
      <c r="H5968" t="s">
        <v>21</v>
      </c>
      <c r="I5968" t="s">
        <v>91</v>
      </c>
      <c r="J5968">
        <v>7</v>
      </c>
      <c r="K5968">
        <v>73505</v>
      </c>
      <c r="L5968">
        <v>514535</v>
      </c>
      <c r="M5968">
        <v>371628.17</v>
      </c>
      <c r="N5968">
        <v>142906.82999999999</v>
      </c>
      <c r="O5968">
        <v>500128.73</v>
      </c>
    </row>
    <row r="5969" spans="1:15" x14ac:dyDescent="0.25">
      <c r="A5969" t="s">
        <v>11809</v>
      </c>
      <c r="B5969" s="2">
        <v>46356</v>
      </c>
      <c r="C5969" t="s">
        <v>16</v>
      </c>
      <c r="D5969" t="s">
        <v>17</v>
      </c>
      <c r="E5969" t="s">
        <v>18</v>
      </c>
      <c r="F5969" t="s">
        <v>115</v>
      </c>
      <c r="G5969" t="s">
        <v>11810</v>
      </c>
      <c r="H5969" t="s">
        <v>21</v>
      </c>
      <c r="I5969" t="s">
        <v>91</v>
      </c>
      <c r="J5969">
        <v>20</v>
      </c>
      <c r="K5969">
        <v>60898</v>
      </c>
      <c r="L5969">
        <v>1217960</v>
      </c>
      <c r="M5969">
        <v>899728.94</v>
      </c>
      <c r="N5969">
        <v>318231.06</v>
      </c>
      <c r="O5969">
        <v>1249259.5900000001</v>
      </c>
    </row>
    <row r="5970" spans="1:15" x14ac:dyDescent="0.25">
      <c r="A5970" t="s">
        <v>11811</v>
      </c>
      <c r="B5970" s="2">
        <v>46001</v>
      </c>
      <c r="C5970" t="s">
        <v>31</v>
      </c>
      <c r="D5970" t="s">
        <v>41</v>
      </c>
      <c r="E5970" t="s">
        <v>41</v>
      </c>
      <c r="F5970" t="s">
        <v>48</v>
      </c>
      <c r="G5970" t="s">
        <v>11812</v>
      </c>
      <c r="H5970" t="s">
        <v>21</v>
      </c>
      <c r="I5970" t="s">
        <v>29</v>
      </c>
      <c r="J5970">
        <v>9</v>
      </c>
      <c r="K5970">
        <v>56772</v>
      </c>
      <c r="L5970">
        <v>510948</v>
      </c>
      <c r="M5970">
        <v>318573.67</v>
      </c>
      <c r="N5970">
        <v>192374.33</v>
      </c>
      <c r="O5970">
        <v>541403.61</v>
      </c>
    </row>
    <row r="5971" spans="1:15" x14ac:dyDescent="0.25">
      <c r="A5971" t="s">
        <v>11813</v>
      </c>
      <c r="B5971" s="2">
        <v>45973</v>
      </c>
      <c r="C5971" t="s">
        <v>31</v>
      </c>
      <c r="D5971" t="s">
        <v>32</v>
      </c>
      <c r="E5971" t="s">
        <v>33</v>
      </c>
      <c r="F5971" t="s">
        <v>86</v>
      </c>
      <c r="G5971" t="s">
        <v>11814</v>
      </c>
      <c r="H5971" t="s">
        <v>65</v>
      </c>
      <c r="I5971" t="s">
        <v>113</v>
      </c>
      <c r="J5971">
        <v>19</v>
      </c>
      <c r="K5971">
        <v>73443</v>
      </c>
      <c r="L5971">
        <v>1395417</v>
      </c>
      <c r="M5971">
        <v>811492.89</v>
      </c>
      <c r="N5971">
        <v>583924.11</v>
      </c>
      <c r="O5971">
        <v>1517145.79</v>
      </c>
    </row>
    <row r="5972" spans="1:15" x14ac:dyDescent="0.25">
      <c r="A5972" t="s">
        <v>11815</v>
      </c>
      <c r="B5972" s="2">
        <v>46047</v>
      </c>
      <c r="C5972" t="s">
        <v>31</v>
      </c>
      <c r="D5972" t="s">
        <v>32</v>
      </c>
      <c r="E5972" t="s">
        <v>33</v>
      </c>
      <c r="F5972" t="s">
        <v>59</v>
      </c>
      <c r="G5972" t="s">
        <v>11816</v>
      </c>
      <c r="H5972" t="s">
        <v>70</v>
      </c>
      <c r="I5972" t="s">
        <v>121</v>
      </c>
      <c r="J5972">
        <v>2</v>
      </c>
      <c r="K5972">
        <v>71957</v>
      </c>
      <c r="L5972">
        <v>143914</v>
      </c>
      <c r="M5972">
        <v>91178.14</v>
      </c>
      <c r="N5972">
        <v>52735.86</v>
      </c>
      <c r="O5972">
        <v>152612.68</v>
      </c>
    </row>
    <row r="5973" spans="1:15" x14ac:dyDescent="0.25">
      <c r="A5973" t="s">
        <v>11817</v>
      </c>
      <c r="B5973" s="2">
        <v>46008</v>
      </c>
      <c r="C5973" t="s">
        <v>16</v>
      </c>
      <c r="D5973" t="s">
        <v>110</v>
      </c>
      <c r="E5973" t="s">
        <v>111</v>
      </c>
      <c r="F5973" t="s">
        <v>142</v>
      </c>
      <c r="G5973" t="s">
        <v>11818</v>
      </c>
      <c r="H5973" t="s">
        <v>65</v>
      </c>
      <c r="I5973" t="s">
        <v>113</v>
      </c>
      <c r="J5973">
        <v>19</v>
      </c>
      <c r="K5973">
        <v>19972</v>
      </c>
      <c r="L5973">
        <v>379468</v>
      </c>
      <c r="M5973">
        <v>277567.82</v>
      </c>
      <c r="N5973">
        <v>101900.18</v>
      </c>
      <c r="O5973">
        <v>439704.38</v>
      </c>
    </row>
    <row r="5974" spans="1:15" x14ac:dyDescent="0.25">
      <c r="A5974" t="s">
        <v>11819</v>
      </c>
      <c r="B5974" s="2">
        <v>46342</v>
      </c>
      <c r="C5974" t="s">
        <v>31</v>
      </c>
      <c r="D5974" t="s">
        <v>52</v>
      </c>
      <c r="E5974" t="s">
        <v>53</v>
      </c>
      <c r="F5974" t="s">
        <v>48</v>
      </c>
      <c r="G5974" t="s">
        <v>11820</v>
      </c>
      <c r="H5974" t="s">
        <v>65</v>
      </c>
      <c r="I5974" t="s">
        <v>66</v>
      </c>
      <c r="J5974">
        <v>13</v>
      </c>
      <c r="K5974">
        <v>27852</v>
      </c>
      <c r="L5974">
        <v>362076</v>
      </c>
      <c r="M5974">
        <v>276613.99</v>
      </c>
      <c r="N5974">
        <v>85462.01</v>
      </c>
      <c r="O5974">
        <v>382623.81</v>
      </c>
    </row>
    <row r="5975" spans="1:15" x14ac:dyDescent="0.25">
      <c r="A5975" t="s">
        <v>11821</v>
      </c>
      <c r="B5975" s="2">
        <v>46143</v>
      </c>
      <c r="C5975" t="s">
        <v>31</v>
      </c>
      <c r="D5975" t="s">
        <v>32</v>
      </c>
      <c r="E5975" t="s">
        <v>33</v>
      </c>
      <c r="F5975" t="s">
        <v>89</v>
      </c>
      <c r="G5975" t="s">
        <v>11822</v>
      </c>
      <c r="H5975" t="s">
        <v>65</v>
      </c>
      <c r="I5975" t="s">
        <v>66</v>
      </c>
      <c r="J5975">
        <v>5</v>
      </c>
      <c r="K5975">
        <v>47437</v>
      </c>
      <c r="L5975">
        <v>237185</v>
      </c>
      <c r="M5975">
        <v>169657.77</v>
      </c>
      <c r="N5975">
        <v>67527.23</v>
      </c>
      <c r="O5975">
        <v>227578.56</v>
      </c>
    </row>
    <row r="5976" spans="1:15" x14ac:dyDescent="0.25">
      <c r="A5976" t="s">
        <v>11823</v>
      </c>
      <c r="B5976" s="2">
        <v>45723</v>
      </c>
      <c r="C5976" t="s">
        <v>24</v>
      </c>
      <c r="D5976" t="s">
        <v>62</v>
      </c>
      <c r="E5976" t="s">
        <v>63</v>
      </c>
      <c r="F5976" t="s">
        <v>89</v>
      </c>
      <c r="G5976" t="s">
        <v>11824</v>
      </c>
      <c r="H5976" t="s">
        <v>70</v>
      </c>
      <c r="I5976" t="s">
        <v>124</v>
      </c>
      <c r="J5976">
        <v>1</v>
      </c>
      <c r="K5976">
        <v>37700</v>
      </c>
      <c r="L5976">
        <v>37700</v>
      </c>
      <c r="M5976">
        <v>26428.01</v>
      </c>
      <c r="N5976">
        <v>11271.99</v>
      </c>
      <c r="O5976">
        <v>40981.61</v>
      </c>
    </row>
    <row r="5977" spans="1:15" x14ac:dyDescent="0.25">
      <c r="A5977" t="s">
        <v>11825</v>
      </c>
      <c r="B5977" s="2">
        <v>46041</v>
      </c>
      <c r="C5977" t="s">
        <v>16</v>
      </c>
      <c r="D5977" t="s">
        <v>84</v>
      </c>
      <c r="E5977" t="s">
        <v>85</v>
      </c>
      <c r="F5977" t="s">
        <v>107</v>
      </c>
      <c r="G5977" t="s">
        <v>11826</v>
      </c>
      <c r="H5977" t="s">
        <v>70</v>
      </c>
      <c r="I5977" t="s">
        <v>121</v>
      </c>
      <c r="J5977">
        <v>1</v>
      </c>
      <c r="K5977">
        <v>40398</v>
      </c>
      <c r="L5977">
        <v>40398</v>
      </c>
      <c r="M5977">
        <v>29032.76</v>
      </c>
      <c r="N5977">
        <v>11365.24</v>
      </c>
      <c r="O5977">
        <v>46207.19</v>
      </c>
    </row>
    <row r="5978" spans="1:15" x14ac:dyDescent="0.25">
      <c r="A5978" t="s">
        <v>11827</v>
      </c>
      <c r="B5978" s="2">
        <v>46205</v>
      </c>
      <c r="C5978" t="s">
        <v>16</v>
      </c>
      <c r="D5978" t="s">
        <v>110</v>
      </c>
      <c r="E5978" t="s">
        <v>111</v>
      </c>
      <c r="F5978" t="s">
        <v>48</v>
      </c>
      <c r="G5978" t="s">
        <v>11828</v>
      </c>
      <c r="H5978" t="s">
        <v>70</v>
      </c>
      <c r="I5978" t="s">
        <v>71</v>
      </c>
      <c r="J5978">
        <v>10</v>
      </c>
      <c r="K5978">
        <v>78509</v>
      </c>
      <c r="L5978">
        <v>785090</v>
      </c>
      <c r="M5978">
        <v>595939.93999999994</v>
      </c>
      <c r="N5978">
        <v>189150.06</v>
      </c>
      <c r="O5978">
        <v>782297.02</v>
      </c>
    </row>
    <row r="5979" spans="1:15" x14ac:dyDescent="0.25">
      <c r="A5979" t="s">
        <v>11829</v>
      </c>
      <c r="B5979" s="2">
        <v>45964</v>
      </c>
      <c r="C5979" t="s">
        <v>45</v>
      </c>
      <c r="D5979" t="s">
        <v>80</v>
      </c>
      <c r="E5979" t="s">
        <v>81</v>
      </c>
      <c r="F5979" t="s">
        <v>275</v>
      </c>
      <c r="G5979" t="s">
        <v>11830</v>
      </c>
      <c r="H5979" t="s">
        <v>65</v>
      </c>
      <c r="I5979" t="s">
        <v>66</v>
      </c>
      <c r="J5979">
        <v>9</v>
      </c>
      <c r="K5979">
        <v>79994</v>
      </c>
      <c r="L5979">
        <v>719946</v>
      </c>
      <c r="M5979">
        <v>440167.29</v>
      </c>
      <c r="N5979">
        <v>279778.71000000002</v>
      </c>
      <c r="O5979">
        <v>745605.25</v>
      </c>
    </row>
    <row r="5980" spans="1:15" x14ac:dyDescent="0.25">
      <c r="A5980" t="s">
        <v>11831</v>
      </c>
      <c r="B5980" s="2">
        <v>46231</v>
      </c>
      <c r="C5980" t="s">
        <v>31</v>
      </c>
      <c r="D5980" t="s">
        <v>32</v>
      </c>
      <c r="E5980" t="s">
        <v>33</v>
      </c>
      <c r="F5980" t="s">
        <v>19</v>
      </c>
      <c r="G5980" t="s">
        <v>11832</v>
      </c>
      <c r="H5980" t="s">
        <v>65</v>
      </c>
      <c r="I5980" t="s">
        <v>66</v>
      </c>
      <c r="J5980">
        <v>11</v>
      </c>
      <c r="K5980">
        <v>67680</v>
      </c>
      <c r="L5980">
        <v>744480</v>
      </c>
      <c r="M5980">
        <v>435584.34</v>
      </c>
      <c r="N5980">
        <v>308895.65999999997</v>
      </c>
      <c r="O5980">
        <v>758489.98</v>
      </c>
    </row>
    <row r="5981" spans="1:15" x14ac:dyDescent="0.25">
      <c r="A5981" t="s">
        <v>11833</v>
      </c>
      <c r="B5981" s="2">
        <v>46263</v>
      </c>
      <c r="C5981" t="s">
        <v>16</v>
      </c>
      <c r="D5981" t="s">
        <v>17</v>
      </c>
      <c r="E5981" t="s">
        <v>18</v>
      </c>
      <c r="F5981" t="s">
        <v>74</v>
      </c>
      <c r="G5981" t="s">
        <v>11834</v>
      </c>
      <c r="H5981" t="s">
        <v>38</v>
      </c>
      <c r="I5981" t="s">
        <v>39</v>
      </c>
      <c r="J5981">
        <v>12</v>
      </c>
      <c r="K5981">
        <v>37177</v>
      </c>
      <c r="L5981">
        <v>446124</v>
      </c>
      <c r="M5981">
        <v>277659.38</v>
      </c>
      <c r="N5981">
        <v>168464.62</v>
      </c>
      <c r="O5981">
        <v>513730.96</v>
      </c>
    </row>
    <row r="5982" spans="1:15" x14ac:dyDescent="0.25">
      <c r="A5982" t="s">
        <v>11835</v>
      </c>
      <c r="B5982" s="2">
        <v>46028</v>
      </c>
      <c r="C5982" t="s">
        <v>16</v>
      </c>
      <c r="D5982" t="s">
        <v>84</v>
      </c>
      <c r="E5982" t="s">
        <v>85</v>
      </c>
      <c r="F5982" t="s">
        <v>19</v>
      </c>
      <c r="G5982" t="s">
        <v>11836</v>
      </c>
      <c r="H5982" t="s">
        <v>65</v>
      </c>
      <c r="I5982" t="s">
        <v>113</v>
      </c>
      <c r="J5982">
        <v>5</v>
      </c>
      <c r="K5982">
        <v>703</v>
      </c>
      <c r="L5982">
        <v>3515</v>
      </c>
      <c r="M5982">
        <v>2520.8200000000002</v>
      </c>
      <c r="N5982">
        <v>994.18</v>
      </c>
      <c r="O5982">
        <v>4122.2299999999996</v>
      </c>
    </row>
    <row r="5983" spans="1:15" x14ac:dyDescent="0.25">
      <c r="A5983" t="s">
        <v>11837</v>
      </c>
      <c r="B5983" s="2">
        <v>46089</v>
      </c>
      <c r="C5983" t="s">
        <v>24</v>
      </c>
      <c r="D5983" t="s">
        <v>62</v>
      </c>
      <c r="E5983" t="s">
        <v>63</v>
      </c>
      <c r="F5983" t="s">
        <v>34</v>
      </c>
      <c r="G5983" t="s">
        <v>11838</v>
      </c>
      <c r="H5983" t="s">
        <v>38</v>
      </c>
      <c r="I5983" t="s">
        <v>39</v>
      </c>
      <c r="J5983">
        <v>11</v>
      </c>
      <c r="K5983">
        <v>21311</v>
      </c>
      <c r="L5983">
        <v>234421</v>
      </c>
      <c r="M5983">
        <v>140999.18</v>
      </c>
      <c r="N5983">
        <v>93421.82</v>
      </c>
      <c r="O5983">
        <v>270349.18</v>
      </c>
    </row>
    <row r="5984" spans="1:15" x14ac:dyDescent="0.25">
      <c r="A5984" t="s">
        <v>11839</v>
      </c>
      <c r="B5984" s="2">
        <v>46052</v>
      </c>
      <c r="C5984" t="s">
        <v>45</v>
      </c>
      <c r="D5984" t="s">
        <v>80</v>
      </c>
      <c r="E5984" t="s">
        <v>81</v>
      </c>
      <c r="F5984" t="s">
        <v>68</v>
      </c>
      <c r="G5984" t="s">
        <v>11840</v>
      </c>
      <c r="H5984" t="s">
        <v>70</v>
      </c>
      <c r="I5984" t="s">
        <v>71</v>
      </c>
      <c r="J5984">
        <v>20</v>
      </c>
      <c r="K5984">
        <v>10505</v>
      </c>
      <c r="L5984">
        <v>210100</v>
      </c>
      <c r="M5984">
        <v>167401.09</v>
      </c>
      <c r="N5984">
        <v>42698.91</v>
      </c>
      <c r="O5984">
        <v>222624.8</v>
      </c>
    </row>
    <row r="5985" spans="1:15" x14ac:dyDescent="0.25">
      <c r="A5985" t="s">
        <v>11841</v>
      </c>
      <c r="B5985" s="2">
        <v>46257</v>
      </c>
      <c r="C5985" t="s">
        <v>16</v>
      </c>
      <c r="D5985" t="s">
        <v>110</v>
      </c>
      <c r="E5985" t="s">
        <v>111</v>
      </c>
      <c r="F5985" t="s">
        <v>115</v>
      </c>
      <c r="G5985" t="s">
        <v>11842</v>
      </c>
      <c r="H5985" t="s">
        <v>21</v>
      </c>
      <c r="I5985" t="s">
        <v>91</v>
      </c>
      <c r="J5985">
        <v>19</v>
      </c>
      <c r="K5985">
        <v>57064</v>
      </c>
      <c r="L5985">
        <v>1084216</v>
      </c>
      <c r="M5985">
        <v>803686.7</v>
      </c>
      <c r="N5985">
        <v>280529.3</v>
      </c>
      <c r="O5985">
        <v>1264532.69</v>
      </c>
    </row>
    <row r="5986" spans="1:15" x14ac:dyDescent="0.25">
      <c r="A5986" t="s">
        <v>11843</v>
      </c>
      <c r="B5986" s="2">
        <v>46218</v>
      </c>
      <c r="C5986" t="s">
        <v>24</v>
      </c>
      <c r="D5986" t="s">
        <v>25</v>
      </c>
      <c r="E5986" t="s">
        <v>26</v>
      </c>
      <c r="F5986" t="s">
        <v>42</v>
      </c>
      <c r="G5986" t="s">
        <v>11844</v>
      </c>
      <c r="H5986" t="s">
        <v>38</v>
      </c>
      <c r="I5986" t="s">
        <v>78</v>
      </c>
      <c r="J5986">
        <v>11</v>
      </c>
      <c r="K5986">
        <v>12698</v>
      </c>
      <c r="L5986">
        <v>139678</v>
      </c>
      <c r="M5986">
        <v>93854.15</v>
      </c>
      <c r="N5986">
        <v>45823.85</v>
      </c>
      <c r="O5986">
        <v>166662.68</v>
      </c>
    </row>
    <row r="5987" spans="1:15" x14ac:dyDescent="0.25">
      <c r="A5987" t="s">
        <v>11845</v>
      </c>
      <c r="B5987" s="2">
        <v>45746</v>
      </c>
      <c r="C5987" t="s">
        <v>24</v>
      </c>
      <c r="D5987" t="s">
        <v>25</v>
      </c>
      <c r="E5987" t="s">
        <v>26</v>
      </c>
      <c r="F5987" t="s">
        <v>100</v>
      </c>
      <c r="G5987" t="s">
        <v>11846</v>
      </c>
      <c r="H5987" t="s">
        <v>65</v>
      </c>
      <c r="I5987" t="s">
        <v>113</v>
      </c>
      <c r="J5987">
        <v>17</v>
      </c>
      <c r="K5987">
        <v>64548</v>
      </c>
      <c r="L5987">
        <v>1097316</v>
      </c>
      <c r="M5987">
        <v>720546.07</v>
      </c>
      <c r="N5987">
        <v>376769.93</v>
      </c>
      <c r="O5987">
        <v>1120909.5</v>
      </c>
    </row>
    <row r="5988" spans="1:15" x14ac:dyDescent="0.25">
      <c r="A5988" t="s">
        <v>11847</v>
      </c>
      <c r="B5988" s="2">
        <v>45878</v>
      </c>
      <c r="C5988" t="s">
        <v>16</v>
      </c>
      <c r="D5988" t="s">
        <v>110</v>
      </c>
      <c r="E5988" t="s">
        <v>111</v>
      </c>
      <c r="F5988" t="s">
        <v>34</v>
      </c>
      <c r="G5988" t="s">
        <v>11848</v>
      </c>
      <c r="H5988" t="s">
        <v>38</v>
      </c>
      <c r="I5988" t="s">
        <v>78</v>
      </c>
      <c r="J5988">
        <v>10</v>
      </c>
      <c r="K5988">
        <v>23788</v>
      </c>
      <c r="L5988">
        <v>237880</v>
      </c>
      <c r="M5988">
        <v>192452.72</v>
      </c>
      <c r="N5988">
        <v>45427.28</v>
      </c>
      <c r="O5988">
        <v>269615.28999999998</v>
      </c>
    </row>
    <row r="5989" spans="1:15" x14ac:dyDescent="0.25">
      <c r="A5989" t="s">
        <v>11849</v>
      </c>
      <c r="B5989" s="2">
        <v>45699</v>
      </c>
      <c r="C5989" t="s">
        <v>45</v>
      </c>
      <c r="D5989" t="s">
        <v>80</v>
      </c>
      <c r="E5989" t="s">
        <v>81</v>
      </c>
      <c r="F5989" t="s">
        <v>54</v>
      </c>
      <c r="G5989" t="s">
        <v>11850</v>
      </c>
      <c r="H5989" t="s">
        <v>21</v>
      </c>
      <c r="I5989" t="s">
        <v>22</v>
      </c>
      <c r="J5989">
        <v>3</v>
      </c>
      <c r="K5989">
        <v>45135</v>
      </c>
      <c r="L5989">
        <v>135405</v>
      </c>
      <c r="M5989">
        <v>107023.75</v>
      </c>
      <c r="N5989">
        <v>28381.25</v>
      </c>
      <c r="O5989">
        <v>122998.69</v>
      </c>
    </row>
    <row r="5990" spans="1:15" x14ac:dyDescent="0.25">
      <c r="A5990" t="s">
        <v>11851</v>
      </c>
      <c r="B5990" s="2">
        <v>45958</v>
      </c>
      <c r="C5990" t="s">
        <v>45</v>
      </c>
      <c r="D5990" t="s">
        <v>46</v>
      </c>
      <c r="E5990" t="s">
        <v>47</v>
      </c>
      <c r="F5990" t="s">
        <v>42</v>
      </c>
      <c r="G5990" t="s">
        <v>11852</v>
      </c>
      <c r="H5990" t="s">
        <v>21</v>
      </c>
      <c r="I5990" t="s">
        <v>22</v>
      </c>
      <c r="J5990">
        <v>7</v>
      </c>
      <c r="K5990">
        <v>24844</v>
      </c>
      <c r="L5990">
        <v>173908</v>
      </c>
      <c r="M5990">
        <v>106647.81</v>
      </c>
      <c r="N5990">
        <v>67260.19</v>
      </c>
      <c r="O5990">
        <v>201741.09</v>
      </c>
    </row>
    <row r="5991" spans="1:15" x14ac:dyDescent="0.25">
      <c r="A5991" t="s">
        <v>11853</v>
      </c>
      <c r="B5991" s="2">
        <v>46202</v>
      </c>
      <c r="C5991" t="s">
        <v>45</v>
      </c>
      <c r="D5991" t="s">
        <v>57</v>
      </c>
      <c r="E5991" t="s">
        <v>58</v>
      </c>
      <c r="F5991" t="s">
        <v>275</v>
      </c>
      <c r="G5991" t="s">
        <v>11854</v>
      </c>
      <c r="H5991" t="s">
        <v>38</v>
      </c>
      <c r="I5991" t="s">
        <v>78</v>
      </c>
      <c r="J5991">
        <v>17</v>
      </c>
      <c r="K5991">
        <v>47600</v>
      </c>
      <c r="L5991">
        <v>809200</v>
      </c>
      <c r="M5991">
        <v>512809.61</v>
      </c>
      <c r="N5991">
        <v>296390.39</v>
      </c>
      <c r="O5991">
        <v>832814.92</v>
      </c>
    </row>
    <row r="5992" spans="1:15" x14ac:dyDescent="0.25">
      <c r="A5992" t="s">
        <v>11855</v>
      </c>
      <c r="B5992" s="2">
        <v>45844</v>
      </c>
      <c r="C5992" t="s">
        <v>24</v>
      </c>
      <c r="D5992" t="s">
        <v>25</v>
      </c>
      <c r="E5992" t="s">
        <v>26</v>
      </c>
      <c r="F5992" t="s">
        <v>100</v>
      </c>
      <c r="G5992" t="s">
        <v>11856</v>
      </c>
      <c r="H5992" t="s">
        <v>70</v>
      </c>
      <c r="I5992" t="s">
        <v>124</v>
      </c>
      <c r="J5992">
        <v>6</v>
      </c>
      <c r="K5992">
        <v>17670</v>
      </c>
      <c r="L5992">
        <v>106020</v>
      </c>
      <c r="M5992">
        <v>60038.720000000001</v>
      </c>
      <c r="N5992">
        <v>45981.279999999999</v>
      </c>
      <c r="O5992">
        <v>96812.89</v>
      </c>
    </row>
    <row r="5993" spans="1:15" x14ac:dyDescent="0.25">
      <c r="A5993" t="s">
        <v>11857</v>
      </c>
      <c r="B5993" s="2">
        <v>46058</v>
      </c>
      <c r="C5993" t="s">
        <v>24</v>
      </c>
      <c r="D5993" t="s">
        <v>62</v>
      </c>
      <c r="E5993" t="s">
        <v>73</v>
      </c>
      <c r="F5993" t="s">
        <v>107</v>
      </c>
      <c r="G5993" t="s">
        <v>11858</v>
      </c>
      <c r="H5993" t="s">
        <v>21</v>
      </c>
      <c r="I5993" t="s">
        <v>22</v>
      </c>
      <c r="J5993">
        <v>5</v>
      </c>
      <c r="K5993">
        <v>17087</v>
      </c>
      <c r="L5993">
        <v>85435</v>
      </c>
      <c r="M5993">
        <v>62271.6</v>
      </c>
      <c r="N5993">
        <v>23163.4</v>
      </c>
      <c r="O5993">
        <v>85063.76</v>
      </c>
    </row>
    <row r="5994" spans="1:15" x14ac:dyDescent="0.25">
      <c r="A5994" t="s">
        <v>11859</v>
      </c>
      <c r="B5994" s="2">
        <v>45980</v>
      </c>
      <c r="C5994" t="s">
        <v>24</v>
      </c>
      <c r="D5994" t="s">
        <v>62</v>
      </c>
      <c r="E5994" t="s">
        <v>73</v>
      </c>
      <c r="F5994" t="s">
        <v>107</v>
      </c>
      <c r="G5994" t="s">
        <v>11860</v>
      </c>
      <c r="H5994" t="s">
        <v>21</v>
      </c>
      <c r="I5994" t="s">
        <v>91</v>
      </c>
      <c r="J5994">
        <v>19</v>
      </c>
      <c r="K5994">
        <v>63256</v>
      </c>
      <c r="L5994">
        <v>1201864</v>
      </c>
      <c r="M5994">
        <v>679279.55</v>
      </c>
      <c r="N5994">
        <v>522584.45</v>
      </c>
      <c r="O5994">
        <v>1299531.32</v>
      </c>
    </row>
    <row r="5995" spans="1:15" x14ac:dyDescent="0.25">
      <c r="A5995" t="s">
        <v>11861</v>
      </c>
      <c r="B5995" s="2">
        <v>46075</v>
      </c>
      <c r="C5995" t="s">
        <v>31</v>
      </c>
      <c r="D5995" t="s">
        <v>32</v>
      </c>
      <c r="E5995" t="s">
        <v>33</v>
      </c>
      <c r="F5995" t="s">
        <v>275</v>
      </c>
      <c r="G5995" t="s">
        <v>11862</v>
      </c>
      <c r="H5995" t="s">
        <v>38</v>
      </c>
      <c r="I5995" t="s">
        <v>50</v>
      </c>
      <c r="J5995">
        <v>18</v>
      </c>
      <c r="K5995">
        <v>43448</v>
      </c>
      <c r="L5995">
        <v>782064</v>
      </c>
      <c r="M5995">
        <v>594358.25</v>
      </c>
      <c r="N5995">
        <v>187705.75</v>
      </c>
      <c r="O5995">
        <v>765041.64</v>
      </c>
    </row>
    <row r="5996" spans="1:15" x14ac:dyDescent="0.25">
      <c r="A5996" t="s">
        <v>11863</v>
      </c>
      <c r="B5996" s="2">
        <v>45778</v>
      </c>
      <c r="C5996" t="s">
        <v>24</v>
      </c>
      <c r="D5996" t="s">
        <v>62</v>
      </c>
      <c r="E5996" t="s">
        <v>63</v>
      </c>
      <c r="F5996" t="s">
        <v>275</v>
      </c>
      <c r="G5996" t="s">
        <v>11864</v>
      </c>
      <c r="H5996" t="s">
        <v>21</v>
      </c>
      <c r="I5996" t="s">
        <v>91</v>
      </c>
      <c r="J5996">
        <v>2</v>
      </c>
      <c r="K5996">
        <v>55688</v>
      </c>
      <c r="L5996">
        <v>111376</v>
      </c>
      <c r="M5996">
        <v>90172.4</v>
      </c>
      <c r="N5996">
        <v>21203.599999999999</v>
      </c>
      <c r="O5996">
        <v>106927.77</v>
      </c>
    </row>
    <row r="5997" spans="1:15" x14ac:dyDescent="0.25">
      <c r="A5997" t="s">
        <v>11865</v>
      </c>
      <c r="B5997" s="2">
        <v>45846</v>
      </c>
      <c r="C5997" t="s">
        <v>24</v>
      </c>
      <c r="D5997" t="s">
        <v>62</v>
      </c>
      <c r="E5997" t="s">
        <v>63</v>
      </c>
      <c r="F5997" t="s">
        <v>107</v>
      </c>
      <c r="G5997" t="s">
        <v>11866</v>
      </c>
      <c r="H5997" t="s">
        <v>38</v>
      </c>
      <c r="I5997" t="s">
        <v>39</v>
      </c>
      <c r="J5997">
        <v>7</v>
      </c>
      <c r="K5997">
        <v>28450</v>
      </c>
      <c r="L5997">
        <v>199150</v>
      </c>
      <c r="M5997">
        <v>145333.04999999999</v>
      </c>
      <c r="N5997">
        <v>53816.95</v>
      </c>
      <c r="O5997">
        <v>233426.8</v>
      </c>
    </row>
    <row r="5998" spans="1:15" x14ac:dyDescent="0.25">
      <c r="A5998" t="s">
        <v>11867</v>
      </c>
      <c r="B5998" s="2">
        <v>46137</v>
      </c>
      <c r="C5998" t="s">
        <v>24</v>
      </c>
      <c r="D5998" t="s">
        <v>62</v>
      </c>
      <c r="E5998" t="s">
        <v>73</v>
      </c>
      <c r="F5998" t="s">
        <v>27</v>
      </c>
      <c r="G5998" t="s">
        <v>11868</v>
      </c>
      <c r="H5998" t="s">
        <v>38</v>
      </c>
      <c r="I5998" t="s">
        <v>78</v>
      </c>
      <c r="J5998">
        <v>3</v>
      </c>
      <c r="K5998">
        <v>33655</v>
      </c>
      <c r="L5998">
        <v>100965</v>
      </c>
      <c r="M5998">
        <v>68627.320000000007</v>
      </c>
      <c r="N5998">
        <v>32337.68</v>
      </c>
      <c r="O5998">
        <v>93217.8</v>
      </c>
    </row>
    <row r="5999" spans="1:15" x14ac:dyDescent="0.25">
      <c r="A5999" t="s">
        <v>11869</v>
      </c>
      <c r="B5999" s="2">
        <v>45951</v>
      </c>
      <c r="C5999" t="s">
        <v>45</v>
      </c>
      <c r="D5999" t="s">
        <v>80</v>
      </c>
      <c r="E5999" t="s">
        <v>81</v>
      </c>
      <c r="F5999" t="s">
        <v>86</v>
      </c>
      <c r="G5999" t="s">
        <v>11870</v>
      </c>
      <c r="H5999" t="s">
        <v>21</v>
      </c>
      <c r="I5999" t="s">
        <v>22</v>
      </c>
      <c r="J5999">
        <v>18</v>
      </c>
      <c r="K5999">
        <v>63446</v>
      </c>
      <c r="L5999">
        <v>1142028</v>
      </c>
      <c r="M5999">
        <v>863676.46</v>
      </c>
      <c r="N5999">
        <v>278351.53999999998</v>
      </c>
      <c r="O5999">
        <v>1299782.5</v>
      </c>
    </row>
    <row r="6000" spans="1:15" x14ac:dyDescent="0.25">
      <c r="A6000" t="s">
        <v>11871</v>
      </c>
      <c r="B6000" s="2">
        <v>45759</v>
      </c>
      <c r="C6000" t="s">
        <v>31</v>
      </c>
      <c r="D6000" t="s">
        <v>41</v>
      </c>
      <c r="E6000" t="s">
        <v>41</v>
      </c>
      <c r="F6000" t="s">
        <v>59</v>
      </c>
      <c r="G6000" t="s">
        <v>11872</v>
      </c>
      <c r="H6000" t="s">
        <v>70</v>
      </c>
      <c r="I6000" t="s">
        <v>121</v>
      </c>
      <c r="J6000">
        <v>16</v>
      </c>
      <c r="K6000">
        <v>6101</v>
      </c>
      <c r="L6000">
        <v>97616</v>
      </c>
      <c r="M6000">
        <v>70928.13</v>
      </c>
      <c r="N6000">
        <v>26687.87</v>
      </c>
      <c r="O6000">
        <v>101600.51</v>
      </c>
    </row>
    <row r="6001" spans="1:15" x14ac:dyDescent="0.25">
      <c r="A6001" t="s">
        <v>11873</v>
      </c>
      <c r="B6001" s="2">
        <v>45737</v>
      </c>
      <c r="C6001" t="s">
        <v>16</v>
      </c>
      <c r="D6001" t="s">
        <v>84</v>
      </c>
      <c r="E6001" t="s">
        <v>85</v>
      </c>
      <c r="F6001" t="s">
        <v>59</v>
      </c>
      <c r="G6001" t="s">
        <v>11874</v>
      </c>
      <c r="H6001" t="s">
        <v>70</v>
      </c>
      <c r="I6001" t="s">
        <v>71</v>
      </c>
      <c r="J6001">
        <v>6</v>
      </c>
      <c r="K6001">
        <v>27605</v>
      </c>
      <c r="L6001">
        <v>165630</v>
      </c>
      <c r="M6001">
        <v>93224.15</v>
      </c>
      <c r="N6001">
        <v>72405.850000000006</v>
      </c>
      <c r="O6001">
        <v>165113.01</v>
      </c>
    </row>
    <row r="6002" spans="1:15" x14ac:dyDescent="0.25">
      <c r="A6002" t="s">
        <v>11875</v>
      </c>
      <c r="B6002" s="2">
        <v>46264</v>
      </c>
      <c r="C6002" t="s">
        <v>31</v>
      </c>
      <c r="D6002" t="s">
        <v>52</v>
      </c>
      <c r="E6002" t="s">
        <v>53</v>
      </c>
      <c r="F6002" t="s">
        <v>115</v>
      </c>
      <c r="G6002" t="s">
        <v>11876</v>
      </c>
      <c r="H6002" t="s">
        <v>70</v>
      </c>
      <c r="I6002" t="s">
        <v>121</v>
      </c>
      <c r="J6002">
        <v>15</v>
      </c>
      <c r="K6002">
        <v>30310</v>
      </c>
      <c r="L6002">
        <v>454650</v>
      </c>
      <c r="M6002">
        <v>362446.75</v>
      </c>
      <c r="N6002">
        <v>92203.25</v>
      </c>
      <c r="O6002">
        <v>458484.46</v>
      </c>
    </row>
    <row r="6003" spans="1:15" x14ac:dyDescent="0.25">
      <c r="A6003" t="s">
        <v>11877</v>
      </c>
      <c r="B6003" s="2">
        <v>45867</v>
      </c>
      <c r="C6003" t="s">
        <v>31</v>
      </c>
      <c r="D6003" t="s">
        <v>41</v>
      </c>
      <c r="E6003" t="s">
        <v>41</v>
      </c>
      <c r="F6003" t="s">
        <v>139</v>
      </c>
      <c r="G6003" t="s">
        <v>11878</v>
      </c>
      <c r="H6003" t="s">
        <v>21</v>
      </c>
      <c r="I6003" t="s">
        <v>29</v>
      </c>
      <c r="J6003">
        <v>12</v>
      </c>
      <c r="K6003">
        <v>75322</v>
      </c>
      <c r="L6003">
        <v>903864</v>
      </c>
      <c r="M6003">
        <v>522156.09</v>
      </c>
      <c r="N6003">
        <v>381707.91</v>
      </c>
      <c r="O6003">
        <v>819898.36</v>
      </c>
    </row>
    <row r="6004" spans="1:15" x14ac:dyDescent="0.25">
      <c r="A6004" t="s">
        <v>11879</v>
      </c>
      <c r="B6004" s="2">
        <v>46167</v>
      </c>
      <c r="C6004" t="s">
        <v>16</v>
      </c>
      <c r="D6004" t="s">
        <v>84</v>
      </c>
      <c r="E6004" t="s">
        <v>85</v>
      </c>
      <c r="F6004" t="s">
        <v>27</v>
      </c>
      <c r="G6004" t="s">
        <v>11880</v>
      </c>
      <c r="H6004" t="s">
        <v>70</v>
      </c>
      <c r="I6004" t="s">
        <v>71</v>
      </c>
      <c r="J6004">
        <v>1</v>
      </c>
      <c r="K6004">
        <v>8092</v>
      </c>
      <c r="L6004">
        <v>8092</v>
      </c>
      <c r="M6004">
        <v>5740.82</v>
      </c>
      <c r="N6004">
        <v>2351.1799999999998</v>
      </c>
      <c r="O6004">
        <v>8822.8799999999992</v>
      </c>
    </row>
    <row r="6005" spans="1:15" x14ac:dyDescent="0.25">
      <c r="A6005" t="s">
        <v>11881</v>
      </c>
      <c r="B6005" s="2">
        <v>46338</v>
      </c>
      <c r="C6005" t="s">
        <v>24</v>
      </c>
      <c r="D6005" t="s">
        <v>25</v>
      </c>
      <c r="E6005" t="s">
        <v>26</v>
      </c>
      <c r="F6005" t="s">
        <v>100</v>
      </c>
      <c r="G6005" t="s">
        <v>11882</v>
      </c>
      <c r="H6005" t="s">
        <v>70</v>
      </c>
      <c r="I6005" t="s">
        <v>124</v>
      </c>
      <c r="J6005">
        <v>14</v>
      </c>
      <c r="K6005">
        <v>33078</v>
      </c>
      <c r="L6005">
        <v>463092</v>
      </c>
      <c r="M6005">
        <v>293948.74</v>
      </c>
      <c r="N6005">
        <v>169143.26</v>
      </c>
      <c r="O6005">
        <v>527410.56999999995</v>
      </c>
    </row>
    <row r="6006" spans="1:15" x14ac:dyDescent="0.25">
      <c r="A6006" t="s">
        <v>11883</v>
      </c>
      <c r="B6006" s="2">
        <v>46362</v>
      </c>
      <c r="C6006" t="s">
        <v>16</v>
      </c>
      <c r="D6006" t="s">
        <v>110</v>
      </c>
      <c r="E6006" t="s">
        <v>111</v>
      </c>
      <c r="F6006" t="s">
        <v>89</v>
      </c>
      <c r="G6006" t="s">
        <v>11884</v>
      </c>
      <c r="H6006" t="s">
        <v>65</v>
      </c>
      <c r="I6006" t="s">
        <v>154</v>
      </c>
      <c r="J6006">
        <v>10</v>
      </c>
      <c r="K6006">
        <v>21260</v>
      </c>
      <c r="L6006">
        <v>212600</v>
      </c>
      <c r="M6006">
        <v>176314.42</v>
      </c>
      <c r="N6006">
        <v>36285.58</v>
      </c>
      <c r="O6006">
        <v>209585.23</v>
      </c>
    </row>
    <row r="6007" spans="1:15" x14ac:dyDescent="0.25">
      <c r="A6007" t="s">
        <v>11885</v>
      </c>
      <c r="B6007" s="2">
        <v>46216</v>
      </c>
      <c r="C6007" t="s">
        <v>16</v>
      </c>
      <c r="D6007" t="s">
        <v>84</v>
      </c>
      <c r="E6007" t="s">
        <v>85</v>
      </c>
      <c r="F6007" t="s">
        <v>59</v>
      </c>
      <c r="G6007" t="s">
        <v>11886</v>
      </c>
      <c r="H6007" t="s">
        <v>21</v>
      </c>
      <c r="I6007" t="s">
        <v>22</v>
      </c>
      <c r="J6007">
        <v>8</v>
      </c>
      <c r="K6007">
        <v>8222</v>
      </c>
      <c r="L6007">
        <v>65776</v>
      </c>
      <c r="M6007">
        <v>40861.050000000003</v>
      </c>
      <c r="N6007">
        <v>24914.95</v>
      </c>
      <c r="O6007">
        <v>69541.38</v>
      </c>
    </row>
    <row r="6008" spans="1:15" x14ac:dyDescent="0.25">
      <c r="A6008" t="s">
        <v>11887</v>
      </c>
      <c r="B6008" s="2">
        <v>45930</v>
      </c>
      <c r="C6008" t="s">
        <v>24</v>
      </c>
      <c r="D6008" t="s">
        <v>62</v>
      </c>
      <c r="E6008" t="s">
        <v>73</v>
      </c>
      <c r="F6008" t="s">
        <v>34</v>
      </c>
      <c r="G6008" t="s">
        <v>11888</v>
      </c>
      <c r="H6008" t="s">
        <v>21</v>
      </c>
      <c r="I6008" t="s">
        <v>22</v>
      </c>
      <c r="J6008">
        <v>17</v>
      </c>
      <c r="K6008">
        <v>46165</v>
      </c>
      <c r="L6008">
        <v>784805</v>
      </c>
      <c r="M6008">
        <v>588797.39</v>
      </c>
      <c r="N6008">
        <v>196007.61</v>
      </c>
      <c r="O6008">
        <v>728929.22</v>
      </c>
    </row>
    <row r="6009" spans="1:15" x14ac:dyDescent="0.25">
      <c r="A6009" t="s">
        <v>11889</v>
      </c>
      <c r="B6009" s="2">
        <v>46172</v>
      </c>
      <c r="C6009" t="s">
        <v>24</v>
      </c>
      <c r="D6009" t="s">
        <v>25</v>
      </c>
      <c r="E6009" t="s">
        <v>26</v>
      </c>
      <c r="F6009" t="s">
        <v>19</v>
      </c>
      <c r="G6009" t="s">
        <v>11890</v>
      </c>
      <c r="H6009" t="s">
        <v>70</v>
      </c>
      <c r="I6009" t="s">
        <v>124</v>
      </c>
      <c r="J6009">
        <v>17</v>
      </c>
      <c r="K6009">
        <v>27420</v>
      </c>
      <c r="L6009">
        <v>466140</v>
      </c>
      <c r="M6009">
        <v>355250.77</v>
      </c>
      <c r="N6009">
        <v>110889.23</v>
      </c>
      <c r="O6009">
        <v>524715.53</v>
      </c>
    </row>
    <row r="6010" spans="1:15" x14ac:dyDescent="0.25">
      <c r="A6010" t="s">
        <v>11891</v>
      </c>
      <c r="B6010" s="2">
        <v>46309</v>
      </c>
      <c r="C6010" t="s">
        <v>45</v>
      </c>
      <c r="D6010" t="s">
        <v>57</v>
      </c>
      <c r="E6010" t="s">
        <v>58</v>
      </c>
      <c r="F6010" t="s">
        <v>59</v>
      </c>
      <c r="G6010" t="s">
        <v>11892</v>
      </c>
      <c r="H6010" t="s">
        <v>21</v>
      </c>
      <c r="I6010" t="s">
        <v>29</v>
      </c>
      <c r="J6010">
        <v>16</v>
      </c>
      <c r="K6010">
        <v>68193</v>
      </c>
      <c r="L6010">
        <v>1091088</v>
      </c>
      <c r="M6010">
        <v>675802.05</v>
      </c>
      <c r="N6010">
        <v>415285.95</v>
      </c>
      <c r="O6010">
        <v>1033439.23</v>
      </c>
    </row>
    <row r="6011" spans="1:15" x14ac:dyDescent="0.25">
      <c r="A6011" t="s">
        <v>11893</v>
      </c>
      <c r="B6011" s="2">
        <v>46039</v>
      </c>
      <c r="C6011" t="s">
        <v>45</v>
      </c>
      <c r="D6011" t="s">
        <v>46</v>
      </c>
      <c r="E6011" t="s">
        <v>47</v>
      </c>
      <c r="F6011" t="s">
        <v>27</v>
      </c>
      <c r="G6011" t="s">
        <v>11894</v>
      </c>
      <c r="H6011" t="s">
        <v>65</v>
      </c>
      <c r="I6011" t="s">
        <v>154</v>
      </c>
      <c r="J6011">
        <v>12</v>
      </c>
      <c r="K6011">
        <v>2193</v>
      </c>
      <c r="L6011">
        <v>26316</v>
      </c>
      <c r="M6011">
        <v>16883.68</v>
      </c>
      <c r="N6011">
        <v>9432.32</v>
      </c>
      <c r="O6011">
        <v>28397.279999999999</v>
      </c>
    </row>
    <row r="6012" spans="1:15" x14ac:dyDescent="0.25">
      <c r="A6012" t="s">
        <v>11895</v>
      </c>
      <c r="B6012" s="2">
        <v>46214</v>
      </c>
      <c r="C6012" t="s">
        <v>31</v>
      </c>
      <c r="D6012" t="s">
        <v>41</v>
      </c>
      <c r="E6012" t="s">
        <v>41</v>
      </c>
      <c r="F6012" t="s">
        <v>107</v>
      </c>
      <c r="G6012" t="s">
        <v>11896</v>
      </c>
      <c r="H6012" t="s">
        <v>21</v>
      </c>
      <c r="I6012" t="s">
        <v>29</v>
      </c>
      <c r="J6012">
        <v>14</v>
      </c>
      <c r="K6012">
        <v>66388</v>
      </c>
      <c r="L6012">
        <v>929432</v>
      </c>
      <c r="M6012">
        <v>643297.43999999994</v>
      </c>
      <c r="N6012">
        <v>286134.56</v>
      </c>
      <c r="O6012">
        <v>1044295.42</v>
      </c>
    </row>
    <row r="6013" spans="1:15" x14ac:dyDescent="0.25">
      <c r="A6013" t="s">
        <v>11897</v>
      </c>
      <c r="B6013" s="2">
        <v>45782</v>
      </c>
      <c r="C6013" t="s">
        <v>31</v>
      </c>
      <c r="D6013" t="s">
        <v>52</v>
      </c>
      <c r="E6013" t="s">
        <v>53</v>
      </c>
      <c r="F6013" t="s">
        <v>68</v>
      </c>
      <c r="G6013" t="s">
        <v>11898</v>
      </c>
      <c r="H6013" t="s">
        <v>70</v>
      </c>
      <c r="I6013" t="s">
        <v>124</v>
      </c>
      <c r="J6013">
        <v>1</v>
      </c>
      <c r="K6013">
        <v>3341</v>
      </c>
      <c r="L6013">
        <v>3341</v>
      </c>
      <c r="M6013">
        <v>2749.47</v>
      </c>
      <c r="N6013">
        <v>591.53</v>
      </c>
      <c r="O6013">
        <v>3515.22</v>
      </c>
    </row>
    <row r="6014" spans="1:15" x14ac:dyDescent="0.25">
      <c r="A6014" t="s">
        <v>11899</v>
      </c>
      <c r="B6014" s="2">
        <v>46001</v>
      </c>
      <c r="C6014" t="s">
        <v>24</v>
      </c>
      <c r="D6014" t="s">
        <v>62</v>
      </c>
      <c r="E6014" t="s">
        <v>63</v>
      </c>
      <c r="F6014" t="s">
        <v>275</v>
      </c>
      <c r="G6014" t="s">
        <v>11900</v>
      </c>
      <c r="H6014" t="s">
        <v>70</v>
      </c>
      <c r="I6014" t="s">
        <v>124</v>
      </c>
      <c r="J6014">
        <v>1</v>
      </c>
      <c r="K6014">
        <v>37223</v>
      </c>
      <c r="L6014">
        <v>37223</v>
      </c>
      <c r="M6014">
        <v>26152.51</v>
      </c>
      <c r="N6014">
        <v>11070.49</v>
      </c>
      <c r="O6014">
        <v>44084.33</v>
      </c>
    </row>
    <row r="6015" spans="1:15" x14ac:dyDescent="0.25">
      <c r="A6015" t="s">
        <v>11901</v>
      </c>
      <c r="B6015" s="2">
        <v>45981</v>
      </c>
      <c r="C6015" t="s">
        <v>45</v>
      </c>
      <c r="D6015" t="s">
        <v>80</v>
      </c>
      <c r="E6015" t="s">
        <v>81</v>
      </c>
      <c r="F6015" t="s">
        <v>142</v>
      </c>
      <c r="G6015" t="s">
        <v>11902</v>
      </c>
      <c r="H6015" t="s">
        <v>70</v>
      </c>
      <c r="I6015" t="s">
        <v>71</v>
      </c>
      <c r="J6015">
        <v>7</v>
      </c>
      <c r="K6015">
        <v>77622</v>
      </c>
      <c r="L6015">
        <v>543354</v>
      </c>
      <c r="M6015">
        <v>425345.88</v>
      </c>
      <c r="N6015">
        <v>118008.12</v>
      </c>
      <c r="O6015">
        <v>612163.88</v>
      </c>
    </row>
    <row r="6016" spans="1:15" x14ac:dyDescent="0.25">
      <c r="A6016" t="s">
        <v>11903</v>
      </c>
      <c r="B6016" s="2">
        <v>46079</v>
      </c>
      <c r="C6016" t="s">
        <v>45</v>
      </c>
      <c r="D6016" t="s">
        <v>80</v>
      </c>
      <c r="E6016" t="s">
        <v>81</v>
      </c>
      <c r="F6016" t="s">
        <v>68</v>
      </c>
      <c r="G6016" t="s">
        <v>11904</v>
      </c>
      <c r="H6016" t="s">
        <v>38</v>
      </c>
      <c r="I6016" t="s">
        <v>39</v>
      </c>
      <c r="J6016">
        <v>6</v>
      </c>
      <c r="K6016">
        <v>12479</v>
      </c>
      <c r="L6016">
        <v>74874</v>
      </c>
      <c r="M6016">
        <v>57732.7</v>
      </c>
      <c r="N6016">
        <v>17141.3</v>
      </c>
      <c r="O6016">
        <v>80698.570000000007</v>
      </c>
    </row>
    <row r="6017" spans="1:15" x14ac:dyDescent="0.25">
      <c r="A6017" t="s">
        <v>11905</v>
      </c>
      <c r="B6017" s="2">
        <v>46314</v>
      </c>
      <c r="C6017" t="s">
        <v>24</v>
      </c>
      <c r="D6017" t="s">
        <v>25</v>
      </c>
      <c r="E6017" t="s">
        <v>26</v>
      </c>
      <c r="F6017" t="s">
        <v>27</v>
      </c>
      <c r="G6017" t="s">
        <v>11906</v>
      </c>
      <c r="H6017" t="s">
        <v>38</v>
      </c>
      <c r="I6017" t="s">
        <v>39</v>
      </c>
      <c r="J6017">
        <v>6</v>
      </c>
      <c r="K6017">
        <v>8320</v>
      </c>
      <c r="L6017">
        <v>49920</v>
      </c>
      <c r="M6017">
        <v>38556.400000000001</v>
      </c>
      <c r="N6017">
        <v>11363.6</v>
      </c>
      <c r="O6017">
        <v>52239.33</v>
      </c>
    </row>
    <row r="6018" spans="1:15" x14ac:dyDescent="0.25">
      <c r="A6018" t="s">
        <v>11907</v>
      </c>
      <c r="B6018" s="2">
        <v>45975</v>
      </c>
      <c r="C6018" t="s">
        <v>24</v>
      </c>
      <c r="D6018" t="s">
        <v>62</v>
      </c>
      <c r="E6018" t="s">
        <v>73</v>
      </c>
      <c r="F6018" t="s">
        <v>115</v>
      </c>
      <c r="G6018" t="s">
        <v>11908</v>
      </c>
      <c r="H6018" t="s">
        <v>65</v>
      </c>
      <c r="I6018" t="s">
        <v>154</v>
      </c>
      <c r="J6018">
        <v>9</v>
      </c>
      <c r="K6018">
        <v>73914</v>
      </c>
      <c r="L6018">
        <v>665226</v>
      </c>
      <c r="M6018">
        <v>443775.46</v>
      </c>
      <c r="N6018">
        <v>221450.54</v>
      </c>
      <c r="O6018">
        <v>776986.61</v>
      </c>
    </row>
    <row r="6019" spans="1:15" x14ac:dyDescent="0.25">
      <c r="A6019" t="s">
        <v>11909</v>
      </c>
      <c r="B6019" s="2">
        <v>45816</v>
      </c>
      <c r="C6019" t="s">
        <v>31</v>
      </c>
      <c r="D6019" t="s">
        <v>52</v>
      </c>
      <c r="E6019" t="s">
        <v>53</v>
      </c>
      <c r="F6019" t="s">
        <v>139</v>
      </c>
      <c r="G6019" t="s">
        <v>11910</v>
      </c>
      <c r="H6019" t="s">
        <v>21</v>
      </c>
      <c r="I6019" t="s">
        <v>91</v>
      </c>
      <c r="J6019">
        <v>8</v>
      </c>
      <c r="K6019">
        <v>54483</v>
      </c>
      <c r="L6019">
        <v>435864</v>
      </c>
      <c r="M6019">
        <v>310693.7</v>
      </c>
      <c r="N6019">
        <v>125170.3</v>
      </c>
      <c r="O6019">
        <v>501529.72</v>
      </c>
    </row>
    <row r="6020" spans="1:15" x14ac:dyDescent="0.25">
      <c r="A6020" t="s">
        <v>11911</v>
      </c>
      <c r="B6020" s="2">
        <v>46024</v>
      </c>
      <c r="C6020" t="s">
        <v>24</v>
      </c>
      <c r="D6020" t="s">
        <v>62</v>
      </c>
      <c r="E6020" t="s">
        <v>73</v>
      </c>
      <c r="F6020" t="s">
        <v>42</v>
      </c>
      <c r="G6020" t="s">
        <v>11912</v>
      </c>
      <c r="H6020" t="s">
        <v>65</v>
      </c>
      <c r="I6020" t="s">
        <v>66</v>
      </c>
      <c r="J6020">
        <v>6</v>
      </c>
      <c r="K6020">
        <v>20065</v>
      </c>
      <c r="L6020">
        <v>120390</v>
      </c>
      <c r="M6020">
        <v>85137.27</v>
      </c>
      <c r="N6020">
        <v>35252.730000000003</v>
      </c>
      <c r="O6020">
        <v>116863.71</v>
      </c>
    </row>
    <row r="6021" spans="1:15" x14ac:dyDescent="0.25">
      <c r="A6021" t="s">
        <v>11913</v>
      </c>
      <c r="B6021" s="2">
        <v>45860</v>
      </c>
      <c r="C6021" t="s">
        <v>24</v>
      </c>
      <c r="D6021" t="s">
        <v>62</v>
      </c>
      <c r="E6021" t="s">
        <v>73</v>
      </c>
      <c r="F6021" t="s">
        <v>48</v>
      </c>
      <c r="G6021" t="s">
        <v>11914</v>
      </c>
      <c r="H6021" t="s">
        <v>21</v>
      </c>
      <c r="I6021" t="s">
        <v>91</v>
      </c>
      <c r="J6021">
        <v>18</v>
      </c>
      <c r="K6021">
        <v>61093</v>
      </c>
      <c r="L6021">
        <v>1099674</v>
      </c>
      <c r="M6021">
        <v>675418.87</v>
      </c>
      <c r="N6021">
        <v>424255.13</v>
      </c>
      <c r="O6021">
        <v>1055598.52</v>
      </c>
    </row>
    <row r="6022" spans="1:15" x14ac:dyDescent="0.25">
      <c r="A6022" t="s">
        <v>11915</v>
      </c>
      <c r="B6022" s="2">
        <v>46112</v>
      </c>
      <c r="C6022" t="s">
        <v>45</v>
      </c>
      <c r="D6022" t="s">
        <v>46</v>
      </c>
      <c r="E6022" t="s">
        <v>47</v>
      </c>
      <c r="F6022" t="s">
        <v>19</v>
      </c>
      <c r="G6022" t="s">
        <v>11916</v>
      </c>
      <c r="H6022" t="s">
        <v>65</v>
      </c>
      <c r="I6022" t="s">
        <v>66</v>
      </c>
      <c r="J6022">
        <v>4</v>
      </c>
      <c r="K6022">
        <v>45701</v>
      </c>
      <c r="L6022">
        <v>182804</v>
      </c>
      <c r="M6022">
        <v>108372.02</v>
      </c>
      <c r="N6022">
        <v>74431.98</v>
      </c>
      <c r="O6022">
        <v>217587.04</v>
      </c>
    </row>
    <row r="6023" spans="1:15" x14ac:dyDescent="0.25">
      <c r="A6023" t="s">
        <v>11917</v>
      </c>
      <c r="B6023" s="2">
        <v>46309</v>
      </c>
      <c r="C6023" t="s">
        <v>16</v>
      </c>
      <c r="D6023" t="s">
        <v>84</v>
      </c>
      <c r="E6023" t="s">
        <v>85</v>
      </c>
      <c r="F6023" t="s">
        <v>142</v>
      </c>
      <c r="G6023" t="s">
        <v>11918</v>
      </c>
      <c r="H6023" t="s">
        <v>70</v>
      </c>
      <c r="I6023" t="s">
        <v>71</v>
      </c>
      <c r="J6023">
        <v>4</v>
      </c>
      <c r="K6023">
        <v>44373</v>
      </c>
      <c r="L6023">
        <v>177492</v>
      </c>
      <c r="M6023">
        <v>131473.51</v>
      </c>
      <c r="N6023">
        <v>46018.49</v>
      </c>
      <c r="O6023">
        <v>190511.81</v>
      </c>
    </row>
    <row r="6024" spans="1:15" x14ac:dyDescent="0.25">
      <c r="A6024" t="s">
        <v>11919</v>
      </c>
      <c r="B6024" s="2">
        <v>45991</v>
      </c>
      <c r="C6024" t="s">
        <v>24</v>
      </c>
      <c r="D6024" t="s">
        <v>25</v>
      </c>
      <c r="E6024" t="s">
        <v>26</v>
      </c>
      <c r="F6024" t="s">
        <v>27</v>
      </c>
      <c r="G6024" t="s">
        <v>11920</v>
      </c>
      <c r="H6024" t="s">
        <v>21</v>
      </c>
      <c r="I6024" t="s">
        <v>22</v>
      </c>
      <c r="J6024">
        <v>17</v>
      </c>
      <c r="K6024">
        <v>33085</v>
      </c>
      <c r="L6024">
        <v>562445</v>
      </c>
      <c r="M6024">
        <v>365669.49</v>
      </c>
      <c r="N6024">
        <v>196775.51</v>
      </c>
      <c r="O6024">
        <v>590747.27</v>
      </c>
    </row>
    <row r="6025" spans="1:15" x14ac:dyDescent="0.25">
      <c r="A6025" t="s">
        <v>11921</v>
      </c>
      <c r="B6025" s="2">
        <v>46043</v>
      </c>
      <c r="C6025" t="s">
        <v>31</v>
      </c>
      <c r="D6025" t="s">
        <v>41</v>
      </c>
      <c r="E6025" t="s">
        <v>41</v>
      </c>
      <c r="F6025" t="s">
        <v>100</v>
      </c>
      <c r="G6025" t="s">
        <v>11922</v>
      </c>
      <c r="H6025" t="s">
        <v>70</v>
      </c>
      <c r="I6025" t="s">
        <v>121</v>
      </c>
      <c r="J6025">
        <v>11</v>
      </c>
      <c r="K6025">
        <v>69613</v>
      </c>
      <c r="L6025">
        <v>765743</v>
      </c>
      <c r="M6025">
        <v>511291.64</v>
      </c>
      <c r="N6025">
        <v>254451.36</v>
      </c>
      <c r="O6025">
        <v>797931.06</v>
      </c>
    </row>
    <row r="6026" spans="1:15" x14ac:dyDescent="0.25">
      <c r="A6026" t="s">
        <v>11923</v>
      </c>
      <c r="B6026" s="2">
        <v>45851</v>
      </c>
      <c r="C6026" t="s">
        <v>24</v>
      </c>
      <c r="D6026" t="s">
        <v>25</v>
      </c>
      <c r="E6026" t="s">
        <v>26</v>
      </c>
      <c r="F6026" t="s">
        <v>142</v>
      </c>
      <c r="G6026" t="s">
        <v>11924</v>
      </c>
      <c r="H6026" t="s">
        <v>21</v>
      </c>
      <c r="I6026" t="s">
        <v>91</v>
      </c>
      <c r="J6026">
        <v>6</v>
      </c>
      <c r="K6026">
        <v>34976</v>
      </c>
      <c r="L6026">
        <v>209856</v>
      </c>
      <c r="M6026">
        <v>143445.23000000001</v>
      </c>
      <c r="N6026">
        <v>66410.77</v>
      </c>
      <c r="O6026">
        <v>202568.21</v>
      </c>
    </row>
    <row r="6027" spans="1:15" x14ac:dyDescent="0.25">
      <c r="A6027" t="s">
        <v>11925</v>
      </c>
      <c r="B6027" s="2">
        <v>46271</v>
      </c>
      <c r="C6027" t="s">
        <v>24</v>
      </c>
      <c r="D6027" t="s">
        <v>62</v>
      </c>
      <c r="E6027" t="s">
        <v>63</v>
      </c>
      <c r="F6027" t="s">
        <v>139</v>
      </c>
      <c r="G6027" t="s">
        <v>11926</v>
      </c>
      <c r="H6027" t="s">
        <v>65</v>
      </c>
      <c r="I6027" t="s">
        <v>66</v>
      </c>
      <c r="J6027">
        <v>14</v>
      </c>
      <c r="K6027">
        <v>26200</v>
      </c>
      <c r="L6027">
        <v>366800</v>
      </c>
      <c r="M6027">
        <v>229978.47</v>
      </c>
      <c r="N6027">
        <v>136821.53</v>
      </c>
      <c r="O6027">
        <v>372087.63</v>
      </c>
    </row>
    <row r="6028" spans="1:15" x14ac:dyDescent="0.25">
      <c r="A6028" t="s">
        <v>11927</v>
      </c>
      <c r="B6028" s="2">
        <v>45909</v>
      </c>
      <c r="C6028" t="s">
        <v>45</v>
      </c>
      <c r="D6028" t="s">
        <v>80</v>
      </c>
      <c r="E6028" t="s">
        <v>81</v>
      </c>
      <c r="F6028" t="s">
        <v>19</v>
      </c>
      <c r="G6028" t="s">
        <v>11928</v>
      </c>
      <c r="H6028" t="s">
        <v>70</v>
      </c>
      <c r="I6028" t="s">
        <v>124</v>
      </c>
      <c r="J6028">
        <v>17</v>
      </c>
      <c r="K6028">
        <v>52991</v>
      </c>
      <c r="L6028">
        <v>900847</v>
      </c>
      <c r="M6028">
        <v>519355.48</v>
      </c>
      <c r="N6028">
        <v>381491.52</v>
      </c>
      <c r="O6028">
        <v>1060976.7</v>
      </c>
    </row>
    <row r="6029" spans="1:15" x14ac:dyDescent="0.25">
      <c r="A6029" t="s">
        <v>11929</v>
      </c>
      <c r="B6029" s="2">
        <v>45755</v>
      </c>
      <c r="C6029" t="s">
        <v>45</v>
      </c>
      <c r="D6029" t="s">
        <v>46</v>
      </c>
      <c r="E6029" t="s">
        <v>47</v>
      </c>
      <c r="F6029" t="s">
        <v>142</v>
      </c>
      <c r="G6029" t="s">
        <v>11930</v>
      </c>
      <c r="H6029" t="s">
        <v>65</v>
      </c>
      <c r="I6029" t="s">
        <v>154</v>
      </c>
      <c r="J6029">
        <v>3</v>
      </c>
      <c r="K6029">
        <v>10458</v>
      </c>
      <c r="L6029">
        <v>31374</v>
      </c>
      <c r="M6029">
        <v>23853.73</v>
      </c>
      <c r="N6029">
        <v>7520.27</v>
      </c>
      <c r="O6029">
        <v>37068.720000000001</v>
      </c>
    </row>
    <row r="6030" spans="1:15" x14ac:dyDescent="0.25">
      <c r="A6030" t="s">
        <v>11931</v>
      </c>
      <c r="B6030" s="2">
        <v>46170</v>
      </c>
      <c r="C6030" t="s">
        <v>24</v>
      </c>
      <c r="D6030" t="s">
        <v>62</v>
      </c>
      <c r="E6030" t="s">
        <v>73</v>
      </c>
      <c r="F6030" t="s">
        <v>48</v>
      </c>
      <c r="G6030" t="s">
        <v>11932</v>
      </c>
      <c r="H6030" t="s">
        <v>65</v>
      </c>
      <c r="I6030" t="s">
        <v>66</v>
      </c>
      <c r="J6030">
        <v>15</v>
      </c>
      <c r="K6030">
        <v>33127</v>
      </c>
      <c r="L6030">
        <v>496905</v>
      </c>
      <c r="M6030">
        <v>277759.5</v>
      </c>
      <c r="N6030">
        <v>219145.5</v>
      </c>
      <c r="O6030">
        <v>593801.37</v>
      </c>
    </row>
    <row r="6031" spans="1:15" x14ac:dyDescent="0.25">
      <c r="A6031" t="s">
        <v>11933</v>
      </c>
      <c r="B6031" s="2">
        <v>45821</v>
      </c>
      <c r="C6031" t="s">
        <v>31</v>
      </c>
      <c r="D6031" t="s">
        <v>52</v>
      </c>
      <c r="E6031" t="s">
        <v>53</v>
      </c>
      <c r="F6031" t="s">
        <v>142</v>
      </c>
      <c r="G6031" t="s">
        <v>11934</v>
      </c>
      <c r="H6031" t="s">
        <v>70</v>
      </c>
      <c r="I6031" t="s">
        <v>124</v>
      </c>
      <c r="J6031">
        <v>6</v>
      </c>
      <c r="K6031">
        <v>35385</v>
      </c>
      <c r="L6031">
        <v>212310</v>
      </c>
      <c r="M6031">
        <v>169126.43</v>
      </c>
      <c r="N6031">
        <v>43183.57</v>
      </c>
      <c r="O6031">
        <v>211515.23</v>
      </c>
    </row>
    <row r="6032" spans="1:15" x14ac:dyDescent="0.25">
      <c r="A6032" t="s">
        <v>11935</v>
      </c>
      <c r="B6032" s="2">
        <v>46387</v>
      </c>
      <c r="C6032" t="s">
        <v>16</v>
      </c>
      <c r="D6032" t="s">
        <v>84</v>
      </c>
      <c r="E6032" t="s">
        <v>85</v>
      </c>
      <c r="F6032" t="s">
        <v>115</v>
      </c>
      <c r="G6032" t="s">
        <v>11936</v>
      </c>
      <c r="H6032" t="s">
        <v>70</v>
      </c>
      <c r="I6032" t="s">
        <v>121</v>
      </c>
      <c r="J6032">
        <v>20</v>
      </c>
      <c r="K6032">
        <v>21855</v>
      </c>
      <c r="L6032">
        <v>437100</v>
      </c>
      <c r="M6032">
        <v>344347.75</v>
      </c>
      <c r="N6032">
        <v>92752.25</v>
      </c>
      <c r="O6032">
        <v>500052.42</v>
      </c>
    </row>
    <row r="6033" spans="1:15" x14ac:dyDescent="0.25">
      <c r="A6033" t="s">
        <v>11937</v>
      </c>
      <c r="B6033" s="2">
        <v>45750</v>
      </c>
      <c r="C6033" t="s">
        <v>31</v>
      </c>
      <c r="D6033" t="s">
        <v>41</v>
      </c>
      <c r="E6033" t="s">
        <v>41</v>
      </c>
      <c r="F6033" t="s">
        <v>27</v>
      </c>
      <c r="G6033" t="s">
        <v>11938</v>
      </c>
      <c r="H6033" t="s">
        <v>38</v>
      </c>
      <c r="I6033" t="s">
        <v>78</v>
      </c>
      <c r="J6033">
        <v>9</v>
      </c>
      <c r="K6033">
        <v>44299</v>
      </c>
      <c r="L6033">
        <v>398691</v>
      </c>
      <c r="M6033">
        <v>247955.9</v>
      </c>
      <c r="N6033">
        <v>150735.1</v>
      </c>
      <c r="O6033">
        <v>438083.12</v>
      </c>
    </row>
    <row r="6034" spans="1:15" x14ac:dyDescent="0.25">
      <c r="A6034" t="s">
        <v>11939</v>
      </c>
      <c r="B6034" s="2">
        <v>46173</v>
      </c>
      <c r="C6034" t="s">
        <v>45</v>
      </c>
      <c r="D6034" t="s">
        <v>46</v>
      </c>
      <c r="E6034" t="s">
        <v>47</v>
      </c>
      <c r="F6034" t="s">
        <v>142</v>
      </c>
      <c r="G6034" t="s">
        <v>11940</v>
      </c>
      <c r="H6034" t="s">
        <v>38</v>
      </c>
      <c r="I6034" t="s">
        <v>78</v>
      </c>
      <c r="J6034">
        <v>7</v>
      </c>
      <c r="K6034">
        <v>44201</v>
      </c>
      <c r="L6034">
        <v>309407</v>
      </c>
      <c r="M6034">
        <v>225907.14</v>
      </c>
      <c r="N6034">
        <v>83499.86</v>
      </c>
      <c r="O6034">
        <v>330665.90000000002</v>
      </c>
    </row>
    <row r="6035" spans="1:15" x14ac:dyDescent="0.25">
      <c r="A6035" t="s">
        <v>11941</v>
      </c>
      <c r="B6035" s="2">
        <v>45974</v>
      </c>
      <c r="C6035" t="s">
        <v>31</v>
      </c>
      <c r="D6035" t="s">
        <v>32</v>
      </c>
      <c r="E6035" t="s">
        <v>33</v>
      </c>
      <c r="F6035" t="s">
        <v>34</v>
      </c>
      <c r="G6035" t="s">
        <v>11942</v>
      </c>
      <c r="H6035" t="s">
        <v>21</v>
      </c>
      <c r="I6035" t="s">
        <v>29</v>
      </c>
      <c r="J6035">
        <v>12</v>
      </c>
      <c r="K6035">
        <v>17419</v>
      </c>
      <c r="L6035">
        <v>209028</v>
      </c>
      <c r="M6035">
        <v>134252.07999999999</v>
      </c>
      <c r="N6035">
        <v>74775.92</v>
      </c>
      <c r="O6035">
        <v>239750.48</v>
      </c>
    </row>
    <row r="6036" spans="1:15" x14ac:dyDescent="0.25">
      <c r="A6036" t="s">
        <v>11943</v>
      </c>
      <c r="B6036" s="2">
        <v>46282</v>
      </c>
      <c r="C6036" t="s">
        <v>45</v>
      </c>
      <c r="D6036" t="s">
        <v>46</v>
      </c>
      <c r="E6036" t="s">
        <v>47</v>
      </c>
      <c r="F6036" t="s">
        <v>115</v>
      </c>
      <c r="G6036" t="s">
        <v>2936</v>
      </c>
      <c r="H6036" t="s">
        <v>70</v>
      </c>
      <c r="I6036" t="s">
        <v>71</v>
      </c>
      <c r="J6036">
        <v>3</v>
      </c>
      <c r="K6036">
        <v>9705</v>
      </c>
      <c r="L6036">
        <v>29115</v>
      </c>
      <c r="M6036">
        <v>18294.09</v>
      </c>
      <c r="N6036">
        <v>10820.91</v>
      </c>
      <c r="O6036">
        <v>33147.089999999997</v>
      </c>
    </row>
    <row r="6037" spans="1:15" x14ac:dyDescent="0.25">
      <c r="A6037" t="s">
        <v>11944</v>
      </c>
      <c r="B6037" s="2">
        <v>46228</v>
      </c>
      <c r="C6037" t="s">
        <v>45</v>
      </c>
      <c r="D6037" t="s">
        <v>46</v>
      </c>
      <c r="E6037" t="s">
        <v>47</v>
      </c>
      <c r="F6037" t="s">
        <v>42</v>
      </c>
      <c r="G6037" t="s">
        <v>11945</v>
      </c>
      <c r="H6037" t="s">
        <v>65</v>
      </c>
      <c r="I6037" t="s">
        <v>154</v>
      </c>
      <c r="J6037">
        <v>6</v>
      </c>
      <c r="K6037">
        <v>45714</v>
      </c>
      <c r="L6037">
        <v>274284</v>
      </c>
      <c r="M6037">
        <v>154548.81</v>
      </c>
      <c r="N6037">
        <v>119735.19</v>
      </c>
      <c r="O6037">
        <v>312273.98</v>
      </c>
    </row>
    <row r="6038" spans="1:15" x14ac:dyDescent="0.25">
      <c r="A6038" t="s">
        <v>11946</v>
      </c>
      <c r="B6038" s="2">
        <v>45999</v>
      </c>
      <c r="C6038" t="s">
        <v>24</v>
      </c>
      <c r="D6038" t="s">
        <v>62</v>
      </c>
      <c r="E6038" t="s">
        <v>63</v>
      </c>
      <c r="F6038" t="s">
        <v>115</v>
      </c>
      <c r="G6038" t="s">
        <v>11947</v>
      </c>
      <c r="H6038" t="s">
        <v>70</v>
      </c>
      <c r="I6038" t="s">
        <v>121</v>
      </c>
      <c r="J6038">
        <v>4</v>
      </c>
      <c r="K6038">
        <v>64359</v>
      </c>
      <c r="L6038">
        <v>257436</v>
      </c>
      <c r="M6038">
        <v>167644.20000000001</v>
      </c>
      <c r="N6038">
        <v>89791.8</v>
      </c>
      <c r="O6038">
        <v>238222.24</v>
      </c>
    </row>
    <row r="6039" spans="1:15" x14ac:dyDescent="0.25">
      <c r="A6039" t="s">
        <v>11948</v>
      </c>
      <c r="B6039" s="2">
        <v>46184</v>
      </c>
      <c r="C6039" t="s">
        <v>24</v>
      </c>
      <c r="D6039" t="s">
        <v>62</v>
      </c>
      <c r="E6039" t="s">
        <v>73</v>
      </c>
      <c r="F6039" t="s">
        <v>115</v>
      </c>
      <c r="G6039" t="s">
        <v>11949</v>
      </c>
      <c r="H6039" t="s">
        <v>65</v>
      </c>
      <c r="I6039" t="s">
        <v>154</v>
      </c>
      <c r="J6039">
        <v>4</v>
      </c>
      <c r="K6039">
        <v>51191</v>
      </c>
      <c r="L6039">
        <v>204764</v>
      </c>
      <c r="M6039">
        <v>122547.28</v>
      </c>
      <c r="N6039">
        <v>82216.72</v>
      </c>
      <c r="O6039">
        <v>189526.1</v>
      </c>
    </row>
    <row r="6040" spans="1:15" x14ac:dyDescent="0.25">
      <c r="A6040" t="s">
        <v>11950</v>
      </c>
      <c r="B6040" s="2">
        <v>46326</v>
      </c>
      <c r="C6040" t="s">
        <v>24</v>
      </c>
      <c r="D6040" t="s">
        <v>62</v>
      </c>
      <c r="E6040" t="s">
        <v>73</v>
      </c>
      <c r="F6040" t="s">
        <v>107</v>
      </c>
      <c r="G6040" t="s">
        <v>3496</v>
      </c>
      <c r="H6040" t="s">
        <v>70</v>
      </c>
      <c r="I6040" t="s">
        <v>124</v>
      </c>
      <c r="J6040">
        <v>19</v>
      </c>
      <c r="K6040">
        <v>8148</v>
      </c>
      <c r="L6040">
        <v>154812</v>
      </c>
      <c r="M6040">
        <v>97479.89</v>
      </c>
      <c r="N6040">
        <v>57332.11</v>
      </c>
      <c r="O6040">
        <v>160061.85</v>
      </c>
    </row>
    <row r="6041" spans="1:15" x14ac:dyDescent="0.25">
      <c r="A6041" t="s">
        <v>11951</v>
      </c>
      <c r="B6041" s="2">
        <v>46232</v>
      </c>
      <c r="C6041" t="s">
        <v>24</v>
      </c>
      <c r="D6041" t="s">
        <v>62</v>
      </c>
      <c r="E6041" t="s">
        <v>73</v>
      </c>
      <c r="F6041" t="s">
        <v>34</v>
      </c>
      <c r="G6041" t="s">
        <v>11952</v>
      </c>
      <c r="H6041" t="s">
        <v>38</v>
      </c>
      <c r="I6041" t="s">
        <v>78</v>
      </c>
      <c r="J6041">
        <v>19</v>
      </c>
      <c r="K6041">
        <v>17682</v>
      </c>
      <c r="L6041">
        <v>335958</v>
      </c>
      <c r="M6041">
        <v>270633</v>
      </c>
      <c r="N6041">
        <v>65325</v>
      </c>
      <c r="O6041">
        <v>389744.16</v>
      </c>
    </row>
    <row r="6042" spans="1:15" x14ac:dyDescent="0.25">
      <c r="A6042" t="s">
        <v>11953</v>
      </c>
      <c r="B6042" s="2">
        <v>45943</v>
      </c>
      <c r="C6042" t="s">
        <v>16</v>
      </c>
      <c r="D6042" t="s">
        <v>84</v>
      </c>
      <c r="E6042" t="s">
        <v>85</v>
      </c>
      <c r="F6042" t="s">
        <v>27</v>
      </c>
      <c r="G6042" t="s">
        <v>11954</v>
      </c>
      <c r="H6042" t="s">
        <v>21</v>
      </c>
      <c r="I6042" t="s">
        <v>29</v>
      </c>
      <c r="J6042">
        <v>9</v>
      </c>
      <c r="K6042">
        <v>37846</v>
      </c>
      <c r="L6042">
        <v>340614</v>
      </c>
      <c r="M6042">
        <v>224820.39</v>
      </c>
      <c r="N6042">
        <v>115793.61</v>
      </c>
      <c r="O6042">
        <v>319727.14</v>
      </c>
    </row>
    <row r="6043" spans="1:15" x14ac:dyDescent="0.25">
      <c r="A6043" t="s">
        <v>11955</v>
      </c>
      <c r="B6043" s="2">
        <v>46259</v>
      </c>
      <c r="C6043" t="s">
        <v>24</v>
      </c>
      <c r="D6043" t="s">
        <v>25</v>
      </c>
      <c r="E6043" t="s">
        <v>26</v>
      </c>
      <c r="F6043" t="s">
        <v>100</v>
      </c>
      <c r="G6043" t="s">
        <v>11956</v>
      </c>
      <c r="H6043" t="s">
        <v>21</v>
      </c>
      <c r="I6043" t="s">
        <v>29</v>
      </c>
      <c r="J6043">
        <v>17</v>
      </c>
      <c r="K6043">
        <v>12470</v>
      </c>
      <c r="L6043">
        <v>211990</v>
      </c>
      <c r="M6043">
        <v>116958.47</v>
      </c>
      <c r="N6043">
        <v>95031.53</v>
      </c>
      <c r="O6043">
        <v>237294.8</v>
      </c>
    </row>
    <row r="6044" spans="1:15" x14ac:dyDescent="0.25">
      <c r="A6044" t="s">
        <v>11957</v>
      </c>
      <c r="B6044" s="2">
        <v>45707</v>
      </c>
      <c r="C6044" t="s">
        <v>16</v>
      </c>
      <c r="D6044" t="s">
        <v>17</v>
      </c>
      <c r="E6044" t="s">
        <v>18</v>
      </c>
      <c r="F6044" t="s">
        <v>34</v>
      </c>
      <c r="G6044" t="s">
        <v>11958</v>
      </c>
      <c r="H6044" t="s">
        <v>65</v>
      </c>
      <c r="I6044" t="s">
        <v>113</v>
      </c>
      <c r="J6044">
        <v>4</v>
      </c>
      <c r="K6044">
        <v>54345</v>
      </c>
      <c r="L6044">
        <v>217380</v>
      </c>
      <c r="M6044">
        <v>175264.22</v>
      </c>
      <c r="N6044">
        <v>42115.78</v>
      </c>
      <c r="O6044">
        <v>241436.7</v>
      </c>
    </row>
    <row r="6045" spans="1:15" x14ac:dyDescent="0.25">
      <c r="A6045" t="s">
        <v>11959</v>
      </c>
      <c r="B6045" s="2">
        <v>45674</v>
      </c>
      <c r="C6045" t="s">
        <v>24</v>
      </c>
      <c r="D6045" t="s">
        <v>62</v>
      </c>
      <c r="E6045" t="s">
        <v>63</v>
      </c>
      <c r="F6045" t="s">
        <v>54</v>
      </c>
      <c r="G6045" t="s">
        <v>11960</v>
      </c>
      <c r="H6045" t="s">
        <v>38</v>
      </c>
      <c r="I6045" t="s">
        <v>50</v>
      </c>
      <c r="J6045">
        <v>18</v>
      </c>
      <c r="K6045">
        <v>13956</v>
      </c>
      <c r="L6045">
        <v>251208</v>
      </c>
      <c r="M6045">
        <v>198842.42</v>
      </c>
      <c r="N6045">
        <v>52365.58</v>
      </c>
      <c r="O6045">
        <v>250087.06</v>
      </c>
    </row>
    <row r="6046" spans="1:15" x14ac:dyDescent="0.25">
      <c r="A6046" t="s">
        <v>11961</v>
      </c>
      <c r="B6046" s="2">
        <v>45821</v>
      </c>
      <c r="C6046" t="s">
        <v>24</v>
      </c>
      <c r="D6046" t="s">
        <v>62</v>
      </c>
      <c r="E6046" t="s">
        <v>63</v>
      </c>
      <c r="F6046" t="s">
        <v>48</v>
      </c>
      <c r="G6046" t="s">
        <v>11962</v>
      </c>
      <c r="H6046" t="s">
        <v>21</v>
      </c>
      <c r="I6046" t="s">
        <v>29</v>
      </c>
      <c r="J6046">
        <v>16</v>
      </c>
      <c r="K6046">
        <v>3712</v>
      </c>
      <c r="L6046">
        <v>59392</v>
      </c>
      <c r="M6046">
        <v>49371.19</v>
      </c>
      <c r="N6046">
        <v>10020.81</v>
      </c>
      <c r="O6046">
        <v>67447.83</v>
      </c>
    </row>
    <row r="6047" spans="1:15" x14ac:dyDescent="0.25">
      <c r="A6047" t="s">
        <v>11963</v>
      </c>
      <c r="B6047" s="2">
        <v>46109</v>
      </c>
      <c r="C6047" t="s">
        <v>45</v>
      </c>
      <c r="D6047" t="s">
        <v>80</v>
      </c>
      <c r="E6047" t="s">
        <v>81</v>
      </c>
      <c r="F6047" t="s">
        <v>42</v>
      </c>
      <c r="G6047" t="s">
        <v>11964</v>
      </c>
      <c r="H6047" t="s">
        <v>65</v>
      </c>
      <c r="I6047" t="s">
        <v>154</v>
      </c>
      <c r="J6047">
        <v>2</v>
      </c>
      <c r="K6047">
        <v>59983</v>
      </c>
      <c r="L6047">
        <v>119966</v>
      </c>
      <c r="M6047">
        <v>76466.5</v>
      </c>
      <c r="N6047">
        <v>43499.5</v>
      </c>
      <c r="O6047">
        <v>115312</v>
      </c>
    </row>
    <row r="6048" spans="1:15" x14ac:dyDescent="0.25">
      <c r="A6048" t="s">
        <v>11965</v>
      </c>
      <c r="B6048" s="2">
        <v>46106</v>
      </c>
      <c r="C6048" t="s">
        <v>16</v>
      </c>
      <c r="D6048" t="s">
        <v>84</v>
      </c>
      <c r="E6048" t="s">
        <v>85</v>
      </c>
      <c r="F6048" t="s">
        <v>59</v>
      </c>
      <c r="G6048" t="s">
        <v>11966</v>
      </c>
      <c r="H6048" t="s">
        <v>70</v>
      </c>
      <c r="I6048" t="s">
        <v>71</v>
      </c>
      <c r="J6048">
        <v>18</v>
      </c>
      <c r="K6048">
        <v>34357</v>
      </c>
      <c r="L6048">
        <v>618426</v>
      </c>
      <c r="M6048">
        <v>426339.88</v>
      </c>
      <c r="N6048">
        <v>192086.12</v>
      </c>
      <c r="O6048">
        <v>648520.14</v>
      </c>
    </row>
    <row r="6049" spans="1:15" x14ac:dyDescent="0.25">
      <c r="A6049" t="s">
        <v>11967</v>
      </c>
      <c r="B6049" s="2">
        <v>46068</v>
      </c>
      <c r="C6049" t="s">
        <v>24</v>
      </c>
      <c r="D6049" t="s">
        <v>62</v>
      </c>
      <c r="E6049" t="s">
        <v>73</v>
      </c>
      <c r="F6049" t="s">
        <v>93</v>
      </c>
      <c r="G6049" t="s">
        <v>11968</v>
      </c>
      <c r="H6049" t="s">
        <v>21</v>
      </c>
      <c r="I6049" t="s">
        <v>29</v>
      </c>
      <c r="J6049">
        <v>17</v>
      </c>
      <c r="K6049">
        <v>802</v>
      </c>
      <c r="L6049">
        <v>13634</v>
      </c>
      <c r="M6049">
        <v>8700.68</v>
      </c>
      <c r="N6049">
        <v>4933.32</v>
      </c>
      <c r="O6049">
        <v>14005.75</v>
      </c>
    </row>
    <row r="6050" spans="1:15" x14ac:dyDescent="0.25">
      <c r="A6050" t="s">
        <v>11969</v>
      </c>
      <c r="B6050" s="2">
        <v>45874</v>
      </c>
      <c r="C6050" t="s">
        <v>45</v>
      </c>
      <c r="D6050" t="s">
        <v>46</v>
      </c>
      <c r="E6050" t="s">
        <v>47</v>
      </c>
      <c r="F6050" t="s">
        <v>89</v>
      </c>
      <c r="G6050" t="s">
        <v>11970</v>
      </c>
      <c r="H6050" t="s">
        <v>65</v>
      </c>
      <c r="I6050" t="s">
        <v>113</v>
      </c>
      <c r="J6050">
        <v>12</v>
      </c>
      <c r="K6050">
        <v>15829</v>
      </c>
      <c r="L6050">
        <v>189948</v>
      </c>
      <c r="M6050">
        <v>123696.57</v>
      </c>
      <c r="N6050">
        <v>66251.429999999993</v>
      </c>
      <c r="O6050">
        <v>193146.05</v>
      </c>
    </row>
    <row r="6051" spans="1:15" x14ac:dyDescent="0.25">
      <c r="A6051" t="s">
        <v>11971</v>
      </c>
      <c r="B6051" s="2">
        <v>45837</v>
      </c>
      <c r="C6051" t="s">
        <v>31</v>
      </c>
      <c r="D6051" t="s">
        <v>41</v>
      </c>
      <c r="E6051" t="s">
        <v>41</v>
      </c>
      <c r="F6051" t="s">
        <v>186</v>
      </c>
      <c r="G6051" t="s">
        <v>11972</v>
      </c>
      <c r="H6051" t="s">
        <v>38</v>
      </c>
      <c r="I6051" t="s">
        <v>78</v>
      </c>
      <c r="J6051">
        <v>18</v>
      </c>
      <c r="K6051">
        <v>31869</v>
      </c>
      <c r="L6051">
        <v>573642</v>
      </c>
      <c r="M6051">
        <v>337468.67</v>
      </c>
      <c r="N6051">
        <v>236173.33</v>
      </c>
      <c r="O6051">
        <v>683815.76</v>
      </c>
    </row>
    <row r="6052" spans="1:15" x14ac:dyDescent="0.25">
      <c r="A6052" t="s">
        <v>11973</v>
      </c>
      <c r="B6052" s="2">
        <v>46132</v>
      </c>
      <c r="C6052" t="s">
        <v>31</v>
      </c>
      <c r="D6052" t="s">
        <v>41</v>
      </c>
      <c r="E6052" t="s">
        <v>41</v>
      </c>
      <c r="F6052" t="s">
        <v>142</v>
      </c>
      <c r="G6052" t="s">
        <v>11974</v>
      </c>
      <c r="H6052" t="s">
        <v>70</v>
      </c>
      <c r="I6052" t="s">
        <v>121</v>
      </c>
      <c r="J6052">
        <v>10</v>
      </c>
      <c r="K6052">
        <v>17649</v>
      </c>
      <c r="L6052">
        <v>176490</v>
      </c>
      <c r="M6052">
        <v>98669.16</v>
      </c>
      <c r="N6052">
        <v>77820.84</v>
      </c>
      <c r="O6052">
        <v>207349.82</v>
      </c>
    </row>
    <row r="6053" spans="1:15" x14ac:dyDescent="0.25">
      <c r="A6053" t="s">
        <v>11975</v>
      </c>
      <c r="B6053" s="2">
        <v>45748</v>
      </c>
      <c r="C6053" t="s">
        <v>16</v>
      </c>
      <c r="D6053" t="s">
        <v>84</v>
      </c>
      <c r="E6053" t="s">
        <v>85</v>
      </c>
      <c r="F6053" t="s">
        <v>139</v>
      </c>
      <c r="G6053" t="s">
        <v>11976</v>
      </c>
      <c r="H6053" t="s">
        <v>70</v>
      </c>
      <c r="I6053" t="s">
        <v>71</v>
      </c>
      <c r="J6053">
        <v>15</v>
      </c>
      <c r="K6053">
        <v>78592</v>
      </c>
      <c r="L6053">
        <v>1178880</v>
      </c>
      <c r="M6053">
        <v>668802.44999999995</v>
      </c>
      <c r="N6053">
        <v>510077.55</v>
      </c>
      <c r="O6053">
        <v>1085103.58</v>
      </c>
    </row>
    <row r="6054" spans="1:15" x14ac:dyDescent="0.25">
      <c r="A6054" t="s">
        <v>11977</v>
      </c>
      <c r="B6054" s="2">
        <v>46236</v>
      </c>
      <c r="C6054" t="s">
        <v>16</v>
      </c>
      <c r="D6054" t="s">
        <v>84</v>
      </c>
      <c r="E6054" t="s">
        <v>85</v>
      </c>
      <c r="F6054" t="s">
        <v>142</v>
      </c>
      <c r="G6054" t="s">
        <v>11978</v>
      </c>
      <c r="H6054" t="s">
        <v>70</v>
      </c>
      <c r="I6054" t="s">
        <v>121</v>
      </c>
      <c r="J6054">
        <v>18</v>
      </c>
      <c r="K6054">
        <v>17967</v>
      </c>
      <c r="L6054">
        <v>323406</v>
      </c>
      <c r="M6054">
        <v>244700.38</v>
      </c>
      <c r="N6054">
        <v>78705.62</v>
      </c>
      <c r="O6054">
        <v>327294.56</v>
      </c>
    </row>
    <row r="6055" spans="1:15" x14ac:dyDescent="0.25">
      <c r="A6055" t="s">
        <v>11979</v>
      </c>
      <c r="B6055" s="2">
        <v>45866</v>
      </c>
      <c r="C6055" t="s">
        <v>31</v>
      </c>
      <c r="D6055" t="s">
        <v>41</v>
      </c>
      <c r="E6055" t="s">
        <v>41</v>
      </c>
      <c r="F6055" t="s">
        <v>27</v>
      </c>
      <c r="G6055" t="s">
        <v>11980</v>
      </c>
      <c r="H6055" t="s">
        <v>21</v>
      </c>
      <c r="I6055" t="s">
        <v>91</v>
      </c>
      <c r="J6055">
        <v>4</v>
      </c>
      <c r="K6055">
        <v>37546</v>
      </c>
      <c r="L6055">
        <v>150184</v>
      </c>
      <c r="M6055">
        <v>123889.08</v>
      </c>
      <c r="N6055">
        <v>26294.92</v>
      </c>
      <c r="O6055">
        <v>136299.88</v>
      </c>
    </row>
    <row r="6056" spans="1:15" x14ac:dyDescent="0.25">
      <c r="A6056" t="s">
        <v>11981</v>
      </c>
      <c r="B6056" s="2">
        <v>45713</v>
      </c>
      <c r="C6056" t="s">
        <v>31</v>
      </c>
      <c r="D6056" t="s">
        <v>52</v>
      </c>
      <c r="E6056" t="s">
        <v>53</v>
      </c>
      <c r="F6056" t="s">
        <v>128</v>
      </c>
      <c r="G6056" t="s">
        <v>11982</v>
      </c>
      <c r="H6056" t="s">
        <v>70</v>
      </c>
      <c r="I6056" t="s">
        <v>121</v>
      </c>
      <c r="J6056">
        <v>20</v>
      </c>
      <c r="K6056">
        <v>32247</v>
      </c>
      <c r="L6056">
        <v>644940</v>
      </c>
      <c r="M6056">
        <v>384093.35</v>
      </c>
      <c r="N6056">
        <v>260846.65</v>
      </c>
      <c r="O6056">
        <v>633359.54</v>
      </c>
    </row>
    <row r="6057" spans="1:15" x14ac:dyDescent="0.25">
      <c r="A6057" t="s">
        <v>11983</v>
      </c>
      <c r="B6057" s="2">
        <v>46041</v>
      </c>
      <c r="C6057" t="s">
        <v>31</v>
      </c>
      <c r="D6057" t="s">
        <v>52</v>
      </c>
      <c r="E6057" t="s">
        <v>53</v>
      </c>
      <c r="F6057" t="s">
        <v>115</v>
      </c>
      <c r="G6057" t="s">
        <v>11984</v>
      </c>
      <c r="H6057" t="s">
        <v>38</v>
      </c>
      <c r="I6057" t="s">
        <v>50</v>
      </c>
      <c r="J6057">
        <v>20</v>
      </c>
      <c r="K6057">
        <v>72368</v>
      </c>
      <c r="L6057">
        <v>1447360</v>
      </c>
      <c r="M6057">
        <v>854839.44</v>
      </c>
      <c r="N6057">
        <v>592520.56000000006</v>
      </c>
      <c r="O6057">
        <v>1629254.55</v>
      </c>
    </row>
    <row r="6058" spans="1:15" x14ac:dyDescent="0.25">
      <c r="A6058" t="s">
        <v>11985</v>
      </c>
      <c r="B6058" s="2">
        <v>45803</v>
      </c>
      <c r="C6058" t="s">
        <v>24</v>
      </c>
      <c r="D6058" t="s">
        <v>25</v>
      </c>
      <c r="E6058" t="s">
        <v>26</v>
      </c>
      <c r="F6058" t="s">
        <v>139</v>
      </c>
      <c r="G6058" t="s">
        <v>11986</v>
      </c>
      <c r="H6058" t="s">
        <v>70</v>
      </c>
      <c r="I6058" t="s">
        <v>71</v>
      </c>
      <c r="J6058">
        <v>18</v>
      </c>
      <c r="K6058">
        <v>1379</v>
      </c>
      <c r="L6058">
        <v>24822</v>
      </c>
      <c r="M6058">
        <v>20894.98</v>
      </c>
      <c r="N6058">
        <v>3927.02</v>
      </c>
      <c r="O6058">
        <v>27884.2</v>
      </c>
    </row>
    <row r="6059" spans="1:15" x14ac:dyDescent="0.25">
      <c r="A6059" t="s">
        <v>11987</v>
      </c>
      <c r="B6059" s="2">
        <v>45838</v>
      </c>
      <c r="C6059" t="s">
        <v>31</v>
      </c>
      <c r="D6059" t="s">
        <v>41</v>
      </c>
      <c r="E6059" t="s">
        <v>41</v>
      </c>
      <c r="F6059" t="s">
        <v>74</v>
      </c>
      <c r="G6059" t="s">
        <v>11988</v>
      </c>
      <c r="H6059" t="s">
        <v>21</v>
      </c>
      <c r="I6059" t="s">
        <v>91</v>
      </c>
      <c r="J6059">
        <v>9</v>
      </c>
      <c r="K6059">
        <v>18303</v>
      </c>
      <c r="L6059">
        <v>164727</v>
      </c>
      <c r="M6059">
        <v>113865.88</v>
      </c>
      <c r="N6059">
        <v>50861.120000000003</v>
      </c>
      <c r="O6059">
        <v>171335.49</v>
      </c>
    </row>
    <row r="6060" spans="1:15" x14ac:dyDescent="0.25">
      <c r="A6060" t="s">
        <v>11989</v>
      </c>
      <c r="B6060" s="2">
        <v>46037</v>
      </c>
      <c r="C6060" t="s">
        <v>24</v>
      </c>
      <c r="D6060" t="s">
        <v>62</v>
      </c>
      <c r="E6060" t="s">
        <v>63</v>
      </c>
      <c r="F6060" t="s">
        <v>107</v>
      </c>
      <c r="G6060" t="s">
        <v>11990</v>
      </c>
      <c r="H6060" t="s">
        <v>70</v>
      </c>
      <c r="I6060" t="s">
        <v>71</v>
      </c>
      <c r="J6060">
        <v>17</v>
      </c>
      <c r="K6060">
        <v>41963</v>
      </c>
      <c r="L6060">
        <v>713371</v>
      </c>
      <c r="M6060">
        <v>424430.1</v>
      </c>
      <c r="N6060">
        <v>288940.90000000002</v>
      </c>
      <c r="O6060">
        <v>779070.84</v>
      </c>
    </row>
    <row r="6061" spans="1:15" x14ac:dyDescent="0.25">
      <c r="A6061" t="s">
        <v>11991</v>
      </c>
      <c r="B6061" s="2">
        <v>46206</v>
      </c>
      <c r="C6061" t="s">
        <v>16</v>
      </c>
      <c r="D6061" t="s">
        <v>17</v>
      </c>
      <c r="E6061" t="s">
        <v>18</v>
      </c>
      <c r="F6061" t="s">
        <v>100</v>
      </c>
      <c r="G6061" t="s">
        <v>11992</v>
      </c>
      <c r="H6061" t="s">
        <v>70</v>
      </c>
      <c r="I6061" t="s">
        <v>121</v>
      </c>
      <c r="J6061">
        <v>16</v>
      </c>
      <c r="K6061">
        <v>17133</v>
      </c>
      <c r="L6061">
        <v>274128</v>
      </c>
      <c r="M6061">
        <v>154649.79</v>
      </c>
      <c r="N6061">
        <v>119478.21</v>
      </c>
      <c r="O6061">
        <v>326777.01</v>
      </c>
    </row>
    <row r="6062" spans="1:15" x14ac:dyDescent="0.25">
      <c r="A6062" t="s">
        <v>11993</v>
      </c>
      <c r="B6062" s="2">
        <v>45705</v>
      </c>
      <c r="C6062" t="s">
        <v>24</v>
      </c>
      <c r="D6062" t="s">
        <v>62</v>
      </c>
      <c r="E6062" t="s">
        <v>73</v>
      </c>
      <c r="F6062" t="s">
        <v>34</v>
      </c>
      <c r="G6062" t="s">
        <v>11994</v>
      </c>
      <c r="H6062" t="s">
        <v>65</v>
      </c>
      <c r="I6062" t="s">
        <v>113</v>
      </c>
      <c r="J6062">
        <v>16</v>
      </c>
      <c r="K6062">
        <v>53977</v>
      </c>
      <c r="L6062">
        <v>863632</v>
      </c>
      <c r="M6062">
        <v>668843.31999999995</v>
      </c>
      <c r="N6062">
        <v>194788.68</v>
      </c>
      <c r="O6062">
        <v>816172.18</v>
      </c>
    </row>
    <row r="6063" spans="1:15" x14ac:dyDescent="0.25">
      <c r="A6063" t="s">
        <v>11995</v>
      </c>
      <c r="B6063" s="2">
        <v>45798</v>
      </c>
      <c r="C6063" t="s">
        <v>24</v>
      </c>
      <c r="D6063" t="s">
        <v>25</v>
      </c>
      <c r="E6063" t="s">
        <v>26</v>
      </c>
      <c r="F6063" t="s">
        <v>54</v>
      </c>
      <c r="G6063" t="s">
        <v>11996</v>
      </c>
      <c r="H6063" t="s">
        <v>65</v>
      </c>
      <c r="I6063" t="s">
        <v>113</v>
      </c>
      <c r="J6063">
        <v>15</v>
      </c>
      <c r="K6063">
        <v>40991</v>
      </c>
      <c r="L6063">
        <v>614865</v>
      </c>
      <c r="M6063">
        <v>434387.77</v>
      </c>
      <c r="N6063">
        <v>180477.23</v>
      </c>
      <c r="O6063">
        <v>729894.62</v>
      </c>
    </row>
    <row r="6064" spans="1:15" x14ac:dyDescent="0.25">
      <c r="A6064" t="s">
        <v>11997</v>
      </c>
      <c r="B6064" s="2">
        <v>46133</v>
      </c>
      <c r="C6064" t="s">
        <v>16</v>
      </c>
      <c r="D6064" t="s">
        <v>17</v>
      </c>
      <c r="E6064" t="s">
        <v>18</v>
      </c>
      <c r="F6064" t="s">
        <v>59</v>
      </c>
      <c r="G6064" t="s">
        <v>11998</v>
      </c>
      <c r="H6064" t="s">
        <v>21</v>
      </c>
      <c r="I6064" t="s">
        <v>29</v>
      </c>
      <c r="J6064">
        <v>8</v>
      </c>
      <c r="K6064">
        <v>37416</v>
      </c>
      <c r="L6064">
        <v>299328</v>
      </c>
      <c r="M6064">
        <v>215790.6</v>
      </c>
      <c r="N6064">
        <v>83537.399999999994</v>
      </c>
      <c r="O6064">
        <v>292712.01</v>
      </c>
    </row>
    <row r="6065" spans="1:15" x14ac:dyDescent="0.25">
      <c r="A6065" t="s">
        <v>11999</v>
      </c>
      <c r="B6065" s="2">
        <v>46029</v>
      </c>
      <c r="C6065" t="s">
        <v>16</v>
      </c>
      <c r="D6065" t="s">
        <v>110</v>
      </c>
      <c r="E6065" t="s">
        <v>111</v>
      </c>
      <c r="F6065" t="s">
        <v>93</v>
      </c>
      <c r="G6065" t="s">
        <v>12000</v>
      </c>
      <c r="H6065" t="s">
        <v>38</v>
      </c>
      <c r="I6065" t="s">
        <v>39</v>
      </c>
      <c r="J6065">
        <v>12</v>
      </c>
      <c r="K6065">
        <v>5637</v>
      </c>
      <c r="L6065">
        <v>67644</v>
      </c>
      <c r="M6065">
        <v>45917.4</v>
      </c>
      <c r="N6065">
        <v>21726.6</v>
      </c>
      <c r="O6065">
        <v>72059.53</v>
      </c>
    </row>
    <row r="6066" spans="1:15" x14ac:dyDescent="0.25">
      <c r="A6066" t="s">
        <v>12001</v>
      </c>
      <c r="B6066" s="2">
        <v>45806</v>
      </c>
      <c r="C6066" t="s">
        <v>31</v>
      </c>
      <c r="D6066" t="s">
        <v>41</v>
      </c>
      <c r="E6066" t="s">
        <v>41</v>
      </c>
      <c r="F6066" t="s">
        <v>139</v>
      </c>
      <c r="G6066" t="s">
        <v>12002</v>
      </c>
      <c r="H6066" t="s">
        <v>70</v>
      </c>
      <c r="I6066" t="s">
        <v>124</v>
      </c>
      <c r="J6066">
        <v>10</v>
      </c>
      <c r="K6066">
        <v>39369</v>
      </c>
      <c r="L6066">
        <v>393690</v>
      </c>
      <c r="M6066">
        <v>272038.33</v>
      </c>
      <c r="N6066">
        <v>121651.67</v>
      </c>
      <c r="O6066">
        <v>396728.71</v>
      </c>
    </row>
    <row r="6067" spans="1:15" x14ac:dyDescent="0.25">
      <c r="A6067" t="s">
        <v>12003</v>
      </c>
      <c r="B6067" s="2">
        <v>45954</v>
      </c>
      <c r="C6067" t="s">
        <v>24</v>
      </c>
      <c r="D6067" t="s">
        <v>62</v>
      </c>
      <c r="E6067" t="s">
        <v>73</v>
      </c>
      <c r="F6067" t="s">
        <v>68</v>
      </c>
      <c r="G6067" t="s">
        <v>12004</v>
      </c>
      <c r="H6067" t="s">
        <v>70</v>
      </c>
      <c r="I6067" t="s">
        <v>124</v>
      </c>
      <c r="J6067">
        <v>11</v>
      </c>
      <c r="K6067">
        <v>65601</v>
      </c>
      <c r="L6067">
        <v>721611</v>
      </c>
      <c r="M6067">
        <v>572146.96</v>
      </c>
      <c r="N6067">
        <v>149464.04</v>
      </c>
      <c r="O6067">
        <v>819810.87</v>
      </c>
    </row>
    <row r="6068" spans="1:15" x14ac:dyDescent="0.25">
      <c r="A6068" t="s">
        <v>12005</v>
      </c>
      <c r="B6068" s="2">
        <v>46105</v>
      </c>
      <c r="C6068" t="s">
        <v>16</v>
      </c>
      <c r="D6068" t="s">
        <v>110</v>
      </c>
      <c r="E6068" t="s">
        <v>111</v>
      </c>
      <c r="F6068" t="s">
        <v>27</v>
      </c>
      <c r="G6068" t="s">
        <v>12006</v>
      </c>
      <c r="H6068" t="s">
        <v>38</v>
      </c>
      <c r="I6068" t="s">
        <v>39</v>
      </c>
      <c r="J6068">
        <v>9</v>
      </c>
      <c r="K6068">
        <v>58916</v>
      </c>
      <c r="L6068">
        <v>530244</v>
      </c>
      <c r="M6068">
        <v>437518.13</v>
      </c>
      <c r="N6068">
        <v>92725.87</v>
      </c>
      <c r="O6068">
        <v>513533.24</v>
      </c>
    </row>
    <row r="6069" spans="1:15" x14ac:dyDescent="0.25">
      <c r="A6069" t="s">
        <v>12007</v>
      </c>
      <c r="B6069" s="2">
        <v>46252</v>
      </c>
      <c r="C6069" t="s">
        <v>24</v>
      </c>
      <c r="D6069" t="s">
        <v>62</v>
      </c>
      <c r="E6069" t="s">
        <v>73</v>
      </c>
      <c r="F6069" t="s">
        <v>142</v>
      </c>
      <c r="G6069" t="s">
        <v>12008</v>
      </c>
      <c r="H6069" t="s">
        <v>65</v>
      </c>
      <c r="I6069" t="s">
        <v>113</v>
      </c>
      <c r="J6069">
        <v>12</v>
      </c>
      <c r="K6069">
        <v>10852</v>
      </c>
      <c r="L6069">
        <v>130224</v>
      </c>
      <c r="M6069">
        <v>80561.600000000006</v>
      </c>
      <c r="N6069">
        <v>49662.400000000001</v>
      </c>
      <c r="O6069">
        <v>137820.38</v>
      </c>
    </row>
    <row r="6070" spans="1:15" x14ac:dyDescent="0.25">
      <c r="A6070" t="s">
        <v>12009</v>
      </c>
      <c r="B6070" s="2">
        <v>45761</v>
      </c>
      <c r="C6070" t="s">
        <v>45</v>
      </c>
      <c r="D6070" t="s">
        <v>57</v>
      </c>
      <c r="E6070" t="s">
        <v>58</v>
      </c>
      <c r="F6070" t="s">
        <v>68</v>
      </c>
      <c r="G6070" t="s">
        <v>12010</v>
      </c>
      <c r="H6070" t="s">
        <v>38</v>
      </c>
      <c r="I6070" t="s">
        <v>39</v>
      </c>
      <c r="J6070">
        <v>7</v>
      </c>
      <c r="K6070">
        <v>73058</v>
      </c>
      <c r="L6070">
        <v>511406</v>
      </c>
      <c r="M6070">
        <v>284889.78999999998</v>
      </c>
      <c r="N6070">
        <v>226516.21</v>
      </c>
      <c r="O6070">
        <v>477503.11</v>
      </c>
    </row>
    <row r="6071" spans="1:15" x14ac:dyDescent="0.25">
      <c r="A6071" t="s">
        <v>12011</v>
      </c>
      <c r="B6071" s="2">
        <v>45853</v>
      </c>
      <c r="C6071" t="s">
        <v>24</v>
      </c>
      <c r="D6071" t="s">
        <v>62</v>
      </c>
      <c r="E6071" t="s">
        <v>63</v>
      </c>
      <c r="F6071" t="s">
        <v>86</v>
      </c>
      <c r="G6071" t="s">
        <v>12012</v>
      </c>
      <c r="H6071" t="s">
        <v>21</v>
      </c>
      <c r="I6071" t="s">
        <v>91</v>
      </c>
      <c r="J6071">
        <v>6</v>
      </c>
      <c r="K6071">
        <v>45046</v>
      </c>
      <c r="L6071">
        <v>270276</v>
      </c>
      <c r="M6071">
        <v>218518</v>
      </c>
      <c r="N6071">
        <v>51758</v>
      </c>
      <c r="O6071">
        <v>245144.97</v>
      </c>
    </row>
    <row r="6072" spans="1:15" x14ac:dyDescent="0.25">
      <c r="A6072" t="s">
        <v>12013</v>
      </c>
      <c r="B6072" s="2">
        <v>46137</v>
      </c>
      <c r="C6072" t="s">
        <v>31</v>
      </c>
      <c r="D6072" t="s">
        <v>41</v>
      </c>
      <c r="E6072" t="s">
        <v>41</v>
      </c>
      <c r="F6072" t="s">
        <v>107</v>
      </c>
      <c r="G6072" t="s">
        <v>12014</v>
      </c>
      <c r="H6072" t="s">
        <v>21</v>
      </c>
      <c r="I6072" t="s">
        <v>91</v>
      </c>
      <c r="J6072">
        <v>4</v>
      </c>
      <c r="K6072">
        <v>63671</v>
      </c>
      <c r="L6072">
        <v>254684</v>
      </c>
      <c r="M6072">
        <v>208384.08</v>
      </c>
      <c r="N6072">
        <v>46299.92</v>
      </c>
      <c r="O6072">
        <v>293100.82</v>
      </c>
    </row>
    <row r="6073" spans="1:15" x14ac:dyDescent="0.25">
      <c r="A6073" t="s">
        <v>12015</v>
      </c>
      <c r="B6073" s="2">
        <v>46098</v>
      </c>
      <c r="C6073" t="s">
        <v>31</v>
      </c>
      <c r="D6073" t="s">
        <v>32</v>
      </c>
      <c r="E6073" t="s">
        <v>33</v>
      </c>
      <c r="F6073" t="s">
        <v>42</v>
      </c>
      <c r="G6073" t="s">
        <v>12016</v>
      </c>
      <c r="H6073" t="s">
        <v>21</v>
      </c>
      <c r="I6073" t="s">
        <v>22</v>
      </c>
      <c r="J6073">
        <v>10</v>
      </c>
      <c r="K6073">
        <v>13678</v>
      </c>
      <c r="L6073">
        <v>136780</v>
      </c>
      <c r="M6073">
        <v>81723.88</v>
      </c>
      <c r="N6073">
        <v>55056.12</v>
      </c>
      <c r="O6073">
        <v>127675.36</v>
      </c>
    </row>
    <row r="6074" spans="1:15" x14ac:dyDescent="0.25">
      <c r="A6074" t="s">
        <v>12017</v>
      </c>
      <c r="B6074" s="2">
        <v>45909</v>
      </c>
      <c r="C6074" t="s">
        <v>16</v>
      </c>
      <c r="D6074" t="s">
        <v>17</v>
      </c>
      <c r="E6074" t="s">
        <v>18</v>
      </c>
      <c r="F6074" t="s">
        <v>86</v>
      </c>
      <c r="G6074" t="s">
        <v>12018</v>
      </c>
      <c r="H6074" t="s">
        <v>38</v>
      </c>
      <c r="I6074" t="s">
        <v>50</v>
      </c>
      <c r="J6074">
        <v>11</v>
      </c>
      <c r="K6074">
        <v>20884</v>
      </c>
      <c r="L6074">
        <v>229724</v>
      </c>
      <c r="M6074">
        <v>169326.81</v>
      </c>
      <c r="N6074">
        <v>60397.19</v>
      </c>
      <c r="O6074">
        <v>265185.18</v>
      </c>
    </row>
    <row r="6075" spans="1:15" x14ac:dyDescent="0.25">
      <c r="A6075" t="s">
        <v>12019</v>
      </c>
      <c r="B6075" s="2">
        <v>45867</v>
      </c>
      <c r="C6075" t="s">
        <v>24</v>
      </c>
      <c r="D6075" t="s">
        <v>62</v>
      </c>
      <c r="E6075" t="s">
        <v>73</v>
      </c>
      <c r="F6075" t="s">
        <v>68</v>
      </c>
      <c r="G6075" t="s">
        <v>12020</v>
      </c>
      <c r="H6075" t="s">
        <v>21</v>
      </c>
      <c r="I6075" t="s">
        <v>29</v>
      </c>
      <c r="J6075">
        <v>12</v>
      </c>
      <c r="K6075">
        <v>55743</v>
      </c>
      <c r="L6075">
        <v>668916</v>
      </c>
      <c r="M6075">
        <v>409453.77</v>
      </c>
      <c r="N6075">
        <v>259462.23</v>
      </c>
      <c r="O6075">
        <v>793704.38</v>
      </c>
    </row>
    <row r="6076" spans="1:15" x14ac:dyDescent="0.25">
      <c r="A6076" t="s">
        <v>12021</v>
      </c>
      <c r="B6076" s="2">
        <v>45836</v>
      </c>
      <c r="C6076" t="s">
        <v>31</v>
      </c>
      <c r="D6076" t="s">
        <v>32</v>
      </c>
      <c r="E6076" t="s">
        <v>33</v>
      </c>
      <c r="F6076" t="s">
        <v>139</v>
      </c>
      <c r="G6076" t="s">
        <v>12022</v>
      </c>
      <c r="H6076" t="s">
        <v>70</v>
      </c>
      <c r="I6076" t="s">
        <v>121</v>
      </c>
      <c r="J6076">
        <v>15</v>
      </c>
      <c r="K6076">
        <v>16243</v>
      </c>
      <c r="L6076">
        <v>243645</v>
      </c>
      <c r="M6076">
        <v>150549.22</v>
      </c>
      <c r="N6076">
        <v>93095.78</v>
      </c>
      <c r="O6076">
        <v>274712.73</v>
      </c>
    </row>
    <row r="6077" spans="1:15" x14ac:dyDescent="0.25">
      <c r="A6077" t="s">
        <v>12023</v>
      </c>
      <c r="B6077" s="2">
        <v>46362</v>
      </c>
      <c r="C6077" t="s">
        <v>45</v>
      </c>
      <c r="D6077" t="s">
        <v>46</v>
      </c>
      <c r="E6077" t="s">
        <v>47</v>
      </c>
      <c r="F6077" t="s">
        <v>19</v>
      </c>
      <c r="G6077" t="s">
        <v>12024</v>
      </c>
      <c r="H6077" t="s">
        <v>70</v>
      </c>
      <c r="I6077" t="s">
        <v>71</v>
      </c>
      <c r="J6077">
        <v>20</v>
      </c>
      <c r="K6077">
        <v>13364</v>
      </c>
      <c r="L6077">
        <v>267280</v>
      </c>
      <c r="M6077">
        <v>204282.13</v>
      </c>
      <c r="N6077">
        <v>62997.87</v>
      </c>
      <c r="O6077">
        <v>311162.23999999999</v>
      </c>
    </row>
    <row r="6078" spans="1:15" x14ac:dyDescent="0.25">
      <c r="A6078" t="s">
        <v>12025</v>
      </c>
      <c r="B6078" s="2">
        <v>46242</v>
      </c>
      <c r="C6078" t="s">
        <v>45</v>
      </c>
      <c r="D6078" t="s">
        <v>57</v>
      </c>
      <c r="E6078" t="s">
        <v>58</v>
      </c>
      <c r="F6078" t="s">
        <v>59</v>
      </c>
      <c r="G6078" t="s">
        <v>12026</v>
      </c>
      <c r="H6078" t="s">
        <v>70</v>
      </c>
      <c r="I6078" t="s">
        <v>71</v>
      </c>
      <c r="J6078">
        <v>11</v>
      </c>
      <c r="K6078">
        <v>38157</v>
      </c>
      <c r="L6078">
        <v>419727</v>
      </c>
      <c r="M6078">
        <v>289539.71000000002</v>
      </c>
      <c r="N6078">
        <v>130187.29</v>
      </c>
      <c r="O6078">
        <v>381688.31</v>
      </c>
    </row>
    <row r="6079" spans="1:15" x14ac:dyDescent="0.25">
      <c r="A6079" t="s">
        <v>12027</v>
      </c>
      <c r="B6079" s="2">
        <v>46223</v>
      </c>
      <c r="C6079" t="s">
        <v>24</v>
      </c>
      <c r="D6079" t="s">
        <v>25</v>
      </c>
      <c r="E6079" t="s">
        <v>26</v>
      </c>
      <c r="F6079" t="s">
        <v>89</v>
      </c>
      <c r="G6079" t="s">
        <v>12028</v>
      </c>
      <c r="H6079" t="s">
        <v>38</v>
      </c>
      <c r="I6079" t="s">
        <v>78</v>
      </c>
      <c r="J6079">
        <v>4</v>
      </c>
      <c r="K6079">
        <v>41419</v>
      </c>
      <c r="L6079">
        <v>165676</v>
      </c>
      <c r="M6079">
        <v>112606.69</v>
      </c>
      <c r="N6079">
        <v>53069.31</v>
      </c>
      <c r="O6079">
        <v>198023.53</v>
      </c>
    </row>
    <row r="6080" spans="1:15" x14ac:dyDescent="0.25">
      <c r="A6080" t="s">
        <v>12029</v>
      </c>
      <c r="B6080" s="2">
        <v>46036</v>
      </c>
      <c r="C6080" t="s">
        <v>24</v>
      </c>
      <c r="D6080" t="s">
        <v>62</v>
      </c>
      <c r="E6080" t="s">
        <v>63</v>
      </c>
      <c r="F6080" t="s">
        <v>74</v>
      </c>
      <c r="G6080" t="s">
        <v>12030</v>
      </c>
      <c r="H6080" t="s">
        <v>65</v>
      </c>
      <c r="I6080" t="s">
        <v>113</v>
      </c>
      <c r="J6080">
        <v>9</v>
      </c>
      <c r="K6080">
        <v>44970</v>
      </c>
      <c r="L6080">
        <v>404730</v>
      </c>
      <c r="M6080">
        <v>273624.84000000003</v>
      </c>
      <c r="N6080">
        <v>131105.16</v>
      </c>
      <c r="O6080">
        <v>372927.16</v>
      </c>
    </row>
    <row r="6081" spans="1:15" x14ac:dyDescent="0.25">
      <c r="A6081" t="s">
        <v>12031</v>
      </c>
      <c r="B6081" s="2">
        <v>46334</v>
      </c>
      <c r="C6081" t="s">
        <v>24</v>
      </c>
      <c r="D6081" t="s">
        <v>25</v>
      </c>
      <c r="E6081" t="s">
        <v>26</v>
      </c>
      <c r="F6081" t="s">
        <v>19</v>
      </c>
      <c r="G6081" t="s">
        <v>6898</v>
      </c>
      <c r="H6081" t="s">
        <v>21</v>
      </c>
      <c r="I6081" t="s">
        <v>29</v>
      </c>
      <c r="J6081">
        <v>20</v>
      </c>
      <c r="K6081">
        <v>14228</v>
      </c>
      <c r="L6081">
        <v>284560</v>
      </c>
      <c r="M6081">
        <v>157761.60999999999</v>
      </c>
      <c r="N6081">
        <v>126798.39</v>
      </c>
      <c r="O6081">
        <v>278357.5</v>
      </c>
    </row>
    <row r="6082" spans="1:15" x14ac:dyDescent="0.25">
      <c r="A6082" t="s">
        <v>12032</v>
      </c>
      <c r="B6082" s="2">
        <v>46130</v>
      </c>
      <c r="C6082" t="s">
        <v>16</v>
      </c>
      <c r="D6082" t="s">
        <v>17</v>
      </c>
      <c r="E6082" t="s">
        <v>18</v>
      </c>
      <c r="F6082" t="s">
        <v>128</v>
      </c>
      <c r="G6082" t="s">
        <v>12033</v>
      </c>
      <c r="H6082" t="s">
        <v>21</v>
      </c>
      <c r="I6082" t="s">
        <v>91</v>
      </c>
      <c r="J6082">
        <v>15</v>
      </c>
      <c r="K6082">
        <v>8210</v>
      </c>
      <c r="L6082">
        <v>123150</v>
      </c>
      <c r="M6082">
        <v>72231.990000000005</v>
      </c>
      <c r="N6082">
        <v>50918.01</v>
      </c>
      <c r="O6082">
        <v>121137.77</v>
      </c>
    </row>
    <row r="6083" spans="1:15" x14ac:dyDescent="0.25">
      <c r="A6083" t="s">
        <v>12034</v>
      </c>
      <c r="B6083" s="2">
        <v>46209</v>
      </c>
      <c r="C6083" t="s">
        <v>31</v>
      </c>
      <c r="D6083" t="s">
        <v>32</v>
      </c>
      <c r="E6083" t="s">
        <v>33</v>
      </c>
      <c r="F6083" t="s">
        <v>54</v>
      </c>
      <c r="G6083" t="s">
        <v>12035</v>
      </c>
      <c r="H6083" t="s">
        <v>65</v>
      </c>
      <c r="I6083" t="s">
        <v>66</v>
      </c>
      <c r="J6083">
        <v>20</v>
      </c>
      <c r="K6083">
        <v>68114</v>
      </c>
      <c r="L6083">
        <v>1362280</v>
      </c>
      <c r="M6083">
        <v>953066.4</v>
      </c>
      <c r="N6083">
        <v>409213.6</v>
      </c>
      <c r="O6083">
        <v>1595655.8</v>
      </c>
    </row>
    <row r="6084" spans="1:15" x14ac:dyDescent="0.25">
      <c r="A6084" t="s">
        <v>12036</v>
      </c>
      <c r="B6084" s="2">
        <v>46386</v>
      </c>
      <c r="C6084" t="s">
        <v>24</v>
      </c>
      <c r="D6084" t="s">
        <v>62</v>
      </c>
      <c r="E6084" t="s">
        <v>73</v>
      </c>
      <c r="F6084" t="s">
        <v>115</v>
      </c>
      <c r="G6084" t="s">
        <v>12037</v>
      </c>
      <c r="H6084" t="s">
        <v>70</v>
      </c>
      <c r="I6084" t="s">
        <v>124</v>
      </c>
      <c r="J6084">
        <v>19</v>
      </c>
      <c r="K6084">
        <v>35733</v>
      </c>
      <c r="L6084">
        <v>678927</v>
      </c>
      <c r="M6084">
        <v>456067.67</v>
      </c>
      <c r="N6084">
        <v>222859.33</v>
      </c>
      <c r="O6084">
        <v>687062.94</v>
      </c>
    </row>
    <row r="6085" spans="1:15" x14ac:dyDescent="0.25">
      <c r="A6085" t="s">
        <v>12038</v>
      </c>
      <c r="B6085" s="2">
        <v>46167</v>
      </c>
      <c r="C6085" t="s">
        <v>31</v>
      </c>
      <c r="D6085" t="s">
        <v>41</v>
      </c>
      <c r="E6085" t="s">
        <v>41</v>
      </c>
      <c r="F6085" t="s">
        <v>107</v>
      </c>
      <c r="G6085" t="s">
        <v>12039</v>
      </c>
      <c r="H6085" t="s">
        <v>65</v>
      </c>
      <c r="I6085" t="s">
        <v>113</v>
      </c>
      <c r="J6085">
        <v>13</v>
      </c>
      <c r="K6085">
        <v>61640</v>
      </c>
      <c r="L6085">
        <v>801320</v>
      </c>
      <c r="M6085">
        <v>665276.47</v>
      </c>
      <c r="N6085">
        <v>136043.53</v>
      </c>
      <c r="O6085">
        <v>831719.16</v>
      </c>
    </row>
    <row r="6086" spans="1:15" x14ac:dyDescent="0.25">
      <c r="A6086" t="s">
        <v>12040</v>
      </c>
      <c r="B6086" s="2">
        <v>45812</v>
      </c>
      <c r="C6086" t="s">
        <v>24</v>
      </c>
      <c r="D6086" t="s">
        <v>25</v>
      </c>
      <c r="E6086" t="s">
        <v>26</v>
      </c>
      <c r="F6086" t="s">
        <v>89</v>
      </c>
      <c r="G6086" t="s">
        <v>12041</v>
      </c>
      <c r="H6086" t="s">
        <v>70</v>
      </c>
      <c r="I6086" t="s">
        <v>121</v>
      </c>
      <c r="J6086">
        <v>17</v>
      </c>
      <c r="K6086">
        <v>27795</v>
      </c>
      <c r="L6086">
        <v>472515</v>
      </c>
      <c r="M6086">
        <v>310101.51</v>
      </c>
      <c r="N6086">
        <v>162413.49</v>
      </c>
      <c r="O6086">
        <v>561917.92000000004</v>
      </c>
    </row>
    <row r="6087" spans="1:15" x14ac:dyDescent="0.25">
      <c r="A6087" t="s">
        <v>12042</v>
      </c>
      <c r="B6087" s="2">
        <v>45800</v>
      </c>
      <c r="C6087" t="s">
        <v>24</v>
      </c>
      <c r="D6087" t="s">
        <v>25</v>
      </c>
      <c r="E6087" t="s">
        <v>26</v>
      </c>
      <c r="F6087" t="s">
        <v>42</v>
      </c>
      <c r="G6087" t="s">
        <v>12043</v>
      </c>
      <c r="H6087" t="s">
        <v>70</v>
      </c>
      <c r="I6087" t="s">
        <v>124</v>
      </c>
      <c r="J6087">
        <v>2</v>
      </c>
      <c r="K6087">
        <v>27622</v>
      </c>
      <c r="L6087">
        <v>55244</v>
      </c>
      <c r="M6087">
        <v>43054</v>
      </c>
      <c r="N6087">
        <v>12190</v>
      </c>
      <c r="O6087">
        <v>65712.2</v>
      </c>
    </row>
    <row r="6088" spans="1:15" x14ac:dyDescent="0.25">
      <c r="A6088" t="s">
        <v>12044</v>
      </c>
      <c r="B6088" s="2">
        <v>46043</v>
      </c>
      <c r="C6088" t="s">
        <v>24</v>
      </c>
      <c r="D6088" t="s">
        <v>25</v>
      </c>
      <c r="E6088" t="s">
        <v>26</v>
      </c>
      <c r="F6088" t="s">
        <v>54</v>
      </c>
      <c r="G6088" t="s">
        <v>12045</v>
      </c>
      <c r="H6088" t="s">
        <v>21</v>
      </c>
      <c r="I6088" t="s">
        <v>29</v>
      </c>
      <c r="J6088">
        <v>14</v>
      </c>
      <c r="K6088">
        <v>68023</v>
      </c>
      <c r="L6088">
        <v>952322</v>
      </c>
      <c r="M6088">
        <v>777650.15</v>
      </c>
      <c r="N6088">
        <v>174671.85</v>
      </c>
      <c r="O6088">
        <v>1046215.21</v>
      </c>
    </row>
    <row r="6089" spans="1:15" x14ac:dyDescent="0.25">
      <c r="A6089" t="s">
        <v>12046</v>
      </c>
      <c r="B6089" s="2">
        <v>45904</v>
      </c>
      <c r="C6089" t="s">
        <v>16</v>
      </c>
      <c r="D6089" t="s">
        <v>17</v>
      </c>
      <c r="E6089" t="s">
        <v>18</v>
      </c>
      <c r="F6089" t="s">
        <v>107</v>
      </c>
      <c r="G6089" t="s">
        <v>12047</v>
      </c>
      <c r="H6089" t="s">
        <v>38</v>
      </c>
      <c r="I6089" t="s">
        <v>78</v>
      </c>
      <c r="J6089">
        <v>2</v>
      </c>
      <c r="K6089">
        <v>49677</v>
      </c>
      <c r="L6089">
        <v>99354</v>
      </c>
      <c r="M6089">
        <v>70497.41</v>
      </c>
      <c r="N6089">
        <v>28856.59</v>
      </c>
      <c r="O6089">
        <v>102764.06</v>
      </c>
    </row>
    <row r="6090" spans="1:15" x14ac:dyDescent="0.25">
      <c r="A6090" t="s">
        <v>12048</v>
      </c>
      <c r="B6090" s="2">
        <v>46270</v>
      </c>
      <c r="C6090" t="s">
        <v>45</v>
      </c>
      <c r="D6090" t="s">
        <v>80</v>
      </c>
      <c r="E6090" t="s">
        <v>81</v>
      </c>
      <c r="F6090" t="s">
        <v>89</v>
      </c>
      <c r="G6090" t="s">
        <v>5440</v>
      </c>
      <c r="H6090" t="s">
        <v>21</v>
      </c>
      <c r="I6090" t="s">
        <v>22</v>
      </c>
      <c r="J6090">
        <v>20</v>
      </c>
      <c r="K6090">
        <v>10267</v>
      </c>
      <c r="L6090">
        <v>205340</v>
      </c>
      <c r="M6090">
        <v>159694.99</v>
      </c>
      <c r="N6090">
        <v>45645.01</v>
      </c>
      <c r="O6090">
        <v>223813.19</v>
      </c>
    </row>
    <row r="6091" spans="1:15" x14ac:dyDescent="0.25">
      <c r="A6091" t="s">
        <v>12049</v>
      </c>
      <c r="B6091" s="2">
        <v>45817</v>
      </c>
      <c r="C6091" t="s">
        <v>45</v>
      </c>
      <c r="D6091" t="s">
        <v>57</v>
      </c>
      <c r="E6091" t="s">
        <v>58</v>
      </c>
      <c r="F6091" t="s">
        <v>74</v>
      </c>
      <c r="G6091" t="s">
        <v>12050</v>
      </c>
      <c r="H6091" t="s">
        <v>38</v>
      </c>
      <c r="I6091" t="s">
        <v>39</v>
      </c>
      <c r="J6091">
        <v>4</v>
      </c>
      <c r="K6091">
        <v>28083</v>
      </c>
      <c r="L6091">
        <v>112332</v>
      </c>
      <c r="M6091">
        <v>62807.839999999997</v>
      </c>
      <c r="N6091">
        <v>49524.160000000003</v>
      </c>
      <c r="O6091">
        <v>132114.03</v>
      </c>
    </row>
    <row r="6092" spans="1:15" x14ac:dyDescent="0.25">
      <c r="A6092" t="s">
        <v>12051</v>
      </c>
      <c r="B6092" s="2">
        <v>46303</v>
      </c>
      <c r="C6092" t="s">
        <v>16</v>
      </c>
      <c r="D6092" t="s">
        <v>84</v>
      </c>
      <c r="E6092" t="s">
        <v>85</v>
      </c>
      <c r="F6092" t="s">
        <v>42</v>
      </c>
      <c r="G6092" t="s">
        <v>12052</v>
      </c>
      <c r="H6092" t="s">
        <v>21</v>
      </c>
      <c r="I6092" t="s">
        <v>29</v>
      </c>
      <c r="J6092">
        <v>9</v>
      </c>
      <c r="K6092">
        <v>49282</v>
      </c>
      <c r="L6092">
        <v>443538</v>
      </c>
      <c r="M6092">
        <v>280703.11</v>
      </c>
      <c r="N6092">
        <v>162834.89000000001</v>
      </c>
      <c r="O6092">
        <v>526011.96</v>
      </c>
    </row>
    <row r="6093" spans="1:15" x14ac:dyDescent="0.25">
      <c r="A6093" t="s">
        <v>12053</v>
      </c>
      <c r="B6093" s="2">
        <v>45707</v>
      </c>
      <c r="C6093" t="s">
        <v>31</v>
      </c>
      <c r="D6093" t="s">
        <v>32</v>
      </c>
      <c r="E6093" t="s">
        <v>33</v>
      </c>
      <c r="F6093" t="s">
        <v>107</v>
      </c>
      <c r="G6093" t="s">
        <v>3877</v>
      </c>
      <c r="H6093" t="s">
        <v>65</v>
      </c>
      <c r="I6093" t="s">
        <v>66</v>
      </c>
      <c r="J6093">
        <v>20</v>
      </c>
      <c r="K6093">
        <v>62005</v>
      </c>
      <c r="L6093">
        <v>1240100</v>
      </c>
      <c r="M6093">
        <v>695332.42</v>
      </c>
      <c r="N6093">
        <v>544767.57999999996</v>
      </c>
      <c r="O6093">
        <v>1163768.5900000001</v>
      </c>
    </row>
    <row r="6094" spans="1:15" x14ac:dyDescent="0.25">
      <c r="A6094" t="s">
        <v>12054</v>
      </c>
      <c r="B6094" s="2">
        <v>46306</v>
      </c>
      <c r="C6094" t="s">
        <v>16</v>
      </c>
      <c r="D6094" t="s">
        <v>17</v>
      </c>
      <c r="E6094" t="s">
        <v>18</v>
      </c>
      <c r="F6094" t="s">
        <v>115</v>
      </c>
      <c r="G6094" t="s">
        <v>12055</v>
      </c>
      <c r="H6094" t="s">
        <v>70</v>
      </c>
      <c r="I6094" t="s">
        <v>121</v>
      </c>
      <c r="J6094">
        <v>20</v>
      </c>
      <c r="K6094">
        <v>9867</v>
      </c>
      <c r="L6094">
        <v>197340</v>
      </c>
      <c r="M6094">
        <v>111407.19</v>
      </c>
      <c r="N6094">
        <v>85932.81</v>
      </c>
      <c r="O6094">
        <v>211120.87</v>
      </c>
    </row>
    <row r="6095" spans="1:15" x14ac:dyDescent="0.25">
      <c r="A6095" t="s">
        <v>12056</v>
      </c>
      <c r="B6095" s="2">
        <v>46036</v>
      </c>
      <c r="C6095" t="s">
        <v>24</v>
      </c>
      <c r="D6095" t="s">
        <v>62</v>
      </c>
      <c r="E6095" t="s">
        <v>73</v>
      </c>
      <c r="F6095" t="s">
        <v>107</v>
      </c>
      <c r="G6095" t="s">
        <v>12057</v>
      </c>
      <c r="H6095" t="s">
        <v>65</v>
      </c>
      <c r="I6095" t="s">
        <v>66</v>
      </c>
      <c r="J6095">
        <v>2</v>
      </c>
      <c r="K6095">
        <v>8314</v>
      </c>
      <c r="L6095">
        <v>16628</v>
      </c>
      <c r="M6095">
        <v>12449.83</v>
      </c>
      <c r="N6095">
        <v>4178.17</v>
      </c>
      <c r="O6095">
        <v>15175.41</v>
      </c>
    </row>
    <row r="6096" spans="1:15" x14ac:dyDescent="0.25">
      <c r="A6096" t="s">
        <v>12058</v>
      </c>
      <c r="B6096" s="2">
        <v>45946</v>
      </c>
      <c r="C6096" t="s">
        <v>31</v>
      </c>
      <c r="D6096" t="s">
        <v>41</v>
      </c>
      <c r="E6096" t="s">
        <v>41</v>
      </c>
      <c r="F6096" t="s">
        <v>68</v>
      </c>
      <c r="G6096" t="s">
        <v>12059</v>
      </c>
      <c r="H6096" t="s">
        <v>21</v>
      </c>
      <c r="I6096" t="s">
        <v>91</v>
      </c>
      <c r="J6096">
        <v>7</v>
      </c>
      <c r="K6096">
        <v>13919</v>
      </c>
      <c r="L6096">
        <v>97433</v>
      </c>
      <c r="M6096">
        <v>66054.42</v>
      </c>
      <c r="N6096">
        <v>31378.58</v>
      </c>
      <c r="O6096">
        <v>102524.92</v>
      </c>
    </row>
    <row r="6097" spans="1:15" x14ac:dyDescent="0.25">
      <c r="A6097" t="s">
        <v>12060</v>
      </c>
      <c r="B6097" s="2">
        <v>45925</v>
      </c>
      <c r="C6097" t="s">
        <v>45</v>
      </c>
      <c r="D6097" t="s">
        <v>46</v>
      </c>
      <c r="E6097" t="s">
        <v>47</v>
      </c>
      <c r="F6097" t="s">
        <v>54</v>
      </c>
      <c r="G6097" t="s">
        <v>12061</v>
      </c>
      <c r="H6097" t="s">
        <v>21</v>
      </c>
      <c r="I6097" t="s">
        <v>91</v>
      </c>
      <c r="J6097">
        <v>9</v>
      </c>
      <c r="K6097">
        <v>11091</v>
      </c>
      <c r="L6097">
        <v>99819</v>
      </c>
      <c r="M6097">
        <v>67639.48</v>
      </c>
      <c r="N6097">
        <v>32179.52</v>
      </c>
      <c r="O6097">
        <v>106412.73</v>
      </c>
    </row>
    <row r="6098" spans="1:15" x14ac:dyDescent="0.25">
      <c r="A6098" t="s">
        <v>12062</v>
      </c>
      <c r="B6098" s="2">
        <v>45790</v>
      </c>
      <c r="C6098" t="s">
        <v>31</v>
      </c>
      <c r="D6098" t="s">
        <v>41</v>
      </c>
      <c r="E6098" t="s">
        <v>41</v>
      </c>
      <c r="F6098" t="s">
        <v>74</v>
      </c>
      <c r="G6098" t="s">
        <v>12063</v>
      </c>
      <c r="H6098" t="s">
        <v>38</v>
      </c>
      <c r="I6098" t="s">
        <v>50</v>
      </c>
      <c r="J6098">
        <v>11</v>
      </c>
      <c r="K6098">
        <v>30278</v>
      </c>
      <c r="L6098">
        <v>333058</v>
      </c>
      <c r="M6098">
        <v>278179.45</v>
      </c>
      <c r="N6098">
        <v>54878.55</v>
      </c>
      <c r="O6098">
        <v>335115.21000000002</v>
      </c>
    </row>
    <row r="6099" spans="1:15" x14ac:dyDescent="0.25">
      <c r="A6099" t="s">
        <v>12064</v>
      </c>
      <c r="B6099" s="2">
        <v>45830</v>
      </c>
      <c r="C6099" t="s">
        <v>24</v>
      </c>
      <c r="D6099" t="s">
        <v>25</v>
      </c>
      <c r="E6099" t="s">
        <v>26</v>
      </c>
      <c r="F6099" t="s">
        <v>74</v>
      </c>
      <c r="G6099" t="s">
        <v>12065</v>
      </c>
      <c r="H6099" t="s">
        <v>38</v>
      </c>
      <c r="I6099" t="s">
        <v>39</v>
      </c>
      <c r="J6099">
        <v>13</v>
      </c>
      <c r="K6099">
        <v>22878</v>
      </c>
      <c r="L6099">
        <v>297414</v>
      </c>
      <c r="M6099">
        <v>196529.77</v>
      </c>
      <c r="N6099">
        <v>100884.23</v>
      </c>
      <c r="O6099">
        <v>317967.12</v>
      </c>
    </row>
    <row r="6100" spans="1:15" x14ac:dyDescent="0.25">
      <c r="A6100" t="s">
        <v>12066</v>
      </c>
      <c r="B6100" s="2">
        <v>45940</v>
      </c>
      <c r="C6100" t="s">
        <v>24</v>
      </c>
      <c r="D6100" t="s">
        <v>62</v>
      </c>
      <c r="E6100" t="s">
        <v>63</v>
      </c>
      <c r="F6100" t="s">
        <v>27</v>
      </c>
      <c r="G6100" t="s">
        <v>12067</v>
      </c>
      <c r="H6100" t="s">
        <v>21</v>
      </c>
      <c r="I6100" t="s">
        <v>91</v>
      </c>
      <c r="J6100">
        <v>20</v>
      </c>
      <c r="K6100">
        <v>30417</v>
      </c>
      <c r="L6100">
        <v>608340</v>
      </c>
      <c r="M6100">
        <v>501925.48</v>
      </c>
      <c r="N6100">
        <v>106414.52</v>
      </c>
      <c r="O6100">
        <v>728272.32</v>
      </c>
    </row>
    <row r="6101" spans="1:15" x14ac:dyDescent="0.25">
      <c r="A6101" t="s">
        <v>12068</v>
      </c>
      <c r="B6101" s="2">
        <v>46156</v>
      </c>
      <c r="C6101" t="s">
        <v>16</v>
      </c>
      <c r="D6101" t="s">
        <v>84</v>
      </c>
      <c r="E6101" t="s">
        <v>85</v>
      </c>
      <c r="F6101" t="s">
        <v>115</v>
      </c>
      <c r="G6101" t="s">
        <v>12069</v>
      </c>
      <c r="H6101" t="s">
        <v>21</v>
      </c>
      <c r="I6101" t="s">
        <v>91</v>
      </c>
      <c r="J6101">
        <v>6</v>
      </c>
      <c r="K6101">
        <v>32606</v>
      </c>
      <c r="L6101">
        <v>195636</v>
      </c>
      <c r="M6101">
        <v>153960.24</v>
      </c>
      <c r="N6101">
        <v>41675.760000000002</v>
      </c>
      <c r="O6101">
        <v>210959.58</v>
      </c>
    </row>
    <row r="6102" spans="1:15" x14ac:dyDescent="0.25">
      <c r="A6102" t="s">
        <v>12070</v>
      </c>
      <c r="B6102" s="2">
        <v>45778</v>
      </c>
      <c r="C6102" t="s">
        <v>16</v>
      </c>
      <c r="D6102" t="s">
        <v>17</v>
      </c>
      <c r="E6102" t="s">
        <v>18</v>
      </c>
      <c r="F6102" t="s">
        <v>59</v>
      </c>
      <c r="G6102" t="s">
        <v>12071</v>
      </c>
      <c r="H6102" t="s">
        <v>38</v>
      </c>
      <c r="I6102" t="s">
        <v>78</v>
      </c>
      <c r="J6102">
        <v>19</v>
      </c>
      <c r="K6102">
        <v>62880</v>
      </c>
      <c r="L6102">
        <v>1194720</v>
      </c>
      <c r="M6102">
        <v>984014.76</v>
      </c>
      <c r="N6102">
        <v>210705.24</v>
      </c>
      <c r="O6102">
        <v>1256270.6200000001</v>
      </c>
    </row>
    <row r="6103" spans="1:15" x14ac:dyDescent="0.25">
      <c r="A6103" t="s">
        <v>12072</v>
      </c>
      <c r="B6103" s="2">
        <v>45916</v>
      </c>
      <c r="C6103" t="s">
        <v>24</v>
      </c>
      <c r="D6103" t="s">
        <v>62</v>
      </c>
      <c r="E6103" t="s">
        <v>73</v>
      </c>
      <c r="F6103" t="s">
        <v>139</v>
      </c>
      <c r="G6103" t="s">
        <v>12073</v>
      </c>
      <c r="H6103" t="s">
        <v>38</v>
      </c>
      <c r="I6103" t="s">
        <v>39</v>
      </c>
      <c r="J6103">
        <v>2</v>
      </c>
      <c r="K6103">
        <v>77767</v>
      </c>
      <c r="L6103">
        <v>155534</v>
      </c>
      <c r="M6103">
        <v>124062.59</v>
      </c>
      <c r="N6103">
        <v>31471.41</v>
      </c>
      <c r="O6103">
        <v>146717.5</v>
      </c>
    </row>
    <row r="6104" spans="1:15" x14ac:dyDescent="0.25">
      <c r="A6104" t="s">
        <v>12074</v>
      </c>
      <c r="B6104" s="2">
        <v>46176</v>
      </c>
      <c r="C6104" t="s">
        <v>31</v>
      </c>
      <c r="D6104" t="s">
        <v>32</v>
      </c>
      <c r="E6104" t="s">
        <v>33</v>
      </c>
      <c r="F6104" t="s">
        <v>128</v>
      </c>
      <c r="G6104" t="s">
        <v>12075</v>
      </c>
      <c r="H6104" t="s">
        <v>70</v>
      </c>
      <c r="I6104" t="s">
        <v>71</v>
      </c>
      <c r="J6104">
        <v>2</v>
      </c>
      <c r="K6104">
        <v>60679</v>
      </c>
      <c r="L6104">
        <v>121358</v>
      </c>
      <c r="M6104">
        <v>100821.51</v>
      </c>
      <c r="N6104">
        <v>20536.490000000002</v>
      </c>
      <c r="O6104">
        <v>122047.1</v>
      </c>
    </row>
    <row r="6105" spans="1:15" x14ac:dyDescent="0.25">
      <c r="A6105" t="s">
        <v>12076</v>
      </c>
      <c r="B6105" s="2">
        <v>46359</v>
      </c>
      <c r="C6105" t="s">
        <v>45</v>
      </c>
      <c r="D6105" t="s">
        <v>80</v>
      </c>
      <c r="E6105" t="s">
        <v>81</v>
      </c>
      <c r="F6105" t="s">
        <v>115</v>
      </c>
      <c r="G6105" t="s">
        <v>12077</v>
      </c>
      <c r="H6105" t="s">
        <v>70</v>
      </c>
      <c r="I6105" t="s">
        <v>124</v>
      </c>
      <c r="J6105">
        <v>16</v>
      </c>
      <c r="K6105">
        <v>56241</v>
      </c>
      <c r="L6105">
        <v>899856</v>
      </c>
      <c r="M6105">
        <v>645941.97</v>
      </c>
      <c r="N6105">
        <v>253914.03</v>
      </c>
      <c r="O6105">
        <v>957790.91</v>
      </c>
    </row>
    <row r="6106" spans="1:15" x14ac:dyDescent="0.25">
      <c r="A6106" t="s">
        <v>12078</v>
      </c>
      <c r="B6106" s="2">
        <v>45765</v>
      </c>
      <c r="C6106" t="s">
        <v>45</v>
      </c>
      <c r="D6106" t="s">
        <v>80</v>
      </c>
      <c r="E6106" t="s">
        <v>81</v>
      </c>
      <c r="F6106" t="s">
        <v>100</v>
      </c>
      <c r="G6106" t="s">
        <v>12079</v>
      </c>
      <c r="H6106" t="s">
        <v>38</v>
      </c>
      <c r="I6106" t="s">
        <v>39</v>
      </c>
      <c r="J6106">
        <v>2</v>
      </c>
      <c r="K6106">
        <v>17390</v>
      </c>
      <c r="L6106">
        <v>34780</v>
      </c>
      <c r="M6106">
        <v>19800.080000000002</v>
      </c>
      <c r="N6106">
        <v>14979.92</v>
      </c>
      <c r="O6106">
        <v>33643.019999999997</v>
      </c>
    </row>
    <row r="6107" spans="1:15" x14ac:dyDescent="0.25">
      <c r="A6107" t="s">
        <v>12080</v>
      </c>
      <c r="B6107" s="2">
        <v>46150</v>
      </c>
      <c r="C6107" t="s">
        <v>31</v>
      </c>
      <c r="D6107" t="s">
        <v>41</v>
      </c>
      <c r="E6107" t="s">
        <v>41</v>
      </c>
      <c r="F6107" t="s">
        <v>186</v>
      </c>
      <c r="G6107" t="s">
        <v>12081</v>
      </c>
      <c r="H6107" t="s">
        <v>38</v>
      </c>
      <c r="I6107" t="s">
        <v>50</v>
      </c>
      <c r="J6107">
        <v>19</v>
      </c>
      <c r="K6107">
        <v>76394</v>
      </c>
      <c r="L6107">
        <v>1451486</v>
      </c>
      <c r="M6107">
        <v>871182.06</v>
      </c>
      <c r="N6107">
        <v>580303.93999999994</v>
      </c>
      <c r="O6107">
        <v>1665076.01</v>
      </c>
    </row>
    <row r="6108" spans="1:15" x14ac:dyDescent="0.25">
      <c r="A6108" t="s">
        <v>12082</v>
      </c>
      <c r="B6108" s="2">
        <v>45848</v>
      </c>
      <c r="C6108" t="s">
        <v>31</v>
      </c>
      <c r="D6108" t="s">
        <v>32</v>
      </c>
      <c r="E6108" t="s">
        <v>33</v>
      </c>
      <c r="F6108" t="s">
        <v>128</v>
      </c>
      <c r="G6108" t="s">
        <v>9952</v>
      </c>
      <c r="H6108" t="s">
        <v>21</v>
      </c>
      <c r="I6108" t="s">
        <v>22</v>
      </c>
      <c r="J6108">
        <v>6</v>
      </c>
      <c r="K6108">
        <v>8051</v>
      </c>
      <c r="L6108">
        <v>48306</v>
      </c>
      <c r="M6108">
        <v>28420.31</v>
      </c>
      <c r="N6108">
        <v>19885.689999999999</v>
      </c>
      <c r="O6108">
        <v>45734.62</v>
      </c>
    </row>
    <row r="6109" spans="1:15" x14ac:dyDescent="0.25">
      <c r="A6109" t="s">
        <v>12083</v>
      </c>
      <c r="B6109" s="2">
        <v>45923</v>
      </c>
      <c r="C6109" t="s">
        <v>24</v>
      </c>
      <c r="D6109" t="s">
        <v>25</v>
      </c>
      <c r="E6109" t="s">
        <v>26</v>
      </c>
      <c r="F6109" t="s">
        <v>19</v>
      </c>
      <c r="G6109" t="s">
        <v>8732</v>
      </c>
      <c r="H6109" t="s">
        <v>21</v>
      </c>
      <c r="I6109" t="s">
        <v>22</v>
      </c>
      <c r="J6109">
        <v>10</v>
      </c>
      <c r="K6109">
        <v>31080</v>
      </c>
      <c r="L6109">
        <v>310800</v>
      </c>
      <c r="M6109">
        <v>252835.8</v>
      </c>
      <c r="N6109">
        <v>57964.2</v>
      </c>
      <c r="O6109">
        <v>317594.40000000002</v>
      </c>
    </row>
    <row r="6110" spans="1:15" x14ac:dyDescent="0.25">
      <c r="A6110" t="s">
        <v>12084</v>
      </c>
      <c r="B6110" s="2">
        <v>45921</v>
      </c>
      <c r="C6110" t="s">
        <v>31</v>
      </c>
      <c r="D6110" t="s">
        <v>52</v>
      </c>
      <c r="E6110" t="s">
        <v>53</v>
      </c>
      <c r="F6110" t="s">
        <v>48</v>
      </c>
      <c r="G6110" t="s">
        <v>12085</v>
      </c>
      <c r="H6110" t="s">
        <v>70</v>
      </c>
      <c r="I6110" t="s">
        <v>121</v>
      </c>
      <c r="J6110">
        <v>19</v>
      </c>
      <c r="K6110">
        <v>15640</v>
      </c>
      <c r="L6110">
        <v>297160</v>
      </c>
      <c r="M6110">
        <v>211844.24</v>
      </c>
      <c r="N6110">
        <v>85315.76</v>
      </c>
      <c r="O6110">
        <v>346249.86</v>
      </c>
    </row>
    <row r="6111" spans="1:15" x14ac:dyDescent="0.25">
      <c r="A6111" t="s">
        <v>12086</v>
      </c>
      <c r="B6111" s="2">
        <v>46051</v>
      </c>
      <c r="C6111" t="s">
        <v>45</v>
      </c>
      <c r="D6111" t="s">
        <v>57</v>
      </c>
      <c r="E6111" t="s">
        <v>58</v>
      </c>
      <c r="F6111" t="s">
        <v>142</v>
      </c>
      <c r="G6111" t="s">
        <v>12087</v>
      </c>
      <c r="H6111" t="s">
        <v>21</v>
      </c>
      <c r="I6111" t="s">
        <v>29</v>
      </c>
      <c r="J6111">
        <v>15</v>
      </c>
      <c r="K6111">
        <v>6300</v>
      </c>
      <c r="L6111">
        <v>94500</v>
      </c>
      <c r="M6111">
        <v>62738.03</v>
      </c>
      <c r="N6111">
        <v>31761.97</v>
      </c>
      <c r="O6111">
        <v>91990.68</v>
      </c>
    </row>
    <row r="6112" spans="1:15" x14ac:dyDescent="0.25">
      <c r="A6112" t="s">
        <v>12088</v>
      </c>
      <c r="B6112" s="2">
        <v>45933</v>
      </c>
      <c r="C6112" t="s">
        <v>31</v>
      </c>
      <c r="D6112" t="s">
        <v>52</v>
      </c>
      <c r="E6112" t="s">
        <v>53</v>
      </c>
      <c r="F6112" t="s">
        <v>139</v>
      </c>
      <c r="G6112" t="s">
        <v>12089</v>
      </c>
      <c r="H6112" t="s">
        <v>21</v>
      </c>
      <c r="I6112" t="s">
        <v>91</v>
      </c>
      <c r="J6112">
        <v>3</v>
      </c>
      <c r="K6112">
        <v>52704</v>
      </c>
      <c r="L6112">
        <v>158112</v>
      </c>
      <c r="M6112">
        <v>97985.03</v>
      </c>
      <c r="N6112">
        <v>60126.97</v>
      </c>
      <c r="O6112">
        <v>189059.78</v>
      </c>
    </row>
    <row r="6113" spans="1:15" x14ac:dyDescent="0.25">
      <c r="A6113" t="s">
        <v>12090</v>
      </c>
      <c r="B6113" s="2">
        <v>45985</v>
      </c>
      <c r="C6113" t="s">
        <v>16</v>
      </c>
      <c r="D6113" t="s">
        <v>17</v>
      </c>
      <c r="E6113" t="s">
        <v>18</v>
      </c>
      <c r="F6113" t="s">
        <v>186</v>
      </c>
      <c r="G6113" t="s">
        <v>12091</v>
      </c>
      <c r="H6113" t="s">
        <v>21</v>
      </c>
      <c r="I6113" t="s">
        <v>22</v>
      </c>
      <c r="J6113">
        <v>12</v>
      </c>
      <c r="K6113">
        <v>43830</v>
      </c>
      <c r="L6113">
        <v>525960</v>
      </c>
      <c r="M6113">
        <v>344176.84</v>
      </c>
      <c r="N6113">
        <v>181783.16</v>
      </c>
      <c r="O6113">
        <v>629997.41</v>
      </c>
    </row>
    <row r="6114" spans="1:15" x14ac:dyDescent="0.25">
      <c r="A6114" t="s">
        <v>12092</v>
      </c>
      <c r="B6114" s="2">
        <v>45693</v>
      </c>
      <c r="C6114" t="s">
        <v>45</v>
      </c>
      <c r="D6114" t="s">
        <v>46</v>
      </c>
      <c r="E6114" t="s">
        <v>47</v>
      </c>
      <c r="F6114" t="s">
        <v>54</v>
      </c>
      <c r="G6114" t="s">
        <v>12093</v>
      </c>
      <c r="H6114" t="s">
        <v>21</v>
      </c>
      <c r="I6114" t="s">
        <v>29</v>
      </c>
      <c r="J6114">
        <v>8</v>
      </c>
      <c r="K6114">
        <v>3818</v>
      </c>
      <c r="L6114">
        <v>30544</v>
      </c>
      <c r="M6114">
        <v>22433.22</v>
      </c>
      <c r="N6114">
        <v>8110.78</v>
      </c>
      <c r="O6114">
        <v>36602.81</v>
      </c>
    </row>
    <row r="6115" spans="1:15" x14ac:dyDescent="0.25">
      <c r="A6115" t="s">
        <v>12094</v>
      </c>
      <c r="B6115" s="2">
        <v>45819</v>
      </c>
      <c r="C6115" t="s">
        <v>45</v>
      </c>
      <c r="D6115" t="s">
        <v>57</v>
      </c>
      <c r="E6115" t="s">
        <v>58</v>
      </c>
      <c r="F6115" t="s">
        <v>59</v>
      </c>
      <c r="G6115" t="s">
        <v>12095</v>
      </c>
      <c r="H6115" t="s">
        <v>70</v>
      </c>
      <c r="I6115" t="s">
        <v>124</v>
      </c>
      <c r="J6115">
        <v>17</v>
      </c>
      <c r="K6115">
        <v>70788</v>
      </c>
      <c r="L6115">
        <v>1203396</v>
      </c>
      <c r="M6115">
        <v>833718.86</v>
      </c>
      <c r="N6115">
        <v>369677.14</v>
      </c>
      <c r="O6115">
        <v>1183619.02</v>
      </c>
    </row>
    <row r="6116" spans="1:15" x14ac:dyDescent="0.25">
      <c r="A6116" t="s">
        <v>12096</v>
      </c>
      <c r="B6116" s="2">
        <v>46278</v>
      </c>
      <c r="C6116" t="s">
        <v>31</v>
      </c>
      <c r="D6116" t="s">
        <v>52</v>
      </c>
      <c r="E6116" t="s">
        <v>53</v>
      </c>
      <c r="F6116" t="s">
        <v>142</v>
      </c>
      <c r="G6116" t="s">
        <v>12097</v>
      </c>
      <c r="H6116" t="s">
        <v>21</v>
      </c>
      <c r="I6116" t="s">
        <v>91</v>
      </c>
      <c r="J6116">
        <v>4</v>
      </c>
      <c r="K6116">
        <v>4769</v>
      </c>
      <c r="L6116">
        <v>19076</v>
      </c>
      <c r="M6116">
        <v>12168.06</v>
      </c>
      <c r="N6116">
        <v>6907.94</v>
      </c>
      <c r="O6116">
        <v>18356.93</v>
      </c>
    </row>
    <row r="6117" spans="1:15" x14ac:dyDescent="0.25">
      <c r="A6117" t="s">
        <v>12098</v>
      </c>
      <c r="B6117" s="2">
        <v>46361</v>
      </c>
      <c r="C6117" t="s">
        <v>16</v>
      </c>
      <c r="D6117" t="s">
        <v>110</v>
      </c>
      <c r="E6117" t="s">
        <v>111</v>
      </c>
      <c r="F6117" t="s">
        <v>34</v>
      </c>
      <c r="G6117" t="s">
        <v>12099</v>
      </c>
      <c r="H6117" t="s">
        <v>65</v>
      </c>
      <c r="I6117" t="s">
        <v>154</v>
      </c>
      <c r="J6117">
        <v>7</v>
      </c>
      <c r="K6117">
        <v>58042</v>
      </c>
      <c r="L6117">
        <v>406294</v>
      </c>
      <c r="M6117">
        <v>235747.81</v>
      </c>
      <c r="N6117">
        <v>170546.19</v>
      </c>
      <c r="O6117">
        <v>381695.83</v>
      </c>
    </row>
    <row r="6118" spans="1:15" x14ac:dyDescent="0.25">
      <c r="A6118" t="s">
        <v>12100</v>
      </c>
      <c r="B6118" s="2">
        <v>46375</v>
      </c>
      <c r="C6118" t="s">
        <v>16</v>
      </c>
      <c r="D6118" t="s">
        <v>110</v>
      </c>
      <c r="E6118" t="s">
        <v>111</v>
      </c>
      <c r="F6118" t="s">
        <v>115</v>
      </c>
      <c r="G6118" t="s">
        <v>12101</v>
      </c>
      <c r="H6118" t="s">
        <v>65</v>
      </c>
      <c r="I6118" t="s">
        <v>66</v>
      </c>
      <c r="J6118">
        <v>10</v>
      </c>
      <c r="K6118">
        <v>8829</v>
      </c>
      <c r="L6118">
        <v>88290</v>
      </c>
      <c r="M6118">
        <v>55684.14</v>
      </c>
      <c r="N6118">
        <v>32605.86</v>
      </c>
      <c r="O6118">
        <v>85858.55</v>
      </c>
    </row>
    <row r="6119" spans="1:15" x14ac:dyDescent="0.25">
      <c r="A6119" t="s">
        <v>12102</v>
      </c>
      <c r="B6119" s="2">
        <v>46105</v>
      </c>
      <c r="C6119" t="s">
        <v>24</v>
      </c>
      <c r="D6119" t="s">
        <v>25</v>
      </c>
      <c r="E6119" t="s">
        <v>26</v>
      </c>
      <c r="F6119" t="s">
        <v>48</v>
      </c>
      <c r="G6119" t="s">
        <v>12103</v>
      </c>
      <c r="H6119" t="s">
        <v>65</v>
      </c>
      <c r="I6119" t="s">
        <v>113</v>
      </c>
      <c r="J6119">
        <v>18</v>
      </c>
      <c r="K6119">
        <v>50740</v>
      </c>
      <c r="L6119">
        <v>913320</v>
      </c>
      <c r="M6119">
        <v>745855.34</v>
      </c>
      <c r="N6119">
        <v>167464.66</v>
      </c>
      <c r="O6119">
        <v>968616.15</v>
      </c>
    </row>
    <row r="6120" spans="1:15" x14ac:dyDescent="0.25">
      <c r="A6120" t="s">
        <v>12104</v>
      </c>
      <c r="B6120" s="2">
        <v>46273</v>
      </c>
      <c r="C6120" t="s">
        <v>24</v>
      </c>
      <c r="D6120" t="s">
        <v>62</v>
      </c>
      <c r="E6120" t="s">
        <v>73</v>
      </c>
      <c r="F6120" t="s">
        <v>59</v>
      </c>
      <c r="G6120" t="s">
        <v>12105</v>
      </c>
      <c r="H6120" t="s">
        <v>70</v>
      </c>
      <c r="I6120" t="s">
        <v>71</v>
      </c>
      <c r="J6120">
        <v>15</v>
      </c>
      <c r="K6120">
        <v>44198</v>
      </c>
      <c r="L6120">
        <v>662970</v>
      </c>
      <c r="M6120">
        <v>505521.48</v>
      </c>
      <c r="N6120">
        <v>157448.51999999999</v>
      </c>
      <c r="O6120">
        <v>641608.06999999995</v>
      </c>
    </row>
    <row r="6121" spans="1:15" x14ac:dyDescent="0.25">
      <c r="A6121" t="s">
        <v>12106</v>
      </c>
      <c r="B6121" s="2">
        <v>46107</v>
      </c>
      <c r="C6121" t="s">
        <v>31</v>
      </c>
      <c r="D6121" t="s">
        <v>41</v>
      </c>
      <c r="E6121" t="s">
        <v>41</v>
      </c>
      <c r="F6121" t="s">
        <v>54</v>
      </c>
      <c r="G6121" t="s">
        <v>12107</v>
      </c>
      <c r="H6121" t="s">
        <v>38</v>
      </c>
      <c r="I6121" t="s">
        <v>50</v>
      </c>
      <c r="J6121">
        <v>16</v>
      </c>
      <c r="K6121">
        <v>41676</v>
      </c>
      <c r="L6121">
        <v>666816</v>
      </c>
      <c r="M6121">
        <v>506540.53</v>
      </c>
      <c r="N6121">
        <v>160275.47</v>
      </c>
      <c r="O6121">
        <v>776597.07</v>
      </c>
    </row>
    <row r="6122" spans="1:15" x14ac:dyDescent="0.25">
      <c r="A6122" t="s">
        <v>12108</v>
      </c>
      <c r="B6122" s="2">
        <v>45928</v>
      </c>
      <c r="C6122" t="s">
        <v>24</v>
      </c>
      <c r="D6122" t="s">
        <v>25</v>
      </c>
      <c r="E6122" t="s">
        <v>26</v>
      </c>
      <c r="F6122" t="s">
        <v>139</v>
      </c>
      <c r="G6122" t="s">
        <v>12109</v>
      </c>
      <c r="H6122" t="s">
        <v>70</v>
      </c>
      <c r="I6122" t="s">
        <v>121</v>
      </c>
      <c r="J6122">
        <v>8</v>
      </c>
      <c r="K6122">
        <v>45882</v>
      </c>
      <c r="L6122">
        <v>367056</v>
      </c>
      <c r="M6122">
        <v>266795.71000000002</v>
      </c>
      <c r="N6122">
        <v>100260.29</v>
      </c>
      <c r="O6122">
        <v>379611.92</v>
      </c>
    </row>
    <row r="6123" spans="1:15" x14ac:dyDescent="0.25">
      <c r="A6123" t="s">
        <v>12110</v>
      </c>
      <c r="B6123" s="2">
        <v>45885</v>
      </c>
      <c r="C6123" t="s">
        <v>24</v>
      </c>
      <c r="D6123" t="s">
        <v>25</v>
      </c>
      <c r="E6123" t="s">
        <v>26</v>
      </c>
      <c r="F6123" t="s">
        <v>89</v>
      </c>
      <c r="G6123" t="s">
        <v>12111</v>
      </c>
      <c r="H6123" t="s">
        <v>70</v>
      </c>
      <c r="I6123" t="s">
        <v>124</v>
      </c>
      <c r="J6123">
        <v>16</v>
      </c>
      <c r="K6123">
        <v>10357</v>
      </c>
      <c r="L6123">
        <v>165712</v>
      </c>
      <c r="M6123">
        <v>96742.76</v>
      </c>
      <c r="N6123">
        <v>68969.240000000005</v>
      </c>
      <c r="O6123">
        <v>187459.25</v>
      </c>
    </row>
    <row r="6124" spans="1:15" x14ac:dyDescent="0.25">
      <c r="A6124" t="s">
        <v>12112</v>
      </c>
      <c r="B6124" s="2">
        <v>46324</v>
      </c>
      <c r="C6124" t="s">
        <v>16</v>
      </c>
      <c r="D6124" t="s">
        <v>110</v>
      </c>
      <c r="E6124" t="s">
        <v>111</v>
      </c>
      <c r="F6124" t="s">
        <v>42</v>
      </c>
      <c r="G6124" t="s">
        <v>12113</v>
      </c>
      <c r="H6124" t="s">
        <v>70</v>
      </c>
      <c r="I6124" t="s">
        <v>124</v>
      </c>
      <c r="J6124">
        <v>17</v>
      </c>
      <c r="K6124">
        <v>8847</v>
      </c>
      <c r="L6124">
        <v>150399</v>
      </c>
      <c r="M6124">
        <v>92212.82</v>
      </c>
      <c r="N6124">
        <v>58186.18</v>
      </c>
      <c r="O6124">
        <v>165786.14000000001</v>
      </c>
    </row>
    <row r="6125" spans="1:15" x14ac:dyDescent="0.25">
      <c r="A6125" t="s">
        <v>12114</v>
      </c>
      <c r="B6125" s="2">
        <v>45954</v>
      </c>
      <c r="C6125" t="s">
        <v>16</v>
      </c>
      <c r="D6125" t="s">
        <v>110</v>
      </c>
      <c r="E6125" t="s">
        <v>111</v>
      </c>
      <c r="F6125" t="s">
        <v>74</v>
      </c>
      <c r="G6125" t="s">
        <v>12115</v>
      </c>
      <c r="H6125" t="s">
        <v>70</v>
      </c>
      <c r="I6125" t="s">
        <v>124</v>
      </c>
      <c r="J6125">
        <v>14</v>
      </c>
      <c r="K6125">
        <v>58505</v>
      </c>
      <c r="L6125">
        <v>819070</v>
      </c>
      <c r="M6125">
        <v>494097.96</v>
      </c>
      <c r="N6125">
        <v>324972.03999999998</v>
      </c>
      <c r="O6125">
        <v>796851.64</v>
      </c>
    </row>
    <row r="6126" spans="1:15" x14ac:dyDescent="0.25">
      <c r="A6126" t="s">
        <v>12116</v>
      </c>
      <c r="B6126" s="2">
        <v>45944</v>
      </c>
      <c r="C6126" t="s">
        <v>24</v>
      </c>
      <c r="D6126" t="s">
        <v>25</v>
      </c>
      <c r="E6126" t="s">
        <v>26</v>
      </c>
      <c r="F6126" t="s">
        <v>34</v>
      </c>
      <c r="G6126" t="s">
        <v>12117</v>
      </c>
      <c r="H6126" t="s">
        <v>70</v>
      </c>
      <c r="I6126" t="s">
        <v>71</v>
      </c>
      <c r="J6126">
        <v>10</v>
      </c>
      <c r="K6126">
        <v>51170</v>
      </c>
      <c r="L6126">
        <v>511700</v>
      </c>
      <c r="M6126">
        <v>338129.86</v>
      </c>
      <c r="N6126">
        <v>173570.14</v>
      </c>
      <c r="O6126">
        <v>534783.5</v>
      </c>
    </row>
    <row r="6127" spans="1:15" x14ac:dyDescent="0.25">
      <c r="A6127" t="s">
        <v>12118</v>
      </c>
      <c r="B6127" s="2">
        <v>46119</v>
      </c>
      <c r="C6127" t="s">
        <v>45</v>
      </c>
      <c r="D6127" t="s">
        <v>46</v>
      </c>
      <c r="E6127" t="s">
        <v>47</v>
      </c>
      <c r="F6127" t="s">
        <v>86</v>
      </c>
      <c r="G6127" t="s">
        <v>12119</v>
      </c>
      <c r="H6127" t="s">
        <v>70</v>
      </c>
      <c r="I6127" t="s">
        <v>71</v>
      </c>
      <c r="J6127">
        <v>1</v>
      </c>
      <c r="K6127">
        <v>28400</v>
      </c>
      <c r="L6127">
        <v>28400</v>
      </c>
      <c r="M6127">
        <v>23343.34</v>
      </c>
      <c r="N6127">
        <v>5056.66</v>
      </c>
      <c r="O6127">
        <v>33512.699999999997</v>
      </c>
    </row>
    <row r="6128" spans="1:15" x14ac:dyDescent="0.25">
      <c r="A6128" t="s">
        <v>12120</v>
      </c>
      <c r="B6128" s="2">
        <v>45988</v>
      </c>
      <c r="C6128" t="s">
        <v>16</v>
      </c>
      <c r="D6128" t="s">
        <v>17</v>
      </c>
      <c r="E6128" t="s">
        <v>18</v>
      </c>
      <c r="F6128" t="s">
        <v>115</v>
      </c>
      <c r="G6128" t="s">
        <v>10483</v>
      </c>
      <c r="H6128" t="s">
        <v>65</v>
      </c>
      <c r="I6128" t="s">
        <v>113</v>
      </c>
      <c r="J6128">
        <v>5</v>
      </c>
      <c r="K6128">
        <v>2747</v>
      </c>
      <c r="L6128">
        <v>13735</v>
      </c>
      <c r="M6128">
        <v>8021.44</v>
      </c>
      <c r="N6128">
        <v>5713.56</v>
      </c>
      <c r="O6128">
        <v>16440.490000000002</v>
      </c>
    </row>
    <row r="6129" spans="1:15" x14ac:dyDescent="0.25">
      <c r="A6129" t="s">
        <v>12121</v>
      </c>
      <c r="B6129" s="2">
        <v>46254</v>
      </c>
      <c r="C6129" t="s">
        <v>45</v>
      </c>
      <c r="D6129" t="s">
        <v>46</v>
      </c>
      <c r="E6129" t="s">
        <v>47</v>
      </c>
      <c r="F6129" t="s">
        <v>186</v>
      </c>
      <c r="G6129" t="s">
        <v>12122</v>
      </c>
      <c r="H6129" t="s">
        <v>65</v>
      </c>
      <c r="I6129" t="s">
        <v>66</v>
      </c>
      <c r="J6129">
        <v>2</v>
      </c>
      <c r="K6129">
        <v>36201</v>
      </c>
      <c r="L6129">
        <v>72402</v>
      </c>
      <c r="M6129">
        <v>41028.26</v>
      </c>
      <c r="N6129">
        <v>31373.74</v>
      </c>
      <c r="O6129">
        <v>81206.25</v>
      </c>
    </row>
    <row r="6130" spans="1:15" x14ac:dyDescent="0.25">
      <c r="A6130" t="s">
        <v>12123</v>
      </c>
      <c r="B6130" s="2">
        <v>45913</v>
      </c>
      <c r="C6130" t="s">
        <v>16</v>
      </c>
      <c r="D6130" t="s">
        <v>110</v>
      </c>
      <c r="E6130" t="s">
        <v>111</v>
      </c>
      <c r="F6130" t="s">
        <v>42</v>
      </c>
      <c r="G6130" t="s">
        <v>12124</v>
      </c>
      <c r="H6130" t="s">
        <v>38</v>
      </c>
      <c r="I6130" t="s">
        <v>50</v>
      </c>
      <c r="J6130">
        <v>1</v>
      </c>
      <c r="K6130">
        <v>16828</v>
      </c>
      <c r="L6130">
        <v>16828</v>
      </c>
      <c r="M6130">
        <v>11241.76</v>
      </c>
      <c r="N6130">
        <v>5586.24</v>
      </c>
      <c r="O6130">
        <v>18553.86</v>
      </c>
    </row>
    <row r="6131" spans="1:15" x14ac:dyDescent="0.25">
      <c r="A6131" t="s">
        <v>12125</v>
      </c>
      <c r="B6131" s="2">
        <v>45835</v>
      </c>
      <c r="C6131" t="s">
        <v>24</v>
      </c>
      <c r="D6131" t="s">
        <v>62</v>
      </c>
      <c r="E6131" t="s">
        <v>63</v>
      </c>
      <c r="F6131" t="s">
        <v>27</v>
      </c>
      <c r="G6131" t="s">
        <v>12126</v>
      </c>
      <c r="H6131" t="s">
        <v>70</v>
      </c>
      <c r="I6131" t="s">
        <v>71</v>
      </c>
      <c r="J6131">
        <v>11</v>
      </c>
      <c r="K6131">
        <v>55800</v>
      </c>
      <c r="L6131">
        <v>613800</v>
      </c>
      <c r="M6131">
        <v>433503.87</v>
      </c>
      <c r="N6131">
        <v>180296.13</v>
      </c>
      <c r="O6131">
        <v>720215.08</v>
      </c>
    </row>
    <row r="6132" spans="1:15" x14ac:dyDescent="0.25">
      <c r="A6132" t="s">
        <v>12127</v>
      </c>
      <c r="B6132" s="2">
        <v>45942</v>
      </c>
      <c r="C6132" t="s">
        <v>31</v>
      </c>
      <c r="D6132" t="s">
        <v>41</v>
      </c>
      <c r="E6132" t="s">
        <v>41</v>
      </c>
      <c r="F6132" t="s">
        <v>100</v>
      </c>
      <c r="G6132" t="s">
        <v>12128</v>
      </c>
      <c r="H6132" t="s">
        <v>38</v>
      </c>
      <c r="I6132" t="s">
        <v>39</v>
      </c>
      <c r="J6132">
        <v>3</v>
      </c>
      <c r="K6132">
        <v>4216</v>
      </c>
      <c r="L6132">
        <v>12648</v>
      </c>
      <c r="M6132">
        <v>7477.59</v>
      </c>
      <c r="N6132">
        <v>5170.41</v>
      </c>
      <c r="O6132">
        <v>13813.6</v>
      </c>
    </row>
    <row r="6133" spans="1:15" x14ac:dyDescent="0.25">
      <c r="A6133" t="s">
        <v>12129</v>
      </c>
      <c r="B6133" s="2">
        <v>45934</v>
      </c>
      <c r="C6133" t="s">
        <v>45</v>
      </c>
      <c r="D6133" t="s">
        <v>46</v>
      </c>
      <c r="E6133" t="s">
        <v>47</v>
      </c>
      <c r="F6133" t="s">
        <v>48</v>
      </c>
      <c r="G6133" t="s">
        <v>12130</v>
      </c>
      <c r="H6133" t="s">
        <v>70</v>
      </c>
      <c r="I6133" t="s">
        <v>71</v>
      </c>
      <c r="J6133">
        <v>10</v>
      </c>
      <c r="K6133">
        <v>33802</v>
      </c>
      <c r="L6133">
        <v>338020</v>
      </c>
      <c r="M6133">
        <v>270285.37</v>
      </c>
      <c r="N6133">
        <v>67734.63</v>
      </c>
      <c r="O6133">
        <v>402060.75</v>
      </c>
    </row>
    <row r="6134" spans="1:15" x14ac:dyDescent="0.25">
      <c r="A6134" t="s">
        <v>12131</v>
      </c>
      <c r="B6134" s="2">
        <v>45668</v>
      </c>
      <c r="C6134" t="s">
        <v>16</v>
      </c>
      <c r="D6134" t="s">
        <v>110</v>
      </c>
      <c r="E6134" t="s">
        <v>111</v>
      </c>
      <c r="F6134" t="s">
        <v>19</v>
      </c>
      <c r="G6134" t="s">
        <v>12132</v>
      </c>
      <c r="H6134" t="s">
        <v>38</v>
      </c>
      <c r="I6134" t="s">
        <v>50</v>
      </c>
      <c r="J6134">
        <v>2</v>
      </c>
      <c r="K6134">
        <v>20550</v>
      </c>
      <c r="L6134">
        <v>41100</v>
      </c>
      <c r="M6134">
        <v>29410.62</v>
      </c>
      <c r="N6134">
        <v>11689.38</v>
      </c>
      <c r="O6134">
        <v>44551.56</v>
      </c>
    </row>
    <row r="6135" spans="1:15" x14ac:dyDescent="0.25">
      <c r="A6135" t="s">
        <v>12133</v>
      </c>
      <c r="B6135" s="2">
        <v>45707</v>
      </c>
      <c r="C6135" t="s">
        <v>45</v>
      </c>
      <c r="D6135" t="s">
        <v>46</v>
      </c>
      <c r="E6135" t="s">
        <v>47</v>
      </c>
      <c r="F6135" t="s">
        <v>93</v>
      </c>
      <c r="G6135" t="s">
        <v>12134</v>
      </c>
      <c r="H6135" t="s">
        <v>21</v>
      </c>
      <c r="I6135" t="s">
        <v>29</v>
      </c>
      <c r="J6135">
        <v>7</v>
      </c>
      <c r="K6135">
        <v>28374</v>
      </c>
      <c r="L6135">
        <v>198618</v>
      </c>
      <c r="M6135">
        <v>133022.64000000001</v>
      </c>
      <c r="N6135">
        <v>65595.360000000001</v>
      </c>
      <c r="O6135">
        <v>187901.02</v>
      </c>
    </row>
    <row r="6136" spans="1:15" x14ac:dyDescent="0.25">
      <c r="A6136" t="s">
        <v>12135</v>
      </c>
      <c r="B6136" s="2">
        <v>46319</v>
      </c>
      <c r="C6136" t="s">
        <v>31</v>
      </c>
      <c r="D6136" t="s">
        <v>52</v>
      </c>
      <c r="E6136" t="s">
        <v>53</v>
      </c>
      <c r="F6136" t="s">
        <v>59</v>
      </c>
      <c r="G6136" t="s">
        <v>12136</v>
      </c>
      <c r="H6136" t="s">
        <v>21</v>
      </c>
      <c r="I6136" t="s">
        <v>22</v>
      </c>
      <c r="J6136">
        <v>3</v>
      </c>
      <c r="K6136">
        <v>5968</v>
      </c>
      <c r="L6136">
        <v>17904</v>
      </c>
      <c r="M6136">
        <v>14122.64</v>
      </c>
      <c r="N6136">
        <v>3781.36</v>
      </c>
      <c r="O6136">
        <v>20078.560000000001</v>
      </c>
    </row>
    <row r="6137" spans="1:15" x14ac:dyDescent="0.25">
      <c r="A6137" t="s">
        <v>12137</v>
      </c>
      <c r="B6137" s="2">
        <v>45962</v>
      </c>
      <c r="C6137" t="s">
        <v>31</v>
      </c>
      <c r="D6137" t="s">
        <v>32</v>
      </c>
      <c r="E6137" t="s">
        <v>33</v>
      </c>
      <c r="F6137" t="s">
        <v>27</v>
      </c>
      <c r="G6137" t="s">
        <v>12138</v>
      </c>
      <c r="H6137" t="s">
        <v>65</v>
      </c>
      <c r="I6137" t="s">
        <v>113</v>
      </c>
      <c r="J6137">
        <v>15</v>
      </c>
      <c r="K6137">
        <v>41246</v>
      </c>
      <c r="L6137">
        <v>618690</v>
      </c>
      <c r="M6137">
        <v>461035.55</v>
      </c>
      <c r="N6137">
        <v>157654.45000000001</v>
      </c>
      <c r="O6137">
        <v>602171.24</v>
      </c>
    </row>
    <row r="6138" spans="1:15" x14ac:dyDescent="0.25">
      <c r="A6138" t="s">
        <v>12139</v>
      </c>
      <c r="B6138" s="2">
        <v>46040</v>
      </c>
      <c r="C6138" t="s">
        <v>31</v>
      </c>
      <c r="D6138" t="s">
        <v>52</v>
      </c>
      <c r="E6138" t="s">
        <v>53</v>
      </c>
      <c r="F6138" t="s">
        <v>54</v>
      </c>
      <c r="G6138" t="s">
        <v>12140</v>
      </c>
      <c r="H6138" t="s">
        <v>38</v>
      </c>
      <c r="I6138" t="s">
        <v>50</v>
      </c>
      <c r="J6138">
        <v>6</v>
      </c>
      <c r="K6138">
        <v>56246</v>
      </c>
      <c r="L6138">
        <v>337476</v>
      </c>
      <c r="M6138">
        <v>264510.45</v>
      </c>
      <c r="N6138">
        <v>72965.55</v>
      </c>
      <c r="O6138">
        <v>397129.71</v>
      </c>
    </row>
    <row r="6139" spans="1:15" x14ac:dyDescent="0.25">
      <c r="A6139" t="s">
        <v>12141</v>
      </c>
      <c r="B6139" s="2">
        <v>45958</v>
      </c>
      <c r="C6139" t="s">
        <v>31</v>
      </c>
      <c r="D6139" t="s">
        <v>41</v>
      </c>
      <c r="E6139" t="s">
        <v>41</v>
      </c>
      <c r="F6139" t="s">
        <v>107</v>
      </c>
      <c r="G6139" t="s">
        <v>12142</v>
      </c>
      <c r="H6139" t="s">
        <v>65</v>
      </c>
      <c r="I6139" t="s">
        <v>154</v>
      </c>
      <c r="J6139">
        <v>3</v>
      </c>
      <c r="K6139">
        <v>69838</v>
      </c>
      <c r="L6139">
        <v>209514</v>
      </c>
      <c r="M6139">
        <v>152134.63</v>
      </c>
      <c r="N6139">
        <v>57379.37</v>
      </c>
      <c r="O6139">
        <v>200381.36</v>
      </c>
    </row>
    <row r="6140" spans="1:15" x14ac:dyDescent="0.25">
      <c r="A6140" t="s">
        <v>12143</v>
      </c>
      <c r="B6140" s="2">
        <v>46319</v>
      </c>
      <c r="C6140" t="s">
        <v>31</v>
      </c>
      <c r="D6140" t="s">
        <v>52</v>
      </c>
      <c r="E6140" t="s">
        <v>53</v>
      </c>
      <c r="F6140" t="s">
        <v>27</v>
      </c>
      <c r="G6140" t="s">
        <v>12144</v>
      </c>
      <c r="H6140" t="s">
        <v>70</v>
      </c>
      <c r="I6140" t="s">
        <v>124</v>
      </c>
      <c r="J6140">
        <v>13</v>
      </c>
      <c r="K6140">
        <v>58541</v>
      </c>
      <c r="L6140">
        <v>761033</v>
      </c>
      <c r="M6140">
        <v>517810.44</v>
      </c>
      <c r="N6140">
        <v>243222.56</v>
      </c>
      <c r="O6140">
        <v>846485.42</v>
      </c>
    </row>
    <row r="6141" spans="1:15" x14ac:dyDescent="0.25">
      <c r="A6141" t="s">
        <v>12145</v>
      </c>
      <c r="B6141" s="2">
        <v>46116</v>
      </c>
      <c r="C6141" t="s">
        <v>45</v>
      </c>
      <c r="D6141" t="s">
        <v>57</v>
      </c>
      <c r="E6141" t="s">
        <v>58</v>
      </c>
      <c r="F6141" t="s">
        <v>19</v>
      </c>
      <c r="G6141" t="s">
        <v>12146</v>
      </c>
      <c r="H6141" t="s">
        <v>70</v>
      </c>
      <c r="I6141" t="s">
        <v>71</v>
      </c>
      <c r="J6141">
        <v>20</v>
      </c>
      <c r="K6141">
        <v>18937</v>
      </c>
      <c r="L6141">
        <v>378740</v>
      </c>
      <c r="M6141">
        <v>306664.21000000002</v>
      </c>
      <c r="N6141">
        <v>72075.789999999994</v>
      </c>
      <c r="O6141">
        <v>370269.89</v>
      </c>
    </row>
    <row r="6142" spans="1:15" x14ac:dyDescent="0.25">
      <c r="A6142" t="s">
        <v>12147</v>
      </c>
      <c r="B6142" s="2">
        <v>45676</v>
      </c>
      <c r="C6142" t="s">
        <v>45</v>
      </c>
      <c r="D6142" t="s">
        <v>46</v>
      </c>
      <c r="E6142" t="s">
        <v>47</v>
      </c>
      <c r="F6142" t="s">
        <v>89</v>
      </c>
      <c r="G6142" t="s">
        <v>12148</v>
      </c>
      <c r="H6142" t="s">
        <v>38</v>
      </c>
      <c r="I6142" t="s">
        <v>78</v>
      </c>
      <c r="J6142">
        <v>7</v>
      </c>
      <c r="K6142">
        <v>38229</v>
      </c>
      <c r="L6142">
        <v>267603</v>
      </c>
      <c r="M6142">
        <v>154206.14000000001</v>
      </c>
      <c r="N6142">
        <v>113396.86</v>
      </c>
      <c r="O6142">
        <v>292960.3</v>
      </c>
    </row>
    <row r="6143" spans="1:15" x14ac:dyDescent="0.25">
      <c r="A6143" t="s">
        <v>12149</v>
      </c>
      <c r="B6143" s="2">
        <v>46333</v>
      </c>
      <c r="C6143" t="s">
        <v>31</v>
      </c>
      <c r="D6143" t="s">
        <v>32</v>
      </c>
      <c r="E6143" t="s">
        <v>33</v>
      </c>
      <c r="F6143" t="s">
        <v>42</v>
      </c>
      <c r="G6143" t="s">
        <v>12150</v>
      </c>
      <c r="H6143" t="s">
        <v>65</v>
      </c>
      <c r="I6143" t="s">
        <v>113</v>
      </c>
      <c r="J6143">
        <v>18</v>
      </c>
      <c r="K6143">
        <v>2925</v>
      </c>
      <c r="L6143">
        <v>52650</v>
      </c>
      <c r="M6143">
        <v>32845.769999999997</v>
      </c>
      <c r="N6143">
        <v>19804.23</v>
      </c>
      <c r="O6143">
        <v>47759.68</v>
      </c>
    </row>
    <row r="6144" spans="1:15" x14ac:dyDescent="0.25">
      <c r="A6144" t="s">
        <v>12151</v>
      </c>
      <c r="B6144" s="2">
        <v>45928</v>
      </c>
      <c r="C6144" t="s">
        <v>45</v>
      </c>
      <c r="D6144" t="s">
        <v>57</v>
      </c>
      <c r="E6144" t="s">
        <v>58</v>
      </c>
      <c r="F6144" t="s">
        <v>19</v>
      </c>
      <c r="G6144" t="s">
        <v>12152</v>
      </c>
      <c r="H6144" t="s">
        <v>65</v>
      </c>
      <c r="I6144" t="s">
        <v>113</v>
      </c>
      <c r="J6144">
        <v>13</v>
      </c>
      <c r="K6144">
        <v>17199</v>
      </c>
      <c r="L6144">
        <v>223587</v>
      </c>
      <c r="M6144">
        <v>175179.29</v>
      </c>
      <c r="N6144">
        <v>48407.71</v>
      </c>
      <c r="O6144">
        <v>218316.7</v>
      </c>
    </row>
    <row r="6145" spans="1:15" x14ac:dyDescent="0.25">
      <c r="A6145" t="s">
        <v>12153</v>
      </c>
      <c r="B6145" s="2">
        <v>46081</v>
      </c>
      <c r="C6145" t="s">
        <v>45</v>
      </c>
      <c r="D6145" t="s">
        <v>46</v>
      </c>
      <c r="E6145" t="s">
        <v>47</v>
      </c>
      <c r="F6145" t="s">
        <v>74</v>
      </c>
      <c r="G6145" t="s">
        <v>12154</v>
      </c>
      <c r="H6145" t="s">
        <v>70</v>
      </c>
      <c r="I6145" t="s">
        <v>121</v>
      </c>
      <c r="J6145">
        <v>2</v>
      </c>
      <c r="K6145">
        <v>75082</v>
      </c>
      <c r="L6145">
        <v>150164</v>
      </c>
      <c r="M6145">
        <v>109158.04</v>
      </c>
      <c r="N6145">
        <v>41005.96</v>
      </c>
      <c r="O6145">
        <v>151683.03</v>
      </c>
    </row>
    <row r="6146" spans="1:15" x14ac:dyDescent="0.25">
      <c r="A6146" t="s">
        <v>12155</v>
      </c>
      <c r="B6146" s="2">
        <v>46271</v>
      </c>
      <c r="C6146" t="s">
        <v>31</v>
      </c>
      <c r="D6146" t="s">
        <v>32</v>
      </c>
      <c r="E6146" t="s">
        <v>33</v>
      </c>
      <c r="F6146" t="s">
        <v>27</v>
      </c>
      <c r="G6146" t="s">
        <v>12156</v>
      </c>
      <c r="H6146" t="s">
        <v>38</v>
      </c>
      <c r="I6146" t="s">
        <v>50</v>
      </c>
      <c r="J6146">
        <v>5</v>
      </c>
      <c r="K6146">
        <v>36869</v>
      </c>
      <c r="L6146">
        <v>184345</v>
      </c>
      <c r="M6146">
        <v>139769.97</v>
      </c>
      <c r="N6146">
        <v>44575.03</v>
      </c>
      <c r="O6146">
        <v>216008.35</v>
      </c>
    </row>
    <row r="6147" spans="1:15" x14ac:dyDescent="0.25">
      <c r="A6147" t="s">
        <v>12157</v>
      </c>
      <c r="B6147" s="2">
        <v>46339</v>
      </c>
      <c r="C6147" t="s">
        <v>24</v>
      </c>
      <c r="D6147" t="s">
        <v>62</v>
      </c>
      <c r="E6147" t="s">
        <v>73</v>
      </c>
      <c r="F6147" t="s">
        <v>68</v>
      </c>
      <c r="G6147" t="s">
        <v>12158</v>
      </c>
      <c r="H6147" t="s">
        <v>65</v>
      </c>
      <c r="I6147" t="s">
        <v>113</v>
      </c>
      <c r="J6147">
        <v>11</v>
      </c>
      <c r="K6147">
        <v>74379</v>
      </c>
      <c r="L6147">
        <v>818169</v>
      </c>
      <c r="M6147">
        <v>484961.05</v>
      </c>
      <c r="N6147">
        <v>333207.95</v>
      </c>
      <c r="O6147">
        <v>772194.32</v>
      </c>
    </row>
    <row r="6148" spans="1:15" x14ac:dyDescent="0.25">
      <c r="A6148" t="s">
        <v>12159</v>
      </c>
      <c r="B6148" s="2">
        <v>46160</v>
      </c>
      <c r="C6148" t="s">
        <v>31</v>
      </c>
      <c r="D6148" t="s">
        <v>52</v>
      </c>
      <c r="E6148" t="s">
        <v>53</v>
      </c>
      <c r="F6148" t="s">
        <v>107</v>
      </c>
      <c r="G6148" t="s">
        <v>12160</v>
      </c>
      <c r="H6148" t="s">
        <v>70</v>
      </c>
      <c r="I6148" t="s">
        <v>71</v>
      </c>
      <c r="J6148">
        <v>5</v>
      </c>
      <c r="K6148">
        <v>21356</v>
      </c>
      <c r="L6148">
        <v>106780</v>
      </c>
      <c r="M6148">
        <v>78246.3</v>
      </c>
      <c r="N6148">
        <v>28533.7</v>
      </c>
      <c r="O6148">
        <v>96849.89</v>
      </c>
    </row>
    <row r="6149" spans="1:15" x14ac:dyDescent="0.25">
      <c r="A6149" t="s">
        <v>12161</v>
      </c>
      <c r="B6149" s="2">
        <v>46346</v>
      </c>
      <c r="C6149" t="s">
        <v>45</v>
      </c>
      <c r="D6149" t="s">
        <v>46</v>
      </c>
      <c r="E6149" t="s">
        <v>47</v>
      </c>
      <c r="F6149" t="s">
        <v>48</v>
      </c>
      <c r="G6149" t="s">
        <v>12162</v>
      </c>
      <c r="H6149" t="s">
        <v>21</v>
      </c>
      <c r="I6149" t="s">
        <v>91</v>
      </c>
      <c r="J6149">
        <v>13</v>
      </c>
      <c r="K6149">
        <v>52694</v>
      </c>
      <c r="L6149">
        <v>685022</v>
      </c>
      <c r="M6149">
        <v>436702.3</v>
      </c>
      <c r="N6149">
        <v>248319.7</v>
      </c>
      <c r="O6149">
        <v>728830.87</v>
      </c>
    </row>
    <row r="6150" spans="1:15" x14ac:dyDescent="0.25">
      <c r="A6150" t="s">
        <v>12163</v>
      </c>
      <c r="B6150" s="2">
        <v>45718</v>
      </c>
      <c r="C6150" t="s">
        <v>24</v>
      </c>
      <c r="D6150" t="s">
        <v>62</v>
      </c>
      <c r="E6150" t="s">
        <v>73</v>
      </c>
      <c r="F6150" t="s">
        <v>93</v>
      </c>
      <c r="G6150" t="s">
        <v>12164</v>
      </c>
      <c r="H6150" t="s">
        <v>70</v>
      </c>
      <c r="I6150" t="s">
        <v>124</v>
      </c>
      <c r="J6150">
        <v>17</v>
      </c>
      <c r="K6150">
        <v>72293</v>
      </c>
      <c r="L6150">
        <v>1228981</v>
      </c>
      <c r="M6150">
        <v>745855.74</v>
      </c>
      <c r="N6150">
        <v>483125.26</v>
      </c>
      <c r="O6150">
        <v>1150924.6399999999</v>
      </c>
    </row>
    <row r="6151" spans="1:15" x14ac:dyDescent="0.25">
      <c r="A6151" t="s">
        <v>12165</v>
      </c>
      <c r="B6151" s="2">
        <v>46031</v>
      </c>
      <c r="C6151" t="s">
        <v>16</v>
      </c>
      <c r="D6151" t="s">
        <v>84</v>
      </c>
      <c r="E6151" t="s">
        <v>85</v>
      </c>
      <c r="F6151" t="s">
        <v>186</v>
      </c>
      <c r="G6151" t="s">
        <v>12166</v>
      </c>
      <c r="H6151" t="s">
        <v>38</v>
      </c>
      <c r="I6151" t="s">
        <v>78</v>
      </c>
      <c r="J6151">
        <v>8</v>
      </c>
      <c r="K6151">
        <v>58894</v>
      </c>
      <c r="L6151">
        <v>471152</v>
      </c>
      <c r="M6151">
        <v>358127.18</v>
      </c>
      <c r="N6151">
        <v>113024.82</v>
      </c>
      <c r="O6151">
        <v>460553.8</v>
      </c>
    </row>
    <row r="6152" spans="1:15" x14ac:dyDescent="0.25">
      <c r="A6152" t="s">
        <v>12167</v>
      </c>
      <c r="B6152" s="2">
        <v>45786</v>
      </c>
      <c r="C6152" t="s">
        <v>31</v>
      </c>
      <c r="D6152" t="s">
        <v>52</v>
      </c>
      <c r="E6152" t="s">
        <v>53</v>
      </c>
      <c r="F6152" t="s">
        <v>54</v>
      </c>
      <c r="G6152" t="s">
        <v>12168</v>
      </c>
      <c r="H6152" t="s">
        <v>38</v>
      </c>
      <c r="I6152" t="s">
        <v>78</v>
      </c>
      <c r="J6152">
        <v>9</v>
      </c>
      <c r="K6152">
        <v>886</v>
      </c>
      <c r="L6152">
        <v>7974</v>
      </c>
      <c r="M6152">
        <v>5185.3</v>
      </c>
      <c r="N6152">
        <v>2788.7</v>
      </c>
      <c r="O6152">
        <v>8768.39</v>
      </c>
    </row>
    <row r="6153" spans="1:15" x14ac:dyDescent="0.25">
      <c r="A6153" t="s">
        <v>12169</v>
      </c>
      <c r="B6153" s="2">
        <v>46255</v>
      </c>
      <c r="C6153" t="s">
        <v>16</v>
      </c>
      <c r="D6153" t="s">
        <v>84</v>
      </c>
      <c r="E6153" t="s">
        <v>85</v>
      </c>
      <c r="F6153" t="s">
        <v>86</v>
      </c>
      <c r="G6153" t="s">
        <v>12170</v>
      </c>
      <c r="H6153" t="s">
        <v>38</v>
      </c>
      <c r="I6153" t="s">
        <v>50</v>
      </c>
      <c r="J6153">
        <v>1</v>
      </c>
      <c r="K6153">
        <v>8597</v>
      </c>
      <c r="L6153">
        <v>8597</v>
      </c>
      <c r="M6153">
        <v>7157.73</v>
      </c>
      <c r="N6153">
        <v>1439.27</v>
      </c>
      <c r="O6153">
        <v>8079.33</v>
      </c>
    </row>
    <row r="6154" spans="1:15" x14ac:dyDescent="0.25">
      <c r="A6154" t="s">
        <v>12171</v>
      </c>
      <c r="B6154" s="2">
        <v>46070</v>
      </c>
      <c r="C6154" t="s">
        <v>45</v>
      </c>
      <c r="D6154" t="s">
        <v>57</v>
      </c>
      <c r="E6154" t="s">
        <v>58</v>
      </c>
      <c r="F6154" t="s">
        <v>59</v>
      </c>
      <c r="G6154" t="s">
        <v>1931</v>
      </c>
      <c r="H6154" t="s">
        <v>65</v>
      </c>
      <c r="I6154" t="s">
        <v>113</v>
      </c>
      <c r="J6154">
        <v>14</v>
      </c>
      <c r="K6154">
        <v>69240</v>
      </c>
      <c r="L6154">
        <v>969360</v>
      </c>
      <c r="M6154">
        <v>685407.36</v>
      </c>
      <c r="N6154">
        <v>283952.64000000001</v>
      </c>
      <c r="O6154">
        <v>1111839.7</v>
      </c>
    </row>
    <row r="6155" spans="1:15" x14ac:dyDescent="0.25">
      <c r="A6155" t="s">
        <v>12172</v>
      </c>
      <c r="B6155" s="2">
        <v>46197</v>
      </c>
      <c r="C6155" t="s">
        <v>45</v>
      </c>
      <c r="D6155" t="s">
        <v>80</v>
      </c>
      <c r="E6155" t="s">
        <v>81</v>
      </c>
      <c r="F6155" t="s">
        <v>42</v>
      </c>
      <c r="G6155" t="s">
        <v>12173</v>
      </c>
      <c r="H6155" t="s">
        <v>70</v>
      </c>
      <c r="I6155" t="s">
        <v>124</v>
      </c>
      <c r="J6155">
        <v>18</v>
      </c>
      <c r="K6155">
        <v>25929</v>
      </c>
      <c r="L6155">
        <v>466722</v>
      </c>
      <c r="M6155">
        <v>345592.66</v>
      </c>
      <c r="N6155">
        <v>121129.34</v>
      </c>
      <c r="O6155">
        <v>521372.73</v>
      </c>
    </row>
    <row r="6156" spans="1:15" x14ac:dyDescent="0.25">
      <c r="A6156" t="s">
        <v>12174</v>
      </c>
      <c r="B6156" s="2">
        <v>46181</v>
      </c>
      <c r="C6156" t="s">
        <v>31</v>
      </c>
      <c r="D6156" t="s">
        <v>32</v>
      </c>
      <c r="E6156" t="s">
        <v>33</v>
      </c>
      <c r="F6156" t="s">
        <v>74</v>
      </c>
      <c r="G6156" t="s">
        <v>7847</v>
      </c>
      <c r="H6156" t="s">
        <v>70</v>
      </c>
      <c r="I6156" t="s">
        <v>124</v>
      </c>
      <c r="J6156">
        <v>1</v>
      </c>
      <c r="K6156">
        <v>48100</v>
      </c>
      <c r="L6156">
        <v>48100</v>
      </c>
      <c r="M6156">
        <v>32678.11</v>
      </c>
      <c r="N6156">
        <v>15421.89</v>
      </c>
      <c r="O6156">
        <v>50509.68</v>
      </c>
    </row>
    <row r="6157" spans="1:15" x14ac:dyDescent="0.25">
      <c r="A6157" t="s">
        <v>12175</v>
      </c>
      <c r="B6157" s="2">
        <v>45743</v>
      </c>
      <c r="C6157" t="s">
        <v>31</v>
      </c>
      <c r="D6157" t="s">
        <v>32</v>
      </c>
      <c r="E6157" t="s">
        <v>33</v>
      </c>
      <c r="F6157" t="s">
        <v>186</v>
      </c>
      <c r="G6157" t="s">
        <v>12176</v>
      </c>
      <c r="H6157" t="s">
        <v>21</v>
      </c>
      <c r="I6157" t="s">
        <v>91</v>
      </c>
      <c r="J6157">
        <v>19</v>
      </c>
      <c r="K6157">
        <v>69087</v>
      </c>
      <c r="L6157">
        <v>1312653</v>
      </c>
      <c r="M6157">
        <v>880192.23</v>
      </c>
      <c r="N6157">
        <v>432460.77</v>
      </c>
      <c r="O6157">
        <v>1242110.05</v>
      </c>
    </row>
    <row r="6158" spans="1:15" x14ac:dyDescent="0.25">
      <c r="A6158" t="s">
        <v>12177</v>
      </c>
      <c r="B6158" s="2">
        <v>45995</v>
      </c>
      <c r="C6158" t="s">
        <v>24</v>
      </c>
      <c r="D6158" t="s">
        <v>62</v>
      </c>
      <c r="E6158" t="s">
        <v>63</v>
      </c>
      <c r="F6158" t="s">
        <v>107</v>
      </c>
      <c r="G6158" t="s">
        <v>12178</v>
      </c>
      <c r="H6158" t="s">
        <v>65</v>
      </c>
      <c r="I6158" t="s">
        <v>66</v>
      </c>
      <c r="J6158">
        <v>14</v>
      </c>
      <c r="K6158">
        <v>30424</v>
      </c>
      <c r="L6158">
        <v>425936</v>
      </c>
      <c r="M6158">
        <v>292595.78000000003</v>
      </c>
      <c r="N6158">
        <v>133340.22</v>
      </c>
      <c r="O6158">
        <v>437480.86</v>
      </c>
    </row>
    <row r="6159" spans="1:15" x14ac:dyDescent="0.25">
      <c r="A6159" t="s">
        <v>12179</v>
      </c>
      <c r="B6159" s="2">
        <v>46075</v>
      </c>
      <c r="C6159" t="s">
        <v>31</v>
      </c>
      <c r="D6159" t="s">
        <v>52</v>
      </c>
      <c r="E6159" t="s">
        <v>53</v>
      </c>
      <c r="F6159" t="s">
        <v>186</v>
      </c>
      <c r="G6159" t="s">
        <v>10356</v>
      </c>
      <c r="H6159" t="s">
        <v>70</v>
      </c>
      <c r="I6159" t="s">
        <v>121</v>
      </c>
      <c r="J6159">
        <v>3</v>
      </c>
      <c r="K6159">
        <v>77170</v>
      </c>
      <c r="L6159">
        <v>231510</v>
      </c>
      <c r="M6159">
        <v>179505.19</v>
      </c>
      <c r="N6159">
        <v>52004.81</v>
      </c>
      <c r="O6159">
        <v>234176.26</v>
      </c>
    </row>
    <row r="6160" spans="1:15" x14ac:dyDescent="0.25">
      <c r="A6160" t="s">
        <v>12180</v>
      </c>
      <c r="B6160" s="2">
        <v>46277</v>
      </c>
      <c r="C6160" t="s">
        <v>45</v>
      </c>
      <c r="D6160" t="s">
        <v>46</v>
      </c>
      <c r="E6160" t="s">
        <v>47</v>
      </c>
      <c r="F6160" t="s">
        <v>48</v>
      </c>
      <c r="G6160" t="s">
        <v>12181</v>
      </c>
      <c r="H6160" t="s">
        <v>38</v>
      </c>
      <c r="I6160" t="s">
        <v>39</v>
      </c>
      <c r="J6160">
        <v>11</v>
      </c>
      <c r="K6160">
        <v>27908</v>
      </c>
      <c r="L6160">
        <v>306988</v>
      </c>
      <c r="M6160">
        <v>209458.35</v>
      </c>
      <c r="N6160">
        <v>97529.65</v>
      </c>
      <c r="O6160">
        <v>358834.55</v>
      </c>
    </row>
    <row r="6161" spans="1:15" x14ac:dyDescent="0.25">
      <c r="A6161" t="s">
        <v>12182</v>
      </c>
      <c r="B6161" s="2">
        <v>46069</v>
      </c>
      <c r="C6161" t="s">
        <v>45</v>
      </c>
      <c r="D6161" t="s">
        <v>80</v>
      </c>
      <c r="E6161" t="s">
        <v>81</v>
      </c>
      <c r="F6161" t="s">
        <v>34</v>
      </c>
      <c r="G6161" t="s">
        <v>12183</v>
      </c>
      <c r="H6161" t="s">
        <v>21</v>
      </c>
      <c r="I6161" t="s">
        <v>29</v>
      </c>
      <c r="J6161">
        <v>13</v>
      </c>
      <c r="K6161">
        <v>56163</v>
      </c>
      <c r="L6161">
        <v>730119</v>
      </c>
      <c r="M6161">
        <v>530217.73</v>
      </c>
      <c r="N6161">
        <v>199901.27</v>
      </c>
      <c r="O6161">
        <v>766033.92000000004</v>
      </c>
    </row>
    <row r="6162" spans="1:15" x14ac:dyDescent="0.25">
      <c r="A6162" t="s">
        <v>12184</v>
      </c>
      <c r="B6162" s="2">
        <v>46264</v>
      </c>
      <c r="C6162" t="s">
        <v>45</v>
      </c>
      <c r="D6162" t="s">
        <v>80</v>
      </c>
      <c r="E6162" t="s">
        <v>81</v>
      </c>
      <c r="F6162" t="s">
        <v>115</v>
      </c>
      <c r="G6162" t="s">
        <v>12185</v>
      </c>
      <c r="H6162" t="s">
        <v>38</v>
      </c>
      <c r="I6162" t="s">
        <v>78</v>
      </c>
      <c r="J6162">
        <v>15</v>
      </c>
      <c r="K6162">
        <v>79465</v>
      </c>
      <c r="L6162">
        <v>1191975</v>
      </c>
      <c r="M6162">
        <v>818655.16</v>
      </c>
      <c r="N6162">
        <v>373319.84</v>
      </c>
      <c r="O6162">
        <v>1294178.27</v>
      </c>
    </row>
    <row r="6163" spans="1:15" x14ac:dyDescent="0.25">
      <c r="A6163" t="s">
        <v>12186</v>
      </c>
      <c r="B6163" s="2">
        <v>45953</v>
      </c>
      <c r="C6163" t="s">
        <v>24</v>
      </c>
      <c r="D6163" t="s">
        <v>62</v>
      </c>
      <c r="E6163" t="s">
        <v>63</v>
      </c>
      <c r="F6163" t="s">
        <v>48</v>
      </c>
      <c r="G6163" t="s">
        <v>12187</v>
      </c>
      <c r="H6163" t="s">
        <v>65</v>
      </c>
      <c r="I6163" t="s">
        <v>154</v>
      </c>
      <c r="J6163">
        <v>16</v>
      </c>
      <c r="K6163">
        <v>2410</v>
      </c>
      <c r="L6163">
        <v>38560</v>
      </c>
      <c r="M6163">
        <v>23664.04</v>
      </c>
      <c r="N6163">
        <v>14895.96</v>
      </c>
      <c r="O6163">
        <v>40492.07</v>
      </c>
    </row>
    <row r="6164" spans="1:15" x14ac:dyDescent="0.25">
      <c r="A6164" t="s">
        <v>12188</v>
      </c>
      <c r="B6164" s="2">
        <v>46118</v>
      </c>
      <c r="C6164" t="s">
        <v>16</v>
      </c>
      <c r="D6164" t="s">
        <v>17</v>
      </c>
      <c r="E6164" t="s">
        <v>18</v>
      </c>
      <c r="F6164" t="s">
        <v>54</v>
      </c>
      <c r="G6164" t="s">
        <v>12189</v>
      </c>
      <c r="H6164" t="s">
        <v>21</v>
      </c>
      <c r="I6164" t="s">
        <v>29</v>
      </c>
      <c r="J6164">
        <v>14</v>
      </c>
      <c r="K6164">
        <v>19605</v>
      </c>
      <c r="L6164">
        <v>274470</v>
      </c>
      <c r="M6164">
        <v>188336.75</v>
      </c>
      <c r="N6164">
        <v>86133.25</v>
      </c>
      <c r="O6164">
        <v>268051.09999999998</v>
      </c>
    </row>
    <row r="6165" spans="1:15" x14ac:dyDescent="0.25">
      <c r="A6165" t="s">
        <v>12190</v>
      </c>
      <c r="B6165" s="2">
        <v>45977</v>
      </c>
      <c r="C6165" t="s">
        <v>16</v>
      </c>
      <c r="D6165" t="s">
        <v>110</v>
      </c>
      <c r="E6165" t="s">
        <v>111</v>
      </c>
      <c r="F6165" t="s">
        <v>93</v>
      </c>
      <c r="G6165" t="s">
        <v>12191</v>
      </c>
      <c r="H6165" t="s">
        <v>38</v>
      </c>
      <c r="I6165" t="s">
        <v>50</v>
      </c>
      <c r="J6165">
        <v>12</v>
      </c>
      <c r="K6165">
        <v>67999</v>
      </c>
      <c r="L6165">
        <v>815988</v>
      </c>
      <c r="M6165">
        <v>506981.82</v>
      </c>
      <c r="N6165">
        <v>309006.18</v>
      </c>
      <c r="O6165">
        <v>950488.73</v>
      </c>
    </row>
    <row r="6166" spans="1:15" x14ac:dyDescent="0.25">
      <c r="A6166" t="s">
        <v>12192</v>
      </c>
      <c r="B6166" s="2">
        <v>45915</v>
      </c>
      <c r="C6166" t="s">
        <v>16</v>
      </c>
      <c r="D6166" t="s">
        <v>110</v>
      </c>
      <c r="E6166" t="s">
        <v>111</v>
      </c>
      <c r="F6166" t="s">
        <v>27</v>
      </c>
      <c r="G6166" t="s">
        <v>12193</v>
      </c>
      <c r="H6166" t="s">
        <v>65</v>
      </c>
      <c r="I6166" t="s">
        <v>154</v>
      </c>
      <c r="J6166">
        <v>12</v>
      </c>
      <c r="K6166">
        <v>25078</v>
      </c>
      <c r="L6166">
        <v>300936</v>
      </c>
      <c r="M6166">
        <v>227555.7</v>
      </c>
      <c r="N6166">
        <v>73380.3</v>
      </c>
      <c r="O6166">
        <v>274348.46999999997</v>
      </c>
    </row>
    <row r="6167" spans="1:15" x14ac:dyDescent="0.25">
      <c r="A6167" t="s">
        <v>12194</v>
      </c>
      <c r="B6167" s="2">
        <v>45892</v>
      </c>
      <c r="C6167" t="s">
        <v>24</v>
      </c>
      <c r="D6167" t="s">
        <v>25</v>
      </c>
      <c r="E6167" t="s">
        <v>26</v>
      </c>
      <c r="F6167" t="s">
        <v>19</v>
      </c>
      <c r="G6167" t="s">
        <v>12195</v>
      </c>
      <c r="H6167" t="s">
        <v>38</v>
      </c>
      <c r="I6167" t="s">
        <v>78</v>
      </c>
      <c r="J6167">
        <v>17</v>
      </c>
      <c r="K6167">
        <v>934</v>
      </c>
      <c r="L6167">
        <v>15878</v>
      </c>
      <c r="M6167">
        <v>10419.4</v>
      </c>
      <c r="N6167">
        <v>5458.6</v>
      </c>
      <c r="O6167">
        <v>17134.080000000002</v>
      </c>
    </row>
    <row r="6168" spans="1:15" x14ac:dyDescent="0.25">
      <c r="A6168" t="s">
        <v>12196</v>
      </c>
      <c r="B6168" s="2">
        <v>46007</v>
      </c>
      <c r="C6168" t="s">
        <v>16</v>
      </c>
      <c r="D6168" t="s">
        <v>17</v>
      </c>
      <c r="E6168" t="s">
        <v>18</v>
      </c>
      <c r="F6168" t="s">
        <v>74</v>
      </c>
      <c r="G6168" t="s">
        <v>12197</v>
      </c>
      <c r="H6168" t="s">
        <v>38</v>
      </c>
      <c r="I6168" t="s">
        <v>50</v>
      </c>
      <c r="J6168">
        <v>10</v>
      </c>
      <c r="K6168">
        <v>42949</v>
      </c>
      <c r="L6168">
        <v>429490</v>
      </c>
      <c r="M6168">
        <v>321633.46999999997</v>
      </c>
      <c r="N6168">
        <v>107856.53</v>
      </c>
      <c r="O6168">
        <v>418689.45</v>
      </c>
    </row>
    <row r="6169" spans="1:15" x14ac:dyDescent="0.25">
      <c r="A6169" t="s">
        <v>12198</v>
      </c>
      <c r="B6169" s="2">
        <v>45899</v>
      </c>
      <c r="C6169" t="s">
        <v>45</v>
      </c>
      <c r="D6169" t="s">
        <v>46</v>
      </c>
      <c r="E6169" t="s">
        <v>47</v>
      </c>
      <c r="F6169" t="s">
        <v>100</v>
      </c>
      <c r="G6169" t="s">
        <v>12199</v>
      </c>
      <c r="H6169" t="s">
        <v>21</v>
      </c>
      <c r="I6169" t="s">
        <v>91</v>
      </c>
      <c r="J6169">
        <v>8</v>
      </c>
      <c r="K6169">
        <v>60873</v>
      </c>
      <c r="L6169">
        <v>486984</v>
      </c>
      <c r="M6169">
        <v>269863.55</v>
      </c>
      <c r="N6169">
        <v>217120.45</v>
      </c>
      <c r="O6169">
        <v>578767.31999999995</v>
      </c>
    </row>
    <row r="6170" spans="1:15" x14ac:dyDescent="0.25">
      <c r="A6170" t="s">
        <v>12200</v>
      </c>
      <c r="B6170" s="2">
        <v>45967</v>
      </c>
      <c r="C6170" t="s">
        <v>16</v>
      </c>
      <c r="D6170" t="s">
        <v>84</v>
      </c>
      <c r="E6170" t="s">
        <v>85</v>
      </c>
      <c r="F6170" t="s">
        <v>34</v>
      </c>
      <c r="G6170" t="s">
        <v>12201</v>
      </c>
      <c r="H6170" t="s">
        <v>65</v>
      </c>
      <c r="I6170" t="s">
        <v>154</v>
      </c>
      <c r="J6170">
        <v>7</v>
      </c>
      <c r="K6170">
        <v>54198</v>
      </c>
      <c r="L6170">
        <v>379386</v>
      </c>
      <c r="M6170">
        <v>264263.65000000002</v>
      </c>
      <c r="N6170">
        <v>115122.35</v>
      </c>
      <c r="O6170">
        <v>347520.7</v>
      </c>
    </row>
    <row r="6171" spans="1:15" x14ac:dyDescent="0.25">
      <c r="A6171" t="s">
        <v>12202</v>
      </c>
      <c r="B6171" s="2">
        <v>45982</v>
      </c>
      <c r="C6171" t="s">
        <v>16</v>
      </c>
      <c r="D6171" t="s">
        <v>17</v>
      </c>
      <c r="E6171" t="s">
        <v>18</v>
      </c>
      <c r="F6171" t="s">
        <v>275</v>
      </c>
      <c r="G6171" t="s">
        <v>12203</v>
      </c>
      <c r="H6171" t="s">
        <v>65</v>
      </c>
      <c r="I6171" t="s">
        <v>66</v>
      </c>
      <c r="J6171">
        <v>7</v>
      </c>
      <c r="K6171">
        <v>72070</v>
      </c>
      <c r="L6171">
        <v>504490</v>
      </c>
      <c r="M6171">
        <v>349865.75</v>
      </c>
      <c r="N6171">
        <v>154624.25</v>
      </c>
      <c r="O6171">
        <v>557689.56000000006</v>
      </c>
    </row>
    <row r="6172" spans="1:15" x14ac:dyDescent="0.25">
      <c r="A6172" t="s">
        <v>12204</v>
      </c>
      <c r="B6172" s="2">
        <v>45936</v>
      </c>
      <c r="C6172" t="s">
        <v>45</v>
      </c>
      <c r="D6172" t="s">
        <v>80</v>
      </c>
      <c r="E6172" t="s">
        <v>81</v>
      </c>
      <c r="F6172" t="s">
        <v>128</v>
      </c>
      <c r="G6172" t="s">
        <v>12205</v>
      </c>
      <c r="H6172" t="s">
        <v>70</v>
      </c>
      <c r="I6172" t="s">
        <v>71</v>
      </c>
      <c r="J6172">
        <v>13</v>
      </c>
      <c r="K6172">
        <v>36930</v>
      </c>
      <c r="L6172">
        <v>480090</v>
      </c>
      <c r="M6172">
        <v>301087.94</v>
      </c>
      <c r="N6172">
        <v>179002.06</v>
      </c>
      <c r="O6172">
        <v>482438.34</v>
      </c>
    </row>
    <row r="6173" spans="1:15" x14ac:dyDescent="0.25">
      <c r="A6173" t="s">
        <v>12206</v>
      </c>
      <c r="B6173" s="2">
        <v>46201</v>
      </c>
      <c r="C6173" t="s">
        <v>16</v>
      </c>
      <c r="D6173" t="s">
        <v>17</v>
      </c>
      <c r="E6173" t="s">
        <v>18</v>
      </c>
      <c r="F6173" t="s">
        <v>19</v>
      </c>
      <c r="G6173" t="s">
        <v>12207</v>
      </c>
      <c r="H6173" t="s">
        <v>21</v>
      </c>
      <c r="I6173" t="s">
        <v>29</v>
      </c>
      <c r="J6173">
        <v>18</v>
      </c>
      <c r="K6173">
        <v>61028</v>
      </c>
      <c r="L6173">
        <v>1098504</v>
      </c>
      <c r="M6173">
        <v>642298.13</v>
      </c>
      <c r="N6173">
        <v>456205.87</v>
      </c>
      <c r="O6173">
        <v>1291307.22</v>
      </c>
    </row>
    <row r="6174" spans="1:15" x14ac:dyDescent="0.25">
      <c r="A6174" t="s">
        <v>12208</v>
      </c>
      <c r="B6174" s="2">
        <v>46132</v>
      </c>
      <c r="C6174" t="s">
        <v>16</v>
      </c>
      <c r="D6174" t="s">
        <v>17</v>
      </c>
      <c r="E6174" t="s">
        <v>18</v>
      </c>
      <c r="F6174" t="s">
        <v>142</v>
      </c>
      <c r="G6174" t="s">
        <v>12209</v>
      </c>
      <c r="H6174" t="s">
        <v>70</v>
      </c>
      <c r="I6174" t="s">
        <v>124</v>
      </c>
      <c r="J6174">
        <v>20</v>
      </c>
      <c r="K6174">
        <v>4271</v>
      </c>
      <c r="L6174">
        <v>85420</v>
      </c>
      <c r="M6174">
        <v>68215.23</v>
      </c>
      <c r="N6174">
        <v>17204.77</v>
      </c>
      <c r="O6174">
        <v>88824.13</v>
      </c>
    </row>
    <row r="6175" spans="1:15" x14ac:dyDescent="0.25">
      <c r="A6175" t="s">
        <v>12210</v>
      </c>
      <c r="B6175" s="2">
        <v>46169</v>
      </c>
      <c r="C6175" t="s">
        <v>24</v>
      </c>
      <c r="D6175" t="s">
        <v>25</v>
      </c>
      <c r="E6175" t="s">
        <v>26</v>
      </c>
      <c r="F6175" t="s">
        <v>42</v>
      </c>
      <c r="G6175" t="s">
        <v>4158</v>
      </c>
      <c r="H6175" t="s">
        <v>38</v>
      </c>
      <c r="I6175" t="s">
        <v>78</v>
      </c>
      <c r="J6175">
        <v>10</v>
      </c>
      <c r="K6175">
        <v>58727</v>
      </c>
      <c r="L6175">
        <v>587270</v>
      </c>
      <c r="M6175">
        <v>428996.65</v>
      </c>
      <c r="N6175">
        <v>158273.35</v>
      </c>
      <c r="O6175">
        <v>541139.18999999994</v>
      </c>
    </row>
    <row r="6176" spans="1:15" x14ac:dyDescent="0.25">
      <c r="A6176" t="s">
        <v>12211</v>
      </c>
      <c r="B6176" s="2">
        <v>46115</v>
      </c>
      <c r="C6176" t="s">
        <v>45</v>
      </c>
      <c r="D6176" t="s">
        <v>57</v>
      </c>
      <c r="E6176" t="s">
        <v>58</v>
      </c>
      <c r="F6176" t="s">
        <v>139</v>
      </c>
      <c r="G6176" t="s">
        <v>12212</v>
      </c>
      <c r="H6176" t="s">
        <v>65</v>
      </c>
      <c r="I6176" t="s">
        <v>154</v>
      </c>
      <c r="J6176">
        <v>6</v>
      </c>
      <c r="K6176">
        <v>45938</v>
      </c>
      <c r="L6176">
        <v>275628</v>
      </c>
      <c r="M6176">
        <v>169431.09</v>
      </c>
      <c r="N6176">
        <v>106196.91</v>
      </c>
      <c r="O6176">
        <v>248252.19</v>
      </c>
    </row>
    <row r="6177" spans="1:15" x14ac:dyDescent="0.25">
      <c r="A6177" t="s">
        <v>12213</v>
      </c>
      <c r="B6177" s="2">
        <v>46052</v>
      </c>
      <c r="C6177" t="s">
        <v>31</v>
      </c>
      <c r="D6177" t="s">
        <v>32</v>
      </c>
      <c r="E6177" t="s">
        <v>33</v>
      </c>
      <c r="F6177" t="s">
        <v>34</v>
      </c>
      <c r="G6177" t="s">
        <v>12214</v>
      </c>
      <c r="H6177" t="s">
        <v>70</v>
      </c>
      <c r="I6177" t="s">
        <v>121</v>
      </c>
      <c r="J6177">
        <v>4</v>
      </c>
      <c r="K6177">
        <v>17592</v>
      </c>
      <c r="L6177">
        <v>70368</v>
      </c>
      <c r="M6177">
        <v>51078.29</v>
      </c>
      <c r="N6177">
        <v>19289.71</v>
      </c>
      <c r="O6177">
        <v>80820.25</v>
      </c>
    </row>
    <row r="6178" spans="1:15" x14ac:dyDescent="0.25">
      <c r="A6178" t="s">
        <v>12215</v>
      </c>
      <c r="B6178" s="2">
        <v>45705</v>
      </c>
      <c r="C6178" t="s">
        <v>16</v>
      </c>
      <c r="D6178" t="s">
        <v>110</v>
      </c>
      <c r="E6178" t="s">
        <v>111</v>
      </c>
      <c r="F6178" t="s">
        <v>89</v>
      </c>
      <c r="G6178" t="s">
        <v>12216</v>
      </c>
      <c r="H6178" t="s">
        <v>65</v>
      </c>
      <c r="I6178" t="s">
        <v>66</v>
      </c>
      <c r="J6178">
        <v>5</v>
      </c>
      <c r="K6178">
        <v>994</v>
      </c>
      <c r="L6178">
        <v>4970</v>
      </c>
      <c r="M6178">
        <v>3260.24</v>
      </c>
      <c r="N6178">
        <v>1709.76</v>
      </c>
      <c r="O6178">
        <v>5069.13</v>
      </c>
    </row>
    <row r="6179" spans="1:15" x14ac:dyDescent="0.25">
      <c r="A6179" t="s">
        <v>12217</v>
      </c>
      <c r="B6179" s="2">
        <v>46070</v>
      </c>
      <c r="C6179" t="s">
        <v>24</v>
      </c>
      <c r="D6179" t="s">
        <v>62</v>
      </c>
      <c r="E6179" t="s">
        <v>63</v>
      </c>
      <c r="F6179" t="s">
        <v>93</v>
      </c>
      <c r="G6179" t="s">
        <v>12218</v>
      </c>
      <c r="H6179" t="s">
        <v>70</v>
      </c>
      <c r="I6179" t="s">
        <v>71</v>
      </c>
      <c r="J6179">
        <v>13</v>
      </c>
      <c r="K6179">
        <v>30287</v>
      </c>
      <c r="L6179">
        <v>393731</v>
      </c>
      <c r="M6179">
        <v>283496.84999999998</v>
      </c>
      <c r="N6179">
        <v>110234.15</v>
      </c>
      <c r="O6179">
        <v>402715.33</v>
      </c>
    </row>
    <row r="6180" spans="1:15" x14ac:dyDescent="0.25">
      <c r="A6180" t="s">
        <v>12219</v>
      </c>
      <c r="B6180" s="2">
        <v>46320</v>
      </c>
      <c r="C6180" t="s">
        <v>31</v>
      </c>
      <c r="D6180" t="s">
        <v>41</v>
      </c>
      <c r="E6180" t="s">
        <v>41</v>
      </c>
      <c r="F6180" t="s">
        <v>59</v>
      </c>
      <c r="G6180" t="s">
        <v>12220</v>
      </c>
      <c r="H6180" t="s">
        <v>21</v>
      </c>
      <c r="I6180" t="s">
        <v>91</v>
      </c>
      <c r="J6180">
        <v>11</v>
      </c>
      <c r="K6180">
        <v>8226</v>
      </c>
      <c r="L6180">
        <v>90486</v>
      </c>
      <c r="M6180">
        <v>54102.06</v>
      </c>
      <c r="N6180">
        <v>36383.94</v>
      </c>
      <c r="O6180">
        <v>83035.56</v>
      </c>
    </row>
    <row r="6181" spans="1:15" x14ac:dyDescent="0.25">
      <c r="A6181" t="s">
        <v>12221</v>
      </c>
      <c r="B6181" s="2">
        <v>45835</v>
      </c>
      <c r="C6181" t="s">
        <v>45</v>
      </c>
      <c r="D6181" t="s">
        <v>57</v>
      </c>
      <c r="E6181" t="s">
        <v>58</v>
      </c>
      <c r="F6181" t="s">
        <v>115</v>
      </c>
      <c r="G6181" t="s">
        <v>12222</v>
      </c>
      <c r="H6181" t="s">
        <v>38</v>
      </c>
      <c r="I6181" t="s">
        <v>50</v>
      </c>
      <c r="J6181">
        <v>12</v>
      </c>
      <c r="K6181">
        <v>18566</v>
      </c>
      <c r="L6181">
        <v>222792</v>
      </c>
      <c r="M6181">
        <v>164819.60999999999</v>
      </c>
      <c r="N6181">
        <v>57972.39</v>
      </c>
      <c r="O6181">
        <v>222161.46</v>
      </c>
    </row>
    <row r="6182" spans="1:15" x14ac:dyDescent="0.25">
      <c r="A6182" t="s">
        <v>12223</v>
      </c>
      <c r="B6182" s="2">
        <v>46242</v>
      </c>
      <c r="C6182" t="s">
        <v>16</v>
      </c>
      <c r="D6182" t="s">
        <v>17</v>
      </c>
      <c r="E6182" t="s">
        <v>18</v>
      </c>
      <c r="F6182" t="s">
        <v>142</v>
      </c>
      <c r="G6182" t="s">
        <v>12224</v>
      </c>
      <c r="H6182" t="s">
        <v>70</v>
      </c>
      <c r="I6182" t="s">
        <v>124</v>
      </c>
      <c r="J6182">
        <v>12</v>
      </c>
      <c r="K6182">
        <v>71931</v>
      </c>
      <c r="L6182">
        <v>863172</v>
      </c>
      <c r="M6182">
        <v>529333.64</v>
      </c>
      <c r="N6182">
        <v>333838.36</v>
      </c>
      <c r="O6182">
        <v>804238.97</v>
      </c>
    </row>
    <row r="6183" spans="1:15" x14ac:dyDescent="0.25">
      <c r="A6183" t="s">
        <v>12225</v>
      </c>
      <c r="B6183" s="2">
        <v>46375</v>
      </c>
      <c r="C6183" t="s">
        <v>45</v>
      </c>
      <c r="D6183" t="s">
        <v>57</v>
      </c>
      <c r="E6183" t="s">
        <v>58</v>
      </c>
      <c r="F6183" t="s">
        <v>186</v>
      </c>
      <c r="G6183" t="s">
        <v>12226</v>
      </c>
      <c r="H6183" t="s">
        <v>21</v>
      </c>
      <c r="I6183" t="s">
        <v>29</v>
      </c>
      <c r="J6183">
        <v>3</v>
      </c>
      <c r="K6183">
        <v>42483</v>
      </c>
      <c r="L6183">
        <v>127449</v>
      </c>
      <c r="M6183">
        <v>72679.58</v>
      </c>
      <c r="N6183">
        <v>54769.42</v>
      </c>
      <c r="O6183">
        <v>117278.83</v>
      </c>
    </row>
    <row r="6184" spans="1:15" x14ac:dyDescent="0.25">
      <c r="A6184" t="s">
        <v>12227</v>
      </c>
      <c r="B6184" s="2">
        <v>46294</v>
      </c>
      <c r="C6184" t="s">
        <v>31</v>
      </c>
      <c r="D6184" t="s">
        <v>52</v>
      </c>
      <c r="E6184" t="s">
        <v>53</v>
      </c>
      <c r="F6184" t="s">
        <v>100</v>
      </c>
      <c r="G6184" t="s">
        <v>12228</v>
      </c>
      <c r="H6184" t="s">
        <v>70</v>
      </c>
      <c r="I6184" t="s">
        <v>71</v>
      </c>
      <c r="J6184">
        <v>8</v>
      </c>
      <c r="K6184">
        <v>43045</v>
      </c>
      <c r="L6184">
        <v>344360</v>
      </c>
      <c r="M6184">
        <v>200403.57</v>
      </c>
      <c r="N6184">
        <v>143956.43</v>
      </c>
      <c r="O6184">
        <v>339375.99</v>
      </c>
    </row>
    <row r="6185" spans="1:15" x14ac:dyDescent="0.25">
      <c r="A6185" t="s">
        <v>12229</v>
      </c>
      <c r="B6185" s="2">
        <v>46002</v>
      </c>
      <c r="C6185" t="s">
        <v>31</v>
      </c>
      <c r="D6185" t="s">
        <v>41</v>
      </c>
      <c r="E6185" t="s">
        <v>41</v>
      </c>
      <c r="F6185" t="s">
        <v>59</v>
      </c>
      <c r="G6185" t="s">
        <v>12230</v>
      </c>
      <c r="H6185" t="s">
        <v>70</v>
      </c>
      <c r="I6185" t="s">
        <v>71</v>
      </c>
      <c r="J6185">
        <v>14</v>
      </c>
      <c r="K6185">
        <v>78266</v>
      </c>
      <c r="L6185">
        <v>1095724</v>
      </c>
      <c r="M6185">
        <v>725018.05</v>
      </c>
      <c r="N6185">
        <v>370705.95</v>
      </c>
      <c r="O6185">
        <v>1204833.05</v>
      </c>
    </row>
    <row r="6186" spans="1:15" x14ac:dyDescent="0.25">
      <c r="A6186" t="s">
        <v>12231</v>
      </c>
      <c r="B6186" s="2">
        <v>46283</v>
      </c>
      <c r="C6186" t="s">
        <v>24</v>
      </c>
      <c r="D6186" t="s">
        <v>62</v>
      </c>
      <c r="E6186" t="s">
        <v>73</v>
      </c>
      <c r="F6186" t="s">
        <v>59</v>
      </c>
      <c r="G6186" t="s">
        <v>12232</v>
      </c>
      <c r="H6186" t="s">
        <v>65</v>
      </c>
      <c r="I6186" t="s">
        <v>113</v>
      </c>
      <c r="J6186">
        <v>14</v>
      </c>
      <c r="K6186">
        <v>65807</v>
      </c>
      <c r="L6186">
        <v>921298</v>
      </c>
      <c r="M6186">
        <v>555866.43000000005</v>
      </c>
      <c r="N6186">
        <v>365431.57</v>
      </c>
      <c r="O6186">
        <v>1057259.99</v>
      </c>
    </row>
    <row r="6187" spans="1:15" x14ac:dyDescent="0.25">
      <c r="A6187" t="s">
        <v>12233</v>
      </c>
      <c r="B6187" s="2">
        <v>46207</v>
      </c>
      <c r="C6187" t="s">
        <v>16</v>
      </c>
      <c r="D6187" t="s">
        <v>110</v>
      </c>
      <c r="E6187" t="s">
        <v>111</v>
      </c>
      <c r="F6187" t="s">
        <v>100</v>
      </c>
      <c r="G6187" t="s">
        <v>12234</v>
      </c>
      <c r="H6187" t="s">
        <v>38</v>
      </c>
      <c r="I6187" t="s">
        <v>50</v>
      </c>
      <c r="J6187">
        <v>9</v>
      </c>
      <c r="K6187">
        <v>36794</v>
      </c>
      <c r="L6187">
        <v>331146</v>
      </c>
      <c r="M6187">
        <v>270891.40000000002</v>
      </c>
      <c r="N6187">
        <v>60254.6</v>
      </c>
      <c r="O6187">
        <v>371668.64</v>
      </c>
    </row>
    <row r="6188" spans="1:15" x14ac:dyDescent="0.25">
      <c r="A6188" t="s">
        <v>12235</v>
      </c>
      <c r="B6188" s="2">
        <v>45982</v>
      </c>
      <c r="C6188" t="s">
        <v>16</v>
      </c>
      <c r="D6188" t="s">
        <v>110</v>
      </c>
      <c r="E6188" t="s">
        <v>111</v>
      </c>
      <c r="F6188" t="s">
        <v>100</v>
      </c>
      <c r="G6188" t="s">
        <v>12236</v>
      </c>
      <c r="H6188" t="s">
        <v>65</v>
      </c>
      <c r="I6188" t="s">
        <v>66</v>
      </c>
      <c r="J6188">
        <v>11</v>
      </c>
      <c r="K6188">
        <v>11102</v>
      </c>
      <c r="L6188">
        <v>122122</v>
      </c>
      <c r="M6188">
        <v>67240.62</v>
      </c>
      <c r="N6188">
        <v>54881.38</v>
      </c>
      <c r="O6188">
        <v>128267.75</v>
      </c>
    </row>
    <row r="6189" spans="1:15" x14ac:dyDescent="0.25">
      <c r="A6189" t="s">
        <v>12237</v>
      </c>
      <c r="B6189" s="2">
        <v>45815</v>
      </c>
      <c r="C6189" t="s">
        <v>45</v>
      </c>
      <c r="D6189" t="s">
        <v>80</v>
      </c>
      <c r="E6189" t="s">
        <v>81</v>
      </c>
      <c r="F6189" t="s">
        <v>86</v>
      </c>
      <c r="G6189" t="s">
        <v>12238</v>
      </c>
      <c r="H6189" t="s">
        <v>21</v>
      </c>
      <c r="I6189" t="s">
        <v>29</v>
      </c>
      <c r="J6189">
        <v>14</v>
      </c>
      <c r="K6189">
        <v>67624</v>
      </c>
      <c r="L6189">
        <v>946736</v>
      </c>
      <c r="M6189">
        <v>687026.95</v>
      </c>
      <c r="N6189">
        <v>259709.05</v>
      </c>
      <c r="O6189">
        <v>879496.33</v>
      </c>
    </row>
    <row r="6190" spans="1:15" x14ac:dyDescent="0.25">
      <c r="A6190" t="s">
        <v>12239</v>
      </c>
      <c r="B6190" s="2">
        <v>46074</v>
      </c>
      <c r="C6190" t="s">
        <v>24</v>
      </c>
      <c r="D6190" t="s">
        <v>25</v>
      </c>
      <c r="E6190" t="s">
        <v>26</v>
      </c>
      <c r="F6190" t="s">
        <v>59</v>
      </c>
      <c r="G6190" t="s">
        <v>12240</v>
      </c>
      <c r="H6190" t="s">
        <v>38</v>
      </c>
      <c r="I6190" t="s">
        <v>50</v>
      </c>
      <c r="J6190">
        <v>14</v>
      </c>
      <c r="K6190">
        <v>59178</v>
      </c>
      <c r="L6190">
        <v>828492</v>
      </c>
      <c r="M6190">
        <v>604240.55000000005</v>
      </c>
      <c r="N6190">
        <v>224251.45</v>
      </c>
      <c r="O6190">
        <v>887682.17</v>
      </c>
    </row>
    <row r="6191" spans="1:15" x14ac:dyDescent="0.25">
      <c r="A6191" t="s">
        <v>12241</v>
      </c>
      <c r="B6191" s="2">
        <v>46078</v>
      </c>
      <c r="C6191" t="s">
        <v>31</v>
      </c>
      <c r="D6191" t="s">
        <v>41</v>
      </c>
      <c r="E6191" t="s">
        <v>41</v>
      </c>
      <c r="F6191" t="s">
        <v>275</v>
      </c>
      <c r="G6191" t="s">
        <v>12242</v>
      </c>
      <c r="H6191" t="s">
        <v>21</v>
      </c>
      <c r="I6191" t="s">
        <v>22</v>
      </c>
      <c r="J6191">
        <v>6</v>
      </c>
      <c r="K6191">
        <v>73990</v>
      </c>
      <c r="L6191">
        <v>443940</v>
      </c>
      <c r="M6191">
        <v>328394.89</v>
      </c>
      <c r="N6191">
        <v>115545.11</v>
      </c>
      <c r="O6191">
        <v>439547.36</v>
      </c>
    </row>
    <row r="6192" spans="1:15" x14ac:dyDescent="0.25">
      <c r="A6192" t="s">
        <v>12243</v>
      </c>
      <c r="B6192" s="2">
        <v>45939</v>
      </c>
      <c r="C6192" t="s">
        <v>45</v>
      </c>
      <c r="D6192" t="s">
        <v>46</v>
      </c>
      <c r="E6192" t="s">
        <v>47</v>
      </c>
      <c r="F6192" t="s">
        <v>74</v>
      </c>
      <c r="G6192" t="s">
        <v>12244</v>
      </c>
      <c r="H6192" t="s">
        <v>65</v>
      </c>
      <c r="I6192" t="s">
        <v>66</v>
      </c>
      <c r="J6192">
        <v>2</v>
      </c>
      <c r="K6192">
        <v>34572</v>
      </c>
      <c r="L6192">
        <v>69144</v>
      </c>
      <c r="M6192">
        <v>50518.91</v>
      </c>
      <c r="N6192">
        <v>18625.09</v>
      </c>
      <c r="O6192">
        <v>68012.350000000006</v>
      </c>
    </row>
    <row r="6193" spans="1:15" x14ac:dyDescent="0.25">
      <c r="A6193" t="s">
        <v>12245</v>
      </c>
      <c r="B6193" s="2">
        <v>45814</v>
      </c>
      <c r="C6193" t="s">
        <v>16</v>
      </c>
      <c r="D6193" t="s">
        <v>17</v>
      </c>
      <c r="E6193" t="s">
        <v>18</v>
      </c>
      <c r="F6193" t="s">
        <v>142</v>
      </c>
      <c r="G6193" t="s">
        <v>12246</v>
      </c>
      <c r="H6193" t="s">
        <v>38</v>
      </c>
      <c r="I6193" t="s">
        <v>39</v>
      </c>
      <c r="J6193">
        <v>18</v>
      </c>
      <c r="K6193">
        <v>74412</v>
      </c>
      <c r="L6193">
        <v>1339416</v>
      </c>
      <c r="M6193">
        <v>1074238.03</v>
      </c>
      <c r="N6193">
        <v>265177.96999999997</v>
      </c>
      <c r="O6193">
        <v>1316647.93</v>
      </c>
    </row>
    <row r="6194" spans="1:15" x14ac:dyDescent="0.25">
      <c r="A6194" t="s">
        <v>12247</v>
      </c>
      <c r="B6194" s="2">
        <v>45870</v>
      </c>
      <c r="C6194" t="s">
        <v>31</v>
      </c>
      <c r="D6194" t="s">
        <v>52</v>
      </c>
      <c r="E6194" t="s">
        <v>53</v>
      </c>
      <c r="F6194" t="s">
        <v>275</v>
      </c>
      <c r="G6194" t="s">
        <v>12248</v>
      </c>
      <c r="H6194" t="s">
        <v>38</v>
      </c>
      <c r="I6194" t="s">
        <v>39</v>
      </c>
      <c r="J6194">
        <v>20</v>
      </c>
      <c r="K6194">
        <v>30041</v>
      </c>
      <c r="L6194">
        <v>600820</v>
      </c>
      <c r="M6194">
        <v>457077.85</v>
      </c>
      <c r="N6194">
        <v>143742.15</v>
      </c>
      <c r="O6194">
        <v>612373.06999999995</v>
      </c>
    </row>
    <row r="6195" spans="1:15" x14ac:dyDescent="0.25">
      <c r="A6195" t="s">
        <v>12249</v>
      </c>
      <c r="B6195" s="2">
        <v>45778</v>
      </c>
      <c r="C6195" t="s">
        <v>16</v>
      </c>
      <c r="D6195" t="s">
        <v>110</v>
      </c>
      <c r="E6195" t="s">
        <v>111</v>
      </c>
      <c r="F6195" t="s">
        <v>48</v>
      </c>
      <c r="G6195" t="s">
        <v>12250</v>
      </c>
      <c r="H6195" t="s">
        <v>65</v>
      </c>
      <c r="I6195" t="s">
        <v>113</v>
      </c>
      <c r="J6195">
        <v>3</v>
      </c>
      <c r="K6195">
        <v>44342</v>
      </c>
      <c r="L6195">
        <v>133026</v>
      </c>
      <c r="M6195">
        <v>93065.4</v>
      </c>
      <c r="N6195">
        <v>39960.6</v>
      </c>
      <c r="O6195">
        <v>130524.48</v>
      </c>
    </row>
    <row r="6196" spans="1:15" x14ac:dyDescent="0.25">
      <c r="A6196" t="s">
        <v>12251</v>
      </c>
      <c r="B6196" s="2">
        <v>46101</v>
      </c>
      <c r="C6196" t="s">
        <v>31</v>
      </c>
      <c r="D6196" t="s">
        <v>52</v>
      </c>
      <c r="E6196" t="s">
        <v>53</v>
      </c>
      <c r="F6196" t="s">
        <v>48</v>
      </c>
      <c r="G6196" t="s">
        <v>12252</v>
      </c>
      <c r="H6196" t="s">
        <v>70</v>
      </c>
      <c r="I6196" t="s">
        <v>121</v>
      </c>
      <c r="J6196">
        <v>20</v>
      </c>
      <c r="K6196">
        <v>15731</v>
      </c>
      <c r="L6196">
        <v>314620</v>
      </c>
      <c r="M6196">
        <v>261768.59</v>
      </c>
      <c r="N6196">
        <v>52851.41</v>
      </c>
      <c r="O6196">
        <v>338849.88</v>
      </c>
    </row>
    <row r="6197" spans="1:15" x14ac:dyDescent="0.25">
      <c r="A6197" t="s">
        <v>12253</v>
      </c>
      <c r="B6197" s="2">
        <v>46111</v>
      </c>
      <c r="C6197" t="s">
        <v>24</v>
      </c>
      <c r="D6197" t="s">
        <v>62</v>
      </c>
      <c r="E6197" t="s">
        <v>63</v>
      </c>
      <c r="F6197" t="s">
        <v>74</v>
      </c>
      <c r="G6197" t="s">
        <v>12254</v>
      </c>
      <c r="H6197" t="s">
        <v>70</v>
      </c>
      <c r="I6197" t="s">
        <v>121</v>
      </c>
      <c r="J6197">
        <v>13</v>
      </c>
      <c r="K6197">
        <v>8673</v>
      </c>
      <c r="L6197">
        <v>112749</v>
      </c>
      <c r="M6197">
        <v>87232.76</v>
      </c>
      <c r="N6197">
        <v>25516.240000000002</v>
      </c>
      <c r="O6197">
        <v>117085.33</v>
      </c>
    </row>
    <row r="6198" spans="1:15" x14ac:dyDescent="0.25">
      <c r="A6198" t="s">
        <v>12255</v>
      </c>
      <c r="B6198" s="2">
        <v>46242</v>
      </c>
      <c r="C6198" t="s">
        <v>16</v>
      </c>
      <c r="D6198" t="s">
        <v>17</v>
      </c>
      <c r="E6198" t="s">
        <v>18</v>
      </c>
      <c r="F6198" t="s">
        <v>115</v>
      </c>
      <c r="G6198" t="s">
        <v>12256</v>
      </c>
      <c r="H6198" t="s">
        <v>38</v>
      </c>
      <c r="I6198" t="s">
        <v>50</v>
      </c>
      <c r="J6198">
        <v>2</v>
      </c>
      <c r="K6198">
        <v>13127</v>
      </c>
      <c r="L6198">
        <v>26254</v>
      </c>
      <c r="M6198">
        <v>17458.55</v>
      </c>
      <c r="N6198">
        <v>8795.4500000000007</v>
      </c>
      <c r="O6198">
        <v>25274.81</v>
      </c>
    </row>
    <row r="6199" spans="1:15" x14ac:dyDescent="0.25">
      <c r="A6199" t="s">
        <v>12257</v>
      </c>
      <c r="B6199" s="2">
        <v>46204</v>
      </c>
      <c r="C6199" t="s">
        <v>24</v>
      </c>
      <c r="D6199" t="s">
        <v>62</v>
      </c>
      <c r="E6199" t="s">
        <v>63</v>
      </c>
      <c r="F6199" t="s">
        <v>89</v>
      </c>
      <c r="G6199" t="s">
        <v>12258</v>
      </c>
      <c r="H6199" t="s">
        <v>65</v>
      </c>
      <c r="I6199" t="s">
        <v>66</v>
      </c>
      <c r="J6199">
        <v>12</v>
      </c>
      <c r="K6199">
        <v>62370</v>
      </c>
      <c r="L6199">
        <v>748440</v>
      </c>
      <c r="M6199">
        <v>582732.62</v>
      </c>
      <c r="N6199">
        <v>165707.38</v>
      </c>
      <c r="O6199">
        <v>876175.62</v>
      </c>
    </row>
    <row r="6200" spans="1:15" x14ac:dyDescent="0.25">
      <c r="A6200" t="s">
        <v>12259</v>
      </c>
      <c r="B6200" s="2">
        <v>46100</v>
      </c>
      <c r="C6200" t="s">
        <v>24</v>
      </c>
      <c r="D6200" t="s">
        <v>62</v>
      </c>
      <c r="E6200" t="s">
        <v>73</v>
      </c>
      <c r="F6200" t="s">
        <v>100</v>
      </c>
      <c r="G6200" t="s">
        <v>12260</v>
      </c>
      <c r="H6200" t="s">
        <v>38</v>
      </c>
      <c r="I6200" t="s">
        <v>39</v>
      </c>
      <c r="J6200">
        <v>1</v>
      </c>
      <c r="K6200">
        <v>29862</v>
      </c>
      <c r="L6200">
        <v>29862</v>
      </c>
      <c r="M6200">
        <v>23353.49</v>
      </c>
      <c r="N6200">
        <v>6508.51</v>
      </c>
      <c r="O6200">
        <v>33522.29</v>
      </c>
    </row>
    <row r="6201" spans="1:15" x14ac:dyDescent="0.25">
      <c r="A6201" t="s">
        <v>12261</v>
      </c>
      <c r="B6201" s="2">
        <v>46341</v>
      </c>
      <c r="C6201" t="s">
        <v>16</v>
      </c>
      <c r="D6201" t="s">
        <v>110</v>
      </c>
      <c r="E6201" t="s">
        <v>111</v>
      </c>
      <c r="F6201" t="s">
        <v>128</v>
      </c>
      <c r="G6201" t="s">
        <v>12262</v>
      </c>
      <c r="H6201" t="s">
        <v>70</v>
      </c>
      <c r="I6201" t="s">
        <v>124</v>
      </c>
      <c r="J6201">
        <v>1</v>
      </c>
      <c r="K6201">
        <v>30986</v>
      </c>
      <c r="L6201">
        <v>30986</v>
      </c>
      <c r="M6201">
        <v>22514.2</v>
      </c>
      <c r="N6201">
        <v>8471.7999999999993</v>
      </c>
      <c r="O6201">
        <v>28763.8</v>
      </c>
    </row>
    <row r="6202" spans="1:15" x14ac:dyDescent="0.25">
      <c r="A6202" t="s">
        <v>12263</v>
      </c>
      <c r="B6202" s="2">
        <v>45985</v>
      </c>
      <c r="C6202" t="s">
        <v>16</v>
      </c>
      <c r="D6202" t="s">
        <v>17</v>
      </c>
      <c r="E6202" t="s">
        <v>18</v>
      </c>
      <c r="F6202" t="s">
        <v>59</v>
      </c>
      <c r="G6202" t="s">
        <v>12264</v>
      </c>
      <c r="H6202" t="s">
        <v>38</v>
      </c>
      <c r="I6202" t="s">
        <v>78</v>
      </c>
      <c r="J6202">
        <v>1</v>
      </c>
      <c r="K6202">
        <v>47970</v>
      </c>
      <c r="L6202">
        <v>47970</v>
      </c>
      <c r="M6202">
        <v>34287.360000000001</v>
      </c>
      <c r="N6202">
        <v>13682.64</v>
      </c>
      <c r="O6202">
        <v>57264.74</v>
      </c>
    </row>
    <row r="6203" spans="1:15" x14ac:dyDescent="0.25">
      <c r="A6203" t="s">
        <v>12265</v>
      </c>
      <c r="B6203" s="2">
        <v>46180</v>
      </c>
      <c r="C6203" t="s">
        <v>45</v>
      </c>
      <c r="D6203" t="s">
        <v>57</v>
      </c>
      <c r="E6203" t="s">
        <v>58</v>
      </c>
      <c r="F6203" t="s">
        <v>139</v>
      </c>
      <c r="G6203" t="s">
        <v>12266</v>
      </c>
      <c r="H6203" t="s">
        <v>21</v>
      </c>
      <c r="I6203" t="s">
        <v>29</v>
      </c>
      <c r="J6203">
        <v>11</v>
      </c>
      <c r="K6203">
        <v>34044</v>
      </c>
      <c r="L6203">
        <v>374484</v>
      </c>
      <c r="M6203">
        <v>308851.14</v>
      </c>
      <c r="N6203">
        <v>65632.86</v>
      </c>
      <c r="O6203">
        <v>416731.9</v>
      </c>
    </row>
    <row r="6204" spans="1:15" x14ac:dyDescent="0.25">
      <c r="A6204" t="s">
        <v>12267</v>
      </c>
      <c r="B6204" s="2">
        <v>45857</v>
      </c>
      <c r="C6204" t="s">
        <v>31</v>
      </c>
      <c r="D6204" t="s">
        <v>32</v>
      </c>
      <c r="E6204" t="s">
        <v>33</v>
      </c>
      <c r="F6204" t="s">
        <v>89</v>
      </c>
      <c r="G6204" t="s">
        <v>12268</v>
      </c>
      <c r="H6204" t="s">
        <v>38</v>
      </c>
      <c r="I6204" t="s">
        <v>78</v>
      </c>
      <c r="J6204">
        <v>7</v>
      </c>
      <c r="K6204">
        <v>14601</v>
      </c>
      <c r="L6204">
        <v>102207</v>
      </c>
      <c r="M6204">
        <v>77208.81</v>
      </c>
      <c r="N6204">
        <v>24998.19</v>
      </c>
      <c r="O6204">
        <v>112816.88</v>
      </c>
    </row>
    <row r="6205" spans="1:15" x14ac:dyDescent="0.25">
      <c r="A6205" t="s">
        <v>12269</v>
      </c>
      <c r="B6205" s="2">
        <v>46064</v>
      </c>
      <c r="C6205" t="s">
        <v>31</v>
      </c>
      <c r="D6205" t="s">
        <v>41</v>
      </c>
      <c r="E6205" t="s">
        <v>41</v>
      </c>
      <c r="F6205" t="s">
        <v>139</v>
      </c>
      <c r="G6205" t="s">
        <v>12270</v>
      </c>
      <c r="H6205" t="s">
        <v>38</v>
      </c>
      <c r="I6205" t="s">
        <v>78</v>
      </c>
      <c r="J6205">
        <v>11</v>
      </c>
      <c r="K6205">
        <v>78535</v>
      </c>
      <c r="L6205">
        <v>863885</v>
      </c>
      <c r="M6205">
        <v>667657.56000000006</v>
      </c>
      <c r="N6205">
        <v>196227.44</v>
      </c>
      <c r="O6205">
        <v>865820.94</v>
      </c>
    </row>
    <row r="6206" spans="1:15" x14ac:dyDescent="0.25">
      <c r="A6206" t="s">
        <v>12271</v>
      </c>
      <c r="B6206" s="2">
        <v>46223</v>
      </c>
      <c r="C6206" t="s">
        <v>24</v>
      </c>
      <c r="D6206" t="s">
        <v>62</v>
      </c>
      <c r="E6206" t="s">
        <v>63</v>
      </c>
      <c r="F6206" t="s">
        <v>275</v>
      </c>
      <c r="G6206" t="s">
        <v>12272</v>
      </c>
      <c r="H6206" t="s">
        <v>38</v>
      </c>
      <c r="I6206" t="s">
        <v>39</v>
      </c>
      <c r="J6206">
        <v>9</v>
      </c>
      <c r="K6206">
        <v>70625</v>
      </c>
      <c r="L6206">
        <v>635625</v>
      </c>
      <c r="M6206">
        <v>355764.6</v>
      </c>
      <c r="N6206">
        <v>279860.40000000002</v>
      </c>
      <c r="O6206">
        <v>658539.92000000004</v>
      </c>
    </row>
    <row r="6207" spans="1:15" x14ac:dyDescent="0.25">
      <c r="A6207" t="s">
        <v>12273</v>
      </c>
      <c r="B6207" s="2">
        <v>45868</v>
      </c>
      <c r="C6207" t="s">
        <v>16</v>
      </c>
      <c r="D6207" t="s">
        <v>110</v>
      </c>
      <c r="E6207" t="s">
        <v>111</v>
      </c>
      <c r="F6207" t="s">
        <v>86</v>
      </c>
      <c r="G6207" t="s">
        <v>12274</v>
      </c>
      <c r="H6207" t="s">
        <v>38</v>
      </c>
      <c r="I6207" t="s">
        <v>39</v>
      </c>
      <c r="J6207">
        <v>15</v>
      </c>
      <c r="K6207">
        <v>26328</v>
      </c>
      <c r="L6207">
        <v>394920</v>
      </c>
      <c r="M6207">
        <v>332580.15999999997</v>
      </c>
      <c r="N6207">
        <v>62339.839999999997</v>
      </c>
      <c r="O6207">
        <v>406821.9</v>
      </c>
    </row>
    <row r="6208" spans="1:15" x14ac:dyDescent="0.25">
      <c r="A6208" t="s">
        <v>12275</v>
      </c>
      <c r="B6208" s="2">
        <v>46016</v>
      </c>
      <c r="C6208" t="s">
        <v>16</v>
      </c>
      <c r="D6208" t="s">
        <v>84</v>
      </c>
      <c r="E6208" t="s">
        <v>85</v>
      </c>
      <c r="F6208" t="s">
        <v>59</v>
      </c>
      <c r="G6208" t="s">
        <v>12276</v>
      </c>
      <c r="H6208" t="s">
        <v>38</v>
      </c>
      <c r="I6208" t="s">
        <v>39</v>
      </c>
      <c r="J6208">
        <v>8</v>
      </c>
      <c r="K6208">
        <v>60811</v>
      </c>
      <c r="L6208">
        <v>486488</v>
      </c>
      <c r="M6208">
        <v>322484.84000000003</v>
      </c>
      <c r="N6208">
        <v>164003.16</v>
      </c>
      <c r="O6208">
        <v>519610.27</v>
      </c>
    </row>
    <row r="6209" spans="1:15" x14ac:dyDescent="0.25">
      <c r="A6209" t="s">
        <v>12277</v>
      </c>
      <c r="B6209" s="2">
        <v>46135</v>
      </c>
      <c r="C6209" t="s">
        <v>24</v>
      </c>
      <c r="D6209" t="s">
        <v>62</v>
      </c>
      <c r="E6209" t="s">
        <v>63</v>
      </c>
      <c r="F6209" t="s">
        <v>115</v>
      </c>
      <c r="G6209" t="s">
        <v>12278</v>
      </c>
      <c r="H6209" t="s">
        <v>21</v>
      </c>
      <c r="I6209" t="s">
        <v>91</v>
      </c>
      <c r="J6209">
        <v>10</v>
      </c>
      <c r="K6209">
        <v>47700</v>
      </c>
      <c r="L6209">
        <v>477000</v>
      </c>
      <c r="M6209">
        <v>278320.48</v>
      </c>
      <c r="N6209">
        <v>198679.52</v>
      </c>
      <c r="O6209">
        <v>448213.99</v>
      </c>
    </row>
    <row r="6210" spans="1:15" x14ac:dyDescent="0.25">
      <c r="A6210" t="s">
        <v>12279</v>
      </c>
      <c r="B6210" s="2">
        <v>45900</v>
      </c>
      <c r="C6210" t="s">
        <v>45</v>
      </c>
      <c r="D6210" t="s">
        <v>57</v>
      </c>
      <c r="E6210" t="s">
        <v>58</v>
      </c>
      <c r="F6210" t="s">
        <v>186</v>
      </c>
      <c r="G6210" t="s">
        <v>12280</v>
      </c>
      <c r="H6210" t="s">
        <v>65</v>
      </c>
      <c r="I6210" t="s">
        <v>113</v>
      </c>
      <c r="J6210">
        <v>2</v>
      </c>
      <c r="K6210">
        <v>23729</v>
      </c>
      <c r="L6210">
        <v>47458</v>
      </c>
      <c r="M6210">
        <v>29290.54</v>
      </c>
      <c r="N6210">
        <v>18167.46</v>
      </c>
      <c r="O6210">
        <v>45088.98</v>
      </c>
    </row>
    <row r="6211" spans="1:15" x14ac:dyDescent="0.25">
      <c r="A6211" t="s">
        <v>12281</v>
      </c>
      <c r="B6211" s="2">
        <v>46203</v>
      </c>
      <c r="C6211" t="s">
        <v>45</v>
      </c>
      <c r="D6211" t="s">
        <v>80</v>
      </c>
      <c r="E6211" t="s">
        <v>81</v>
      </c>
      <c r="F6211" t="s">
        <v>86</v>
      </c>
      <c r="G6211" t="s">
        <v>12282</v>
      </c>
      <c r="H6211" t="s">
        <v>38</v>
      </c>
      <c r="I6211" t="s">
        <v>78</v>
      </c>
      <c r="J6211">
        <v>1</v>
      </c>
      <c r="K6211">
        <v>76583</v>
      </c>
      <c r="L6211">
        <v>76583</v>
      </c>
      <c r="M6211">
        <v>50734.52</v>
      </c>
      <c r="N6211">
        <v>25848.48</v>
      </c>
      <c r="O6211">
        <v>85228.34</v>
      </c>
    </row>
    <row r="6212" spans="1:15" x14ac:dyDescent="0.25">
      <c r="A6212" t="s">
        <v>12283</v>
      </c>
      <c r="B6212" s="2">
        <v>45963</v>
      </c>
      <c r="C6212" t="s">
        <v>16</v>
      </c>
      <c r="D6212" t="s">
        <v>110</v>
      </c>
      <c r="E6212" t="s">
        <v>111</v>
      </c>
      <c r="F6212" t="s">
        <v>59</v>
      </c>
      <c r="G6212" t="s">
        <v>12284</v>
      </c>
      <c r="H6212" t="s">
        <v>21</v>
      </c>
      <c r="I6212" t="s">
        <v>22</v>
      </c>
      <c r="J6212">
        <v>8</v>
      </c>
      <c r="K6212">
        <v>25081</v>
      </c>
      <c r="L6212">
        <v>200648</v>
      </c>
      <c r="M6212">
        <v>155248.75</v>
      </c>
      <c r="N6212">
        <v>45399.25</v>
      </c>
      <c r="O6212">
        <v>185660.05</v>
      </c>
    </row>
    <row r="6213" spans="1:15" x14ac:dyDescent="0.25">
      <c r="A6213" t="s">
        <v>12285</v>
      </c>
      <c r="B6213" s="2">
        <v>45810</v>
      </c>
      <c r="C6213" t="s">
        <v>24</v>
      </c>
      <c r="D6213" t="s">
        <v>62</v>
      </c>
      <c r="E6213" t="s">
        <v>63</v>
      </c>
      <c r="F6213" t="s">
        <v>107</v>
      </c>
      <c r="G6213" t="s">
        <v>12286</v>
      </c>
      <c r="H6213" t="s">
        <v>21</v>
      </c>
      <c r="I6213" t="s">
        <v>29</v>
      </c>
      <c r="J6213">
        <v>1</v>
      </c>
      <c r="K6213">
        <v>19295</v>
      </c>
      <c r="L6213">
        <v>19295</v>
      </c>
      <c r="M6213">
        <v>16236.95</v>
      </c>
      <c r="N6213">
        <v>3058.05</v>
      </c>
      <c r="O6213">
        <v>18325.16</v>
      </c>
    </row>
    <row r="6214" spans="1:15" x14ac:dyDescent="0.25">
      <c r="A6214" t="s">
        <v>12287</v>
      </c>
      <c r="B6214" s="2">
        <v>46180</v>
      </c>
      <c r="C6214" t="s">
        <v>24</v>
      </c>
      <c r="D6214" t="s">
        <v>25</v>
      </c>
      <c r="E6214" t="s">
        <v>26</v>
      </c>
      <c r="F6214" t="s">
        <v>34</v>
      </c>
      <c r="G6214" t="s">
        <v>12288</v>
      </c>
      <c r="H6214" t="s">
        <v>21</v>
      </c>
      <c r="I6214" t="s">
        <v>29</v>
      </c>
      <c r="J6214">
        <v>12</v>
      </c>
      <c r="K6214">
        <v>69941</v>
      </c>
      <c r="L6214">
        <v>839292</v>
      </c>
      <c r="M6214">
        <v>469738.69</v>
      </c>
      <c r="N6214">
        <v>369553.31</v>
      </c>
      <c r="O6214">
        <v>959099.69</v>
      </c>
    </row>
    <row r="6215" spans="1:15" x14ac:dyDescent="0.25">
      <c r="A6215" t="s">
        <v>12289</v>
      </c>
      <c r="B6215" s="2">
        <v>45953</v>
      </c>
      <c r="C6215" t="s">
        <v>16</v>
      </c>
      <c r="D6215" t="s">
        <v>17</v>
      </c>
      <c r="E6215" t="s">
        <v>18</v>
      </c>
      <c r="F6215" t="s">
        <v>74</v>
      </c>
      <c r="G6215" t="s">
        <v>12290</v>
      </c>
      <c r="H6215" t="s">
        <v>65</v>
      </c>
      <c r="I6215" t="s">
        <v>66</v>
      </c>
      <c r="J6215">
        <v>10</v>
      </c>
      <c r="K6215">
        <v>27005</v>
      </c>
      <c r="L6215">
        <v>270050</v>
      </c>
      <c r="M6215">
        <v>206637.44</v>
      </c>
      <c r="N6215">
        <v>63412.56</v>
      </c>
      <c r="O6215">
        <v>290673.68</v>
      </c>
    </row>
    <row r="6216" spans="1:15" x14ac:dyDescent="0.25">
      <c r="A6216" t="s">
        <v>12291</v>
      </c>
      <c r="B6216" s="2">
        <v>45859</v>
      </c>
      <c r="C6216" t="s">
        <v>31</v>
      </c>
      <c r="D6216" t="s">
        <v>41</v>
      </c>
      <c r="E6216" t="s">
        <v>41</v>
      </c>
      <c r="F6216" t="s">
        <v>34</v>
      </c>
      <c r="G6216" t="s">
        <v>12292</v>
      </c>
      <c r="H6216" t="s">
        <v>21</v>
      </c>
      <c r="I6216" t="s">
        <v>22</v>
      </c>
      <c r="J6216">
        <v>12</v>
      </c>
      <c r="K6216">
        <v>67830</v>
      </c>
      <c r="L6216">
        <v>813960</v>
      </c>
      <c r="M6216">
        <v>524462.46</v>
      </c>
      <c r="N6216">
        <v>289497.53999999998</v>
      </c>
      <c r="O6216">
        <v>919840.57</v>
      </c>
    </row>
    <row r="6217" spans="1:15" x14ac:dyDescent="0.25">
      <c r="A6217" t="s">
        <v>12293</v>
      </c>
      <c r="B6217" s="2">
        <v>46066</v>
      </c>
      <c r="C6217" t="s">
        <v>31</v>
      </c>
      <c r="D6217" t="s">
        <v>32</v>
      </c>
      <c r="E6217" t="s">
        <v>33</v>
      </c>
      <c r="F6217" t="s">
        <v>142</v>
      </c>
      <c r="G6217" t="s">
        <v>12294</v>
      </c>
      <c r="H6217" t="s">
        <v>21</v>
      </c>
      <c r="I6217" t="s">
        <v>91</v>
      </c>
      <c r="J6217">
        <v>18</v>
      </c>
      <c r="K6217">
        <v>24340</v>
      </c>
      <c r="L6217">
        <v>438120</v>
      </c>
      <c r="M6217">
        <v>299769.40999999997</v>
      </c>
      <c r="N6217">
        <v>138350.59</v>
      </c>
      <c r="O6217">
        <v>403100.11</v>
      </c>
    </row>
    <row r="6218" spans="1:15" x14ac:dyDescent="0.25">
      <c r="A6218" t="s">
        <v>12295</v>
      </c>
      <c r="B6218" s="2">
        <v>45679</v>
      </c>
      <c r="C6218" t="s">
        <v>31</v>
      </c>
      <c r="D6218" t="s">
        <v>32</v>
      </c>
      <c r="E6218" t="s">
        <v>33</v>
      </c>
      <c r="F6218" t="s">
        <v>54</v>
      </c>
      <c r="G6218" t="s">
        <v>12296</v>
      </c>
      <c r="H6218" t="s">
        <v>65</v>
      </c>
      <c r="I6218" t="s">
        <v>66</v>
      </c>
      <c r="J6218">
        <v>9</v>
      </c>
      <c r="K6218">
        <v>42094</v>
      </c>
      <c r="L6218">
        <v>378846</v>
      </c>
      <c r="M6218">
        <v>246911.25</v>
      </c>
      <c r="N6218">
        <v>131934.75</v>
      </c>
      <c r="O6218">
        <v>363956.8</v>
      </c>
    </row>
    <row r="6219" spans="1:15" x14ac:dyDescent="0.25">
      <c r="A6219" t="s">
        <v>12297</v>
      </c>
      <c r="B6219" s="2">
        <v>45788</v>
      </c>
      <c r="C6219" t="s">
        <v>24</v>
      </c>
      <c r="D6219" t="s">
        <v>25</v>
      </c>
      <c r="E6219" t="s">
        <v>26</v>
      </c>
      <c r="F6219" t="s">
        <v>42</v>
      </c>
      <c r="G6219" t="s">
        <v>12298</v>
      </c>
      <c r="H6219" t="s">
        <v>70</v>
      </c>
      <c r="I6219" t="s">
        <v>124</v>
      </c>
      <c r="J6219">
        <v>12</v>
      </c>
      <c r="K6219">
        <v>71358</v>
      </c>
      <c r="L6219">
        <v>856296</v>
      </c>
      <c r="M6219">
        <v>523181.51</v>
      </c>
      <c r="N6219">
        <v>333114.49</v>
      </c>
      <c r="O6219">
        <v>853589.73</v>
      </c>
    </row>
    <row r="6220" spans="1:15" x14ac:dyDescent="0.25">
      <c r="A6220" t="s">
        <v>12299</v>
      </c>
      <c r="B6220" s="2">
        <v>46050</v>
      </c>
      <c r="C6220" t="s">
        <v>45</v>
      </c>
      <c r="D6220" t="s">
        <v>46</v>
      </c>
      <c r="E6220" t="s">
        <v>47</v>
      </c>
      <c r="F6220" t="s">
        <v>107</v>
      </c>
      <c r="G6220" t="s">
        <v>12300</v>
      </c>
      <c r="H6220" t="s">
        <v>65</v>
      </c>
      <c r="I6220" t="s">
        <v>154</v>
      </c>
      <c r="J6220">
        <v>17</v>
      </c>
      <c r="K6220">
        <v>68401</v>
      </c>
      <c r="L6220">
        <v>1162817</v>
      </c>
      <c r="M6220">
        <v>692447.5</v>
      </c>
      <c r="N6220">
        <v>470369.5</v>
      </c>
      <c r="O6220">
        <v>1114258.72</v>
      </c>
    </row>
    <row r="6221" spans="1:15" x14ac:dyDescent="0.25">
      <c r="A6221" t="s">
        <v>12301</v>
      </c>
      <c r="B6221" s="2">
        <v>45897</v>
      </c>
      <c r="C6221" t="s">
        <v>45</v>
      </c>
      <c r="D6221" t="s">
        <v>57</v>
      </c>
      <c r="E6221" t="s">
        <v>58</v>
      </c>
      <c r="F6221" t="s">
        <v>42</v>
      </c>
      <c r="G6221" t="s">
        <v>12302</v>
      </c>
      <c r="H6221" t="s">
        <v>21</v>
      </c>
      <c r="I6221" t="s">
        <v>22</v>
      </c>
      <c r="J6221">
        <v>15</v>
      </c>
      <c r="K6221">
        <v>40179</v>
      </c>
      <c r="L6221">
        <v>602685</v>
      </c>
      <c r="M6221">
        <v>483276.47</v>
      </c>
      <c r="N6221">
        <v>119408.53</v>
      </c>
      <c r="O6221">
        <v>568937.31999999995</v>
      </c>
    </row>
    <row r="6222" spans="1:15" x14ac:dyDescent="0.25">
      <c r="A6222" t="s">
        <v>12303</v>
      </c>
      <c r="B6222" s="2">
        <v>45924</v>
      </c>
      <c r="C6222" t="s">
        <v>24</v>
      </c>
      <c r="D6222" t="s">
        <v>62</v>
      </c>
      <c r="E6222" t="s">
        <v>73</v>
      </c>
      <c r="F6222" t="s">
        <v>59</v>
      </c>
      <c r="G6222" t="s">
        <v>12304</v>
      </c>
      <c r="H6222" t="s">
        <v>21</v>
      </c>
      <c r="I6222" t="s">
        <v>22</v>
      </c>
      <c r="J6222">
        <v>15</v>
      </c>
      <c r="K6222">
        <v>70209</v>
      </c>
      <c r="L6222">
        <v>1053135</v>
      </c>
      <c r="M6222">
        <v>709685.25</v>
      </c>
      <c r="N6222">
        <v>343449.75</v>
      </c>
      <c r="O6222">
        <v>1132185.8899999999</v>
      </c>
    </row>
    <row r="6223" spans="1:15" x14ac:dyDescent="0.25">
      <c r="A6223" t="s">
        <v>12305</v>
      </c>
      <c r="B6223" s="2">
        <v>45686</v>
      </c>
      <c r="C6223" t="s">
        <v>16</v>
      </c>
      <c r="D6223" t="s">
        <v>84</v>
      </c>
      <c r="E6223" t="s">
        <v>85</v>
      </c>
      <c r="F6223" t="s">
        <v>42</v>
      </c>
      <c r="G6223" t="s">
        <v>12306</v>
      </c>
      <c r="H6223" t="s">
        <v>70</v>
      </c>
      <c r="I6223" t="s">
        <v>124</v>
      </c>
      <c r="J6223">
        <v>2</v>
      </c>
      <c r="K6223">
        <v>25995</v>
      </c>
      <c r="L6223">
        <v>51990</v>
      </c>
      <c r="M6223">
        <v>29176.25</v>
      </c>
      <c r="N6223">
        <v>22813.75</v>
      </c>
      <c r="O6223">
        <v>58095.16</v>
      </c>
    </row>
    <row r="6224" spans="1:15" x14ac:dyDescent="0.25">
      <c r="A6224" t="s">
        <v>12307</v>
      </c>
      <c r="B6224" s="2">
        <v>45828</v>
      </c>
      <c r="C6224" t="s">
        <v>24</v>
      </c>
      <c r="D6224" t="s">
        <v>25</v>
      </c>
      <c r="E6224" t="s">
        <v>26</v>
      </c>
      <c r="F6224" t="s">
        <v>93</v>
      </c>
      <c r="G6224" t="s">
        <v>12308</v>
      </c>
      <c r="H6224" t="s">
        <v>38</v>
      </c>
      <c r="I6224" t="s">
        <v>39</v>
      </c>
      <c r="J6224">
        <v>14</v>
      </c>
      <c r="K6224">
        <v>31662</v>
      </c>
      <c r="L6224">
        <v>443268</v>
      </c>
      <c r="M6224">
        <v>273463.92</v>
      </c>
      <c r="N6224">
        <v>169804.08</v>
      </c>
      <c r="O6224">
        <v>511879.76</v>
      </c>
    </row>
    <row r="6225" spans="1:15" x14ac:dyDescent="0.25">
      <c r="A6225" t="s">
        <v>12309</v>
      </c>
      <c r="B6225" s="2">
        <v>46266</v>
      </c>
      <c r="C6225" t="s">
        <v>31</v>
      </c>
      <c r="D6225" t="s">
        <v>41</v>
      </c>
      <c r="E6225" t="s">
        <v>41</v>
      </c>
      <c r="F6225" t="s">
        <v>89</v>
      </c>
      <c r="G6225" t="s">
        <v>12310</v>
      </c>
      <c r="H6225" t="s">
        <v>38</v>
      </c>
      <c r="I6225" t="s">
        <v>50</v>
      </c>
      <c r="J6225">
        <v>16</v>
      </c>
      <c r="K6225">
        <v>57567</v>
      </c>
      <c r="L6225">
        <v>921072</v>
      </c>
      <c r="M6225">
        <v>775586.02</v>
      </c>
      <c r="N6225">
        <v>145485.98000000001</v>
      </c>
      <c r="O6225">
        <v>1036506.02</v>
      </c>
    </row>
    <row r="6226" spans="1:15" x14ac:dyDescent="0.25">
      <c r="A6226" t="s">
        <v>12311</v>
      </c>
      <c r="B6226" s="2">
        <v>46182</v>
      </c>
      <c r="C6226" t="s">
        <v>31</v>
      </c>
      <c r="D6226" t="s">
        <v>52</v>
      </c>
      <c r="E6226" t="s">
        <v>53</v>
      </c>
      <c r="F6226" t="s">
        <v>107</v>
      </c>
      <c r="G6226" t="s">
        <v>12312</v>
      </c>
      <c r="H6226" t="s">
        <v>38</v>
      </c>
      <c r="I6226" t="s">
        <v>78</v>
      </c>
      <c r="J6226">
        <v>6</v>
      </c>
      <c r="K6226">
        <v>56840</v>
      </c>
      <c r="L6226">
        <v>341040</v>
      </c>
      <c r="M6226">
        <v>249412.74</v>
      </c>
      <c r="N6226">
        <v>91627.26</v>
      </c>
      <c r="O6226">
        <v>385784.13</v>
      </c>
    </row>
    <row r="6227" spans="1:15" x14ac:dyDescent="0.25">
      <c r="A6227" t="s">
        <v>12313</v>
      </c>
      <c r="B6227" s="2">
        <v>45791</v>
      </c>
      <c r="C6227" t="s">
        <v>45</v>
      </c>
      <c r="D6227" t="s">
        <v>80</v>
      </c>
      <c r="E6227" t="s">
        <v>81</v>
      </c>
      <c r="F6227" t="s">
        <v>142</v>
      </c>
      <c r="G6227" t="s">
        <v>12314</v>
      </c>
      <c r="H6227" t="s">
        <v>21</v>
      </c>
      <c r="I6227" t="s">
        <v>29</v>
      </c>
      <c r="J6227">
        <v>3</v>
      </c>
      <c r="K6227">
        <v>67364</v>
      </c>
      <c r="L6227">
        <v>202092</v>
      </c>
      <c r="M6227">
        <v>164960.01999999999</v>
      </c>
      <c r="N6227">
        <v>37131.980000000003</v>
      </c>
      <c r="O6227">
        <v>188968.46</v>
      </c>
    </row>
    <row r="6228" spans="1:15" x14ac:dyDescent="0.25">
      <c r="A6228" t="s">
        <v>12315</v>
      </c>
      <c r="B6228" s="2">
        <v>45877</v>
      </c>
      <c r="C6228" t="s">
        <v>31</v>
      </c>
      <c r="D6228" t="s">
        <v>41</v>
      </c>
      <c r="E6228" t="s">
        <v>41</v>
      </c>
      <c r="F6228" t="s">
        <v>42</v>
      </c>
      <c r="G6228" t="s">
        <v>12316</v>
      </c>
      <c r="H6228" t="s">
        <v>21</v>
      </c>
      <c r="I6228" t="s">
        <v>29</v>
      </c>
      <c r="J6228">
        <v>20</v>
      </c>
      <c r="K6228">
        <v>49662</v>
      </c>
      <c r="L6228">
        <v>993240</v>
      </c>
      <c r="M6228">
        <v>769633.11</v>
      </c>
      <c r="N6228">
        <v>223606.89</v>
      </c>
      <c r="O6228">
        <v>917039.9</v>
      </c>
    </row>
    <row r="6229" spans="1:15" x14ac:dyDescent="0.25">
      <c r="A6229" t="s">
        <v>12317</v>
      </c>
      <c r="B6229" s="2">
        <v>46263</v>
      </c>
      <c r="C6229" t="s">
        <v>24</v>
      </c>
      <c r="D6229" t="s">
        <v>62</v>
      </c>
      <c r="E6229" t="s">
        <v>73</v>
      </c>
      <c r="F6229" t="s">
        <v>86</v>
      </c>
      <c r="G6229" t="s">
        <v>12318</v>
      </c>
      <c r="H6229" t="s">
        <v>38</v>
      </c>
      <c r="I6229" t="s">
        <v>39</v>
      </c>
      <c r="J6229">
        <v>17</v>
      </c>
      <c r="K6229">
        <v>69294</v>
      </c>
      <c r="L6229">
        <v>1177998</v>
      </c>
      <c r="M6229">
        <v>968904.14</v>
      </c>
      <c r="N6229">
        <v>209093.86</v>
      </c>
      <c r="O6229">
        <v>1182559.3600000001</v>
      </c>
    </row>
    <row r="6230" spans="1:15" x14ac:dyDescent="0.25">
      <c r="A6230" t="s">
        <v>12319</v>
      </c>
      <c r="B6230" s="2">
        <v>46007</v>
      </c>
      <c r="C6230" t="s">
        <v>45</v>
      </c>
      <c r="D6230" t="s">
        <v>46</v>
      </c>
      <c r="E6230" t="s">
        <v>47</v>
      </c>
      <c r="F6230" t="s">
        <v>186</v>
      </c>
      <c r="G6230" t="s">
        <v>12320</v>
      </c>
      <c r="H6230" t="s">
        <v>70</v>
      </c>
      <c r="I6230" t="s">
        <v>121</v>
      </c>
      <c r="J6230">
        <v>8</v>
      </c>
      <c r="K6230">
        <v>72724</v>
      </c>
      <c r="L6230">
        <v>581792</v>
      </c>
      <c r="M6230">
        <v>325965.05</v>
      </c>
      <c r="N6230">
        <v>255826.95</v>
      </c>
      <c r="O6230">
        <v>656622.44999999995</v>
      </c>
    </row>
    <row r="6231" spans="1:15" x14ac:dyDescent="0.25">
      <c r="A6231" t="s">
        <v>12321</v>
      </c>
      <c r="B6231" s="2">
        <v>45664</v>
      </c>
      <c r="C6231" t="s">
        <v>16</v>
      </c>
      <c r="D6231" t="s">
        <v>84</v>
      </c>
      <c r="E6231" t="s">
        <v>85</v>
      </c>
      <c r="F6231" t="s">
        <v>19</v>
      </c>
      <c r="G6231" t="s">
        <v>12322</v>
      </c>
      <c r="H6231" t="s">
        <v>21</v>
      </c>
      <c r="I6231" t="s">
        <v>29</v>
      </c>
      <c r="J6231">
        <v>19</v>
      </c>
      <c r="K6231">
        <v>22293</v>
      </c>
      <c r="L6231">
        <v>423567</v>
      </c>
      <c r="M6231">
        <v>292771.15000000002</v>
      </c>
      <c r="N6231">
        <v>130795.85</v>
      </c>
      <c r="O6231">
        <v>466913.62</v>
      </c>
    </row>
    <row r="6232" spans="1:15" x14ac:dyDescent="0.25">
      <c r="A6232" t="s">
        <v>12323</v>
      </c>
      <c r="B6232" s="2">
        <v>45746</v>
      </c>
      <c r="C6232" t="s">
        <v>24</v>
      </c>
      <c r="D6232" t="s">
        <v>62</v>
      </c>
      <c r="E6232" t="s">
        <v>73</v>
      </c>
      <c r="F6232" t="s">
        <v>115</v>
      </c>
      <c r="G6232" t="s">
        <v>12324</v>
      </c>
      <c r="H6232" t="s">
        <v>65</v>
      </c>
      <c r="I6232" t="s">
        <v>154</v>
      </c>
      <c r="J6232">
        <v>20</v>
      </c>
      <c r="K6232">
        <v>5010</v>
      </c>
      <c r="L6232">
        <v>100200</v>
      </c>
      <c r="M6232">
        <v>76956.52</v>
      </c>
      <c r="N6232">
        <v>23243.48</v>
      </c>
      <c r="O6232">
        <v>90825.96</v>
      </c>
    </row>
    <row r="6233" spans="1:15" x14ac:dyDescent="0.25">
      <c r="A6233" t="s">
        <v>12325</v>
      </c>
      <c r="B6233" s="2">
        <v>45666</v>
      </c>
      <c r="C6233" t="s">
        <v>16</v>
      </c>
      <c r="D6233" t="s">
        <v>110</v>
      </c>
      <c r="E6233" t="s">
        <v>111</v>
      </c>
      <c r="F6233" t="s">
        <v>42</v>
      </c>
      <c r="G6233" t="s">
        <v>12326</v>
      </c>
      <c r="H6233" t="s">
        <v>21</v>
      </c>
      <c r="I6233" t="s">
        <v>22</v>
      </c>
      <c r="J6233">
        <v>9</v>
      </c>
      <c r="K6233">
        <v>59031</v>
      </c>
      <c r="L6233">
        <v>531279</v>
      </c>
      <c r="M6233">
        <v>335297.93</v>
      </c>
      <c r="N6233">
        <v>195981.07</v>
      </c>
      <c r="O6233">
        <v>586609.47</v>
      </c>
    </row>
    <row r="6234" spans="1:15" x14ac:dyDescent="0.25">
      <c r="A6234" t="s">
        <v>12327</v>
      </c>
      <c r="B6234" s="2">
        <v>45715</v>
      </c>
      <c r="C6234" t="s">
        <v>31</v>
      </c>
      <c r="D6234" t="s">
        <v>41</v>
      </c>
      <c r="E6234" t="s">
        <v>41</v>
      </c>
      <c r="F6234" t="s">
        <v>128</v>
      </c>
      <c r="G6234" t="s">
        <v>12328</v>
      </c>
      <c r="H6234" t="s">
        <v>38</v>
      </c>
      <c r="I6234" t="s">
        <v>50</v>
      </c>
      <c r="J6234">
        <v>20</v>
      </c>
      <c r="K6234">
        <v>17625</v>
      </c>
      <c r="L6234">
        <v>352500</v>
      </c>
      <c r="M6234">
        <v>281902.36</v>
      </c>
      <c r="N6234">
        <v>70597.64</v>
      </c>
      <c r="O6234">
        <v>322457.71999999997</v>
      </c>
    </row>
    <row r="6235" spans="1:15" x14ac:dyDescent="0.25">
      <c r="A6235" t="s">
        <v>12329</v>
      </c>
      <c r="B6235" s="2">
        <v>46358</v>
      </c>
      <c r="C6235" t="s">
        <v>45</v>
      </c>
      <c r="D6235" t="s">
        <v>80</v>
      </c>
      <c r="E6235" t="s">
        <v>81</v>
      </c>
      <c r="F6235" t="s">
        <v>59</v>
      </c>
      <c r="G6235" t="s">
        <v>12330</v>
      </c>
      <c r="H6235" t="s">
        <v>70</v>
      </c>
      <c r="I6235" t="s">
        <v>71</v>
      </c>
      <c r="J6235">
        <v>14</v>
      </c>
      <c r="K6235">
        <v>14246</v>
      </c>
      <c r="L6235">
        <v>199444</v>
      </c>
      <c r="M6235">
        <v>151304.20000000001</v>
      </c>
      <c r="N6235">
        <v>48139.8</v>
      </c>
      <c r="O6235">
        <v>185268.56</v>
      </c>
    </row>
    <row r="6236" spans="1:15" x14ac:dyDescent="0.25">
      <c r="A6236" t="s">
        <v>12331</v>
      </c>
      <c r="B6236" s="2">
        <v>45926</v>
      </c>
      <c r="C6236" t="s">
        <v>45</v>
      </c>
      <c r="D6236" t="s">
        <v>57</v>
      </c>
      <c r="E6236" t="s">
        <v>58</v>
      </c>
      <c r="F6236" t="s">
        <v>54</v>
      </c>
      <c r="G6236" t="s">
        <v>12332</v>
      </c>
      <c r="H6236" t="s">
        <v>65</v>
      </c>
      <c r="I6236" t="s">
        <v>113</v>
      </c>
      <c r="J6236">
        <v>14</v>
      </c>
      <c r="K6236">
        <v>16285</v>
      </c>
      <c r="L6236">
        <v>227990</v>
      </c>
      <c r="M6236">
        <v>172352.86</v>
      </c>
      <c r="N6236">
        <v>55637.14</v>
      </c>
      <c r="O6236">
        <v>234448.47</v>
      </c>
    </row>
    <row r="6237" spans="1:15" x14ac:dyDescent="0.25">
      <c r="A6237" t="s">
        <v>12333</v>
      </c>
      <c r="B6237" s="2">
        <v>45722</v>
      </c>
      <c r="C6237" t="s">
        <v>16</v>
      </c>
      <c r="D6237" t="s">
        <v>84</v>
      </c>
      <c r="E6237" t="s">
        <v>85</v>
      </c>
      <c r="F6237" t="s">
        <v>68</v>
      </c>
      <c r="G6237" t="s">
        <v>12334</v>
      </c>
      <c r="H6237" t="s">
        <v>70</v>
      </c>
      <c r="I6237" t="s">
        <v>71</v>
      </c>
      <c r="J6237">
        <v>19</v>
      </c>
      <c r="K6237">
        <v>550</v>
      </c>
      <c r="L6237">
        <v>10450</v>
      </c>
      <c r="M6237">
        <v>7581.87</v>
      </c>
      <c r="N6237">
        <v>2868.13</v>
      </c>
      <c r="O6237">
        <v>10805.37</v>
      </c>
    </row>
    <row r="6238" spans="1:15" x14ac:dyDescent="0.25">
      <c r="A6238" t="s">
        <v>12335</v>
      </c>
      <c r="B6238" s="2">
        <v>46248</v>
      </c>
      <c r="C6238" t="s">
        <v>45</v>
      </c>
      <c r="D6238" t="s">
        <v>46</v>
      </c>
      <c r="E6238" t="s">
        <v>47</v>
      </c>
      <c r="F6238" t="s">
        <v>86</v>
      </c>
      <c r="G6238" t="s">
        <v>12336</v>
      </c>
      <c r="H6238" t="s">
        <v>21</v>
      </c>
      <c r="I6238" t="s">
        <v>22</v>
      </c>
      <c r="J6238">
        <v>2</v>
      </c>
      <c r="K6238">
        <v>51925</v>
      </c>
      <c r="L6238">
        <v>103850</v>
      </c>
      <c r="M6238">
        <v>69244.75</v>
      </c>
      <c r="N6238">
        <v>34605.25</v>
      </c>
      <c r="O6238">
        <v>118824.86</v>
      </c>
    </row>
    <row r="6239" spans="1:15" x14ac:dyDescent="0.25">
      <c r="A6239" t="s">
        <v>12337</v>
      </c>
      <c r="B6239" s="2">
        <v>45934</v>
      </c>
      <c r="C6239" t="s">
        <v>24</v>
      </c>
      <c r="D6239" t="s">
        <v>25</v>
      </c>
      <c r="E6239" t="s">
        <v>26</v>
      </c>
      <c r="F6239" t="s">
        <v>275</v>
      </c>
      <c r="G6239" t="s">
        <v>12338</v>
      </c>
      <c r="H6239" t="s">
        <v>38</v>
      </c>
      <c r="I6239" t="s">
        <v>78</v>
      </c>
      <c r="J6239">
        <v>1</v>
      </c>
      <c r="K6239">
        <v>71231</v>
      </c>
      <c r="L6239">
        <v>71231</v>
      </c>
      <c r="M6239">
        <v>50285.79</v>
      </c>
      <c r="N6239">
        <v>20945.21</v>
      </c>
      <c r="O6239">
        <v>70497.539999999994</v>
      </c>
    </row>
    <row r="6240" spans="1:15" x14ac:dyDescent="0.25">
      <c r="A6240" t="s">
        <v>12339</v>
      </c>
      <c r="B6240" s="2">
        <v>46021</v>
      </c>
      <c r="C6240" t="s">
        <v>16</v>
      </c>
      <c r="D6240" t="s">
        <v>110</v>
      </c>
      <c r="E6240" t="s">
        <v>111</v>
      </c>
      <c r="F6240" t="s">
        <v>74</v>
      </c>
      <c r="G6240" t="s">
        <v>12340</v>
      </c>
      <c r="H6240" t="s">
        <v>21</v>
      </c>
      <c r="I6240" t="s">
        <v>29</v>
      </c>
      <c r="J6240">
        <v>20</v>
      </c>
      <c r="K6240">
        <v>13991</v>
      </c>
      <c r="L6240">
        <v>279820</v>
      </c>
      <c r="M6240">
        <v>232822.14</v>
      </c>
      <c r="N6240">
        <v>46997.86</v>
      </c>
      <c r="O6240">
        <v>316832.53000000003</v>
      </c>
    </row>
    <row r="6241" spans="1:15" x14ac:dyDescent="0.25">
      <c r="A6241" t="s">
        <v>12341</v>
      </c>
      <c r="B6241" s="2">
        <v>46348</v>
      </c>
      <c r="C6241" t="s">
        <v>24</v>
      </c>
      <c r="D6241" t="s">
        <v>25</v>
      </c>
      <c r="E6241" t="s">
        <v>26</v>
      </c>
      <c r="F6241" t="s">
        <v>107</v>
      </c>
      <c r="G6241" t="s">
        <v>12342</v>
      </c>
      <c r="H6241" t="s">
        <v>21</v>
      </c>
      <c r="I6241" t="s">
        <v>22</v>
      </c>
      <c r="J6241">
        <v>10</v>
      </c>
      <c r="K6241">
        <v>72703</v>
      </c>
      <c r="L6241">
        <v>727030</v>
      </c>
      <c r="M6241">
        <v>453422.69</v>
      </c>
      <c r="N6241">
        <v>273607.31</v>
      </c>
      <c r="O6241">
        <v>819728.07</v>
      </c>
    </row>
    <row r="6242" spans="1:15" x14ac:dyDescent="0.25">
      <c r="A6242" t="s">
        <v>12343</v>
      </c>
      <c r="B6242" s="2">
        <v>45792</v>
      </c>
      <c r="C6242" t="s">
        <v>24</v>
      </c>
      <c r="D6242" t="s">
        <v>62</v>
      </c>
      <c r="E6242" t="s">
        <v>63</v>
      </c>
      <c r="F6242" t="s">
        <v>27</v>
      </c>
      <c r="G6242" t="s">
        <v>12344</v>
      </c>
      <c r="H6242" t="s">
        <v>70</v>
      </c>
      <c r="I6242" t="s">
        <v>121</v>
      </c>
      <c r="J6242">
        <v>20</v>
      </c>
      <c r="K6242">
        <v>69974</v>
      </c>
      <c r="L6242">
        <v>1399480</v>
      </c>
      <c r="M6242">
        <v>942513.18</v>
      </c>
      <c r="N6242">
        <v>456966.82</v>
      </c>
      <c r="O6242">
        <v>1329950.06</v>
      </c>
    </row>
    <row r="6243" spans="1:15" x14ac:dyDescent="0.25">
      <c r="A6243" t="s">
        <v>12345</v>
      </c>
      <c r="B6243" s="2">
        <v>45973</v>
      </c>
      <c r="C6243" t="s">
        <v>31</v>
      </c>
      <c r="D6243" t="s">
        <v>41</v>
      </c>
      <c r="E6243" t="s">
        <v>41</v>
      </c>
      <c r="F6243" t="s">
        <v>128</v>
      </c>
      <c r="G6243" t="s">
        <v>12346</v>
      </c>
      <c r="H6243" t="s">
        <v>70</v>
      </c>
      <c r="I6243" t="s">
        <v>71</v>
      </c>
      <c r="J6243">
        <v>20</v>
      </c>
      <c r="K6243">
        <v>78638</v>
      </c>
      <c r="L6243">
        <v>1572760</v>
      </c>
      <c r="M6243">
        <v>1198887.6399999999</v>
      </c>
      <c r="N6243">
        <v>373872.36</v>
      </c>
      <c r="O6243">
        <v>1861540</v>
      </c>
    </row>
    <row r="6244" spans="1:15" x14ac:dyDescent="0.25">
      <c r="A6244" t="s">
        <v>12347</v>
      </c>
      <c r="B6244" s="2">
        <v>46381</v>
      </c>
      <c r="C6244" t="s">
        <v>24</v>
      </c>
      <c r="D6244" t="s">
        <v>25</v>
      </c>
      <c r="E6244" t="s">
        <v>26</v>
      </c>
      <c r="F6244" t="s">
        <v>68</v>
      </c>
      <c r="G6244" t="s">
        <v>12348</v>
      </c>
      <c r="H6244" t="s">
        <v>21</v>
      </c>
      <c r="I6244" t="s">
        <v>29</v>
      </c>
      <c r="J6244">
        <v>4</v>
      </c>
      <c r="K6244">
        <v>78505</v>
      </c>
      <c r="L6244">
        <v>314020</v>
      </c>
      <c r="M6244">
        <v>229338.39</v>
      </c>
      <c r="N6244">
        <v>84681.61</v>
      </c>
      <c r="O6244">
        <v>289928.27</v>
      </c>
    </row>
    <row r="6245" spans="1:15" x14ac:dyDescent="0.25">
      <c r="A6245" t="s">
        <v>12349</v>
      </c>
      <c r="B6245" s="2">
        <v>45943</v>
      </c>
      <c r="C6245" t="s">
        <v>45</v>
      </c>
      <c r="D6245" t="s">
        <v>46</v>
      </c>
      <c r="E6245" t="s">
        <v>47</v>
      </c>
      <c r="F6245" t="s">
        <v>86</v>
      </c>
      <c r="G6245" t="s">
        <v>12350</v>
      </c>
      <c r="H6245" t="s">
        <v>65</v>
      </c>
      <c r="I6245" t="s">
        <v>66</v>
      </c>
      <c r="J6245">
        <v>11</v>
      </c>
      <c r="K6245">
        <v>56975</v>
      </c>
      <c r="L6245">
        <v>626725</v>
      </c>
      <c r="M6245">
        <v>423608.62</v>
      </c>
      <c r="N6245">
        <v>203116.38</v>
      </c>
      <c r="O6245">
        <v>722325.27</v>
      </c>
    </row>
    <row r="6246" spans="1:15" x14ac:dyDescent="0.25">
      <c r="A6246" t="s">
        <v>12351</v>
      </c>
      <c r="B6246" s="2">
        <v>45950</v>
      </c>
      <c r="C6246" t="s">
        <v>45</v>
      </c>
      <c r="D6246" t="s">
        <v>46</v>
      </c>
      <c r="E6246" t="s">
        <v>47</v>
      </c>
      <c r="F6246" t="s">
        <v>128</v>
      </c>
      <c r="G6246" t="s">
        <v>12352</v>
      </c>
      <c r="H6246" t="s">
        <v>38</v>
      </c>
      <c r="I6246" t="s">
        <v>78</v>
      </c>
      <c r="J6246">
        <v>9</v>
      </c>
      <c r="K6246">
        <v>54837</v>
      </c>
      <c r="L6246">
        <v>493533</v>
      </c>
      <c r="M6246">
        <v>407530.42</v>
      </c>
      <c r="N6246">
        <v>86002.58</v>
      </c>
      <c r="O6246">
        <v>549459.04</v>
      </c>
    </row>
    <row r="6247" spans="1:15" x14ac:dyDescent="0.25">
      <c r="A6247" t="s">
        <v>12353</v>
      </c>
      <c r="B6247" s="2">
        <v>45730</v>
      </c>
      <c r="C6247" t="s">
        <v>31</v>
      </c>
      <c r="D6247" t="s">
        <v>41</v>
      </c>
      <c r="E6247" t="s">
        <v>41</v>
      </c>
      <c r="F6247" t="s">
        <v>89</v>
      </c>
      <c r="G6247" t="s">
        <v>12354</v>
      </c>
      <c r="H6247" t="s">
        <v>70</v>
      </c>
      <c r="I6247" t="s">
        <v>71</v>
      </c>
      <c r="J6247">
        <v>2</v>
      </c>
      <c r="K6247">
        <v>36471</v>
      </c>
      <c r="L6247">
        <v>72942</v>
      </c>
      <c r="M6247">
        <v>40340.97</v>
      </c>
      <c r="N6247">
        <v>32601.03</v>
      </c>
      <c r="O6247">
        <v>79880.36</v>
      </c>
    </row>
    <row r="6248" spans="1:15" x14ac:dyDescent="0.25">
      <c r="A6248" t="s">
        <v>12355</v>
      </c>
      <c r="B6248" s="2">
        <v>46279</v>
      </c>
      <c r="C6248" t="s">
        <v>24</v>
      </c>
      <c r="D6248" t="s">
        <v>62</v>
      </c>
      <c r="E6248" t="s">
        <v>63</v>
      </c>
      <c r="F6248" t="s">
        <v>100</v>
      </c>
      <c r="G6248" t="s">
        <v>12356</v>
      </c>
      <c r="H6248" t="s">
        <v>38</v>
      </c>
      <c r="I6248" t="s">
        <v>39</v>
      </c>
      <c r="J6248">
        <v>12</v>
      </c>
      <c r="K6248">
        <v>13096</v>
      </c>
      <c r="L6248">
        <v>157152</v>
      </c>
      <c r="M6248">
        <v>102394.2</v>
      </c>
      <c r="N6248">
        <v>54757.8</v>
      </c>
      <c r="O6248">
        <v>184518.17</v>
      </c>
    </row>
    <row r="6249" spans="1:15" x14ac:dyDescent="0.25">
      <c r="A6249" t="s">
        <v>12357</v>
      </c>
      <c r="B6249" s="2">
        <v>46171</v>
      </c>
      <c r="C6249" t="s">
        <v>24</v>
      </c>
      <c r="D6249" t="s">
        <v>25</v>
      </c>
      <c r="E6249" t="s">
        <v>26</v>
      </c>
      <c r="F6249" t="s">
        <v>139</v>
      </c>
      <c r="G6249" t="s">
        <v>12358</v>
      </c>
      <c r="H6249" t="s">
        <v>70</v>
      </c>
      <c r="I6249" t="s">
        <v>71</v>
      </c>
      <c r="J6249">
        <v>3</v>
      </c>
      <c r="K6249">
        <v>28615</v>
      </c>
      <c r="L6249">
        <v>85845</v>
      </c>
      <c r="M6249">
        <v>61194.3</v>
      </c>
      <c r="N6249">
        <v>24650.7</v>
      </c>
      <c r="O6249">
        <v>77974.95</v>
      </c>
    </row>
    <row r="6250" spans="1:15" x14ac:dyDescent="0.25">
      <c r="A6250" t="s">
        <v>12359</v>
      </c>
      <c r="B6250" s="2">
        <v>46044</v>
      </c>
      <c r="C6250" t="s">
        <v>24</v>
      </c>
      <c r="D6250" t="s">
        <v>62</v>
      </c>
      <c r="E6250" t="s">
        <v>63</v>
      </c>
      <c r="F6250" t="s">
        <v>186</v>
      </c>
      <c r="G6250" t="s">
        <v>12360</v>
      </c>
      <c r="H6250" t="s">
        <v>38</v>
      </c>
      <c r="I6250" t="s">
        <v>50</v>
      </c>
      <c r="J6250">
        <v>6</v>
      </c>
      <c r="K6250">
        <v>58591</v>
      </c>
      <c r="L6250">
        <v>351546</v>
      </c>
      <c r="M6250">
        <v>265134.83</v>
      </c>
      <c r="N6250">
        <v>86411.17</v>
      </c>
      <c r="O6250">
        <v>359932.53</v>
      </c>
    </row>
    <row r="6251" spans="1:15" x14ac:dyDescent="0.25">
      <c r="A6251" t="s">
        <v>12361</v>
      </c>
      <c r="B6251" s="2">
        <v>45741</v>
      </c>
      <c r="C6251" t="s">
        <v>16</v>
      </c>
      <c r="D6251" t="s">
        <v>17</v>
      </c>
      <c r="E6251" t="s">
        <v>18</v>
      </c>
      <c r="F6251" t="s">
        <v>27</v>
      </c>
      <c r="G6251" t="s">
        <v>12362</v>
      </c>
      <c r="H6251" t="s">
        <v>65</v>
      </c>
      <c r="I6251" t="s">
        <v>154</v>
      </c>
      <c r="J6251">
        <v>14</v>
      </c>
      <c r="K6251">
        <v>33290</v>
      </c>
      <c r="L6251">
        <v>466060</v>
      </c>
      <c r="M6251">
        <v>358939.66</v>
      </c>
      <c r="N6251">
        <v>107120.34</v>
      </c>
      <c r="O6251">
        <v>555347.77</v>
      </c>
    </row>
    <row r="6252" spans="1:15" x14ac:dyDescent="0.25">
      <c r="A6252" t="s">
        <v>12363</v>
      </c>
      <c r="B6252" s="2">
        <v>45821</v>
      </c>
      <c r="C6252" t="s">
        <v>16</v>
      </c>
      <c r="D6252" t="s">
        <v>17</v>
      </c>
      <c r="E6252" t="s">
        <v>18</v>
      </c>
      <c r="F6252" t="s">
        <v>115</v>
      </c>
      <c r="G6252" t="s">
        <v>12364</v>
      </c>
      <c r="H6252" t="s">
        <v>21</v>
      </c>
      <c r="I6252" t="s">
        <v>22</v>
      </c>
      <c r="J6252">
        <v>14</v>
      </c>
      <c r="K6252">
        <v>52979</v>
      </c>
      <c r="L6252">
        <v>741706</v>
      </c>
      <c r="M6252">
        <v>409028.11</v>
      </c>
      <c r="N6252">
        <v>332677.89</v>
      </c>
      <c r="O6252">
        <v>712329.51</v>
      </c>
    </row>
    <row r="6253" spans="1:15" x14ac:dyDescent="0.25">
      <c r="A6253" t="s">
        <v>12365</v>
      </c>
      <c r="B6253" s="2">
        <v>45912</v>
      </c>
      <c r="C6253" t="s">
        <v>16</v>
      </c>
      <c r="D6253" t="s">
        <v>17</v>
      </c>
      <c r="E6253" t="s">
        <v>18</v>
      </c>
      <c r="F6253" t="s">
        <v>54</v>
      </c>
      <c r="G6253" t="s">
        <v>12366</v>
      </c>
      <c r="H6253" t="s">
        <v>21</v>
      </c>
      <c r="I6253" t="s">
        <v>29</v>
      </c>
      <c r="J6253">
        <v>17</v>
      </c>
      <c r="K6253">
        <v>31597</v>
      </c>
      <c r="L6253">
        <v>537149</v>
      </c>
      <c r="M6253">
        <v>377542.36</v>
      </c>
      <c r="N6253">
        <v>159606.64000000001</v>
      </c>
      <c r="O6253">
        <v>587022.29</v>
      </c>
    </row>
    <row r="6254" spans="1:15" x14ac:dyDescent="0.25">
      <c r="A6254" t="s">
        <v>12367</v>
      </c>
      <c r="B6254" s="2">
        <v>46254</v>
      </c>
      <c r="C6254" t="s">
        <v>31</v>
      </c>
      <c r="D6254" t="s">
        <v>32</v>
      </c>
      <c r="E6254" t="s">
        <v>33</v>
      </c>
      <c r="F6254" t="s">
        <v>186</v>
      </c>
      <c r="G6254" t="s">
        <v>12368</v>
      </c>
      <c r="H6254" t="s">
        <v>65</v>
      </c>
      <c r="I6254" t="s">
        <v>154</v>
      </c>
      <c r="J6254">
        <v>18</v>
      </c>
      <c r="K6254">
        <v>50498</v>
      </c>
      <c r="L6254">
        <v>908964</v>
      </c>
      <c r="M6254">
        <v>656428.46</v>
      </c>
      <c r="N6254">
        <v>252535.54</v>
      </c>
      <c r="O6254">
        <v>851886.11</v>
      </c>
    </row>
    <row r="6255" spans="1:15" x14ac:dyDescent="0.25">
      <c r="A6255" t="s">
        <v>12369</v>
      </c>
      <c r="B6255" s="2">
        <v>46052</v>
      </c>
      <c r="C6255" t="s">
        <v>31</v>
      </c>
      <c r="D6255" t="s">
        <v>41</v>
      </c>
      <c r="E6255" t="s">
        <v>41</v>
      </c>
      <c r="F6255" t="s">
        <v>139</v>
      </c>
      <c r="G6255" t="s">
        <v>2669</v>
      </c>
      <c r="H6255" t="s">
        <v>70</v>
      </c>
      <c r="I6255" t="s">
        <v>124</v>
      </c>
      <c r="J6255">
        <v>8</v>
      </c>
      <c r="K6255">
        <v>3379</v>
      </c>
      <c r="L6255">
        <v>27032</v>
      </c>
      <c r="M6255">
        <v>21160.83</v>
      </c>
      <c r="N6255">
        <v>5871.17</v>
      </c>
      <c r="O6255">
        <v>26174.6</v>
      </c>
    </row>
    <row r="6256" spans="1:15" x14ac:dyDescent="0.25">
      <c r="A6256" t="s">
        <v>12370</v>
      </c>
      <c r="B6256" s="2">
        <v>46300</v>
      </c>
      <c r="C6256" t="s">
        <v>24</v>
      </c>
      <c r="D6256" t="s">
        <v>25</v>
      </c>
      <c r="E6256" t="s">
        <v>26</v>
      </c>
      <c r="F6256" t="s">
        <v>59</v>
      </c>
      <c r="G6256" t="s">
        <v>12371</v>
      </c>
      <c r="H6256" t="s">
        <v>38</v>
      </c>
      <c r="I6256" t="s">
        <v>39</v>
      </c>
      <c r="J6256">
        <v>17</v>
      </c>
      <c r="K6256">
        <v>34321</v>
      </c>
      <c r="L6256">
        <v>583457</v>
      </c>
      <c r="M6256">
        <v>451183.78</v>
      </c>
      <c r="N6256">
        <v>132273.22</v>
      </c>
      <c r="O6256">
        <v>623373.39</v>
      </c>
    </row>
    <row r="6257" spans="1:15" x14ac:dyDescent="0.25">
      <c r="A6257" t="s">
        <v>12372</v>
      </c>
      <c r="B6257" s="2">
        <v>45789</v>
      </c>
      <c r="C6257" t="s">
        <v>45</v>
      </c>
      <c r="D6257" t="s">
        <v>80</v>
      </c>
      <c r="E6257" t="s">
        <v>81</v>
      </c>
      <c r="F6257" t="s">
        <v>139</v>
      </c>
      <c r="G6257" t="s">
        <v>12373</v>
      </c>
      <c r="H6257" t="s">
        <v>21</v>
      </c>
      <c r="I6257" t="s">
        <v>91</v>
      </c>
      <c r="J6257">
        <v>3</v>
      </c>
      <c r="K6257">
        <v>11881</v>
      </c>
      <c r="L6257">
        <v>35643</v>
      </c>
      <c r="M6257">
        <v>20339.82</v>
      </c>
      <c r="N6257">
        <v>15303.18</v>
      </c>
      <c r="O6257">
        <v>33244.94</v>
      </c>
    </row>
    <row r="6258" spans="1:15" x14ac:dyDescent="0.25">
      <c r="A6258" t="s">
        <v>12374</v>
      </c>
      <c r="B6258" s="2">
        <v>45729</v>
      </c>
      <c r="C6258" t="s">
        <v>24</v>
      </c>
      <c r="D6258" t="s">
        <v>62</v>
      </c>
      <c r="E6258" t="s">
        <v>73</v>
      </c>
      <c r="F6258" t="s">
        <v>74</v>
      </c>
      <c r="G6258" t="s">
        <v>12375</v>
      </c>
      <c r="H6258" t="s">
        <v>38</v>
      </c>
      <c r="I6258" t="s">
        <v>39</v>
      </c>
      <c r="J6258">
        <v>15</v>
      </c>
      <c r="K6258">
        <v>62693</v>
      </c>
      <c r="L6258">
        <v>940395</v>
      </c>
      <c r="M6258">
        <v>551848.18000000005</v>
      </c>
      <c r="N6258">
        <v>388546.82</v>
      </c>
      <c r="O6258">
        <v>1090308.28</v>
      </c>
    </row>
    <row r="6259" spans="1:15" x14ac:dyDescent="0.25">
      <c r="A6259" t="s">
        <v>12376</v>
      </c>
      <c r="B6259" s="2">
        <v>45693</v>
      </c>
      <c r="C6259" t="s">
        <v>24</v>
      </c>
      <c r="D6259" t="s">
        <v>62</v>
      </c>
      <c r="E6259" t="s">
        <v>63</v>
      </c>
      <c r="F6259" t="s">
        <v>142</v>
      </c>
      <c r="G6259" t="s">
        <v>12377</v>
      </c>
      <c r="H6259" t="s">
        <v>70</v>
      </c>
      <c r="I6259" t="s">
        <v>121</v>
      </c>
      <c r="J6259">
        <v>10</v>
      </c>
      <c r="K6259">
        <v>62747</v>
      </c>
      <c r="L6259">
        <v>627470</v>
      </c>
      <c r="M6259">
        <v>423422.77</v>
      </c>
      <c r="N6259">
        <v>204047.23</v>
      </c>
      <c r="O6259">
        <v>588973.81999999995</v>
      </c>
    </row>
    <row r="6260" spans="1:15" x14ac:dyDescent="0.25">
      <c r="A6260" t="s">
        <v>12378</v>
      </c>
      <c r="B6260" s="2">
        <v>45693</v>
      </c>
      <c r="C6260" t="s">
        <v>31</v>
      </c>
      <c r="D6260" t="s">
        <v>52</v>
      </c>
      <c r="E6260" t="s">
        <v>53</v>
      </c>
      <c r="F6260" t="s">
        <v>139</v>
      </c>
      <c r="G6260" t="s">
        <v>12379</v>
      </c>
      <c r="H6260" t="s">
        <v>70</v>
      </c>
      <c r="I6260" t="s">
        <v>121</v>
      </c>
      <c r="J6260">
        <v>8</v>
      </c>
      <c r="K6260">
        <v>50308</v>
      </c>
      <c r="L6260">
        <v>402464</v>
      </c>
      <c r="M6260">
        <v>302362.06</v>
      </c>
      <c r="N6260">
        <v>100101.94</v>
      </c>
      <c r="O6260">
        <v>423885.75</v>
      </c>
    </row>
    <row r="6261" spans="1:15" x14ac:dyDescent="0.25">
      <c r="A6261" t="s">
        <v>12380</v>
      </c>
      <c r="B6261" s="2">
        <v>45719</v>
      </c>
      <c r="C6261" t="s">
        <v>24</v>
      </c>
      <c r="D6261" t="s">
        <v>62</v>
      </c>
      <c r="E6261" t="s">
        <v>63</v>
      </c>
      <c r="F6261" t="s">
        <v>139</v>
      </c>
      <c r="G6261" t="s">
        <v>12381</v>
      </c>
      <c r="H6261" t="s">
        <v>21</v>
      </c>
      <c r="I6261" t="s">
        <v>29</v>
      </c>
      <c r="J6261">
        <v>6</v>
      </c>
      <c r="K6261">
        <v>23695</v>
      </c>
      <c r="L6261">
        <v>142170</v>
      </c>
      <c r="M6261">
        <v>112891.79</v>
      </c>
      <c r="N6261">
        <v>29278.21</v>
      </c>
      <c r="O6261">
        <v>160903.41</v>
      </c>
    </row>
    <row r="6262" spans="1:15" x14ac:dyDescent="0.25">
      <c r="A6262" t="s">
        <v>12382</v>
      </c>
      <c r="B6262" s="2">
        <v>46080</v>
      </c>
      <c r="C6262" t="s">
        <v>31</v>
      </c>
      <c r="D6262" t="s">
        <v>41</v>
      </c>
      <c r="E6262" t="s">
        <v>41</v>
      </c>
      <c r="F6262" t="s">
        <v>100</v>
      </c>
      <c r="G6262" t="s">
        <v>12383</v>
      </c>
      <c r="H6262" t="s">
        <v>70</v>
      </c>
      <c r="I6262" t="s">
        <v>124</v>
      </c>
      <c r="J6262">
        <v>6</v>
      </c>
      <c r="K6262">
        <v>10704</v>
      </c>
      <c r="L6262">
        <v>64224</v>
      </c>
      <c r="M6262">
        <v>36059.86</v>
      </c>
      <c r="N6262">
        <v>28164.14</v>
      </c>
      <c r="O6262">
        <v>73776.41</v>
      </c>
    </row>
    <row r="6263" spans="1:15" x14ac:dyDescent="0.25">
      <c r="A6263" t="s">
        <v>12384</v>
      </c>
      <c r="B6263" s="2">
        <v>46300</v>
      </c>
      <c r="C6263" t="s">
        <v>45</v>
      </c>
      <c r="D6263" t="s">
        <v>46</v>
      </c>
      <c r="E6263" t="s">
        <v>47</v>
      </c>
      <c r="F6263" t="s">
        <v>74</v>
      </c>
      <c r="G6263" t="s">
        <v>12385</v>
      </c>
      <c r="H6263" t="s">
        <v>21</v>
      </c>
      <c r="I6263" t="s">
        <v>91</v>
      </c>
      <c r="J6263">
        <v>16</v>
      </c>
      <c r="K6263">
        <v>43788</v>
      </c>
      <c r="L6263">
        <v>700608</v>
      </c>
      <c r="M6263">
        <v>536583.11</v>
      </c>
      <c r="N6263">
        <v>164024.89000000001</v>
      </c>
      <c r="O6263">
        <v>756396.29</v>
      </c>
    </row>
    <row r="6264" spans="1:15" x14ac:dyDescent="0.25">
      <c r="A6264" t="s">
        <v>12386</v>
      </c>
      <c r="B6264" s="2">
        <v>46276</v>
      </c>
      <c r="C6264" t="s">
        <v>45</v>
      </c>
      <c r="D6264" t="s">
        <v>80</v>
      </c>
      <c r="E6264" t="s">
        <v>81</v>
      </c>
      <c r="F6264" t="s">
        <v>186</v>
      </c>
      <c r="G6264" t="s">
        <v>11303</v>
      </c>
      <c r="H6264" t="s">
        <v>21</v>
      </c>
      <c r="I6264" t="s">
        <v>91</v>
      </c>
      <c r="J6264">
        <v>11</v>
      </c>
      <c r="K6264">
        <v>8065</v>
      </c>
      <c r="L6264">
        <v>88715</v>
      </c>
      <c r="M6264">
        <v>52333.27</v>
      </c>
      <c r="N6264">
        <v>36381.730000000003</v>
      </c>
      <c r="O6264">
        <v>83667.039999999994</v>
      </c>
    </row>
    <row r="6265" spans="1:15" x14ac:dyDescent="0.25">
      <c r="A6265" t="s">
        <v>12387</v>
      </c>
      <c r="B6265" s="2">
        <v>46138</v>
      </c>
      <c r="C6265" t="s">
        <v>24</v>
      </c>
      <c r="D6265" t="s">
        <v>62</v>
      </c>
      <c r="E6265" t="s">
        <v>63</v>
      </c>
      <c r="F6265" t="s">
        <v>107</v>
      </c>
      <c r="G6265" t="s">
        <v>12388</v>
      </c>
      <c r="H6265" t="s">
        <v>38</v>
      </c>
      <c r="I6265" t="s">
        <v>78</v>
      </c>
      <c r="J6265">
        <v>5</v>
      </c>
      <c r="K6265">
        <v>71268</v>
      </c>
      <c r="L6265">
        <v>356340</v>
      </c>
      <c r="M6265">
        <v>301737.96999999997</v>
      </c>
      <c r="N6265">
        <v>54602.03</v>
      </c>
      <c r="O6265">
        <v>363959.79</v>
      </c>
    </row>
    <row r="6266" spans="1:15" x14ac:dyDescent="0.25">
      <c r="A6266" t="s">
        <v>12389</v>
      </c>
      <c r="B6266" s="2">
        <v>46054</v>
      </c>
      <c r="C6266" t="s">
        <v>24</v>
      </c>
      <c r="D6266" t="s">
        <v>62</v>
      </c>
      <c r="E6266" t="s">
        <v>63</v>
      </c>
      <c r="F6266" t="s">
        <v>115</v>
      </c>
      <c r="G6266" t="s">
        <v>12390</v>
      </c>
      <c r="H6266" t="s">
        <v>21</v>
      </c>
      <c r="I6266" t="s">
        <v>91</v>
      </c>
      <c r="J6266">
        <v>19</v>
      </c>
      <c r="K6266">
        <v>11482</v>
      </c>
      <c r="L6266">
        <v>218158</v>
      </c>
      <c r="M6266">
        <v>156117.99</v>
      </c>
      <c r="N6266">
        <v>62040.01</v>
      </c>
      <c r="O6266">
        <v>257553.24</v>
      </c>
    </row>
    <row r="6267" spans="1:15" x14ac:dyDescent="0.25">
      <c r="A6267" t="s">
        <v>12391</v>
      </c>
      <c r="B6267" s="2">
        <v>46254</v>
      </c>
      <c r="C6267" t="s">
        <v>45</v>
      </c>
      <c r="D6267" t="s">
        <v>80</v>
      </c>
      <c r="E6267" t="s">
        <v>81</v>
      </c>
      <c r="F6267" t="s">
        <v>34</v>
      </c>
      <c r="G6267" t="s">
        <v>12392</v>
      </c>
      <c r="H6267" t="s">
        <v>70</v>
      </c>
      <c r="I6267" t="s">
        <v>121</v>
      </c>
      <c r="J6267">
        <v>14</v>
      </c>
      <c r="K6267">
        <v>22073</v>
      </c>
      <c r="L6267">
        <v>309022</v>
      </c>
      <c r="M6267">
        <v>239420.16</v>
      </c>
      <c r="N6267">
        <v>69601.84</v>
      </c>
      <c r="O6267">
        <v>299939.88</v>
      </c>
    </row>
    <row r="6268" spans="1:15" x14ac:dyDescent="0.25">
      <c r="A6268" t="s">
        <v>12393</v>
      </c>
      <c r="B6268" s="2">
        <v>45814</v>
      </c>
      <c r="C6268" t="s">
        <v>31</v>
      </c>
      <c r="D6268" t="s">
        <v>52</v>
      </c>
      <c r="E6268" t="s">
        <v>53</v>
      </c>
      <c r="F6268" t="s">
        <v>89</v>
      </c>
      <c r="G6268" t="s">
        <v>12394</v>
      </c>
      <c r="H6268" t="s">
        <v>65</v>
      </c>
      <c r="I6268" t="s">
        <v>154</v>
      </c>
      <c r="J6268">
        <v>6</v>
      </c>
      <c r="K6268">
        <v>56416</v>
      </c>
      <c r="L6268">
        <v>338496</v>
      </c>
      <c r="M6268">
        <v>193272.81</v>
      </c>
      <c r="N6268">
        <v>145223.19</v>
      </c>
      <c r="O6268">
        <v>361098.67</v>
      </c>
    </row>
    <row r="6269" spans="1:15" x14ac:dyDescent="0.25">
      <c r="A6269" t="s">
        <v>12395</v>
      </c>
      <c r="B6269" s="2">
        <v>45803</v>
      </c>
      <c r="C6269" t="s">
        <v>16</v>
      </c>
      <c r="D6269" t="s">
        <v>110</v>
      </c>
      <c r="E6269" t="s">
        <v>111</v>
      </c>
      <c r="F6269" t="s">
        <v>34</v>
      </c>
      <c r="G6269" t="s">
        <v>12396</v>
      </c>
      <c r="H6269" t="s">
        <v>38</v>
      </c>
      <c r="I6269" t="s">
        <v>39</v>
      </c>
      <c r="J6269">
        <v>18</v>
      </c>
      <c r="K6269">
        <v>42388</v>
      </c>
      <c r="L6269">
        <v>762984</v>
      </c>
      <c r="M6269">
        <v>470160.27</v>
      </c>
      <c r="N6269">
        <v>292823.73</v>
      </c>
      <c r="O6269">
        <v>844226.89</v>
      </c>
    </row>
    <row r="6270" spans="1:15" x14ac:dyDescent="0.25">
      <c r="A6270" t="s">
        <v>12397</v>
      </c>
      <c r="B6270" s="2">
        <v>45854</v>
      </c>
      <c r="C6270" t="s">
        <v>16</v>
      </c>
      <c r="D6270" t="s">
        <v>17</v>
      </c>
      <c r="E6270" t="s">
        <v>18</v>
      </c>
      <c r="F6270" t="s">
        <v>48</v>
      </c>
      <c r="G6270" t="s">
        <v>12398</v>
      </c>
      <c r="H6270" t="s">
        <v>21</v>
      </c>
      <c r="I6270" t="s">
        <v>22</v>
      </c>
      <c r="J6270">
        <v>12</v>
      </c>
      <c r="K6270">
        <v>39865</v>
      </c>
      <c r="L6270">
        <v>478380</v>
      </c>
      <c r="M6270">
        <v>315100.09000000003</v>
      </c>
      <c r="N6270">
        <v>163279.91</v>
      </c>
      <c r="O6270">
        <v>476364.88</v>
      </c>
    </row>
    <row r="6271" spans="1:15" x14ac:dyDescent="0.25">
      <c r="A6271" t="s">
        <v>12399</v>
      </c>
      <c r="B6271" s="2">
        <v>45934</v>
      </c>
      <c r="C6271" t="s">
        <v>16</v>
      </c>
      <c r="D6271" t="s">
        <v>84</v>
      </c>
      <c r="E6271" t="s">
        <v>85</v>
      </c>
      <c r="F6271" t="s">
        <v>74</v>
      </c>
      <c r="G6271" t="s">
        <v>12400</v>
      </c>
      <c r="H6271" t="s">
        <v>70</v>
      </c>
      <c r="I6271" t="s">
        <v>71</v>
      </c>
      <c r="J6271">
        <v>18</v>
      </c>
      <c r="K6271">
        <v>16381</v>
      </c>
      <c r="L6271">
        <v>294858</v>
      </c>
      <c r="M6271">
        <v>194444.09</v>
      </c>
      <c r="N6271">
        <v>100413.91</v>
      </c>
      <c r="O6271">
        <v>266801.75</v>
      </c>
    </row>
    <row r="6272" spans="1:15" x14ac:dyDescent="0.25">
      <c r="A6272" t="s">
        <v>12401</v>
      </c>
      <c r="B6272" s="2">
        <v>45883</v>
      </c>
      <c r="C6272" t="s">
        <v>45</v>
      </c>
      <c r="D6272" t="s">
        <v>80</v>
      </c>
      <c r="E6272" t="s">
        <v>81</v>
      </c>
      <c r="F6272" t="s">
        <v>275</v>
      </c>
      <c r="G6272" t="s">
        <v>3474</v>
      </c>
      <c r="H6272" t="s">
        <v>70</v>
      </c>
      <c r="I6272" t="s">
        <v>124</v>
      </c>
      <c r="J6272">
        <v>3</v>
      </c>
      <c r="K6272">
        <v>53292</v>
      </c>
      <c r="L6272">
        <v>159876</v>
      </c>
      <c r="M6272">
        <v>108123.82</v>
      </c>
      <c r="N6272">
        <v>51752.18</v>
      </c>
      <c r="O6272">
        <v>160412.82999999999</v>
      </c>
    </row>
    <row r="6273" spans="1:15" x14ac:dyDescent="0.25">
      <c r="A6273" t="s">
        <v>12402</v>
      </c>
      <c r="B6273" s="2">
        <v>46166</v>
      </c>
      <c r="C6273" t="s">
        <v>31</v>
      </c>
      <c r="D6273" t="s">
        <v>32</v>
      </c>
      <c r="E6273" t="s">
        <v>33</v>
      </c>
      <c r="F6273" t="s">
        <v>139</v>
      </c>
      <c r="G6273" t="s">
        <v>12403</v>
      </c>
      <c r="H6273" t="s">
        <v>38</v>
      </c>
      <c r="I6273" t="s">
        <v>50</v>
      </c>
      <c r="J6273">
        <v>16</v>
      </c>
      <c r="K6273">
        <v>26577</v>
      </c>
      <c r="L6273">
        <v>425232</v>
      </c>
      <c r="M6273">
        <v>299524.03000000003</v>
      </c>
      <c r="N6273">
        <v>125707.97</v>
      </c>
      <c r="O6273">
        <v>500997.56</v>
      </c>
    </row>
    <row r="6274" spans="1:15" x14ac:dyDescent="0.25">
      <c r="A6274" t="s">
        <v>12404</v>
      </c>
      <c r="B6274" s="2">
        <v>46339</v>
      </c>
      <c r="C6274" t="s">
        <v>24</v>
      </c>
      <c r="D6274" t="s">
        <v>62</v>
      </c>
      <c r="E6274" t="s">
        <v>63</v>
      </c>
      <c r="F6274" t="s">
        <v>48</v>
      </c>
      <c r="G6274" t="s">
        <v>12405</v>
      </c>
      <c r="H6274" t="s">
        <v>21</v>
      </c>
      <c r="I6274" t="s">
        <v>29</v>
      </c>
      <c r="J6274">
        <v>11</v>
      </c>
      <c r="K6274">
        <v>13740</v>
      </c>
      <c r="L6274">
        <v>151140</v>
      </c>
      <c r="M6274">
        <v>92918.11</v>
      </c>
      <c r="N6274">
        <v>58221.89</v>
      </c>
      <c r="O6274">
        <v>151640.54999999999</v>
      </c>
    </row>
    <row r="6275" spans="1:15" x14ac:dyDescent="0.25">
      <c r="A6275" t="s">
        <v>12406</v>
      </c>
      <c r="B6275" s="2">
        <v>46316</v>
      </c>
      <c r="C6275" t="s">
        <v>31</v>
      </c>
      <c r="D6275" t="s">
        <v>41</v>
      </c>
      <c r="E6275" t="s">
        <v>41</v>
      </c>
      <c r="F6275" t="s">
        <v>42</v>
      </c>
      <c r="G6275" t="s">
        <v>12407</v>
      </c>
      <c r="H6275" t="s">
        <v>65</v>
      </c>
      <c r="I6275" t="s">
        <v>66</v>
      </c>
      <c r="J6275">
        <v>15</v>
      </c>
      <c r="K6275">
        <v>57092</v>
      </c>
      <c r="L6275">
        <v>856380</v>
      </c>
      <c r="M6275">
        <v>644614.61</v>
      </c>
      <c r="N6275">
        <v>211765.39</v>
      </c>
      <c r="O6275">
        <v>992495.35</v>
      </c>
    </row>
    <row r="6276" spans="1:15" x14ac:dyDescent="0.25">
      <c r="A6276" t="s">
        <v>12408</v>
      </c>
      <c r="B6276" s="2">
        <v>46110</v>
      </c>
      <c r="C6276" t="s">
        <v>24</v>
      </c>
      <c r="D6276" t="s">
        <v>62</v>
      </c>
      <c r="E6276" t="s">
        <v>63</v>
      </c>
      <c r="F6276" t="s">
        <v>100</v>
      </c>
      <c r="G6276" t="s">
        <v>12409</v>
      </c>
      <c r="H6276" t="s">
        <v>70</v>
      </c>
      <c r="I6276" t="s">
        <v>124</v>
      </c>
      <c r="J6276">
        <v>20</v>
      </c>
      <c r="K6276">
        <v>40654</v>
      </c>
      <c r="L6276">
        <v>813080</v>
      </c>
      <c r="M6276">
        <v>671171.75</v>
      </c>
      <c r="N6276">
        <v>141908.25</v>
      </c>
      <c r="O6276">
        <v>748993.65</v>
      </c>
    </row>
    <row r="6277" spans="1:15" x14ac:dyDescent="0.25">
      <c r="A6277" t="s">
        <v>12410</v>
      </c>
      <c r="B6277" s="2">
        <v>45986</v>
      </c>
      <c r="C6277" t="s">
        <v>24</v>
      </c>
      <c r="D6277" t="s">
        <v>25</v>
      </c>
      <c r="E6277" t="s">
        <v>26</v>
      </c>
      <c r="F6277" t="s">
        <v>54</v>
      </c>
      <c r="G6277" t="s">
        <v>12411</v>
      </c>
      <c r="H6277" t="s">
        <v>38</v>
      </c>
      <c r="I6277" t="s">
        <v>50</v>
      </c>
      <c r="J6277">
        <v>16</v>
      </c>
      <c r="K6277">
        <v>1131</v>
      </c>
      <c r="L6277">
        <v>18096</v>
      </c>
      <c r="M6277">
        <v>14567.59</v>
      </c>
      <c r="N6277">
        <v>3528.41</v>
      </c>
      <c r="O6277">
        <v>20641.12</v>
      </c>
    </row>
    <row r="6278" spans="1:15" x14ac:dyDescent="0.25">
      <c r="A6278" t="s">
        <v>12412</v>
      </c>
      <c r="B6278" s="2">
        <v>45979</v>
      </c>
      <c r="C6278" t="s">
        <v>45</v>
      </c>
      <c r="D6278" t="s">
        <v>57</v>
      </c>
      <c r="E6278" t="s">
        <v>58</v>
      </c>
      <c r="F6278" t="s">
        <v>59</v>
      </c>
      <c r="G6278" t="s">
        <v>12413</v>
      </c>
      <c r="H6278" t="s">
        <v>21</v>
      </c>
      <c r="I6278" t="s">
        <v>22</v>
      </c>
      <c r="J6278">
        <v>12</v>
      </c>
      <c r="K6278">
        <v>51372</v>
      </c>
      <c r="L6278">
        <v>616464</v>
      </c>
      <c r="M6278">
        <v>341080.48</v>
      </c>
      <c r="N6278">
        <v>275383.52</v>
      </c>
      <c r="O6278">
        <v>651510.31000000006</v>
      </c>
    </row>
    <row r="6279" spans="1:15" x14ac:dyDescent="0.25">
      <c r="A6279" t="s">
        <v>12414</v>
      </c>
      <c r="B6279" s="2">
        <v>46107</v>
      </c>
      <c r="C6279" t="s">
        <v>16</v>
      </c>
      <c r="D6279" t="s">
        <v>17</v>
      </c>
      <c r="E6279" t="s">
        <v>18</v>
      </c>
      <c r="F6279" t="s">
        <v>100</v>
      </c>
      <c r="G6279" t="s">
        <v>12415</v>
      </c>
      <c r="H6279" t="s">
        <v>21</v>
      </c>
      <c r="I6279" t="s">
        <v>22</v>
      </c>
      <c r="J6279">
        <v>5</v>
      </c>
      <c r="K6279">
        <v>69476</v>
      </c>
      <c r="L6279">
        <v>347380</v>
      </c>
      <c r="M6279">
        <v>269907.92</v>
      </c>
      <c r="N6279">
        <v>77472.08</v>
      </c>
      <c r="O6279">
        <v>333614.62</v>
      </c>
    </row>
    <row r="6280" spans="1:15" x14ac:dyDescent="0.25">
      <c r="A6280" t="s">
        <v>12416</v>
      </c>
      <c r="B6280" s="2">
        <v>46181</v>
      </c>
      <c r="C6280" t="s">
        <v>24</v>
      </c>
      <c r="D6280" t="s">
        <v>62</v>
      </c>
      <c r="E6280" t="s">
        <v>63</v>
      </c>
      <c r="F6280" t="s">
        <v>115</v>
      </c>
      <c r="G6280" t="s">
        <v>12417</v>
      </c>
      <c r="H6280" t="s">
        <v>21</v>
      </c>
      <c r="I6280" t="s">
        <v>29</v>
      </c>
      <c r="J6280">
        <v>19</v>
      </c>
      <c r="K6280">
        <v>13289</v>
      </c>
      <c r="L6280">
        <v>252491</v>
      </c>
      <c r="M6280">
        <v>190042.3</v>
      </c>
      <c r="N6280">
        <v>62448.7</v>
      </c>
      <c r="O6280">
        <v>229618.21</v>
      </c>
    </row>
    <row r="6281" spans="1:15" x14ac:dyDescent="0.25">
      <c r="A6281" t="s">
        <v>12418</v>
      </c>
      <c r="B6281" s="2">
        <v>46012</v>
      </c>
      <c r="C6281" t="s">
        <v>31</v>
      </c>
      <c r="D6281" t="s">
        <v>41</v>
      </c>
      <c r="E6281" t="s">
        <v>41</v>
      </c>
      <c r="F6281" t="s">
        <v>34</v>
      </c>
      <c r="G6281" t="s">
        <v>3987</v>
      </c>
      <c r="H6281" t="s">
        <v>70</v>
      </c>
      <c r="I6281" t="s">
        <v>71</v>
      </c>
      <c r="J6281">
        <v>7</v>
      </c>
      <c r="K6281">
        <v>52578</v>
      </c>
      <c r="L6281">
        <v>368046</v>
      </c>
      <c r="M6281">
        <v>224484.64</v>
      </c>
      <c r="N6281">
        <v>143561.35999999999</v>
      </c>
      <c r="O6281">
        <v>382386.54</v>
      </c>
    </row>
    <row r="6282" spans="1:15" x14ac:dyDescent="0.25">
      <c r="A6282" t="s">
        <v>12419</v>
      </c>
      <c r="B6282" s="2">
        <v>45924</v>
      </c>
      <c r="C6282" t="s">
        <v>24</v>
      </c>
      <c r="D6282" t="s">
        <v>25</v>
      </c>
      <c r="E6282" t="s">
        <v>26</v>
      </c>
      <c r="F6282" t="s">
        <v>48</v>
      </c>
      <c r="G6282" t="s">
        <v>12420</v>
      </c>
      <c r="H6282" t="s">
        <v>21</v>
      </c>
      <c r="I6282" t="s">
        <v>22</v>
      </c>
      <c r="J6282">
        <v>2</v>
      </c>
      <c r="K6282">
        <v>23034</v>
      </c>
      <c r="L6282">
        <v>46068</v>
      </c>
      <c r="M6282">
        <v>35300.910000000003</v>
      </c>
      <c r="N6282">
        <v>10767.09</v>
      </c>
      <c r="O6282">
        <v>44429.1</v>
      </c>
    </row>
    <row r="6283" spans="1:15" x14ac:dyDescent="0.25">
      <c r="A6283" t="s">
        <v>12421</v>
      </c>
      <c r="B6283" s="2">
        <v>45715</v>
      </c>
      <c r="C6283" t="s">
        <v>45</v>
      </c>
      <c r="D6283" t="s">
        <v>46</v>
      </c>
      <c r="E6283" t="s">
        <v>47</v>
      </c>
      <c r="F6283" t="s">
        <v>142</v>
      </c>
      <c r="G6283" t="s">
        <v>12422</v>
      </c>
      <c r="H6283" t="s">
        <v>65</v>
      </c>
      <c r="I6283" t="s">
        <v>113</v>
      </c>
      <c r="J6283">
        <v>5</v>
      </c>
      <c r="K6283">
        <v>43383</v>
      </c>
      <c r="L6283">
        <v>216915</v>
      </c>
      <c r="M6283">
        <v>121392.17</v>
      </c>
      <c r="N6283">
        <v>95522.83</v>
      </c>
      <c r="O6283">
        <v>238213.95</v>
      </c>
    </row>
    <row r="6284" spans="1:15" x14ac:dyDescent="0.25">
      <c r="A6284" t="s">
        <v>12423</v>
      </c>
      <c r="B6284" s="2">
        <v>45879</v>
      </c>
      <c r="C6284" t="s">
        <v>45</v>
      </c>
      <c r="D6284" t="s">
        <v>46</v>
      </c>
      <c r="E6284" t="s">
        <v>47</v>
      </c>
      <c r="F6284" t="s">
        <v>139</v>
      </c>
      <c r="G6284" t="s">
        <v>12424</v>
      </c>
      <c r="H6284" t="s">
        <v>38</v>
      </c>
      <c r="I6284" t="s">
        <v>78</v>
      </c>
      <c r="J6284">
        <v>3</v>
      </c>
      <c r="K6284">
        <v>22371</v>
      </c>
      <c r="L6284">
        <v>67113</v>
      </c>
      <c r="M6284">
        <v>46980.61</v>
      </c>
      <c r="N6284">
        <v>20132.39</v>
      </c>
      <c r="O6284">
        <v>67805.649999999994</v>
      </c>
    </row>
    <row r="6285" spans="1:15" x14ac:dyDescent="0.25">
      <c r="A6285" t="s">
        <v>12425</v>
      </c>
      <c r="B6285" s="2">
        <v>45931</v>
      </c>
      <c r="C6285" t="s">
        <v>24</v>
      </c>
      <c r="D6285" t="s">
        <v>62</v>
      </c>
      <c r="E6285" t="s">
        <v>63</v>
      </c>
      <c r="F6285" t="s">
        <v>115</v>
      </c>
      <c r="G6285" t="s">
        <v>12426</v>
      </c>
      <c r="H6285" t="s">
        <v>21</v>
      </c>
      <c r="I6285" t="s">
        <v>91</v>
      </c>
      <c r="J6285">
        <v>14</v>
      </c>
      <c r="K6285">
        <v>37591</v>
      </c>
      <c r="L6285">
        <v>526274</v>
      </c>
      <c r="M6285">
        <v>305322.94</v>
      </c>
      <c r="N6285">
        <v>220951.06</v>
      </c>
      <c r="O6285">
        <v>599740.11</v>
      </c>
    </row>
    <row r="6286" spans="1:15" x14ac:dyDescent="0.25">
      <c r="A6286" t="s">
        <v>12427</v>
      </c>
      <c r="B6286" s="2">
        <v>46228</v>
      </c>
      <c r="C6286" t="s">
        <v>16</v>
      </c>
      <c r="D6286" t="s">
        <v>17</v>
      </c>
      <c r="E6286" t="s">
        <v>18</v>
      </c>
      <c r="F6286" t="s">
        <v>48</v>
      </c>
      <c r="G6286" t="s">
        <v>12428</v>
      </c>
      <c r="H6286" t="s">
        <v>65</v>
      </c>
      <c r="I6286" t="s">
        <v>113</v>
      </c>
      <c r="J6286">
        <v>2</v>
      </c>
      <c r="K6286">
        <v>19292</v>
      </c>
      <c r="L6286">
        <v>38584</v>
      </c>
      <c r="M6286">
        <v>23044.55</v>
      </c>
      <c r="N6286">
        <v>15539.45</v>
      </c>
      <c r="O6286">
        <v>38192.080000000002</v>
      </c>
    </row>
    <row r="6287" spans="1:15" x14ac:dyDescent="0.25">
      <c r="A6287" t="s">
        <v>12429</v>
      </c>
      <c r="B6287" s="2">
        <v>46084</v>
      </c>
      <c r="C6287" t="s">
        <v>16</v>
      </c>
      <c r="D6287" t="s">
        <v>110</v>
      </c>
      <c r="E6287" t="s">
        <v>111</v>
      </c>
      <c r="F6287" t="s">
        <v>86</v>
      </c>
      <c r="G6287" t="s">
        <v>12430</v>
      </c>
      <c r="H6287" t="s">
        <v>65</v>
      </c>
      <c r="I6287" t="s">
        <v>66</v>
      </c>
      <c r="J6287">
        <v>11</v>
      </c>
      <c r="K6287">
        <v>65163</v>
      </c>
      <c r="L6287">
        <v>716793</v>
      </c>
      <c r="M6287">
        <v>460845.92</v>
      </c>
      <c r="N6287">
        <v>255947.08</v>
      </c>
      <c r="O6287">
        <v>840214.67</v>
      </c>
    </row>
    <row r="6288" spans="1:15" x14ac:dyDescent="0.25">
      <c r="A6288" t="s">
        <v>12431</v>
      </c>
      <c r="B6288" s="2">
        <v>45787</v>
      </c>
      <c r="C6288" t="s">
        <v>24</v>
      </c>
      <c r="D6288" t="s">
        <v>62</v>
      </c>
      <c r="E6288" t="s">
        <v>63</v>
      </c>
      <c r="F6288" t="s">
        <v>100</v>
      </c>
      <c r="G6288" t="s">
        <v>12432</v>
      </c>
      <c r="H6288" t="s">
        <v>38</v>
      </c>
      <c r="I6288" t="s">
        <v>50</v>
      </c>
      <c r="J6288">
        <v>4</v>
      </c>
      <c r="K6288">
        <v>46293</v>
      </c>
      <c r="L6288">
        <v>185172</v>
      </c>
      <c r="M6288">
        <v>135985.21</v>
      </c>
      <c r="N6288">
        <v>49186.79</v>
      </c>
      <c r="O6288">
        <v>207983.06</v>
      </c>
    </row>
    <row r="6289" spans="1:15" x14ac:dyDescent="0.25">
      <c r="A6289" t="s">
        <v>12433</v>
      </c>
      <c r="B6289" s="2">
        <v>45969</v>
      </c>
      <c r="C6289" t="s">
        <v>24</v>
      </c>
      <c r="D6289" t="s">
        <v>62</v>
      </c>
      <c r="E6289" t="s">
        <v>63</v>
      </c>
      <c r="F6289" t="s">
        <v>128</v>
      </c>
      <c r="G6289" t="s">
        <v>12434</v>
      </c>
      <c r="H6289" t="s">
        <v>65</v>
      </c>
      <c r="I6289" t="s">
        <v>154</v>
      </c>
      <c r="J6289">
        <v>19</v>
      </c>
      <c r="K6289">
        <v>29248</v>
      </c>
      <c r="L6289">
        <v>555712</v>
      </c>
      <c r="M6289">
        <v>438121.47</v>
      </c>
      <c r="N6289">
        <v>117590.53</v>
      </c>
      <c r="O6289">
        <v>608781.99</v>
      </c>
    </row>
    <row r="6290" spans="1:15" x14ac:dyDescent="0.25">
      <c r="A6290" t="s">
        <v>12435</v>
      </c>
      <c r="B6290" s="2">
        <v>46062</v>
      </c>
      <c r="C6290" t="s">
        <v>45</v>
      </c>
      <c r="D6290" t="s">
        <v>57</v>
      </c>
      <c r="E6290" t="s">
        <v>58</v>
      </c>
      <c r="F6290" t="s">
        <v>19</v>
      </c>
      <c r="G6290" t="s">
        <v>12436</v>
      </c>
      <c r="H6290" t="s">
        <v>70</v>
      </c>
      <c r="I6290" t="s">
        <v>121</v>
      </c>
      <c r="J6290">
        <v>17</v>
      </c>
      <c r="K6290">
        <v>14853</v>
      </c>
      <c r="L6290">
        <v>252501</v>
      </c>
      <c r="M6290">
        <v>164163.6</v>
      </c>
      <c r="N6290">
        <v>88337.4</v>
      </c>
      <c r="O6290">
        <v>281027.40000000002</v>
      </c>
    </row>
    <row r="6291" spans="1:15" x14ac:dyDescent="0.25">
      <c r="A6291" t="s">
        <v>12437</v>
      </c>
      <c r="B6291" s="2">
        <v>46203</v>
      </c>
      <c r="C6291" t="s">
        <v>45</v>
      </c>
      <c r="D6291" t="s">
        <v>46</v>
      </c>
      <c r="E6291" t="s">
        <v>47</v>
      </c>
      <c r="F6291" t="s">
        <v>115</v>
      </c>
      <c r="G6291" t="s">
        <v>12438</v>
      </c>
      <c r="H6291" t="s">
        <v>38</v>
      </c>
      <c r="I6291" t="s">
        <v>78</v>
      </c>
      <c r="J6291">
        <v>11</v>
      </c>
      <c r="K6291">
        <v>22269</v>
      </c>
      <c r="L6291">
        <v>244959</v>
      </c>
      <c r="M6291">
        <v>180864.54</v>
      </c>
      <c r="N6291">
        <v>64094.46</v>
      </c>
      <c r="O6291">
        <v>274623.19</v>
      </c>
    </row>
    <row r="6292" spans="1:15" x14ac:dyDescent="0.25">
      <c r="A6292" t="s">
        <v>12439</v>
      </c>
      <c r="B6292" s="2">
        <v>45809</v>
      </c>
      <c r="C6292" t="s">
        <v>31</v>
      </c>
      <c r="D6292" t="s">
        <v>52</v>
      </c>
      <c r="E6292" t="s">
        <v>53</v>
      </c>
      <c r="F6292" t="s">
        <v>115</v>
      </c>
      <c r="G6292" t="s">
        <v>12440</v>
      </c>
      <c r="H6292" t="s">
        <v>70</v>
      </c>
      <c r="I6292" t="s">
        <v>121</v>
      </c>
      <c r="J6292">
        <v>6</v>
      </c>
      <c r="K6292">
        <v>47684</v>
      </c>
      <c r="L6292">
        <v>286104</v>
      </c>
      <c r="M6292">
        <v>160155.06</v>
      </c>
      <c r="N6292">
        <v>125948.94</v>
      </c>
      <c r="O6292">
        <v>298246.78999999998</v>
      </c>
    </row>
    <row r="6293" spans="1:15" x14ac:dyDescent="0.25">
      <c r="A6293" t="s">
        <v>12441</v>
      </c>
      <c r="B6293" s="2">
        <v>46267</v>
      </c>
      <c r="C6293" t="s">
        <v>24</v>
      </c>
      <c r="D6293" t="s">
        <v>62</v>
      </c>
      <c r="E6293" t="s">
        <v>63</v>
      </c>
      <c r="F6293" t="s">
        <v>115</v>
      </c>
      <c r="G6293" t="s">
        <v>12442</v>
      </c>
      <c r="H6293" t="s">
        <v>21</v>
      </c>
      <c r="I6293" t="s">
        <v>22</v>
      </c>
      <c r="J6293">
        <v>11</v>
      </c>
      <c r="K6293">
        <v>29924</v>
      </c>
      <c r="L6293">
        <v>329164</v>
      </c>
      <c r="M6293">
        <v>270799.09000000003</v>
      </c>
      <c r="N6293">
        <v>58364.91</v>
      </c>
      <c r="O6293">
        <v>381276.87</v>
      </c>
    </row>
    <row r="6294" spans="1:15" x14ac:dyDescent="0.25">
      <c r="A6294" t="s">
        <v>12443</v>
      </c>
      <c r="B6294" s="2">
        <v>45876</v>
      </c>
      <c r="C6294" t="s">
        <v>45</v>
      </c>
      <c r="D6294" t="s">
        <v>46</v>
      </c>
      <c r="E6294" t="s">
        <v>47</v>
      </c>
      <c r="F6294" t="s">
        <v>100</v>
      </c>
      <c r="G6294" t="s">
        <v>12444</v>
      </c>
      <c r="H6294" t="s">
        <v>21</v>
      </c>
      <c r="I6294" t="s">
        <v>91</v>
      </c>
      <c r="J6294">
        <v>20</v>
      </c>
      <c r="K6294">
        <v>19742</v>
      </c>
      <c r="L6294">
        <v>394840</v>
      </c>
      <c r="M6294">
        <v>285873.36</v>
      </c>
      <c r="N6294">
        <v>108966.64</v>
      </c>
      <c r="O6294">
        <v>458688.35</v>
      </c>
    </row>
    <row r="6295" spans="1:15" x14ac:dyDescent="0.25">
      <c r="A6295" t="s">
        <v>12445</v>
      </c>
      <c r="B6295" s="2">
        <v>46351</v>
      </c>
      <c r="C6295" t="s">
        <v>24</v>
      </c>
      <c r="D6295" t="s">
        <v>25</v>
      </c>
      <c r="E6295" t="s">
        <v>26</v>
      </c>
      <c r="F6295" t="s">
        <v>139</v>
      </c>
      <c r="G6295" t="s">
        <v>12446</v>
      </c>
      <c r="H6295" t="s">
        <v>70</v>
      </c>
      <c r="I6295" t="s">
        <v>71</v>
      </c>
      <c r="J6295">
        <v>16</v>
      </c>
      <c r="K6295">
        <v>48328</v>
      </c>
      <c r="L6295">
        <v>773248</v>
      </c>
      <c r="M6295">
        <v>617687.89</v>
      </c>
      <c r="N6295">
        <v>155560.10999999999</v>
      </c>
      <c r="O6295">
        <v>799005.96</v>
      </c>
    </row>
    <row r="6296" spans="1:15" x14ac:dyDescent="0.25">
      <c r="A6296" t="s">
        <v>12447</v>
      </c>
      <c r="B6296" s="2">
        <v>45804</v>
      </c>
      <c r="C6296" t="s">
        <v>45</v>
      </c>
      <c r="D6296" t="s">
        <v>46</v>
      </c>
      <c r="E6296" t="s">
        <v>47</v>
      </c>
      <c r="F6296" t="s">
        <v>68</v>
      </c>
      <c r="G6296" t="s">
        <v>12448</v>
      </c>
      <c r="H6296" t="s">
        <v>70</v>
      </c>
      <c r="I6296" t="s">
        <v>124</v>
      </c>
      <c r="J6296">
        <v>1</v>
      </c>
      <c r="K6296">
        <v>77907</v>
      </c>
      <c r="L6296">
        <v>77907</v>
      </c>
      <c r="M6296">
        <v>58125.13</v>
      </c>
      <c r="N6296">
        <v>19781.87</v>
      </c>
      <c r="O6296">
        <v>92948.56</v>
      </c>
    </row>
    <row r="6297" spans="1:15" x14ac:dyDescent="0.25">
      <c r="A6297" t="s">
        <v>12449</v>
      </c>
      <c r="B6297" s="2">
        <v>46100</v>
      </c>
      <c r="C6297" t="s">
        <v>31</v>
      </c>
      <c r="D6297" t="s">
        <v>32</v>
      </c>
      <c r="E6297" t="s">
        <v>33</v>
      </c>
      <c r="F6297" t="s">
        <v>48</v>
      </c>
      <c r="G6297" t="s">
        <v>12450</v>
      </c>
      <c r="H6297" t="s">
        <v>65</v>
      </c>
      <c r="I6297" t="s">
        <v>113</v>
      </c>
      <c r="J6297">
        <v>16</v>
      </c>
      <c r="K6297">
        <v>58308</v>
      </c>
      <c r="L6297">
        <v>932928</v>
      </c>
      <c r="M6297">
        <v>601841.67000000004</v>
      </c>
      <c r="N6297">
        <v>331086.33</v>
      </c>
      <c r="O6297">
        <v>976512.76</v>
      </c>
    </row>
    <row r="6298" spans="1:15" x14ac:dyDescent="0.25">
      <c r="A6298" t="s">
        <v>12451</v>
      </c>
      <c r="B6298" s="2">
        <v>45785</v>
      </c>
      <c r="C6298" t="s">
        <v>16</v>
      </c>
      <c r="D6298" t="s">
        <v>110</v>
      </c>
      <c r="E6298" t="s">
        <v>111</v>
      </c>
      <c r="F6298" t="s">
        <v>68</v>
      </c>
      <c r="G6298" t="s">
        <v>12452</v>
      </c>
      <c r="H6298" t="s">
        <v>65</v>
      </c>
      <c r="I6298" t="s">
        <v>154</v>
      </c>
      <c r="J6298">
        <v>7</v>
      </c>
      <c r="K6298">
        <v>29740</v>
      </c>
      <c r="L6298">
        <v>208180</v>
      </c>
      <c r="M6298">
        <v>169401.29</v>
      </c>
      <c r="N6298">
        <v>38778.71</v>
      </c>
      <c r="O6298">
        <v>190860.5</v>
      </c>
    </row>
    <row r="6299" spans="1:15" x14ac:dyDescent="0.25">
      <c r="A6299" t="s">
        <v>12453</v>
      </c>
      <c r="B6299" s="2">
        <v>45880</v>
      </c>
      <c r="C6299" t="s">
        <v>24</v>
      </c>
      <c r="D6299" t="s">
        <v>62</v>
      </c>
      <c r="E6299" t="s">
        <v>73</v>
      </c>
      <c r="F6299" t="s">
        <v>186</v>
      </c>
      <c r="G6299" t="s">
        <v>12454</v>
      </c>
      <c r="H6299" t="s">
        <v>70</v>
      </c>
      <c r="I6299" t="s">
        <v>124</v>
      </c>
      <c r="J6299">
        <v>15</v>
      </c>
      <c r="K6299">
        <v>54345</v>
      </c>
      <c r="L6299">
        <v>815175</v>
      </c>
      <c r="M6299">
        <v>453029.4</v>
      </c>
      <c r="N6299">
        <v>362145.6</v>
      </c>
      <c r="O6299">
        <v>763243.15</v>
      </c>
    </row>
    <row r="6300" spans="1:15" x14ac:dyDescent="0.25">
      <c r="A6300" t="s">
        <v>12455</v>
      </c>
      <c r="B6300" s="2">
        <v>46292</v>
      </c>
      <c r="C6300" t="s">
        <v>45</v>
      </c>
      <c r="D6300" t="s">
        <v>46</v>
      </c>
      <c r="E6300" t="s">
        <v>47</v>
      </c>
      <c r="F6300" t="s">
        <v>89</v>
      </c>
      <c r="G6300" t="s">
        <v>12456</v>
      </c>
      <c r="H6300" t="s">
        <v>70</v>
      </c>
      <c r="I6300" t="s">
        <v>71</v>
      </c>
      <c r="J6300">
        <v>15</v>
      </c>
      <c r="K6300">
        <v>27405</v>
      </c>
      <c r="L6300">
        <v>411075</v>
      </c>
      <c r="M6300">
        <v>316016.08</v>
      </c>
      <c r="N6300">
        <v>95058.92</v>
      </c>
      <c r="O6300">
        <v>480752.63</v>
      </c>
    </row>
    <row r="6301" spans="1:15" x14ac:dyDescent="0.25">
      <c r="A6301" t="s">
        <v>12457</v>
      </c>
      <c r="B6301" s="2">
        <v>46287</v>
      </c>
      <c r="C6301" t="s">
        <v>31</v>
      </c>
      <c r="D6301" t="s">
        <v>41</v>
      </c>
      <c r="E6301" t="s">
        <v>41</v>
      </c>
      <c r="F6301" t="s">
        <v>186</v>
      </c>
      <c r="G6301" t="s">
        <v>12458</v>
      </c>
      <c r="H6301" t="s">
        <v>38</v>
      </c>
      <c r="I6301" t="s">
        <v>39</v>
      </c>
      <c r="J6301">
        <v>18</v>
      </c>
      <c r="K6301">
        <v>60508</v>
      </c>
      <c r="L6301">
        <v>1089144</v>
      </c>
      <c r="M6301">
        <v>711093.83</v>
      </c>
      <c r="N6301">
        <v>378050.17</v>
      </c>
      <c r="O6301">
        <v>1279302.1499999999</v>
      </c>
    </row>
    <row r="6302" spans="1:15" x14ac:dyDescent="0.25">
      <c r="A6302" t="s">
        <v>12459</v>
      </c>
      <c r="B6302" s="2">
        <v>45801</v>
      </c>
      <c r="C6302" t="s">
        <v>45</v>
      </c>
      <c r="D6302" t="s">
        <v>46</v>
      </c>
      <c r="E6302" t="s">
        <v>47</v>
      </c>
      <c r="F6302" t="s">
        <v>139</v>
      </c>
      <c r="G6302" t="s">
        <v>12460</v>
      </c>
      <c r="H6302" t="s">
        <v>21</v>
      </c>
      <c r="I6302" t="s">
        <v>91</v>
      </c>
      <c r="J6302">
        <v>11</v>
      </c>
      <c r="K6302">
        <v>42697</v>
      </c>
      <c r="L6302">
        <v>469667</v>
      </c>
      <c r="M6302">
        <v>342545.16</v>
      </c>
      <c r="N6302">
        <v>127121.84</v>
      </c>
      <c r="O6302">
        <v>544389.16</v>
      </c>
    </row>
    <row r="6303" spans="1:15" x14ac:dyDescent="0.25">
      <c r="A6303" t="s">
        <v>12461</v>
      </c>
      <c r="B6303" s="2">
        <v>46068</v>
      </c>
      <c r="C6303" t="s">
        <v>45</v>
      </c>
      <c r="D6303" t="s">
        <v>80</v>
      </c>
      <c r="E6303" t="s">
        <v>81</v>
      </c>
      <c r="F6303" t="s">
        <v>275</v>
      </c>
      <c r="G6303" t="s">
        <v>12462</v>
      </c>
      <c r="H6303" t="s">
        <v>38</v>
      </c>
      <c r="I6303" t="s">
        <v>78</v>
      </c>
      <c r="J6303">
        <v>10</v>
      </c>
      <c r="K6303">
        <v>2265</v>
      </c>
      <c r="L6303">
        <v>22650</v>
      </c>
      <c r="M6303">
        <v>15725.26</v>
      </c>
      <c r="N6303">
        <v>6924.74</v>
      </c>
      <c r="O6303">
        <v>23649.41</v>
      </c>
    </row>
    <row r="6304" spans="1:15" x14ac:dyDescent="0.25">
      <c r="A6304" t="s">
        <v>12463</v>
      </c>
      <c r="B6304" s="2">
        <v>46001</v>
      </c>
      <c r="C6304" t="s">
        <v>16</v>
      </c>
      <c r="D6304" t="s">
        <v>110</v>
      </c>
      <c r="E6304" t="s">
        <v>111</v>
      </c>
      <c r="F6304" t="s">
        <v>59</v>
      </c>
      <c r="G6304" t="s">
        <v>12464</v>
      </c>
      <c r="H6304" t="s">
        <v>70</v>
      </c>
      <c r="I6304" t="s">
        <v>121</v>
      </c>
      <c r="J6304">
        <v>13</v>
      </c>
      <c r="K6304">
        <v>48159</v>
      </c>
      <c r="L6304">
        <v>626067</v>
      </c>
      <c r="M6304">
        <v>495121.11</v>
      </c>
      <c r="N6304">
        <v>130945.89</v>
      </c>
      <c r="O6304">
        <v>607917.25</v>
      </c>
    </row>
    <row r="6305" spans="1:15" x14ac:dyDescent="0.25">
      <c r="A6305" t="s">
        <v>12465</v>
      </c>
      <c r="B6305" s="2">
        <v>46230</v>
      </c>
      <c r="C6305" t="s">
        <v>16</v>
      </c>
      <c r="D6305" t="s">
        <v>84</v>
      </c>
      <c r="E6305" t="s">
        <v>85</v>
      </c>
      <c r="F6305" t="s">
        <v>139</v>
      </c>
      <c r="G6305" t="s">
        <v>12466</v>
      </c>
      <c r="H6305" t="s">
        <v>38</v>
      </c>
      <c r="I6305" t="s">
        <v>78</v>
      </c>
      <c r="J6305">
        <v>10</v>
      </c>
      <c r="K6305">
        <v>50487</v>
      </c>
      <c r="L6305">
        <v>504870</v>
      </c>
      <c r="M6305">
        <v>314473.83</v>
      </c>
      <c r="N6305">
        <v>190396.17</v>
      </c>
      <c r="O6305">
        <v>514884.53</v>
      </c>
    </row>
    <row r="6306" spans="1:15" x14ac:dyDescent="0.25">
      <c r="A6306" t="s">
        <v>12467</v>
      </c>
      <c r="B6306" s="2">
        <v>46322</v>
      </c>
      <c r="C6306" t="s">
        <v>16</v>
      </c>
      <c r="D6306" t="s">
        <v>17</v>
      </c>
      <c r="E6306" t="s">
        <v>18</v>
      </c>
      <c r="F6306" t="s">
        <v>48</v>
      </c>
      <c r="G6306" t="s">
        <v>12468</v>
      </c>
      <c r="H6306" t="s">
        <v>65</v>
      </c>
      <c r="I6306" t="s">
        <v>66</v>
      </c>
      <c r="J6306">
        <v>15</v>
      </c>
      <c r="K6306">
        <v>56594</v>
      </c>
      <c r="L6306">
        <v>848910</v>
      </c>
      <c r="M6306">
        <v>542101.41</v>
      </c>
      <c r="N6306">
        <v>306808.59000000003</v>
      </c>
      <c r="O6306">
        <v>958958.21</v>
      </c>
    </row>
    <row r="6307" spans="1:15" x14ac:dyDescent="0.25">
      <c r="A6307" t="s">
        <v>12469</v>
      </c>
      <c r="B6307" s="2">
        <v>45983</v>
      </c>
      <c r="C6307" t="s">
        <v>16</v>
      </c>
      <c r="D6307" t="s">
        <v>17</v>
      </c>
      <c r="E6307" t="s">
        <v>18</v>
      </c>
      <c r="F6307" t="s">
        <v>93</v>
      </c>
      <c r="G6307" t="s">
        <v>12470</v>
      </c>
      <c r="H6307" t="s">
        <v>65</v>
      </c>
      <c r="I6307" t="s">
        <v>113</v>
      </c>
      <c r="J6307">
        <v>13</v>
      </c>
      <c r="K6307">
        <v>49928</v>
      </c>
      <c r="L6307">
        <v>649064</v>
      </c>
      <c r="M6307">
        <v>471762.68</v>
      </c>
      <c r="N6307">
        <v>177301.32</v>
      </c>
      <c r="O6307">
        <v>654876.35</v>
      </c>
    </row>
    <row r="6308" spans="1:15" x14ac:dyDescent="0.25">
      <c r="A6308" t="s">
        <v>12471</v>
      </c>
      <c r="B6308" s="2">
        <v>45992</v>
      </c>
      <c r="C6308" t="s">
        <v>31</v>
      </c>
      <c r="D6308" t="s">
        <v>32</v>
      </c>
      <c r="E6308" t="s">
        <v>33</v>
      </c>
      <c r="F6308" t="s">
        <v>89</v>
      </c>
      <c r="G6308" t="s">
        <v>12472</v>
      </c>
      <c r="H6308" t="s">
        <v>65</v>
      </c>
      <c r="I6308" t="s">
        <v>66</v>
      </c>
      <c r="J6308">
        <v>3</v>
      </c>
      <c r="K6308">
        <v>26349</v>
      </c>
      <c r="L6308">
        <v>79047</v>
      </c>
      <c r="M6308">
        <v>45638.9</v>
      </c>
      <c r="N6308">
        <v>33408.1</v>
      </c>
      <c r="O6308">
        <v>74405.69</v>
      </c>
    </row>
    <row r="6309" spans="1:15" x14ac:dyDescent="0.25">
      <c r="A6309" t="s">
        <v>12473</v>
      </c>
      <c r="B6309" s="2">
        <v>45760</v>
      </c>
      <c r="C6309" t="s">
        <v>31</v>
      </c>
      <c r="D6309" t="s">
        <v>52</v>
      </c>
      <c r="E6309" t="s">
        <v>53</v>
      </c>
      <c r="F6309" t="s">
        <v>42</v>
      </c>
      <c r="G6309" t="s">
        <v>12474</v>
      </c>
      <c r="H6309" t="s">
        <v>38</v>
      </c>
      <c r="I6309" t="s">
        <v>50</v>
      </c>
      <c r="J6309">
        <v>20</v>
      </c>
      <c r="K6309">
        <v>10958</v>
      </c>
      <c r="L6309">
        <v>219160</v>
      </c>
      <c r="M6309">
        <v>129292.79</v>
      </c>
      <c r="N6309">
        <v>89867.21</v>
      </c>
      <c r="O6309">
        <v>207150.2</v>
      </c>
    </row>
    <row r="6310" spans="1:15" x14ac:dyDescent="0.25">
      <c r="A6310" t="s">
        <v>12475</v>
      </c>
      <c r="B6310" s="2">
        <v>46322</v>
      </c>
      <c r="C6310" t="s">
        <v>45</v>
      </c>
      <c r="D6310" t="s">
        <v>46</v>
      </c>
      <c r="E6310" t="s">
        <v>47</v>
      </c>
      <c r="F6310" t="s">
        <v>34</v>
      </c>
      <c r="G6310" t="s">
        <v>12476</v>
      </c>
      <c r="H6310" t="s">
        <v>38</v>
      </c>
      <c r="I6310" t="s">
        <v>50</v>
      </c>
      <c r="J6310">
        <v>19</v>
      </c>
      <c r="K6310">
        <v>72111</v>
      </c>
      <c r="L6310">
        <v>1370109</v>
      </c>
      <c r="M6310">
        <v>1090953.72</v>
      </c>
      <c r="N6310">
        <v>279155.28000000003</v>
      </c>
      <c r="O6310">
        <v>1570963.32</v>
      </c>
    </row>
    <row r="6311" spans="1:15" x14ac:dyDescent="0.25">
      <c r="A6311" t="s">
        <v>12477</v>
      </c>
      <c r="B6311" s="2">
        <v>45854</v>
      </c>
      <c r="C6311" t="s">
        <v>31</v>
      </c>
      <c r="D6311" t="s">
        <v>41</v>
      </c>
      <c r="E6311" t="s">
        <v>41</v>
      </c>
      <c r="F6311" t="s">
        <v>139</v>
      </c>
      <c r="G6311" t="s">
        <v>12478</v>
      </c>
      <c r="H6311" t="s">
        <v>65</v>
      </c>
      <c r="I6311" t="s">
        <v>113</v>
      </c>
      <c r="J6311">
        <v>11</v>
      </c>
      <c r="K6311">
        <v>46904</v>
      </c>
      <c r="L6311">
        <v>515944</v>
      </c>
      <c r="M6311">
        <v>330183.3</v>
      </c>
      <c r="N6311">
        <v>185760.7</v>
      </c>
      <c r="O6311">
        <v>546326.43000000005</v>
      </c>
    </row>
    <row r="6312" spans="1:15" x14ac:dyDescent="0.25">
      <c r="A6312" t="s">
        <v>12479</v>
      </c>
      <c r="B6312" s="2">
        <v>45807</v>
      </c>
      <c r="C6312" t="s">
        <v>31</v>
      </c>
      <c r="D6312" t="s">
        <v>41</v>
      </c>
      <c r="E6312" t="s">
        <v>41</v>
      </c>
      <c r="F6312" t="s">
        <v>59</v>
      </c>
      <c r="G6312" t="s">
        <v>12480</v>
      </c>
      <c r="H6312" t="s">
        <v>38</v>
      </c>
      <c r="I6312" t="s">
        <v>50</v>
      </c>
      <c r="J6312">
        <v>8</v>
      </c>
      <c r="K6312">
        <v>17481</v>
      </c>
      <c r="L6312">
        <v>139848</v>
      </c>
      <c r="M6312">
        <v>82709.16</v>
      </c>
      <c r="N6312">
        <v>57138.84</v>
      </c>
      <c r="O6312">
        <v>146506.78</v>
      </c>
    </row>
    <row r="6313" spans="1:15" x14ac:dyDescent="0.25">
      <c r="A6313" t="s">
        <v>12481</v>
      </c>
      <c r="B6313" s="2">
        <v>46016</v>
      </c>
      <c r="C6313" t="s">
        <v>31</v>
      </c>
      <c r="D6313" t="s">
        <v>41</v>
      </c>
      <c r="E6313" t="s">
        <v>41</v>
      </c>
      <c r="F6313" t="s">
        <v>115</v>
      </c>
      <c r="G6313" t="s">
        <v>12482</v>
      </c>
      <c r="H6313" t="s">
        <v>38</v>
      </c>
      <c r="I6313" t="s">
        <v>78</v>
      </c>
      <c r="J6313">
        <v>15</v>
      </c>
      <c r="K6313">
        <v>25850</v>
      </c>
      <c r="L6313">
        <v>387750</v>
      </c>
      <c r="M6313">
        <v>279998.13</v>
      </c>
      <c r="N6313">
        <v>107751.87</v>
      </c>
      <c r="O6313">
        <v>372989.38</v>
      </c>
    </row>
    <row r="6314" spans="1:15" x14ac:dyDescent="0.25">
      <c r="A6314" t="s">
        <v>12483</v>
      </c>
      <c r="B6314" s="2">
        <v>45881</v>
      </c>
      <c r="C6314" t="s">
        <v>16</v>
      </c>
      <c r="D6314" t="s">
        <v>110</v>
      </c>
      <c r="E6314" t="s">
        <v>111</v>
      </c>
      <c r="F6314" t="s">
        <v>19</v>
      </c>
      <c r="G6314" t="s">
        <v>12484</v>
      </c>
      <c r="H6314" t="s">
        <v>38</v>
      </c>
      <c r="I6314" t="s">
        <v>78</v>
      </c>
      <c r="J6314">
        <v>8</v>
      </c>
      <c r="K6314">
        <v>37072</v>
      </c>
      <c r="L6314">
        <v>296576</v>
      </c>
      <c r="M6314">
        <v>187744.8</v>
      </c>
      <c r="N6314">
        <v>108831.2</v>
      </c>
      <c r="O6314">
        <v>270269.61</v>
      </c>
    </row>
    <row r="6315" spans="1:15" x14ac:dyDescent="0.25">
      <c r="A6315" t="s">
        <v>12485</v>
      </c>
      <c r="B6315" s="2">
        <v>46293</v>
      </c>
      <c r="C6315" t="s">
        <v>45</v>
      </c>
      <c r="D6315" t="s">
        <v>46</v>
      </c>
      <c r="E6315" t="s">
        <v>47</v>
      </c>
      <c r="F6315" t="s">
        <v>100</v>
      </c>
      <c r="G6315" t="s">
        <v>12486</v>
      </c>
      <c r="H6315" t="s">
        <v>21</v>
      </c>
      <c r="I6315" t="s">
        <v>22</v>
      </c>
      <c r="J6315">
        <v>1</v>
      </c>
      <c r="K6315">
        <v>68763</v>
      </c>
      <c r="L6315">
        <v>68763</v>
      </c>
      <c r="M6315">
        <v>46489.58</v>
      </c>
      <c r="N6315">
        <v>22273.42</v>
      </c>
      <c r="O6315">
        <v>81445.009999999995</v>
      </c>
    </row>
    <row r="6316" spans="1:15" x14ac:dyDescent="0.25">
      <c r="A6316" t="s">
        <v>12487</v>
      </c>
      <c r="B6316" s="2">
        <v>45735</v>
      </c>
      <c r="C6316" t="s">
        <v>45</v>
      </c>
      <c r="D6316" t="s">
        <v>46</v>
      </c>
      <c r="E6316" t="s">
        <v>47</v>
      </c>
      <c r="F6316" t="s">
        <v>59</v>
      </c>
      <c r="G6316" t="s">
        <v>12488</v>
      </c>
      <c r="H6316" t="s">
        <v>21</v>
      </c>
      <c r="I6316" t="s">
        <v>29</v>
      </c>
      <c r="J6316">
        <v>8</v>
      </c>
      <c r="K6316">
        <v>14260</v>
      </c>
      <c r="L6316">
        <v>114080</v>
      </c>
      <c r="M6316">
        <v>80498.27</v>
      </c>
      <c r="N6316">
        <v>33581.730000000003</v>
      </c>
      <c r="O6316">
        <v>132788.04</v>
      </c>
    </row>
    <row r="6317" spans="1:15" x14ac:dyDescent="0.25">
      <c r="A6317" t="s">
        <v>12489</v>
      </c>
      <c r="B6317" s="2">
        <v>45687</v>
      </c>
      <c r="C6317" t="s">
        <v>24</v>
      </c>
      <c r="D6317" t="s">
        <v>62</v>
      </c>
      <c r="E6317" t="s">
        <v>63</v>
      </c>
      <c r="F6317" t="s">
        <v>142</v>
      </c>
      <c r="G6317" t="s">
        <v>12490</v>
      </c>
      <c r="H6317" t="s">
        <v>38</v>
      </c>
      <c r="I6317" t="s">
        <v>78</v>
      </c>
      <c r="J6317">
        <v>5</v>
      </c>
      <c r="K6317">
        <v>41815</v>
      </c>
      <c r="L6317">
        <v>209075</v>
      </c>
      <c r="M6317">
        <v>162618.84</v>
      </c>
      <c r="N6317">
        <v>46456.160000000003</v>
      </c>
      <c r="O6317">
        <v>226430.6</v>
      </c>
    </row>
    <row r="6318" spans="1:15" x14ac:dyDescent="0.25">
      <c r="A6318" t="s">
        <v>12491</v>
      </c>
      <c r="B6318" s="2">
        <v>45884</v>
      </c>
      <c r="C6318" t="s">
        <v>45</v>
      </c>
      <c r="D6318" t="s">
        <v>46</v>
      </c>
      <c r="E6318" t="s">
        <v>47</v>
      </c>
      <c r="F6318" t="s">
        <v>59</v>
      </c>
      <c r="G6318" t="s">
        <v>12492</v>
      </c>
      <c r="H6318" t="s">
        <v>65</v>
      </c>
      <c r="I6318" t="s">
        <v>113</v>
      </c>
      <c r="J6318">
        <v>3</v>
      </c>
      <c r="K6318">
        <v>34434</v>
      </c>
      <c r="L6318">
        <v>103302</v>
      </c>
      <c r="M6318">
        <v>84404.33</v>
      </c>
      <c r="N6318">
        <v>18897.669999999998</v>
      </c>
      <c r="O6318">
        <v>108426.42</v>
      </c>
    </row>
    <row r="6319" spans="1:15" x14ac:dyDescent="0.25">
      <c r="A6319" t="s">
        <v>12493</v>
      </c>
      <c r="B6319" s="2">
        <v>45778</v>
      </c>
      <c r="C6319" t="s">
        <v>16</v>
      </c>
      <c r="D6319" t="s">
        <v>110</v>
      </c>
      <c r="E6319" t="s">
        <v>111</v>
      </c>
      <c r="F6319" t="s">
        <v>27</v>
      </c>
      <c r="G6319" t="s">
        <v>156</v>
      </c>
      <c r="H6319" t="s">
        <v>70</v>
      </c>
      <c r="I6319" t="s">
        <v>124</v>
      </c>
      <c r="J6319">
        <v>15</v>
      </c>
      <c r="K6319">
        <v>31909</v>
      </c>
      <c r="L6319">
        <v>478635</v>
      </c>
      <c r="M6319">
        <v>392804.26</v>
      </c>
      <c r="N6319">
        <v>85830.74</v>
      </c>
      <c r="O6319">
        <v>514697.79</v>
      </c>
    </row>
    <row r="6320" spans="1:15" x14ac:dyDescent="0.25">
      <c r="A6320" t="s">
        <v>12494</v>
      </c>
      <c r="B6320" s="2">
        <v>46293</v>
      </c>
      <c r="C6320" t="s">
        <v>31</v>
      </c>
      <c r="D6320" t="s">
        <v>52</v>
      </c>
      <c r="E6320" t="s">
        <v>53</v>
      </c>
      <c r="F6320" t="s">
        <v>48</v>
      </c>
      <c r="G6320" t="s">
        <v>12495</v>
      </c>
      <c r="H6320" t="s">
        <v>70</v>
      </c>
      <c r="I6320" t="s">
        <v>124</v>
      </c>
      <c r="J6320">
        <v>7</v>
      </c>
      <c r="K6320">
        <v>51450</v>
      </c>
      <c r="L6320">
        <v>360150</v>
      </c>
      <c r="M6320">
        <v>207139.59</v>
      </c>
      <c r="N6320">
        <v>153010.41</v>
      </c>
      <c r="O6320">
        <v>354875.03</v>
      </c>
    </row>
    <row r="6321" spans="1:15" x14ac:dyDescent="0.25">
      <c r="A6321" t="s">
        <v>12496</v>
      </c>
      <c r="B6321" s="2">
        <v>46176</v>
      </c>
      <c r="C6321" t="s">
        <v>16</v>
      </c>
      <c r="D6321" t="s">
        <v>110</v>
      </c>
      <c r="E6321" t="s">
        <v>111</v>
      </c>
      <c r="F6321" t="s">
        <v>48</v>
      </c>
      <c r="G6321" t="s">
        <v>12497</v>
      </c>
      <c r="H6321" t="s">
        <v>38</v>
      </c>
      <c r="I6321" t="s">
        <v>50</v>
      </c>
      <c r="J6321">
        <v>6</v>
      </c>
      <c r="K6321">
        <v>59464</v>
      </c>
      <c r="L6321">
        <v>356784</v>
      </c>
      <c r="M6321">
        <v>248645.98</v>
      </c>
      <c r="N6321">
        <v>108138.02</v>
      </c>
      <c r="O6321">
        <v>392824.31</v>
      </c>
    </row>
    <row r="6322" spans="1:15" x14ac:dyDescent="0.25">
      <c r="A6322" t="s">
        <v>12498</v>
      </c>
      <c r="B6322" s="2">
        <v>46132</v>
      </c>
      <c r="C6322" t="s">
        <v>16</v>
      </c>
      <c r="D6322" t="s">
        <v>84</v>
      </c>
      <c r="E6322" t="s">
        <v>85</v>
      </c>
      <c r="F6322" t="s">
        <v>48</v>
      </c>
      <c r="G6322" t="s">
        <v>12499</v>
      </c>
      <c r="H6322" t="s">
        <v>21</v>
      </c>
      <c r="I6322" t="s">
        <v>91</v>
      </c>
      <c r="J6322">
        <v>6</v>
      </c>
      <c r="K6322">
        <v>34207</v>
      </c>
      <c r="L6322">
        <v>205242</v>
      </c>
      <c r="M6322">
        <v>125247.92</v>
      </c>
      <c r="N6322">
        <v>79994.080000000002</v>
      </c>
      <c r="O6322">
        <v>235373.49</v>
      </c>
    </row>
    <row r="6323" spans="1:15" x14ac:dyDescent="0.25">
      <c r="A6323" t="s">
        <v>12500</v>
      </c>
      <c r="B6323" s="2">
        <v>46134</v>
      </c>
      <c r="C6323" t="s">
        <v>24</v>
      </c>
      <c r="D6323" t="s">
        <v>25</v>
      </c>
      <c r="E6323" t="s">
        <v>26</v>
      </c>
      <c r="F6323" t="s">
        <v>27</v>
      </c>
      <c r="G6323" t="s">
        <v>12501</v>
      </c>
      <c r="H6323" t="s">
        <v>70</v>
      </c>
      <c r="I6323" t="s">
        <v>124</v>
      </c>
      <c r="J6323">
        <v>8</v>
      </c>
      <c r="K6323">
        <v>59046</v>
      </c>
      <c r="L6323">
        <v>472368</v>
      </c>
      <c r="M6323">
        <v>303491.68</v>
      </c>
      <c r="N6323">
        <v>168876.32</v>
      </c>
      <c r="O6323">
        <v>444689.78</v>
      </c>
    </row>
    <row r="6324" spans="1:15" x14ac:dyDescent="0.25">
      <c r="A6324" t="s">
        <v>12502</v>
      </c>
      <c r="B6324" s="2">
        <v>45859</v>
      </c>
      <c r="C6324" t="s">
        <v>24</v>
      </c>
      <c r="D6324" t="s">
        <v>62</v>
      </c>
      <c r="E6324" t="s">
        <v>73</v>
      </c>
      <c r="F6324" t="s">
        <v>89</v>
      </c>
      <c r="G6324" t="s">
        <v>12503</v>
      </c>
      <c r="H6324" t="s">
        <v>21</v>
      </c>
      <c r="I6324" t="s">
        <v>91</v>
      </c>
      <c r="J6324">
        <v>14</v>
      </c>
      <c r="K6324">
        <v>18598</v>
      </c>
      <c r="L6324">
        <v>260372</v>
      </c>
      <c r="M6324">
        <v>160273.46</v>
      </c>
      <c r="N6324">
        <v>100098.54</v>
      </c>
      <c r="O6324">
        <v>237537.2</v>
      </c>
    </row>
    <row r="6325" spans="1:15" x14ac:dyDescent="0.25">
      <c r="A6325" t="s">
        <v>12504</v>
      </c>
      <c r="B6325" s="2">
        <v>46029</v>
      </c>
      <c r="C6325" t="s">
        <v>31</v>
      </c>
      <c r="D6325" t="s">
        <v>32</v>
      </c>
      <c r="E6325" t="s">
        <v>33</v>
      </c>
      <c r="F6325" t="s">
        <v>139</v>
      </c>
      <c r="G6325" t="s">
        <v>12505</v>
      </c>
      <c r="H6325" t="s">
        <v>38</v>
      </c>
      <c r="I6325" t="s">
        <v>39</v>
      </c>
      <c r="J6325">
        <v>17</v>
      </c>
      <c r="K6325">
        <v>46390</v>
      </c>
      <c r="L6325">
        <v>788630</v>
      </c>
      <c r="M6325">
        <v>655496.65</v>
      </c>
      <c r="N6325">
        <v>133133.35</v>
      </c>
      <c r="O6325">
        <v>763528.52</v>
      </c>
    </row>
    <row r="6326" spans="1:15" x14ac:dyDescent="0.25">
      <c r="A6326" t="s">
        <v>12506</v>
      </c>
      <c r="B6326" s="2">
        <v>46376</v>
      </c>
      <c r="C6326" t="s">
        <v>45</v>
      </c>
      <c r="D6326" t="s">
        <v>57</v>
      </c>
      <c r="E6326" t="s">
        <v>58</v>
      </c>
      <c r="F6326" t="s">
        <v>186</v>
      </c>
      <c r="G6326" t="s">
        <v>12507</v>
      </c>
      <c r="H6326" t="s">
        <v>21</v>
      </c>
      <c r="I6326" t="s">
        <v>29</v>
      </c>
      <c r="J6326">
        <v>9</v>
      </c>
      <c r="K6326">
        <v>68862</v>
      </c>
      <c r="L6326">
        <v>619758</v>
      </c>
      <c r="M6326">
        <v>476618.37</v>
      </c>
      <c r="N6326">
        <v>143139.63</v>
      </c>
      <c r="O6326">
        <v>724520.9</v>
      </c>
    </row>
    <row r="6327" spans="1:15" x14ac:dyDescent="0.25">
      <c r="A6327" t="s">
        <v>12508</v>
      </c>
      <c r="B6327" s="2">
        <v>46239</v>
      </c>
      <c r="C6327" t="s">
        <v>31</v>
      </c>
      <c r="D6327" t="s">
        <v>52</v>
      </c>
      <c r="E6327" t="s">
        <v>53</v>
      </c>
      <c r="F6327" t="s">
        <v>34</v>
      </c>
      <c r="G6327" t="s">
        <v>12509</v>
      </c>
      <c r="H6327" t="s">
        <v>65</v>
      </c>
      <c r="I6327" t="s">
        <v>66</v>
      </c>
      <c r="J6327">
        <v>14</v>
      </c>
      <c r="K6327">
        <v>46078</v>
      </c>
      <c r="L6327">
        <v>645092</v>
      </c>
      <c r="M6327">
        <v>479228.29</v>
      </c>
      <c r="N6327">
        <v>165863.71</v>
      </c>
      <c r="O6327">
        <v>773558.05</v>
      </c>
    </row>
    <row r="6328" spans="1:15" x14ac:dyDescent="0.25">
      <c r="A6328" t="s">
        <v>12510</v>
      </c>
      <c r="B6328" s="2">
        <v>45823</v>
      </c>
      <c r="C6328" t="s">
        <v>24</v>
      </c>
      <c r="D6328" t="s">
        <v>62</v>
      </c>
      <c r="E6328" t="s">
        <v>63</v>
      </c>
      <c r="F6328" t="s">
        <v>48</v>
      </c>
      <c r="G6328" t="s">
        <v>12511</v>
      </c>
      <c r="H6328" t="s">
        <v>38</v>
      </c>
      <c r="I6328" t="s">
        <v>39</v>
      </c>
      <c r="J6328">
        <v>4</v>
      </c>
      <c r="K6328">
        <v>57949</v>
      </c>
      <c r="L6328">
        <v>231796</v>
      </c>
      <c r="M6328">
        <v>152373.39000000001</v>
      </c>
      <c r="N6328">
        <v>79422.61</v>
      </c>
      <c r="O6328">
        <v>247642.05</v>
      </c>
    </row>
    <row r="6329" spans="1:15" x14ac:dyDescent="0.25">
      <c r="A6329" t="s">
        <v>12512</v>
      </c>
      <c r="B6329" s="2">
        <v>46214</v>
      </c>
      <c r="C6329" t="s">
        <v>31</v>
      </c>
      <c r="D6329" t="s">
        <v>32</v>
      </c>
      <c r="E6329" t="s">
        <v>33</v>
      </c>
      <c r="F6329" t="s">
        <v>68</v>
      </c>
      <c r="G6329" t="s">
        <v>12513</v>
      </c>
      <c r="H6329" t="s">
        <v>38</v>
      </c>
      <c r="I6329" t="s">
        <v>78</v>
      </c>
      <c r="J6329">
        <v>10</v>
      </c>
      <c r="K6329">
        <v>20603</v>
      </c>
      <c r="L6329">
        <v>206030</v>
      </c>
      <c r="M6329">
        <v>137545.01</v>
      </c>
      <c r="N6329">
        <v>68484.990000000005</v>
      </c>
      <c r="O6329">
        <v>203586.57</v>
      </c>
    </row>
    <row r="6330" spans="1:15" x14ac:dyDescent="0.25">
      <c r="A6330" t="s">
        <v>12514</v>
      </c>
      <c r="B6330" s="2">
        <v>46055</v>
      </c>
      <c r="C6330" t="s">
        <v>31</v>
      </c>
      <c r="D6330" t="s">
        <v>32</v>
      </c>
      <c r="E6330" t="s">
        <v>33</v>
      </c>
      <c r="F6330" t="s">
        <v>139</v>
      </c>
      <c r="G6330" t="s">
        <v>12515</v>
      </c>
      <c r="H6330" t="s">
        <v>70</v>
      </c>
      <c r="I6330" t="s">
        <v>121</v>
      </c>
      <c r="J6330">
        <v>15</v>
      </c>
      <c r="K6330">
        <v>1677</v>
      </c>
      <c r="L6330">
        <v>25155</v>
      </c>
      <c r="M6330">
        <v>17808.45</v>
      </c>
      <c r="N6330">
        <v>7346.55</v>
      </c>
      <c r="O6330">
        <v>28676.94</v>
      </c>
    </row>
    <row r="6331" spans="1:15" x14ac:dyDescent="0.25">
      <c r="A6331" t="s">
        <v>12516</v>
      </c>
      <c r="B6331" s="2">
        <v>46200</v>
      </c>
      <c r="C6331" t="s">
        <v>16</v>
      </c>
      <c r="D6331" t="s">
        <v>17</v>
      </c>
      <c r="E6331" t="s">
        <v>18</v>
      </c>
      <c r="F6331" t="s">
        <v>115</v>
      </c>
      <c r="G6331" t="s">
        <v>12517</v>
      </c>
      <c r="H6331" t="s">
        <v>65</v>
      </c>
      <c r="I6331" t="s">
        <v>66</v>
      </c>
      <c r="J6331">
        <v>18</v>
      </c>
      <c r="K6331">
        <v>27819</v>
      </c>
      <c r="L6331">
        <v>500742</v>
      </c>
      <c r="M6331">
        <v>345566.54</v>
      </c>
      <c r="N6331">
        <v>155175.46</v>
      </c>
      <c r="O6331">
        <v>524885.63</v>
      </c>
    </row>
    <row r="6332" spans="1:15" x14ac:dyDescent="0.25">
      <c r="A6332" t="s">
        <v>12518</v>
      </c>
      <c r="B6332" s="2">
        <v>45929</v>
      </c>
      <c r="C6332" t="s">
        <v>24</v>
      </c>
      <c r="D6332" t="s">
        <v>25</v>
      </c>
      <c r="E6332" t="s">
        <v>26</v>
      </c>
      <c r="F6332" t="s">
        <v>74</v>
      </c>
      <c r="G6332" t="s">
        <v>12519</v>
      </c>
      <c r="H6332" t="s">
        <v>21</v>
      </c>
      <c r="I6332" t="s">
        <v>22</v>
      </c>
      <c r="J6332">
        <v>5</v>
      </c>
      <c r="K6332">
        <v>61064</v>
      </c>
      <c r="L6332">
        <v>305320</v>
      </c>
      <c r="M6332">
        <v>198039.83</v>
      </c>
      <c r="N6332">
        <v>107280.17</v>
      </c>
      <c r="O6332">
        <v>281582.99</v>
      </c>
    </row>
    <row r="6333" spans="1:15" x14ac:dyDescent="0.25">
      <c r="A6333" t="s">
        <v>12520</v>
      </c>
      <c r="B6333" s="2">
        <v>46134</v>
      </c>
      <c r="C6333" t="s">
        <v>24</v>
      </c>
      <c r="D6333" t="s">
        <v>25</v>
      </c>
      <c r="E6333" t="s">
        <v>26</v>
      </c>
      <c r="F6333" t="s">
        <v>54</v>
      </c>
      <c r="G6333" t="s">
        <v>12521</v>
      </c>
      <c r="H6333" t="s">
        <v>21</v>
      </c>
      <c r="I6333" t="s">
        <v>91</v>
      </c>
      <c r="J6333">
        <v>19</v>
      </c>
      <c r="K6333">
        <v>36228</v>
      </c>
      <c r="L6333">
        <v>688332</v>
      </c>
      <c r="M6333">
        <v>387338.99</v>
      </c>
      <c r="N6333">
        <v>300993.01</v>
      </c>
      <c r="O6333">
        <v>700267.7</v>
      </c>
    </row>
    <row r="6334" spans="1:15" x14ac:dyDescent="0.25">
      <c r="A6334" t="s">
        <v>12522</v>
      </c>
      <c r="B6334" s="2">
        <v>46020</v>
      </c>
      <c r="C6334" t="s">
        <v>31</v>
      </c>
      <c r="D6334" t="s">
        <v>41</v>
      </c>
      <c r="E6334" t="s">
        <v>41</v>
      </c>
      <c r="F6334" t="s">
        <v>128</v>
      </c>
      <c r="G6334" t="s">
        <v>12523</v>
      </c>
      <c r="H6334" t="s">
        <v>70</v>
      </c>
      <c r="I6334" t="s">
        <v>124</v>
      </c>
      <c r="J6334">
        <v>13</v>
      </c>
      <c r="K6334">
        <v>53036</v>
      </c>
      <c r="L6334">
        <v>689468</v>
      </c>
      <c r="M6334">
        <v>585639.72</v>
      </c>
      <c r="N6334">
        <v>103828.28</v>
      </c>
      <c r="O6334">
        <v>682640.06</v>
      </c>
    </row>
    <row r="6335" spans="1:15" x14ac:dyDescent="0.25">
      <c r="A6335" t="s">
        <v>12524</v>
      </c>
      <c r="B6335" s="2">
        <v>46297</v>
      </c>
      <c r="C6335" t="s">
        <v>16</v>
      </c>
      <c r="D6335" t="s">
        <v>110</v>
      </c>
      <c r="E6335" t="s">
        <v>111</v>
      </c>
      <c r="F6335" t="s">
        <v>93</v>
      </c>
      <c r="G6335" t="s">
        <v>12525</v>
      </c>
      <c r="H6335" t="s">
        <v>38</v>
      </c>
      <c r="I6335" t="s">
        <v>78</v>
      </c>
      <c r="J6335">
        <v>16</v>
      </c>
      <c r="K6335">
        <v>78568</v>
      </c>
      <c r="L6335">
        <v>1257088</v>
      </c>
      <c r="M6335">
        <v>1061953.51</v>
      </c>
      <c r="N6335">
        <v>195134.49</v>
      </c>
      <c r="O6335">
        <v>1454977.88</v>
      </c>
    </row>
    <row r="6336" spans="1:15" x14ac:dyDescent="0.25">
      <c r="A6336" t="s">
        <v>12526</v>
      </c>
      <c r="B6336" s="2">
        <v>45867</v>
      </c>
      <c r="C6336" t="s">
        <v>16</v>
      </c>
      <c r="D6336" t="s">
        <v>84</v>
      </c>
      <c r="E6336" t="s">
        <v>85</v>
      </c>
      <c r="F6336" t="s">
        <v>93</v>
      </c>
      <c r="G6336" t="s">
        <v>12527</v>
      </c>
      <c r="H6336" t="s">
        <v>21</v>
      </c>
      <c r="I6336" t="s">
        <v>29</v>
      </c>
      <c r="J6336">
        <v>18</v>
      </c>
      <c r="K6336">
        <v>48971</v>
      </c>
      <c r="L6336">
        <v>881478</v>
      </c>
      <c r="M6336">
        <v>540776.16</v>
      </c>
      <c r="N6336">
        <v>340701.84</v>
      </c>
      <c r="O6336">
        <v>806481.43</v>
      </c>
    </row>
    <row r="6337" spans="1:15" x14ac:dyDescent="0.25">
      <c r="A6337" t="s">
        <v>12528</v>
      </c>
      <c r="B6337" s="2">
        <v>46311</v>
      </c>
      <c r="C6337" t="s">
        <v>45</v>
      </c>
      <c r="D6337" t="s">
        <v>57</v>
      </c>
      <c r="E6337" t="s">
        <v>58</v>
      </c>
      <c r="F6337" t="s">
        <v>142</v>
      </c>
      <c r="G6337" t="s">
        <v>12529</v>
      </c>
      <c r="H6337" t="s">
        <v>70</v>
      </c>
      <c r="I6337" t="s">
        <v>121</v>
      </c>
      <c r="J6337">
        <v>2</v>
      </c>
      <c r="K6337">
        <v>33435</v>
      </c>
      <c r="L6337">
        <v>66870</v>
      </c>
      <c r="M6337">
        <v>53370.02</v>
      </c>
      <c r="N6337">
        <v>13499.98</v>
      </c>
      <c r="O6337">
        <v>71532.679999999993</v>
      </c>
    </row>
    <row r="6338" spans="1:15" x14ac:dyDescent="0.25">
      <c r="A6338" t="s">
        <v>12530</v>
      </c>
      <c r="B6338" s="2">
        <v>45931</v>
      </c>
      <c r="C6338" t="s">
        <v>24</v>
      </c>
      <c r="D6338" t="s">
        <v>62</v>
      </c>
      <c r="E6338" t="s">
        <v>63</v>
      </c>
      <c r="F6338" t="s">
        <v>27</v>
      </c>
      <c r="G6338" t="s">
        <v>12531</v>
      </c>
      <c r="H6338" t="s">
        <v>21</v>
      </c>
      <c r="I6338" t="s">
        <v>91</v>
      </c>
      <c r="J6338">
        <v>2</v>
      </c>
      <c r="K6338">
        <v>17104</v>
      </c>
      <c r="L6338">
        <v>34208</v>
      </c>
      <c r="M6338">
        <v>27032.98</v>
      </c>
      <c r="N6338">
        <v>7175.02</v>
      </c>
      <c r="O6338">
        <v>37393.83</v>
      </c>
    </row>
    <row r="6339" spans="1:15" x14ac:dyDescent="0.25">
      <c r="A6339" t="s">
        <v>12532</v>
      </c>
      <c r="B6339" s="2">
        <v>45918</v>
      </c>
      <c r="C6339" t="s">
        <v>24</v>
      </c>
      <c r="D6339" t="s">
        <v>62</v>
      </c>
      <c r="E6339" t="s">
        <v>73</v>
      </c>
      <c r="F6339" t="s">
        <v>27</v>
      </c>
      <c r="G6339" t="s">
        <v>12533</v>
      </c>
      <c r="H6339" t="s">
        <v>38</v>
      </c>
      <c r="I6339" t="s">
        <v>50</v>
      </c>
      <c r="J6339">
        <v>18</v>
      </c>
      <c r="K6339">
        <v>61624</v>
      </c>
      <c r="L6339">
        <v>1109232</v>
      </c>
      <c r="M6339">
        <v>842142.31</v>
      </c>
      <c r="N6339">
        <v>267089.69</v>
      </c>
      <c r="O6339">
        <v>1191511.79</v>
      </c>
    </row>
    <row r="6340" spans="1:15" x14ac:dyDescent="0.25">
      <c r="A6340" t="s">
        <v>12534</v>
      </c>
      <c r="B6340" s="2">
        <v>45833</v>
      </c>
      <c r="C6340" t="s">
        <v>24</v>
      </c>
      <c r="D6340" t="s">
        <v>62</v>
      </c>
      <c r="E6340" t="s">
        <v>73</v>
      </c>
      <c r="F6340" t="s">
        <v>128</v>
      </c>
      <c r="G6340" t="s">
        <v>12535</v>
      </c>
      <c r="H6340" t="s">
        <v>65</v>
      </c>
      <c r="I6340" t="s">
        <v>66</v>
      </c>
      <c r="J6340">
        <v>19</v>
      </c>
      <c r="K6340">
        <v>18826</v>
      </c>
      <c r="L6340">
        <v>357694</v>
      </c>
      <c r="M6340">
        <v>300480.27</v>
      </c>
      <c r="N6340">
        <v>57213.73</v>
      </c>
      <c r="O6340">
        <v>359636.39</v>
      </c>
    </row>
    <row r="6341" spans="1:15" x14ac:dyDescent="0.25">
      <c r="A6341" t="s">
        <v>12536</v>
      </c>
      <c r="B6341" s="2">
        <v>45773</v>
      </c>
      <c r="C6341" t="s">
        <v>24</v>
      </c>
      <c r="D6341" t="s">
        <v>62</v>
      </c>
      <c r="E6341" t="s">
        <v>73</v>
      </c>
      <c r="F6341" t="s">
        <v>107</v>
      </c>
      <c r="G6341" t="s">
        <v>12537</v>
      </c>
      <c r="H6341" t="s">
        <v>38</v>
      </c>
      <c r="I6341" t="s">
        <v>78</v>
      </c>
      <c r="J6341">
        <v>20</v>
      </c>
      <c r="K6341">
        <v>41123</v>
      </c>
      <c r="L6341">
        <v>822460</v>
      </c>
      <c r="M6341">
        <v>520340.73</v>
      </c>
      <c r="N6341">
        <v>302119.27</v>
      </c>
      <c r="O6341">
        <v>785588.45</v>
      </c>
    </row>
    <row r="6342" spans="1:15" x14ac:dyDescent="0.25">
      <c r="A6342" t="s">
        <v>12538</v>
      </c>
      <c r="B6342" s="2">
        <v>45783</v>
      </c>
      <c r="C6342" t="s">
        <v>16</v>
      </c>
      <c r="D6342" t="s">
        <v>84</v>
      </c>
      <c r="E6342" t="s">
        <v>85</v>
      </c>
      <c r="F6342" t="s">
        <v>93</v>
      </c>
      <c r="G6342" t="s">
        <v>12539</v>
      </c>
      <c r="H6342" t="s">
        <v>21</v>
      </c>
      <c r="I6342" t="s">
        <v>29</v>
      </c>
      <c r="J6342">
        <v>18</v>
      </c>
      <c r="K6342">
        <v>8815</v>
      </c>
      <c r="L6342">
        <v>158670</v>
      </c>
      <c r="M6342">
        <v>121536.93</v>
      </c>
      <c r="N6342">
        <v>37133.07</v>
      </c>
      <c r="O6342">
        <v>149936.92000000001</v>
      </c>
    </row>
    <row r="6343" spans="1:15" x14ac:dyDescent="0.25">
      <c r="A6343" t="s">
        <v>12540</v>
      </c>
      <c r="B6343" s="2">
        <v>45678</v>
      </c>
      <c r="C6343" t="s">
        <v>31</v>
      </c>
      <c r="D6343" t="s">
        <v>41</v>
      </c>
      <c r="E6343" t="s">
        <v>41</v>
      </c>
      <c r="F6343" t="s">
        <v>74</v>
      </c>
      <c r="G6343" t="s">
        <v>12541</v>
      </c>
      <c r="H6343" t="s">
        <v>70</v>
      </c>
      <c r="I6343" t="s">
        <v>121</v>
      </c>
      <c r="J6343">
        <v>19</v>
      </c>
      <c r="K6343">
        <v>10158</v>
      </c>
      <c r="L6343">
        <v>193002</v>
      </c>
      <c r="M6343">
        <v>149924.1</v>
      </c>
      <c r="N6343">
        <v>43077.9</v>
      </c>
      <c r="O6343">
        <v>210768.6</v>
      </c>
    </row>
    <row r="6344" spans="1:15" x14ac:dyDescent="0.25">
      <c r="A6344" t="s">
        <v>12542</v>
      </c>
      <c r="B6344" s="2">
        <v>45814</v>
      </c>
      <c r="C6344" t="s">
        <v>16</v>
      </c>
      <c r="D6344" t="s">
        <v>110</v>
      </c>
      <c r="E6344" t="s">
        <v>111</v>
      </c>
      <c r="F6344" t="s">
        <v>186</v>
      </c>
      <c r="G6344" t="s">
        <v>12543</v>
      </c>
      <c r="H6344" t="s">
        <v>21</v>
      </c>
      <c r="I6344" t="s">
        <v>91</v>
      </c>
      <c r="J6344">
        <v>15</v>
      </c>
      <c r="K6344">
        <v>49787</v>
      </c>
      <c r="L6344">
        <v>746805</v>
      </c>
      <c r="M6344">
        <v>551640.26</v>
      </c>
      <c r="N6344">
        <v>195164.74</v>
      </c>
      <c r="O6344">
        <v>703472.23</v>
      </c>
    </row>
    <row r="6345" spans="1:15" x14ac:dyDescent="0.25">
      <c r="A6345" t="s">
        <v>12544</v>
      </c>
      <c r="B6345" s="2">
        <v>46256</v>
      </c>
      <c r="C6345" t="s">
        <v>16</v>
      </c>
      <c r="D6345" t="s">
        <v>17</v>
      </c>
      <c r="E6345" t="s">
        <v>18</v>
      </c>
      <c r="F6345" t="s">
        <v>186</v>
      </c>
      <c r="G6345" t="s">
        <v>12545</v>
      </c>
      <c r="H6345" t="s">
        <v>21</v>
      </c>
      <c r="I6345" t="s">
        <v>29</v>
      </c>
      <c r="J6345">
        <v>5</v>
      </c>
      <c r="K6345">
        <v>10461</v>
      </c>
      <c r="L6345">
        <v>52305</v>
      </c>
      <c r="M6345">
        <v>33449.449999999997</v>
      </c>
      <c r="N6345">
        <v>18855.55</v>
      </c>
      <c r="O6345">
        <v>54557.22</v>
      </c>
    </row>
    <row r="6346" spans="1:15" x14ac:dyDescent="0.25">
      <c r="A6346" t="s">
        <v>12546</v>
      </c>
      <c r="B6346" s="2">
        <v>46001</v>
      </c>
      <c r="C6346" t="s">
        <v>24</v>
      </c>
      <c r="D6346" t="s">
        <v>25</v>
      </c>
      <c r="E6346" t="s">
        <v>26</v>
      </c>
      <c r="F6346" t="s">
        <v>42</v>
      </c>
      <c r="G6346" t="s">
        <v>6189</v>
      </c>
      <c r="H6346" t="s">
        <v>21</v>
      </c>
      <c r="I6346" t="s">
        <v>29</v>
      </c>
      <c r="J6346">
        <v>17</v>
      </c>
      <c r="K6346">
        <v>48812</v>
      </c>
      <c r="L6346">
        <v>829804</v>
      </c>
      <c r="M6346">
        <v>471879.15</v>
      </c>
      <c r="N6346">
        <v>357924.85</v>
      </c>
      <c r="O6346">
        <v>830292.8</v>
      </c>
    </row>
    <row r="6347" spans="1:15" x14ac:dyDescent="0.25">
      <c r="A6347" t="s">
        <v>12547</v>
      </c>
      <c r="B6347" s="2">
        <v>45873</v>
      </c>
      <c r="C6347" t="s">
        <v>45</v>
      </c>
      <c r="D6347" t="s">
        <v>57</v>
      </c>
      <c r="E6347" t="s">
        <v>58</v>
      </c>
      <c r="F6347" t="s">
        <v>42</v>
      </c>
      <c r="G6347" t="s">
        <v>12548</v>
      </c>
      <c r="H6347" t="s">
        <v>65</v>
      </c>
      <c r="I6347" t="s">
        <v>113</v>
      </c>
      <c r="J6347">
        <v>5</v>
      </c>
      <c r="K6347">
        <v>33323</v>
      </c>
      <c r="L6347">
        <v>166615</v>
      </c>
      <c r="M6347">
        <v>140500.17000000001</v>
      </c>
      <c r="N6347">
        <v>26114.83</v>
      </c>
      <c r="O6347">
        <v>189962.66</v>
      </c>
    </row>
    <row r="6348" spans="1:15" x14ac:dyDescent="0.25">
      <c r="A6348" t="s">
        <v>12549</v>
      </c>
      <c r="B6348" s="2">
        <v>45790</v>
      </c>
      <c r="C6348" t="s">
        <v>31</v>
      </c>
      <c r="D6348" t="s">
        <v>41</v>
      </c>
      <c r="E6348" t="s">
        <v>41</v>
      </c>
      <c r="F6348" t="s">
        <v>27</v>
      </c>
      <c r="G6348" t="s">
        <v>12550</v>
      </c>
      <c r="H6348" t="s">
        <v>21</v>
      </c>
      <c r="I6348" t="s">
        <v>22</v>
      </c>
      <c r="J6348">
        <v>4</v>
      </c>
      <c r="K6348">
        <v>45975</v>
      </c>
      <c r="L6348">
        <v>183900</v>
      </c>
      <c r="M6348">
        <v>127187.32</v>
      </c>
      <c r="N6348">
        <v>56712.68</v>
      </c>
      <c r="O6348">
        <v>186484.15</v>
      </c>
    </row>
    <row r="6349" spans="1:15" x14ac:dyDescent="0.25">
      <c r="A6349" t="s">
        <v>12551</v>
      </c>
      <c r="B6349" s="2">
        <v>45798</v>
      </c>
      <c r="C6349" t="s">
        <v>31</v>
      </c>
      <c r="D6349" t="s">
        <v>52</v>
      </c>
      <c r="E6349" t="s">
        <v>53</v>
      </c>
      <c r="F6349" t="s">
        <v>59</v>
      </c>
      <c r="G6349" t="s">
        <v>12552</v>
      </c>
      <c r="H6349" t="s">
        <v>21</v>
      </c>
      <c r="I6349" t="s">
        <v>22</v>
      </c>
      <c r="J6349">
        <v>13</v>
      </c>
      <c r="K6349">
        <v>7413</v>
      </c>
      <c r="L6349">
        <v>96369</v>
      </c>
      <c r="M6349">
        <v>64015.040000000001</v>
      </c>
      <c r="N6349">
        <v>32353.96</v>
      </c>
      <c r="O6349">
        <v>103475.32</v>
      </c>
    </row>
    <row r="6350" spans="1:15" x14ac:dyDescent="0.25">
      <c r="A6350" t="s">
        <v>12553</v>
      </c>
      <c r="B6350" s="2">
        <v>45940</v>
      </c>
      <c r="C6350" t="s">
        <v>45</v>
      </c>
      <c r="D6350" t="s">
        <v>46</v>
      </c>
      <c r="E6350" t="s">
        <v>47</v>
      </c>
      <c r="F6350" t="s">
        <v>139</v>
      </c>
      <c r="G6350" t="s">
        <v>12554</v>
      </c>
      <c r="H6350" t="s">
        <v>65</v>
      </c>
      <c r="I6350" t="s">
        <v>66</v>
      </c>
      <c r="J6350">
        <v>1</v>
      </c>
      <c r="K6350">
        <v>18969</v>
      </c>
      <c r="L6350">
        <v>18969</v>
      </c>
      <c r="M6350">
        <v>15320.06</v>
      </c>
      <c r="N6350">
        <v>3648.94</v>
      </c>
      <c r="O6350">
        <v>19847.669999999998</v>
      </c>
    </row>
    <row r="6351" spans="1:15" x14ac:dyDescent="0.25">
      <c r="A6351" t="s">
        <v>12555</v>
      </c>
      <c r="B6351" s="2">
        <v>46145</v>
      </c>
      <c r="C6351" t="s">
        <v>31</v>
      </c>
      <c r="D6351" t="s">
        <v>41</v>
      </c>
      <c r="E6351" t="s">
        <v>41</v>
      </c>
      <c r="F6351" t="s">
        <v>48</v>
      </c>
      <c r="G6351" t="s">
        <v>12556</v>
      </c>
      <c r="H6351" t="s">
        <v>65</v>
      </c>
      <c r="I6351" t="s">
        <v>66</v>
      </c>
      <c r="J6351">
        <v>12</v>
      </c>
      <c r="K6351">
        <v>39017</v>
      </c>
      <c r="L6351">
        <v>468204</v>
      </c>
      <c r="M6351">
        <v>275424.44</v>
      </c>
      <c r="N6351">
        <v>192779.56</v>
      </c>
      <c r="O6351">
        <v>428893.41</v>
      </c>
    </row>
    <row r="6352" spans="1:15" x14ac:dyDescent="0.25">
      <c r="A6352" t="s">
        <v>12557</v>
      </c>
      <c r="B6352" s="2">
        <v>46176</v>
      </c>
      <c r="C6352" t="s">
        <v>31</v>
      </c>
      <c r="D6352" t="s">
        <v>32</v>
      </c>
      <c r="E6352" t="s">
        <v>33</v>
      </c>
      <c r="F6352" t="s">
        <v>86</v>
      </c>
      <c r="G6352" t="s">
        <v>12558</v>
      </c>
      <c r="H6352" t="s">
        <v>21</v>
      </c>
      <c r="I6352" t="s">
        <v>29</v>
      </c>
      <c r="J6352">
        <v>16</v>
      </c>
      <c r="K6352">
        <v>7595</v>
      </c>
      <c r="L6352">
        <v>121520</v>
      </c>
      <c r="M6352">
        <v>75643.67</v>
      </c>
      <c r="N6352">
        <v>45876.33</v>
      </c>
      <c r="O6352">
        <v>113775.19</v>
      </c>
    </row>
    <row r="6353" spans="1:15" x14ac:dyDescent="0.25">
      <c r="A6353" t="s">
        <v>12559</v>
      </c>
      <c r="B6353" s="2">
        <v>45721</v>
      </c>
      <c r="C6353" t="s">
        <v>31</v>
      </c>
      <c r="D6353" t="s">
        <v>52</v>
      </c>
      <c r="E6353" t="s">
        <v>53</v>
      </c>
      <c r="F6353" t="s">
        <v>74</v>
      </c>
      <c r="G6353" t="s">
        <v>12560</v>
      </c>
      <c r="H6353" t="s">
        <v>65</v>
      </c>
      <c r="I6353" t="s">
        <v>113</v>
      </c>
      <c r="J6353">
        <v>1</v>
      </c>
      <c r="K6353">
        <v>49569</v>
      </c>
      <c r="L6353">
        <v>49569</v>
      </c>
      <c r="M6353">
        <v>36565.379999999997</v>
      </c>
      <c r="N6353">
        <v>13003.62</v>
      </c>
      <c r="O6353">
        <v>46413.01</v>
      </c>
    </row>
    <row r="6354" spans="1:15" x14ac:dyDescent="0.25">
      <c r="A6354" t="s">
        <v>12561</v>
      </c>
      <c r="B6354" s="2">
        <v>46138</v>
      </c>
      <c r="C6354" t="s">
        <v>24</v>
      </c>
      <c r="D6354" t="s">
        <v>25</v>
      </c>
      <c r="E6354" t="s">
        <v>26</v>
      </c>
      <c r="F6354" t="s">
        <v>128</v>
      </c>
      <c r="G6354" t="s">
        <v>12562</v>
      </c>
      <c r="H6354" t="s">
        <v>21</v>
      </c>
      <c r="I6354" t="s">
        <v>29</v>
      </c>
      <c r="J6354">
        <v>19</v>
      </c>
      <c r="K6354">
        <v>38812</v>
      </c>
      <c r="L6354">
        <v>737428</v>
      </c>
      <c r="M6354">
        <v>475594.97</v>
      </c>
      <c r="N6354">
        <v>261833.03</v>
      </c>
      <c r="O6354">
        <v>836712.25</v>
      </c>
    </row>
    <row r="6355" spans="1:15" x14ac:dyDescent="0.25">
      <c r="A6355" t="s">
        <v>12563</v>
      </c>
      <c r="B6355" s="2">
        <v>45838</v>
      </c>
      <c r="C6355" t="s">
        <v>24</v>
      </c>
      <c r="D6355" t="s">
        <v>62</v>
      </c>
      <c r="E6355" t="s">
        <v>73</v>
      </c>
      <c r="F6355" t="s">
        <v>34</v>
      </c>
      <c r="G6355" t="s">
        <v>12564</v>
      </c>
      <c r="H6355" t="s">
        <v>38</v>
      </c>
      <c r="I6355" t="s">
        <v>78</v>
      </c>
      <c r="J6355">
        <v>2</v>
      </c>
      <c r="K6355">
        <v>40306</v>
      </c>
      <c r="L6355">
        <v>80612</v>
      </c>
      <c r="M6355">
        <v>57631.4</v>
      </c>
      <c r="N6355">
        <v>22980.6</v>
      </c>
      <c r="O6355">
        <v>92503.13</v>
      </c>
    </row>
    <row r="6356" spans="1:15" x14ac:dyDescent="0.25">
      <c r="A6356" t="s">
        <v>12565</v>
      </c>
      <c r="B6356" s="2">
        <v>45953</v>
      </c>
      <c r="C6356" t="s">
        <v>31</v>
      </c>
      <c r="D6356" t="s">
        <v>52</v>
      </c>
      <c r="E6356" t="s">
        <v>53</v>
      </c>
      <c r="F6356" t="s">
        <v>34</v>
      </c>
      <c r="G6356" t="s">
        <v>12566</v>
      </c>
      <c r="H6356" t="s">
        <v>38</v>
      </c>
      <c r="I6356" t="s">
        <v>78</v>
      </c>
      <c r="J6356">
        <v>20</v>
      </c>
      <c r="K6356">
        <v>43499</v>
      </c>
      <c r="L6356">
        <v>869980</v>
      </c>
      <c r="M6356">
        <v>633746.68999999994</v>
      </c>
      <c r="N6356">
        <v>236233.31</v>
      </c>
      <c r="O6356">
        <v>896233.4</v>
      </c>
    </row>
    <row r="6357" spans="1:15" x14ac:dyDescent="0.25">
      <c r="A6357" t="s">
        <v>12567</v>
      </c>
      <c r="B6357" s="2">
        <v>46184</v>
      </c>
      <c r="C6357" t="s">
        <v>31</v>
      </c>
      <c r="D6357" t="s">
        <v>52</v>
      </c>
      <c r="E6357" t="s">
        <v>53</v>
      </c>
      <c r="F6357" t="s">
        <v>59</v>
      </c>
      <c r="G6357" t="s">
        <v>12568</v>
      </c>
      <c r="H6357" t="s">
        <v>65</v>
      </c>
      <c r="I6357" t="s">
        <v>113</v>
      </c>
      <c r="J6357">
        <v>6</v>
      </c>
      <c r="K6357">
        <v>28917</v>
      </c>
      <c r="L6357">
        <v>173502</v>
      </c>
      <c r="M6357">
        <v>112941.14</v>
      </c>
      <c r="N6357">
        <v>60560.86</v>
      </c>
      <c r="O6357">
        <v>206091.94</v>
      </c>
    </row>
    <row r="6358" spans="1:15" x14ac:dyDescent="0.25">
      <c r="A6358" t="s">
        <v>12569</v>
      </c>
      <c r="B6358" s="2">
        <v>46235</v>
      </c>
      <c r="C6358" t="s">
        <v>16</v>
      </c>
      <c r="D6358" t="s">
        <v>84</v>
      </c>
      <c r="E6358" t="s">
        <v>85</v>
      </c>
      <c r="F6358" t="s">
        <v>107</v>
      </c>
      <c r="G6358" t="s">
        <v>12570</v>
      </c>
      <c r="H6358" t="s">
        <v>38</v>
      </c>
      <c r="I6358" t="s">
        <v>50</v>
      </c>
      <c r="J6358">
        <v>15</v>
      </c>
      <c r="K6358">
        <v>55057</v>
      </c>
      <c r="L6358">
        <v>825855</v>
      </c>
      <c r="M6358">
        <v>611045.37</v>
      </c>
      <c r="N6358">
        <v>214809.63</v>
      </c>
      <c r="O6358">
        <v>769296.63</v>
      </c>
    </row>
    <row r="6359" spans="1:15" x14ac:dyDescent="0.25">
      <c r="A6359" t="s">
        <v>12571</v>
      </c>
      <c r="B6359" s="2">
        <v>46344</v>
      </c>
      <c r="C6359" t="s">
        <v>16</v>
      </c>
      <c r="D6359" t="s">
        <v>110</v>
      </c>
      <c r="E6359" t="s">
        <v>111</v>
      </c>
      <c r="F6359" t="s">
        <v>74</v>
      </c>
      <c r="G6359" t="s">
        <v>12572</v>
      </c>
      <c r="H6359" t="s">
        <v>65</v>
      </c>
      <c r="I6359" t="s">
        <v>154</v>
      </c>
      <c r="J6359">
        <v>17</v>
      </c>
      <c r="K6359">
        <v>13639</v>
      </c>
      <c r="L6359">
        <v>231863</v>
      </c>
      <c r="M6359">
        <v>138530.35</v>
      </c>
      <c r="N6359">
        <v>93332.65</v>
      </c>
      <c r="O6359">
        <v>264776.87</v>
      </c>
    </row>
    <row r="6360" spans="1:15" x14ac:dyDescent="0.25">
      <c r="A6360" t="s">
        <v>12573</v>
      </c>
      <c r="B6360" s="2">
        <v>46131</v>
      </c>
      <c r="C6360" t="s">
        <v>24</v>
      </c>
      <c r="D6360" t="s">
        <v>62</v>
      </c>
      <c r="E6360" t="s">
        <v>73</v>
      </c>
      <c r="F6360" t="s">
        <v>68</v>
      </c>
      <c r="G6360" t="s">
        <v>12574</v>
      </c>
      <c r="H6360" t="s">
        <v>65</v>
      </c>
      <c r="I6360" t="s">
        <v>66</v>
      </c>
      <c r="J6360">
        <v>12</v>
      </c>
      <c r="K6360">
        <v>73759</v>
      </c>
      <c r="L6360">
        <v>885108</v>
      </c>
      <c r="M6360">
        <v>509116.03</v>
      </c>
      <c r="N6360">
        <v>375991.97</v>
      </c>
      <c r="O6360">
        <v>869311.13</v>
      </c>
    </row>
    <row r="6361" spans="1:15" x14ac:dyDescent="0.25">
      <c r="A6361" t="s">
        <v>12575</v>
      </c>
      <c r="B6361" s="2">
        <v>46158</v>
      </c>
      <c r="C6361" t="s">
        <v>24</v>
      </c>
      <c r="D6361" t="s">
        <v>62</v>
      </c>
      <c r="E6361" t="s">
        <v>73</v>
      </c>
      <c r="F6361" t="s">
        <v>86</v>
      </c>
      <c r="G6361" t="s">
        <v>12576</v>
      </c>
      <c r="H6361" t="s">
        <v>65</v>
      </c>
      <c r="I6361" t="s">
        <v>66</v>
      </c>
      <c r="J6361">
        <v>9</v>
      </c>
      <c r="K6361">
        <v>4240</v>
      </c>
      <c r="L6361">
        <v>38160</v>
      </c>
      <c r="M6361">
        <v>28215.87</v>
      </c>
      <c r="N6361">
        <v>9944.1299999999992</v>
      </c>
      <c r="O6361">
        <v>37728.83</v>
      </c>
    </row>
    <row r="6362" spans="1:15" x14ac:dyDescent="0.25">
      <c r="A6362" t="s">
        <v>12577</v>
      </c>
      <c r="B6362" s="2">
        <v>45854</v>
      </c>
      <c r="C6362" t="s">
        <v>16</v>
      </c>
      <c r="D6362" t="s">
        <v>84</v>
      </c>
      <c r="E6362" t="s">
        <v>85</v>
      </c>
      <c r="F6362" t="s">
        <v>68</v>
      </c>
      <c r="G6362" t="s">
        <v>12578</v>
      </c>
      <c r="H6362" t="s">
        <v>65</v>
      </c>
      <c r="I6362" t="s">
        <v>154</v>
      </c>
      <c r="J6362">
        <v>5</v>
      </c>
      <c r="K6362">
        <v>12963</v>
      </c>
      <c r="L6362">
        <v>64815</v>
      </c>
      <c r="M6362">
        <v>49694.55</v>
      </c>
      <c r="N6362">
        <v>15120.45</v>
      </c>
      <c r="O6362">
        <v>74880.22</v>
      </c>
    </row>
    <row r="6363" spans="1:15" x14ac:dyDescent="0.25">
      <c r="A6363" t="s">
        <v>12579</v>
      </c>
      <c r="B6363" s="2">
        <v>46053</v>
      </c>
      <c r="C6363" t="s">
        <v>31</v>
      </c>
      <c r="D6363" t="s">
        <v>52</v>
      </c>
      <c r="E6363" t="s">
        <v>53</v>
      </c>
      <c r="F6363" t="s">
        <v>107</v>
      </c>
      <c r="G6363" t="s">
        <v>8207</v>
      </c>
      <c r="H6363" t="s">
        <v>21</v>
      </c>
      <c r="I6363" t="s">
        <v>29</v>
      </c>
      <c r="J6363">
        <v>9</v>
      </c>
      <c r="K6363">
        <v>58135</v>
      </c>
      <c r="L6363">
        <v>523215</v>
      </c>
      <c r="M6363">
        <v>293925.68</v>
      </c>
      <c r="N6363">
        <v>229289.32</v>
      </c>
      <c r="O6363">
        <v>513493.21</v>
      </c>
    </row>
    <row r="6364" spans="1:15" x14ac:dyDescent="0.25">
      <c r="A6364" t="s">
        <v>12580</v>
      </c>
      <c r="B6364" s="2">
        <v>45936</v>
      </c>
      <c r="C6364" t="s">
        <v>16</v>
      </c>
      <c r="D6364" t="s">
        <v>110</v>
      </c>
      <c r="E6364" t="s">
        <v>111</v>
      </c>
      <c r="F6364" t="s">
        <v>100</v>
      </c>
      <c r="G6364" t="s">
        <v>12581</v>
      </c>
      <c r="H6364" t="s">
        <v>21</v>
      </c>
      <c r="I6364" t="s">
        <v>91</v>
      </c>
      <c r="J6364">
        <v>8</v>
      </c>
      <c r="K6364">
        <v>7521</v>
      </c>
      <c r="L6364">
        <v>60168</v>
      </c>
      <c r="M6364">
        <v>37288.339999999997</v>
      </c>
      <c r="N6364">
        <v>22879.66</v>
      </c>
      <c r="O6364">
        <v>62135.71</v>
      </c>
    </row>
    <row r="6365" spans="1:15" x14ac:dyDescent="0.25">
      <c r="A6365" t="s">
        <v>12582</v>
      </c>
      <c r="B6365" s="2">
        <v>46317</v>
      </c>
      <c r="C6365" t="s">
        <v>31</v>
      </c>
      <c r="D6365" t="s">
        <v>41</v>
      </c>
      <c r="E6365" t="s">
        <v>41</v>
      </c>
      <c r="F6365" t="s">
        <v>275</v>
      </c>
      <c r="G6365" t="s">
        <v>12583</v>
      </c>
      <c r="H6365" t="s">
        <v>70</v>
      </c>
      <c r="I6365" t="s">
        <v>71</v>
      </c>
      <c r="J6365">
        <v>4</v>
      </c>
      <c r="K6365">
        <v>9587</v>
      </c>
      <c r="L6365">
        <v>38348</v>
      </c>
      <c r="M6365">
        <v>31780.639999999999</v>
      </c>
      <c r="N6365">
        <v>6567.36</v>
      </c>
      <c r="O6365">
        <v>45887.839999999997</v>
      </c>
    </row>
    <row r="6366" spans="1:15" x14ac:dyDescent="0.25">
      <c r="A6366" t="s">
        <v>12584</v>
      </c>
      <c r="B6366" s="2">
        <v>46373</v>
      </c>
      <c r="C6366" t="s">
        <v>31</v>
      </c>
      <c r="D6366" t="s">
        <v>52</v>
      </c>
      <c r="E6366" t="s">
        <v>53</v>
      </c>
      <c r="F6366" t="s">
        <v>89</v>
      </c>
      <c r="G6366" t="s">
        <v>12585</v>
      </c>
      <c r="H6366" t="s">
        <v>38</v>
      </c>
      <c r="I6366" t="s">
        <v>78</v>
      </c>
      <c r="J6366">
        <v>11</v>
      </c>
      <c r="K6366">
        <v>16353</v>
      </c>
      <c r="L6366">
        <v>179883</v>
      </c>
      <c r="M6366">
        <v>101967.27</v>
      </c>
      <c r="N6366">
        <v>77915.73</v>
      </c>
      <c r="O6366">
        <v>167166.06</v>
      </c>
    </row>
    <row r="6367" spans="1:15" x14ac:dyDescent="0.25">
      <c r="A6367" t="s">
        <v>12586</v>
      </c>
      <c r="B6367" s="2">
        <v>45911</v>
      </c>
      <c r="C6367" t="s">
        <v>16</v>
      </c>
      <c r="D6367" t="s">
        <v>84</v>
      </c>
      <c r="E6367" t="s">
        <v>85</v>
      </c>
      <c r="F6367" t="s">
        <v>89</v>
      </c>
      <c r="G6367" t="s">
        <v>12587</v>
      </c>
      <c r="H6367" t="s">
        <v>21</v>
      </c>
      <c r="I6367" t="s">
        <v>91</v>
      </c>
      <c r="J6367">
        <v>1</v>
      </c>
      <c r="K6367">
        <v>69781</v>
      </c>
      <c r="L6367">
        <v>69781</v>
      </c>
      <c r="M6367">
        <v>55381.2</v>
      </c>
      <c r="N6367">
        <v>14399.8</v>
      </c>
      <c r="O6367">
        <v>77124.81</v>
      </c>
    </row>
    <row r="6368" spans="1:15" x14ac:dyDescent="0.25">
      <c r="A6368" t="s">
        <v>12588</v>
      </c>
      <c r="B6368" s="2">
        <v>45694</v>
      </c>
      <c r="C6368" t="s">
        <v>45</v>
      </c>
      <c r="D6368" t="s">
        <v>80</v>
      </c>
      <c r="E6368" t="s">
        <v>81</v>
      </c>
      <c r="F6368" t="s">
        <v>68</v>
      </c>
      <c r="G6368" t="s">
        <v>12589</v>
      </c>
      <c r="H6368" t="s">
        <v>21</v>
      </c>
      <c r="I6368" t="s">
        <v>29</v>
      </c>
      <c r="J6368">
        <v>7</v>
      </c>
      <c r="K6368">
        <v>25755</v>
      </c>
      <c r="L6368">
        <v>180285</v>
      </c>
      <c r="M6368">
        <v>139425.29999999999</v>
      </c>
      <c r="N6368">
        <v>40859.699999999997</v>
      </c>
      <c r="O6368">
        <v>183883.27</v>
      </c>
    </row>
    <row r="6369" spans="1:15" x14ac:dyDescent="0.25">
      <c r="A6369" t="s">
        <v>12590</v>
      </c>
      <c r="B6369" s="2">
        <v>45900</v>
      </c>
      <c r="C6369" t="s">
        <v>31</v>
      </c>
      <c r="D6369" t="s">
        <v>52</v>
      </c>
      <c r="E6369" t="s">
        <v>53</v>
      </c>
      <c r="F6369" t="s">
        <v>100</v>
      </c>
      <c r="G6369" t="s">
        <v>12591</v>
      </c>
      <c r="H6369" t="s">
        <v>70</v>
      </c>
      <c r="I6369" t="s">
        <v>121</v>
      </c>
      <c r="J6369">
        <v>5</v>
      </c>
      <c r="K6369">
        <v>69642</v>
      </c>
      <c r="L6369">
        <v>348210</v>
      </c>
      <c r="M6369">
        <v>228650.05</v>
      </c>
      <c r="N6369">
        <v>119559.95</v>
      </c>
      <c r="O6369">
        <v>382642.77</v>
      </c>
    </row>
    <row r="6370" spans="1:15" x14ac:dyDescent="0.25">
      <c r="A6370" t="s">
        <v>12592</v>
      </c>
      <c r="B6370" s="2">
        <v>46027</v>
      </c>
      <c r="C6370" t="s">
        <v>45</v>
      </c>
      <c r="D6370" t="s">
        <v>46</v>
      </c>
      <c r="E6370" t="s">
        <v>47</v>
      </c>
      <c r="F6370" t="s">
        <v>27</v>
      </c>
      <c r="G6370" t="s">
        <v>12593</v>
      </c>
      <c r="H6370" t="s">
        <v>38</v>
      </c>
      <c r="I6370" t="s">
        <v>78</v>
      </c>
      <c r="J6370">
        <v>16</v>
      </c>
      <c r="K6370">
        <v>55386</v>
      </c>
      <c r="L6370">
        <v>886176</v>
      </c>
      <c r="M6370">
        <v>724115.45</v>
      </c>
      <c r="N6370">
        <v>162060.54999999999</v>
      </c>
      <c r="O6370">
        <v>932450.62</v>
      </c>
    </row>
    <row r="6371" spans="1:15" x14ac:dyDescent="0.25">
      <c r="A6371" t="s">
        <v>12594</v>
      </c>
      <c r="B6371" s="2">
        <v>46378</v>
      </c>
      <c r="C6371" t="s">
        <v>24</v>
      </c>
      <c r="D6371" t="s">
        <v>62</v>
      </c>
      <c r="E6371" t="s">
        <v>63</v>
      </c>
      <c r="F6371" t="s">
        <v>89</v>
      </c>
      <c r="G6371" t="s">
        <v>12595</v>
      </c>
      <c r="H6371" t="s">
        <v>38</v>
      </c>
      <c r="I6371" t="s">
        <v>50</v>
      </c>
      <c r="J6371">
        <v>12</v>
      </c>
      <c r="K6371">
        <v>46705</v>
      </c>
      <c r="L6371">
        <v>560460</v>
      </c>
      <c r="M6371">
        <v>389606.83</v>
      </c>
      <c r="N6371">
        <v>170853.17</v>
      </c>
      <c r="O6371">
        <v>659585.69999999995</v>
      </c>
    </row>
    <row r="6372" spans="1:15" x14ac:dyDescent="0.25">
      <c r="A6372" t="s">
        <v>12596</v>
      </c>
      <c r="B6372" s="2">
        <v>46130</v>
      </c>
      <c r="C6372" t="s">
        <v>45</v>
      </c>
      <c r="D6372" t="s">
        <v>80</v>
      </c>
      <c r="E6372" t="s">
        <v>81</v>
      </c>
      <c r="F6372" t="s">
        <v>89</v>
      </c>
      <c r="G6372" t="s">
        <v>12597</v>
      </c>
      <c r="H6372" t="s">
        <v>65</v>
      </c>
      <c r="I6372" t="s">
        <v>154</v>
      </c>
      <c r="J6372">
        <v>14</v>
      </c>
      <c r="K6372">
        <v>63417</v>
      </c>
      <c r="L6372">
        <v>887838</v>
      </c>
      <c r="M6372">
        <v>566596.01</v>
      </c>
      <c r="N6372">
        <v>321241.99</v>
      </c>
      <c r="O6372">
        <v>859893.46</v>
      </c>
    </row>
    <row r="6373" spans="1:15" x14ac:dyDescent="0.25">
      <c r="A6373" t="s">
        <v>12598</v>
      </c>
      <c r="B6373" s="2">
        <v>46243</v>
      </c>
      <c r="C6373" t="s">
        <v>16</v>
      </c>
      <c r="D6373" t="s">
        <v>17</v>
      </c>
      <c r="E6373" t="s">
        <v>18</v>
      </c>
      <c r="F6373" t="s">
        <v>89</v>
      </c>
      <c r="G6373" t="s">
        <v>12599</v>
      </c>
      <c r="H6373" t="s">
        <v>70</v>
      </c>
      <c r="I6373" t="s">
        <v>124</v>
      </c>
      <c r="J6373">
        <v>9</v>
      </c>
      <c r="K6373">
        <v>4091</v>
      </c>
      <c r="L6373">
        <v>36819</v>
      </c>
      <c r="M6373">
        <v>25047.39</v>
      </c>
      <c r="N6373">
        <v>11771.61</v>
      </c>
      <c r="O6373">
        <v>39137.199999999997</v>
      </c>
    </row>
    <row r="6374" spans="1:15" x14ac:dyDescent="0.25">
      <c r="A6374" t="s">
        <v>12600</v>
      </c>
      <c r="B6374" s="2">
        <v>45775</v>
      </c>
      <c r="C6374" t="s">
        <v>31</v>
      </c>
      <c r="D6374" t="s">
        <v>32</v>
      </c>
      <c r="E6374" t="s">
        <v>33</v>
      </c>
      <c r="F6374" t="s">
        <v>89</v>
      </c>
      <c r="G6374" t="s">
        <v>12601</v>
      </c>
      <c r="H6374" t="s">
        <v>21</v>
      </c>
      <c r="I6374" t="s">
        <v>22</v>
      </c>
      <c r="J6374">
        <v>13</v>
      </c>
      <c r="K6374">
        <v>67801</v>
      </c>
      <c r="L6374">
        <v>881413</v>
      </c>
      <c r="M6374">
        <v>537728.17000000004</v>
      </c>
      <c r="N6374">
        <v>343684.83</v>
      </c>
      <c r="O6374">
        <v>897783.86</v>
      </c>
    </row>
    <row r="6375" spans="1:15" x14ac:dyDescent="0.25">
      <c r="A6375" t="s">
        <v>12602</v>
      </c>
      <c r="B6375" s="2">
        <v>46268</v>
      </c>
      <c r="C6375" t="s">
        <v>24</v>
      </c>
      <c r="D6375" t="s">
        <v>25</v>
      </c>
      <c r="E6375" t="s">
        <v>26</v>
      </c>
      <c r="F6375" t="s">
        <v>142</v>
      </c>
      <c r="G6375" t="s">
        <v>12603</v>
      </c>
      <c r="H6375" t="s">
        <v>21</v>
      </c>
      <c r="I6375" t="s">
        <v>29</v>
      </c>
      <c r="J6375">
        <v>6</v>
      </c>
      <c r="K6375">
        <v>34383</v>
      </c>
      <c r="L6375">
        <v>206298</v>
      </c>
      <c r="M6375">
        <v>148914.71</v>
      </c>
      <c r="N6375">
        <v>57383.29</v>
      </c>
      <c r="O6375">
        <v>218876.4</v>
      </c>
    </row>
    <row r="6376" spans="1:15" x14ac:dyDescent="0.25">
      <c r="A6376" t="s">
        <v>12604</v>
      </c>
      <c r="B6376" s="2">
        <v>46335</v>
      </c>
      <c r="C6376" t="s">
        <v>45</v>
      </c>
      <c r="D6376" t="s">
        <v>57</v>
      </c>
      <c r="E6376" t="s">
        <v>58</v>
      </c>
      <c r="F6376" t="s">
        <v>48</v>
      </c>
      <c r="G6376" t="s">
        <v>12605</v>
      </c>
      <c r="H6376" t="s">
        <v>65</v>
      </c>
      <c r="I6376" t="s">
        <v>154</v>
      </c>
      <c r="J6376">
        <v>1</v>
      </c>
      <c r="K6376">
        <v>33234</v>
      </c>
      <c r="L6376">
        <v>33234</v>
      </c>
      <c r="M6376">
        <v>27417.33</v>
      </c>
      <c r="N6376">
        <v>5816.67</v>
      </c>
      <c r="O6376">
        <v>31242.97</v>
      </c>
    </row>
    <row r="6377" spans="1:15" x14ac:dyDescent="0.25">
      <c r="A6377" t="s">
        <v>12606</v>
      </c>
      <c r="B6377" s="2">
        <v>46385</v>
      </c>
      <c r="C6377" t="s">
        <v>45</v>
      </c>
      <c r="D6377" t="s">
        <v>57</v>
      </c>
      <c r="E6377" t="s">
        <v>58</v>
      </c>
      <c r="F6377" t="s">
        <v>128</v>
      </c>
      <c r="G6377" t="s">
        <v>12607</v>
      </c>
      <c r="H6377" t="s">
        <v>38</v>
      </c>
      <c r="I6377" t="s">
        <v>39</v>
      </c>
      <c r="J6377">
        <v>7</v>
      </c>
      <c r="K6377">
        <v>29112</v>
      </c>
      <c r="L6377">
        <v>203784</v>
      </c>
      <c r="M6377">
        <v>120807.19</v>
      </c>
      <c r="N6377">
        <v>82976.81</v>
      </c>
      <c r="O6377">
        <v>218448.64000000001</v>
      </c>
    </row>
    <row r="6378" spans="1:15" x14ac:dyDescent="0.25">
      <c r="A6378" t="s">
        <v>12608</v>
      </c>
      <c r="B6378" s="2">
        <v>45693</v>
      </c>
      <c r="C6378" t="s">
        <v>31</v>
      </c>
      <c r="D6378" t="s">
        <v>41</v>
      </c>
      <c r="E6378" t="s">
        <v>41</v>
      </c>
      <c r="F6378" t="s">
        <v>74</v>
      </c>
      <c r="G6378" t="s">
        <v>12609</v>
      </c>
      <c r="H6378" t="s">
        <v>21</v>
      </c>
      <c r="I6378" t="s">
        <v>22</v>
      </c>
      <c r="J6378">
        <v>2</v>
      </c>
      <c r="K6378">
        <v>41941</v>
      </c>
      <c r="L6378">
        <v>83882</v>
      </c>
      <c r="M6378">
        <v>51768.17</v>
      </c>
      <c r="N6378">
        <v>32113.83</v>
      </c>
      <c r="O6378">
        <v>92182.76</v>
      </c>
    </row>
    <row r="6379" spans="1:15" x14ac:dyDescent="0.25">
      <c r="A6379" t="s">
        <v>12610</v>
      </c>
      <c r="B6379" s="2">
        <v>46265</v>
      </c>
      <c r="C6379" t="s">
        <v>31</v>
      </c>
      <c r="D6379" t="s">
        <v>32</v>
      </c>
      <c r="E6379" t="s">
        <v>33</v>
      </c>
      <c r="F6379" t="s">
        <v>34</v>
      </c>
      <c r="G6379" t="s">
        <v>12611</v>
      </c>
      <c r="H6379" t="s">
        <v>65</v>
      </c>
      <c r="I6379" t="s">
        <v>154</v>
      </c>
      <c r="J6379">
        <v>8</v>
      </c>
      <c r="K6379">
        <v>28157</v>
      </c>
      <c r="L6379">
        <v>225256</v>
      </c>
      <c r="M6379">
        <v>137710.68</v>
      </c>
      <c r="N6379">
        <v>87545.32</v>
      </c>
      <c r="O6379">
        <v>257655.49</v>
      </c>
    </row>
    <row r="6380" spans="1:15" x14ac:dyDescent="0.25">
      <c r="A6380" t="s">
        <v>12612</v>
      </c>
      <c r="B6380" s="2">
        <v>46130</v>
      </c>
      <c r="C6380" t="s">
        <v>45</v>
      </c>
      <c r="D6380" t="s">
        <v>80</v>
      </c>
      <c r="E6380" t="s">
        <v>81</v>
      </c>
      <c r="F6380" t="s">
        <v>19</v>
      </c>
      <c r="G6380" t="s">
        <v>12613</v>
      </c>
      <c r="H6380" t="s">
        <v>70</v>
      </c>
      <c r="I6380" t="s">
        <v>121</v>
      </c>
      <c r="J6380">
        <v>12</v>
      </c>
      <c r="K6380">
        <v>1050</v>
      </c>
      <c r="L6380">
        <v>12600</v>
      </c>
      <c r="M6380">
        <v>7599</v>
      </c>
      <c r="N6380">
        <v>5001</v>
      </c>
      <c r="O6380">
        <v>12510.33</v>
      </c>
    </row>
    <row r="6381" spans="1:15" x14ac:dyDescent="0.25">
      <c r="A6381" t="s">
        <v>12614</v>
      </c>
      <c r="B6381" s="2">
        <v>45763</v>
      </c>
      <c r="C6381" t="s">
        <v>45</v>
      </c>
      <c r="D6381" t="s">
        <v>80</v>
      </c>
      <c r="E6381" t="s">
        <v>81</v>
      </c>
      <c r="F6381" t="s">
        <v>128</v>
      </c>
      <c r="G6381" t="s">
        <v>12615</v>
      </c>
      <c r="H6381" t="s">
        <v>21</v>
      </c>
      <c r="I6381" t="s">
        <v>29</v>
      </c>
      <c r="J6381">
        <v>13</v>
      </c>
      <c r="K6381">
        <v>27069</v>
      </c>
      <c r="L6381">
        <v>351897</v>
      </c>
      <c r="M6381">
        <v>250945.7</v>
      </c>
      <c r="N6381">
        <v>100951.3</v>
      </c>
      <c r="O6381">
        <v>346381.95</v>
      </c>
    </row>
    <row r="6382" spans="1:15" x14ac:dyDescent="0.25">
      <c r="A6382" t="s">
        <v>12616</v>
      </c>
      <c r="B6382" s="2">
        <v>46310</v>
      </c>
      <c r="C6382" t="s">
        <v>45</v>
      </c>
      <c r="D6382" t="s">
        <v>57</v>
      </c>
      <c r="E6382" t="s">
        <v>58</v>
      </c>
      <c r="F6382" t="s">
        <v>54</v>
      </c>
      <c r="G6382" t="s">
        <v>12617</v>
      </c>
      <c r="H6382" t="s">
        <v>38</v>
      </c>
      <c r="I6382" t="s">
        <v>39</v>
      </c>
      <c r="J6382">
        <v>18</v>
      </c>
      <c r="K6382">
        <v>639</v>
      </c>
      <c r="L6382">
        <v>11502</v>
      </c>
      <c r="M6382">
        <v>7119</v>
      </c>
      <c r="N6382">
        <v>4383</v>
      </c>
      <c r="O6382">
        <v>11684.31</v>
      </c>
    </row>
    <row r="6383" spans="1:15" x14ac:dyDescent="0.25">
      <c r="A6383" t="s">
        <v>12618</v>
      </c>
      <c r="B6383" s="2">
        <v>46211</v>
      </c>
      <c r="C6383" t="s">
        <v>45</v>
      </c>
      <c r="D6383" t="s">
        <v>46</v>
      </c>
      <c r="E6383" t="s">
        <v>47</v>
      </c>
      <c r="F6383" t="s">
        <v>42</v>
      </c>
      <c r="G6383" t="s">
        <v>12619</v>
      </c>
      <c r="H6383" t="s">
        <v>70</v>
      </c>
      <c r="I6383" t="s">
        <v>71</v>
      </c>
      <c r="J6383">
        <v>16</v>
      </c>
      <c r="K6383">
        <v>58456</v>
      </c>
      <c r="L6383">
        <v>935296</v>
      </c>
      <c r="M6383">
        <v>562764.84</v>
      </c>
      <c r="N6383">
        <v>372531.16</v>
      </c>
      <c r="O6383">
        <v>1094624.19</v>
      </c>
    </row>
    <row r="6384" spans="1:15" x14ac:dyDescent="0.25">
      <c r="A6384" t="s">
        <v>12620</v>
      </c>
      <c r="B6384" s="2">
        <v>46373</v>
      </c>
      <c r="C6384" t="s">
        <v>31</v>
      </c>
      <c r="D6384" t="s">
        <v>41</v>
      </c>
      <c r="E6384" t="s">
        <v>41</v>
      </c>
      <c r="F6384" t="s">
        <v>74</v>
      </c>
      <c r="G6384" t="s">
        <v>12621</v>
      </c>
      <c r="H6384" t="s">
        <v>70</v>
      </c>
      <c r="I6384" t="s">
        <v>121</v>
      </c>
      <c r="J6384">
        <v>15</v>
      </c>
      <c r="K6384">
        <v>70195</v>
      </c>
      <c r="L6384">
        <v>1052925</v>
      </c>
      <c r="M6384">
        <v>662600.79</v>
      </c>
      <c r="N6384">
        <v>390324.21</v>
      </c>
      <c r="O6384">
        <v>970621.75</v>
      </c>
    </row>
    <row r="6385" spans="1:15" x14ac:dyDescent="0.25">
      <c r="A6385" t="s">
        <v>12622</v>
      </c>
      <c r="B6385" s="2">
        <v>46376</v>
      </c>
      <c r="C6385" t="s">
        <v>16</v>
      </c>
      <c r="D6385" t="s">
        <v>17</v>
      </c>
      <c r="E6385" t="s">
        <v>18</v>
      </c>
      <c r="F6385" t="s">
        <v>27</v>
      </c>
      <c r="G6385" t="s">
        <v>12623</v>
      </c>
      <c r="H6385" t="s">
        <v>21</v>
      </c>
      <c r="I6385" t="s">
        <v>29</v>
      </c>
      <c r="J6385">
        <v>15</v>
      </c>
      <c r="K6385">
        <v>51256</v>
      </c>
      <c r="L6385">
        <v>768840</v>
      </c>
      <c r="M6385">
        <v>589932.52</v>
      </c>
      <c r="N6385">
        <v>178907.48</v>
      </c>
      <c r="O6385">
        <v>891721.19</v>
      </c>
    </row>
    <row r="6386" spans="1:15" x14ac:dyDescent="0.25">
      <c r="A6386" t="s">
        <v>12624</v>
      </c>
      <c r="B6386" s="2">
        <v>45971</v>
      </c>
      <c r="C6386" t="s">
        <v>24</v>
      </c>
      <c r="D6386" t="s">
        <v>25</v>
      </c>
      <c r="E6386" t="s">
        <v>26</v>
      </c>
      <c r="F6386" t="s">
        <v>139</v>
      </c>
      <c r="G6386" t="s">
        <v>12625</v>
      </c>
      <c r="H6386" t="s">
        <v>70</v>
      </c>
      <c r="I6386" t="s">
        <v>124</v>
      </c>
      <c r="J6386">
        <v>4</v>
      </c>
      <c r="K6386">
        <v>2094</v>
      </c>
      <c r="L6386">
        <v>8376</v>
      </c>
      <c r="M6386">
        <v>6607.11</v>
      </c>
      <c r="N6386">
        <v>1768.89</v>
      </c>
      <c r="O6386">
        <v>8087.08</v>
      </c>
    </row>
    <row r="6387" spans="1:15" x14ac:dyDescent="0.25">
      <c r="A6387" t="s">
        <v>12626</v>
      </c>
      <c r="B6387" s="2">
        <v>45997</v>
      </c>
      <c r="C6387" t="s">
        <v>24</v>
      </c>
      <c r="D6387" t="s">
        <v>25</v>
      </c>
      <c r="E6387" t="s">
        <v>26</v>
      </c>
      <c r="F6387" t="s">
        <v>19</v>
      </c>
      <c r="G6387" t="s">
        <v>12627</v>
      </c>
      <c r="H6387" t="s">
        <v>65</v>
      </c>
      <c r="I6387" t="s">
        <v>66</v>
      </c>
      <c r="J6387">
        <v>4</v>
      </c>
      <c r="K6387">
        <v>14688</v>
      </c>
      <c r="L6387">
        <v>58752</v>
      </c>
      <c r="M6387">
        <v>45976.6</v>
      </c>
      <c r="N6387">
        <v>12775.4</v>
      </c>
      <c r="O6387">
        <v>59106.51</v>
      </c>
    </row>
    <row r="6388" spans="1:15" x14ac:dyDescent="0.25">
      <c r="A6388" t="s">
        <v>12628</v>
      </c>
      <c r="B6388" s="2">
        <v>45765</v>
      </c>
      <c r="C6388" t="s">
        <v>31</v>
      </c>
      <c r="D6388" t="s">
        <v>32</v>
      </c>
      <c r="E6388" t="s">
        <v>33</v>
      </c>
      <c r="F6388" t="s">
        <v>89</v>
      </c>
      <c r="G6388" t="s">
        <v>12629</v>
      </c>
      <c r="H6388" t="s">
        <v>70</v>
      </c>
      <c r="I6388" t="s">
        <v>124</v>
      </c>
      <c r="J6388">
        <v>15</v>
      </c>
      <c r="K6388">
        <v>19189</v>
      </c>
      <c r="L6388">
        <v>287835</v>
      </c>
      <c r="M6388">
        <v>160077.57999999999</v>
      </c>
      <c r="N6388">
        <v>127757.42</v>
      </c>
      <c r="O6388">
        <v>303908.59000000003</v>
      </c>
    </row>
    <row r="6389" spans="1:15" x14ac:dyDescent="0.25">
      <c r="A6389" t="s">
        <v>12630</v>
      </c>
      <c r="B6389" s="2">
        <v>45717</v>
      </c>
      <c r="C6389" t="s">
        <v>16</v>
      </c>
      <c r="D6389" t="s">
        <v>110</v>
      </c>
      <c r="E6389" t="s">
        <v>111</v>
      </c>
      <c r="F6389" t="s">
        <v>86</v>
      </c>
      <c r="G6389" t="s">
        <v>12631</v>
      </c>
      <c r="H6389" t="s">
        <v>21</v>
      </c>
      <c r="I6389" t="s">
        <v>22</v>
      </c>
      <c r="J6389">
        <v>16</v>
      </c>
      <c r="K6389">
        <v>59709</v>
      </c>
      <c r="L6389">
        <v>955344</v>
      </c>
      <c r="M6389">
        <v>789374.64</v>
      </c>
      <c r="N6389">
        <v>165969.35999999999</v>
      </c>
      <c r="O6389">
        <v>1011138.49</v>
      </c>
    </row>
    <row r="6390" spans="1:15" x14ac:dyDescent="0.25">
      <c r="A6390" t="s">
        <v>12632</v>
      </c>
      <c r="B6390" s="2">
        <v>46301</v>
      </c>
      <c r="C6390" t="s">
        <v>45</v>
      </c>
      <c r="D6390" t="s">
        <v>80</v>
      </c>
      <c r="E6390" t="s">
        <v>81</v>
      </c>
      <c r="F6390" t="s">
        <v>48</v>
      </c>
      <c r="G6390" t="s">
        <v>12633</v>
      </c>
      <c r="H6390" t="s">
        <v>65</v>
      </c>
      <c r="I6390" t="s">
        <v>66</v>
      </c>
      <c r="J6390">
        <v>11</v>
      </c>
      <c r="K6390">
        <v>61508</v>
      </c>
      <c r="L6390">
        <v>676588</v>
      </c>
      <c r="M6390">
        <v>381247.89</v>
      </c>
      <c r="N6390">
        <v>295340.11</v>
      </c>
      <c r="O6390">
        <v>625197.42000000004</v>
      </c>
    </row>
    <row r="6391" spans="1:15" x14ac:dyDescent="0.25">
      <c r="A6391" t="s">
        <v>12634</v>
      </c>
      <c r="B6391" s="2">
        <v>46241</v>
      </c>
      <c r="C6391" t="s">
        <v>24</v>
      </c>
      <c r="D6391" t="s">
        <v>25</v>
      </c>
      <c r="E6391" t="s">
        <v>26</v>
      </c>
      <c r="F6391" t="s">
        <v>27</v>
      </c>
      <c r="G6391" t="s">
        <v>12635</v>
      </c>
      <c r="H6391" t="s">
        <v>38</v>
      </c>
      <c r="I6391" t="s">
        <v>39</v>
      </c>
      <c r="J6391">
        <v>19</v>
      </c>
      <c r="K6391">
        <v>48159</v>
      </c>
      <c r="L6391">
        <v>915021</v>
      </c>
      <c r="M6391">
        <v>535804.32999999996</v>
      </c>
      <c r="N6391">
        <v>379216.67</v>
      </c>
      <c r="O6391">
        <v>835397.5</v>
      </c>
    </row>
    <row r="6392" spans="1:15" x14ac:dyDescent="0.25">
      <c r="A6392" t="s">
        <v>12636</v>
      </c>
      <c r="B6392" s="2">
        <v>45876</v>
      </c>
      <c r="C6392" t="s">
        <v>31</v>
      </c>
      <c r="D6392" t="s">
        <v>52</v>
      </c>
      <c r="E6392" t="s">
        <v>53</v>
      </c>
      <c r="F6392" t="s">
        <v>139</v>
      </c>
      <c r="G6392" t="s">
        <v>12637</v>
      </c>
      <c r="H6392" t="s">
        <v>38</v>
      </c>
      <c r="I6392" t="s">
        <v>39</v>
      </c>
      <c r="J6392">
        <v>15</v>
      </c>
      <c r="K6392">
        <v>25862</v>
      </c>
      <c r="L6392">
        <v>387930</v>
      </c>
      <c r="M6392">
        <v>244915.02</v>
      </c>
      <c r="N6392">
        <v>143014.98000000001</v>
      </c>
      <c r="O6392">
        <v>417136.84</v>
      </c>
    </row>
    <row r="6393" spans="1:15" x14ac:dyDescent="0.25">
      <c r="A6393" t="s">
        <v>12638</v>
      </c>
      <c r="B6393" s="2">
        <v>46338</v>
      </c>
      <c r="C6393" t="s">
        <v>45</v>
      </c>
      <c r="D6393" t="s">
        <v>80</v>
      </c>
      <c r="E6393" t="s">
        <v>81</v>
      </c>
      <c r="F6393" t="s">
        <v>186</v>
      </c>
      <c r="G6393" t="s">
        <v>12639</v>
      </c>
      <c r="H6393" t="s">
        <v>21</v>
      </c>
      <c r="I6393" t="s">
        <v>22</v>
      </c>
      <c r="J6393">
        <v>6</v>
      </c>
      <c r="K6393">
        <v>6982</v>
      </c>
      <c r="L6393">
        <v>41892</v>
      </c>
      <c r="M6393">
        <v>29389.61</v>
      </c>
      <c r="N6393">
        <v>12502.39</v>
      </c>
      <c r="O6393">
        <v>44222.53</v>
      </c>
    </row>
    <row r="6394" spans="1:15" x14ac:dyDescent="0.25">
      <c r="A6394" t="s">
        <v>12640</v>
      </c>
      <c r="B6394" s="2">
        <v>45862</v>
      </c>
      <c r="C6394" t="s">
        <v>45</v>
      </c>
      <c r="D6394" t="s">
        <v>46</v>
      </c>
      <c r="E6394" t="s">
        <v>47</v>
      </c>
      <c r="F6394" t="s">
        <v>115</v>
      </c>
      <c r="G6394" t="s">
        <v>12641</v>
      </c>
      <c r="H6394" t="s">
        <v>21</v>
      </c>
      <c r="I6394" t="s">
        <v>91</v>
      </c>
      <c r="J6394">
        <v>20</v>
      </c>
      <c r="K6394">
        <v>27012</v>
      </c>
      <c r="L6394">
        <v>540240</v>
      </c>
      <c r="M6394">
        <v>429590.12</v>
      </c>
      <c r="N6394">
        <v>110649.88</v>
      </c>
      <c r="O6394">
        <v>509041.72</v>
      </c>
    </row>
    <row r="6395" spans="1:15" x14ac:dyDescent="0.25">
      <c r="A6395" t="s">
        <v>12642</v>
      </c>
      <c r="B6395" s="2">
        <v>45922</v>
      </c>
      <c r="C6395" t="s">
        <v>24</v>
      </c>
      <c r="D6395" t="s">
        <v>62</v>
      </c>
      <c r="E6395" t="s">
        <v>73</v>
      </c>
      <c r="F6395" t="s">
        <v>54</v>
      </c>
      <c r="G6395" t="s">
        <v>12643</v>
      </c>
      <c r="H6395" t="s">
        <v>65</v>
      </c>
      <c r="I6395" t="s">
        <v>154</v>
      </c>
      <c r="J6395">
        <v>11</v>
      </c>
      <c r="K6395">
        <v>63538</v>
      </c>
      <c r="L6395">
        <v>698918</v>
      </c>
      <c r="M6395">
        <v>397829.75</v>
      </c>
      <c r="N6395">
        <v>301088.25</v>
      </c>
      <c r="O6395">
        <v>692288.71</v>
      </c>
    </row>
    <row r="6396" spans="1:15" x14ac:dyDescent="0.25">
      <c r="A6396" t="s">
        <v>12644</v>
      </c>
      <c r="B6396" s="2">
        <v>45848</v>
      </c>
      <c r="C6396" t="s">
        <v>31</v>
      </c>
      <c r="D6396" t="s">
        <v>52</v>
      </c>
      <c r="E6396" t="s">
        <v>53</v>
      </c>
      <c r="F6396" t="s">
        <v>34</v>
      </c>
      <c r="G6396" t="s">
        <v>12645</v>
      </c>
      <c r="H6396" t="s">
        <v>70</v>
      </c>
      <c r="I6396" t="s">
        <v>71</v>
      </c>
      <c r="J6396">
        <v>19</v>
      </c>
      <c r="K6396">
        <v>23698</v>
      </c>
      <c r="L6396">
        <v>450262</v>
      </c>
      <c r="M6396">
        <v>375626.44</v>
      </c>
      <c r="N6396">
        <v>74635.56</v>
      </c>
      <c r="O6396">
        <v>455091.44</v>
      </c>
    </row>
    <row r="6397" spans="1:15" x14ac:dyDescent="0.25">
      <c r="A6397" t="s">
        <v>12646</v>
      </c>
      <c r="B6397" s="2">
        <v>45755</v>
      </c>
      <c r="C6397" t="s">
        <v>45</v>
      </c>
      <c r="D6397" t="s">
        <v>57</v>
      </c>
      <c r="E6397" t="s">
        <v>58</v>
      </c>
      <c r="F6397" t="s">
        <v>115</v>
      </c>
      <c r="G6397" t="s">
        <v>12647</v>
      </c>
      <c r="H6397" t="s">
        <v>70</v>
      </c>
      <c r="I6397" t="s">
        <v>121</v>
      </c>
      <c r="J6397">
        <v>19</v>
      </c>
      <c r="K6397">
        <v>35225</v>
      </c>
      <c r="L6397">
        <v>669275</v>
      </c>
      <c r="M6397">
        <v>478376.59</v>
      </c>
      <c r="N6397">
        <v>190898.41</v>
      </c>
      <c r="O6397">
        <v>754110.13</v>
      </c>
    </row>
    <row r="6398" spans="1:15" x14ac:dyDescent="0.25">
      <c r="A6398" t="s">
        <v>12648</v>
      </c>
      <c r="B6398" s="2">
        <v>46248</v>
      </c>
      <c r="C6398" t="s">
        <v>24</v>
      </c>
      <c r="D6398" t="s">
        <v>25</v>
      </c>
      <c r="E6398" t="s">
        <v>26</v>
      </c>
      <c r="F6398" t="s">
        <v>186</v>
      </c>
      <c r="G6398" t="s">
        <v>12649</v>
      </c>
      <c r="H6398" t="s">
        <v>70</v>
      </c>
      <c r="I6398" t="s">
        <v>121</v>
      </c>
      <c r="J6398">
        <v>13</v>
      </c>
      <c r="K6398">
        <v>46107</v>
      </c>
      <c r="L6398">
        <v>599391</v>
      </c>
      <c r="M6398">
        <v>398447.06</v>
      </c>
      <c r="N6398">
        <v>200943.94</v>
      </c>
      <c r="O6398">
        <v>617406.92000000004</v>
      </c>
    </row>
    <row r="6399" spans="1:15" x14ac:dyDescent="0.25">
      <c r="A6399" t="s">
        <v>12650</v>
      </c>
      <c r="B6399" s="2">
        <v>45993</v>
      </c>
      <c r="C6399" t="s">
        <v>16</v>
      </c>
      <c r="D6399" t="s">
        <v>84</v>
      </c>
      <c r="E6399" t="s">
        <v>85</v>
      </c>
      <c r="F6399" t="s">
        <v>186</v>
      </c>
      <c r="G6399" t="s">
        <v>2741</v>
      </c>
      <c r="H6399" t="s">
        <v>70</v>
      </c>
      <c r="I6399" t="s">
        <v>71</v>
      </c>
      <c r="J6399">
        <v>11</v>
      </c>
      <c r="K6399">
        <v>26212</v>
      </c>
      <c r="L6399">
        <v>288332</v>
      </c>
      <c r="M6399">
        <v>188803.61</v>
      </c>
      <c r="N6399">
        <v>99528.39</v>
      </c>
      <c r="O6399">
        <v>340586.32</v>
      </c>
    </row>
    <row r="6400" spans="1:15" x14ac:dyDescent="0.25">
      <c r="A6400" t="s">
        <v>12651</v>
      </c>
      <c r="B6400" s="2">
        <v>46374</v>
      </c>
      <c r="C6400" t="s">
        <v>31</v>
      </c>
      <c r="D6400" t="s">
        <v>41</v>
      </c>
      <c r="E6400" t="s">
        <v>41</v>
      </c>
      <c r="F6400" t="s">
        <v>275</v>
      </c>
      <c r="G6400" t="s">
        <v>12652</v>
      </c>
      <c r="H6400" t="s">
        <v>38</v>
      </c>
      <c r="I6400" t="s">
        <v>39</v>
      </c>
      <c r="J6400">
        <v>6</v>
      </c>
      <c r="K6400">
        <v>64110</v>
      </c>
      <c r="L6400">
        <v>384660</v>
      </c>
      <c r="M6400">
        <v>275237.40000000002</v>
      </c>
      <c r="N6400">
        <v>109422.6</v>
      </c>
      <c r="O6400">
        <v>355539.39</v>
      </c>
    </row>
    <row r="6401" spans="1:15" x14ac:dyDescent="0.25">
      <c r="A6401" t="s">
        <v>12653</v>
      </c>
      <c r="B6401" s="2">
        <v>46169</v>
      </c>
      <c r="C6401" t="s">
        <v>31</v>
      </c>
      <c r="D6401" t="s">
        <v>41</v>
      </c>
      <c r="E6401" t="s">
        <v>41</v>
      </c>
      <c r="F6401" t="s">
        <v>128</v>
      </c>
      <c r="G6401" t="s">
        <v>12654</v>
      </c>
      <c r="H6401" t="s">
        <v>70</v>
      </c>
      <c r="I6401" t="s">
        <v>121</v>
      </c>
      <c r="J6401">
        <v>4</v>
      </c>
      <c r="K6401">
        <v>65578</v>
      </c>
      <c r="L6401">
        <v>262312</v>
      </c>
      <c r="M6401">
        <v>196768.62</v>
      </c>
      <c r="N6401">
        <v>65543.38</v>
      </c>
      <c r="O6401">
        <v>236691.71</v>
      </c>
    </row>
    <row r="6402" spans="1:15" x14ac:dyDescent="0.25">
      <c r="A6402" t="s">
        <v>12655</v>
      </c>
      <c r="B6402" s="2">
        <v>45839</v>
      </c>
      <c r="C6402" t="s">
        <v>31</v>
      </c>
      <c r="D6402" t="s">
        <v>32</v>
      </c>
      <c r="E6402" t="s">
        <v>33</v>
      </c>
      <c r="F6402" t="s">
        <v>93</v>
      </c>
      <c r="G6402" t="s">
        <v>8922</v>
      </c>
      <c r="H6402" t="s">
        <v>65</v>
      </c>
      <c r="I6402" t="s">
        <v>66</v>
      </c>
      <c r="J6402">
        <v>10</v>
      </c>
      <c r="K6402">
        <v>78512</v>
      </c>
      <c r="L6402">
        <v>785120</v>
      </c>
      <c r="M6402">
        <v>487242.61</v>
      </c>
      <c r="N6402">
        <v>297877.39</v>
      </c>
      <c r="O6402">
        <v>738578.49</v>
      </c>
    </row>
    <row r="6403" spans="1:15" x14ac:dyDescent="0.25">
      <c r="A6403" t="s">
        <v>12656</v>
      </c>
      <c r="B6403" s="2">
        <v>46282</v>
      </c>
      <c r="C6403" t="s">
        <v>31</v>
      </c>
      <c r="D6403" t="s">
        <v>32</v>
      </c>
      <c r="E6403" t="s">
        <v>33</v>
      </c>
      <c r="F6403" t="s">
        <v>89</v>
      </c>
      <c r="G6403" t="s">
        <v>12657</v>
      </c>
      <c r="H6403" t="s">
        <v>65</v>
      </c>
      <c r="I6403" t="s">
        <v>154</v>
      </c>
      <c r="J6403">
        <v>6</v>
      </c>
      <c r="K6403">
        <v>71701</v>
      </c>
      <c r="L6403">
        <v>430206</v>
      </c>
      <c r="M6403">
        <v>269716.83</v>
      </c>
      <c r="N6403">
        <v>160489.17000000001</v>
      </c>
      <c r="O6403">
        <v>410227.61</v>
      </c>
    </row>
    <row r="6404" spans="1:15" x14ac:dyDescent="0.25">
      <c r="A6404" t="s">
        <v>12658</v>
      </c>
      <c r="B6404" s="2">
        <v>45866</v>
      </c>
      <c r="C6404" t="s">
        <v>45</v>
      </c>
      <c r="D6404" t="s">
        <v>57</v>
      </c>
      <c r="E6404" t="s">
        <v>58</v>
      </c>
      <c r="F6404" t="s">
        <v>54</v>
      </c>
      <c r="G6404" t="s">
        <v>12659</v>
      </c>
      <c r="H6404" t="s">
        <v>65</v>
      </c>
      <c r="I6404" t="s">
        <v>113</v>
      </c>
      <c r="J6404">
        <v>11</v>
      </c>
      <c r="K6404">
        <v>42856</v>
      </c>
      <c r="L6404">
        <v>471416</v>
      </c>
      <c r="M6404">
        <v>381286.73</v>
      </c>
      <c r="N6404">
        <v>90129.27</v>
      </c>
      <c r="O6404">
        <v>454210.63</v>
      </c>
    </row>
    <row r="6405" spans="1:15" x14ac:dyDescent="0.25">
      <c r="A6405" t="s">
        <v>12660</v>
      </c>
      <c r="B6405" s="2">
        <v>45748</v>
      </c>
      <c r="C6405" t="s">
        <v>45</v>
      </c>
      <c r="D6405" t="s">
        <v>46</v>
      </c>
      <c r="E6405" t="s">
        <v>47</v>
      </c>
      <c r="F6405" t="s">
        <v>27</v>
      </c>
      <c r="G6405" t="s">
        <v>12661</v>
      </c>
      <c r="H6405" t="s">
        <v>21</v>
      </c>
      <c r="I6405" t="s">
        <v>29</v>
      </c>
      <c r="J6405">
        <v>12</v>
      </c>
      <c r="K6405">
        <v>33204</v>
      </c>
      <c r="L6405">
        <v>398448</v>
      </c>
      <c r="M6405">
        <v>263575.15999999997</v>
      </c>
      <c r="N6405">
        <v>134872.84</v>
      </c>
      <c r="O6405">
        <v>466130.83</v>
      </c>
    </row>
    <row r="6406" spans="1:15" x14ac:dyDescent="0.25">
      <c r="A6406" t="s">
        <v>12662</v>
      </c>
      <c r="B6406" s="2">
        <v>45808</v>
      </c>
      <c r="C6406" t="s">
        <v>24</v>
      </c>
      <c r="D6406" t="s">
        <v>62</v>
      </c>
      <c r="E6406" t="s">
        <v>73</v>
      </c>
      <c r="F6406" t="s">
        <v>186</v>
      </c>
      <c r="G6406" t="s">
        <v>12663</v>
      </c>
      <c r="H6406" t="s">
        <v>65</v>
      </c>
      <c r="I6406" t="s">
        <v>113</v>
      </c>
      <c r="J6406">
        <v>7</v>
      </c>
      <c r="K6406">
        <v>9032</v>
      </c>
      <c r="L6406">
        <v>63224</v>
      </c>
      <c r="M6406">
        <v>50351.54</v>
      </c>
      <c r="N6406">
        <v>12872.46</v>
      </c>
      <c r="O6406">
        <v>73473.2</v>
      </c>
    </row>
    <row r="6407" spans="1:15" x14ac:dyDescent="0.25">
      <c r="A6407" t="s">
        <v>12664</v>
      </c>
      <c r="B6407" s="2">
        <v>46223</v>
      </c>
      <c r="C6407" t="s">
        <v>24</v>
      </c>
      <c r="D6407" t="s">
        <v>62</v>
      </c>
      <c r="E6407" t="s">
        <v>63</v>
      </c>
      <c r="F6407" t="s">
        <v>107</v>
      </c>
      <c r="G6407" t="s">
        <v>12484</v>
      </c>
      <c r="H6407" t="s">
        <v>38</v>
      </c>
      <c r="I6407" t="s">
        <v>50</v>
      </c>
      <c r="J6407">
        <v>20</v>
      </c>
      <c r="K6407">
        <v>16719</v>
      </c>
      <c r="L6407">
        <v>334380</v>
      </c>
      <c r="M6407">
        <v>218388.66</v>
      </c>
      <c r="N6407">
        <v>115991.34</v>
      </c>
      <c r="O6407">
        <v>371415.36</v>
      </c>
    </row>
    <row r="6408" spans="1:15" x14ac:dyDescent="0.25">
      <c r="A6408" t="s">
        <v>12665</v>
      </c>
      <c r="B6408" s="2">
        <v>45752</v>
      </c>
      <c r="C6408" t="s">
        <v>24</v>
      </c>
      <c r="D6408" t="s">
        <v>62</v>
      </c>
      <c r="E6408" t="s">
        <v>73</v>
      </c>
      <c r="F6408" t="s">
        <v>54</v>
      </c>
      <c r="G6408" t="s">
        <v>12666</v>
      </c>
      <c r="H6408" t="s">
        <v>65</v>
      </c>
      <c r="I6408" t="s">
        <v>154</v>
      </c>
      <c r="J6408">
        <v>8</v>
      </c>
      <c r="K6408">
        <v>6736</v>
      </c>
      <c r="L6408">
        <v>53888</v>
      </c>
      <c r="M6408">
        <v>33329.97</v>
      </c>
      <c r="N6408">
        <v>20558.03</v>
      </c>
      <c r="O6408">
        <v>55027.72</v>
      </c>
    </row>
    <row r="6409" spans="1:15" x14ac:dyDescent="0.25">
      <c r="A6409" t="s">
        <v>12667</v>
      </c>
      <c r="B6409" s="2">
        <v>46170</v>
      </c>
      <c r="C6409" t="s">
        <v>31</v>
      </c>
      <c r="D6409" t="s">
        <v>41</v>
      </c>
      <c r="E6409" t="s">
        <v>41</v>
      </c>
      <c r="F6409" t="s">
        <v>142</v>
      </c>
      <c r="G6409" t="s">
        <v>12668</v>
      </c>
      <c r="H6409" t="s">
        <v>65</v>
      </c>
      <c r="I6409" t="s">
        <v>66</v>
      </c>
      <c r="J6409">
        <v>8</v>
      </c>
      <c r="K6409">
        <v>45388</v>
      </c>
      <c r="L6409">
        <v>363104</v>
      </c>
      <c r="M6409">
        <v>297127.52</v>
      </c>
      <c r="N6409">
        <v>65976.479999999996</v>
      </c>
      <c r="O6409">
        <v>330203.02</v>
      </c>
    </row>
    <row r="6410" spans="1:15" x14ac:dyDescent="0.25">
      <c r="A6410" t="s">
        <v>12669</v>
      </c>
      <c r="B6410" s="2">
        <v>46143</v>
      </c>
      <c r="C6410" t="s">
        <v>45</v>
      </c>
      <c r="D6410" t="s">
        <v>46</v>
      </c>
      <c r="E6410" t="s">
        <v>47</v>
      </c>
      <c r="F6410" t="s">
        <v>34</v>
      </c>
      <c r="G6410" t="s">
        <v>12670</v>
      </c>
      <c r="H6410" t="s">
        <v>70</v>
      </c>
      <c r="I6410" t="s">
        <v>121</v>
      </c>
      <c r="J6410">
        <v>10</v>
      </c>
      <c r="K6410">
        <v>39599</v>
      </c>
      <c r="L6410">
        <v>395990</v>
      </c>
      <c r="M6410">
        <v>235497.59</v>
      </c>
      <c r="N6410">
        <v>160492.41</v>
      </c>
      <c r="O6410">
        <v>372665.58</v>
      </c>
    </row>
    <row r="6411" spans="1:15" x14ac:dyDescent="0.25">
      <c r="A6411" t="s">
        <v>12671</v>
      </c>
      <c r="B6411" s="2">
        <v>46053</v>
      </c>
      <c r="C6411" t="s">
        <v>24</v>
      </c>
      <c r="D6411" t="s">
        <v>25</v>
      </c>
      <c r="E6411" t="s">
        <v>26</v>
      </c>
      <c r="F6411" t="s">
        <v>89</v>
      </c>
      <c r="G6411" t="s">
        <v>12672</v>
      </c>
      <c r="H6411" t="s">
        <v>21</v>
      </c>
      <c r="I6411" t="s">
        <v>22</v>
      </c>
      <c r="J6411">
        <v>2</v>
      </c>
      <c r="K6411">
        <v>6678</v>
      </c>
      <c r="L6411">
        <v>13356</v>
      </c>
      <c r="M6411">
        <v>10831.62</v>
      </c>
      <c r="N6411">
        <v>2524.38</v>
      </c>
      <c r="O6411">
        <v>13290.42</v>
      </c>
    </row>
    <row r="6412" spans="1:15" x14ac:dyDescent="0.25">
      <c r="A6412" t="s">
        <v>12673</v>
      </c>
      <c r="B6412" s="2">
        <v>46021</v>
      </c>
      <c r="C6412" t="s">
        <v>24</v>
      </c>
      <c r="D6412" t="s">
        <v>62</v>
      </c>
      <c r="E6412" t="s">
        <v>63</v>
      </c>
      <c r="F6412" t="s">
        <v>27</v>
      </c>
      <c r="G6412" t="s">
        <v>12674</v>
      </c>
      <c r="H6412" t="s">
        <v>70</v>
      </c>
      <c r="I6412" t="s">
        <v>121</v>
      </c>
      <c r="J6412">
        <v>11</v>
      </c>
      <c r="K6412">
        <v>71151</v>
      </c>
      <c r="L6412">
        <v>782661</v>
      </c>
      <c r="M6412">
        <v>600377.68999999994</v>
      </c>
      <c r="N6412">
        <v>182283.31</v>
      </c>
      <c r="O6412">
        <v>776038.68</v>
      </c>
    </row>
    <row r="6413" spans="1:15" x14ac:dyDescent="0.25">
      <c r="A6413" t="s">
        <v>12675</v>
      </c>
      <c r="B6413" s="2">
        <v>45715</v>
      </c>
      <c r="C6413" t="s">
        <v>45</v>
      </c>
      <c r="D6413" t="s">
        <v>80</v>
      </c>
      <c r="E6413" t="s">
        <v>81</v>
      </c>
      <c r="F6413" t="s">
        <v>27</v>
      </c>
      <c r="G6413" t="s">
        <v>12676</v>
      </c>
      <c r="H6413" t="s">
        <v>21</v>
      </c>
      <c r="I6413" t="s">
        <v>91</v>
      </c>
      <c r="J6413">
        <v>11</v>
      </c>
      <c r="K6413">
        <v>43048</v>
      </c>
      <c r="L6413">
        <v>473528</v>
      </c>
      <c r="M6413">
        <v>329752.01</v>
      </c>
      <c r="N6413">
        <v>143775.99</v>
      </c>
      <c r="O6413">
        <v>431999.21</v>
      </c>
    </row>
    <row r="6414" spans="1:15" x14ac:dyDescent="0.25">
      <c r="A6414" t="s">
        <v>12677</v>
      </c>
      <c r="B6414" s="2">
        <v>46033</v>
      </c>
      <c r="C6414" t="s">
        <v>24</v>
      </c>
      <c r="D6414" t="s">
        <v>62</v>
      </c>
      <c r="E6414" t="s">
        <v>73</v>
      </c>
      <c r="F6414" t="s">
        <v>59</v>
      </c>
      <c r="G6414" t="s">
        <v>12678</v>
      </c>
      <c r="H6414" t="s">
        <v>38</v>
      </c>
      <c r="I6414" t="s">
        <v>39</v>
      </c>
      <c r="J6414">
        <v>16</v>
      </c>
      <c r="K6414">
        <v>43872</v>
      </c>
      <c r="L6414">
        <v>701952</v>
      </c>
      <c r="M6414">
        <v>581073.35</v>
      </c>
      <c r="N6414">
        <v>120878.65</v>
      </c>
      <c r="O6414">
        <v>656552.92000000004</v>
      </c>
    </row>
    <row r="6415" spans="1:15" x14ac:dyDescent="0.25">
      <c r="A6415" t="s">
        <v>12679</v>
      </c>
      <c r="B6415" s="2">
        <v>46118</v>
      </c>
      <c r="C6415" t="s">
        <v>45</v>
      </c>
      <c r="D6415" t="s">
        <v>80</v>
      </c>
      <c r="E6415" t="s">
        <v>81</v>
      </c>
      <c r="F6415" t="s">
        <v>68</v>
      </c>
      <c r="G6415" t="s">
        <v>12680</v>
      </c>
      <c r="H6415" t="s">
        <v>21</v>
      </c>
      <c r="I6415" t="s">
        <v>29</v>
      </c>
      <c r="J6415">
        <v>10</v>
      </c>
      <c r="K6415">
        <v>55494</v>
      </c>
      <c r="L6415">
        <v>554940</v>
      </c>
      <c r="M6415">
        <v>320176.75</v>
      </c>
      <c r="N6415">
        <v>234763.25</v>
      </c>
      <c r="O6415">
        <v>589688.92000000004</v>
      </c>
    </row>
    <row r="6416" spans="1:15" x14ac:dyDescent="0.25">
      <c r="A6416" t="s">
        <v>12681</v>
      </c>
      <c r="B6416" s="2">
        <v>46366</v>
      </c>
      <c r="C6416" t="s">
        <v>16</v>
      </c>
      <c r="D6416" t="s">
        <v>17</v>
      </c>
      <c r="E6416" t="s">
        <v>18</v>
      </c>
      <c r="F6416" t="s">
        <v>34</v>
      </c>
      <c r="G6416" t="s">
        <v>12682</v>
      </c>
      <c r="H6416" t="s">
        <v>21</v>
      </c>
      <c r="I6416" t="s">
        <v>22</v>
      </c>
      <c r="J6416">
        <v>7</v>
      </c>
      <c r="K6416">
        <v>9894</v>
      </c>
      <c r="L6416">
        <v>69258</v>
      </c>
      <c r="M6416">
        <v>52995.15</v>
      </c>
      <c r="N6416">
        <v>16262.85</v>
      </c>
      <c r="O6416">
        <v>74632.009999999995</v>
      </c>
    </row>
    <row r="6417" spans="1:15" x14ac:dyDescent="0.25">
      <c r="A6417" t="s">
        <v>12683</v>
      </c>
      <c r="B6417" s="2">
        <v>46329</v>
      </c>
      <c r="C6417" t="s">
        <v>31</v>
      </c>
      <c r="D6417" t="s">
        <v>32</v>
      </c>
      <c r="E6417" t="s">
        <v>33</v>
      </c>
      <c r="F6417" t="s">
        <v>115</v>
      </c>
      <c r="G6417" t="s">
        <v>12684</v>
      </c>
      <c r="H6417" t="s">
        <v>65</v>
      </c>
      <c r="I6417" t="s">
        <v>66</v>
      </c>
      <c r="J6417">
        <v>14</v>
      </c>
      <c r="K6417">
        <v>49049</v>
      </c>
      <c r="L6417">
        <v>686686</v>
      </c>
      <c r="M6417">
        <v>433835.84</v>
      </c>
      <c r="N6417">
        <v>252850.16</v>
      </c>
      <c r="O6417">
        <v>750741.07</v>
      </c>
    </row>
    <row r="6418" spans="1:15" x14ac:dyDescent="0.25">
      <c r="A6418" t="s">
        <v>12685</v>
      </c>
      <c r="B6418" s="2">
        <v>45822</v>
      </c>
      <c r="C6418" t="s">
        <v>24</v>
      </c>
      <c r="D6418" t="s">
        <v>62</v>
      </c>
      <c r="E6418" t="s">
        <v>63</v>
      </c>
      <c r="F6418" t="s">
        <v>128</v>
      </c>
      <c r="G6418" t="s">
        <v>12686</v>
      </c>
      <c r="H6418" t="s">
        <v>21</v>
      </c>
      <c r="I6418" t="s">
        <v>91</v>
      </c>
      <c r="J6418">
        <v>20</v>
      </c>
      <c r="K6418">
        <v>61826</v>
      </c>
      <c r="L6418">
        <v>1236520</v>
      </c>
      <c r="M6418">
        <v>829342.47</v>
      </c>
      <c r="N6418">
        <v>407177.53</v>
      </c>
      <c r="O6418">
        <v>1291159.68</v>
      </c>
    </row>
    <row r="6419" spans="1:15" x14ac:dyDescent="0.25">
      <c r="A6419" t="s">
        <v>12687</v>
      </c>
      <c r="B6419" s="2">
        <v>46102</v>
      </c>
      <c r="C6419" t="s">
        <v>16</v>
      </c>
      <c r="D6419" t="s">
        <v>110</v>
      </c>
      <c r="E6419" t="s">
        <v>111</v>
      </c>
      <c r="F6419" t="s">
        <v>68</v>
      </c>
      <c r="G6419" t="s">
        <v>12688</v>
      </c>
      <c r="H6419" t="s">
        <v>65</v>
      </c>
      <c r="I6419" t="s">
        <v>154</v>
      </c>
      <c r="J6419">
        <v>2</v>
      </c>
      <c r="K6419">
        <v>6934</v>
      </c>
      <c r="L6419">
        <v>13868</v>
      </c>
      <c r="M6419">
        <v>10032.66</v>
      </c>
      <c r="N6419">
        <v>3835.34</v>
      </c>
      <c r="O6419">
        <v>15560.19</v>
      </c>
    </row>
    <row r="6420" spans="1:15" x14ac:dyDescent="0.25">
      <c r="A6420" t="s">
        <v>12689</v>
      </c>
      <c r="B6420" s="2">
        <v>45673</v>
      </c>
      <c r="C6420" t="s">
        <v>24</v>
      </c>
      <c r="D6420" t="s">
        <v>62</v>
      </c>
      <c r="E6420" t="s">
        <v>63</v>
      </c>
      <c r="F6420" t="s">
        <v>93</v>
      </c>
      <c r="G6420" t="s">
        <v>12690</v>
      </c>
      <c r="H6420" t="s">
        <v>65</v>
      </c>
      <c r="I6420" t="s">
        <v>66</v>
      </c>
      <c r="J6420">
        <v>7</v>
      </c>
      <c r="K6420">
        <v>64137</v>
      </c>
      <c r="L6420">
        <v>448959</v>
      </c>
      <c r="M6420">
        <v>377268.51</v>
      </c>
      <c r="N6420">
        <v>71690.490000000005</v>
      </c>
      <c r="O6420">
        <v>445413.03</v>
      </c>
    </row>
    <row r="6421" spans="1:15" x14ac:dyDescent="0.25">
      <c r="A6421" t="s">
        <v>12691</v>
      </c>
      <c r="B6421" s="2">
        <v>46230</v>
      </c>
      <c r="C6421" t="s">
        <v>45</v>
      </c>
      <c r="D6421" t="s">
        <v>57</v>
      </c>
      <c r="E6421" t="s">
        <v>58</v>
      </c>
      <c r="F6421" t="s">
        <v>139</v>
      </c>
      <c r="G6421" t="s">
        <v>12692</v>
      </c>
      <c r="H6421" t="s">
        <v>65</v>
      </c>
      <c r="I6421" t="s">
        <v>113</v>
      </c>
      <c r="J6421">
        <v>12</v>
      </c>
      <c r="K6421">
        <v>22522</v>
      </c>
      <c r="L6421">
        <v>270264</v>
      </c>
      <c r="M6421">
        <v>151480.68</v>
      </c>
      <c r="N6421">
        <v>118783.32</v>
      </c>
      <c r="O6421">
        <v>248652.5</v>
      </c>
    </row>
    <row r="6422" spans="1:15" x14ac:dyDescent="0.25">
      <c r="A6422" t="s">
        <v>12693</v>
      </c>
      <c r="B6422" s="2">
        <v>46212</v>
      </c>
      <c r="C6422" t="s">
        <v>31</v>
      </c>
      <c r="D6422" t="s">
        <v>41</v>
      </c>
      <c r="E6422" t="s">
        <v>41</v>
      </c>
      <c r="F6422" t="s">
        <v>186</v>
      </c>
      <c r="G6422" t="s">
        <v>12694</v>
      </c>
      <c r="H6422" t="s">
        <v>21</v>
      </c>
      <c r="I6422" t="s">
        <v>91</v>
      </c>
      <c r="J6422">
        <v>3</v>
      </c>
      <c r="K6422">
        <v>68723</v>
      </c>
      <c r="L6422">
        <v>206169</v>
      </c>
      <c r="M6422">
        <v>121041.72</v>
      </c>
      <c r="N6422">
        <v>85127.28</v>
      </c>
      <c r="O6422">
        <v>220538.75</v>
      </c>
    </row>
    <row r="6423" spans="1:15" x14ac:dyDescent="0.25">
      <c r="A6423" t="s">
        <v>12695</v>
      </c>
      <c r="B6423" s="2">
        <v>46140</v>
      </c>
      <c r="C6423" t="s">
        <v>16</v>
      </c>
      <c r="D6423" t="s">
        <v>84</v>
      </c>
      <c r="E6423" t="s">
        <v>85</v>
      </c>
      <c r="F6423" t="s">
        <v>107</v>
      </c>
      <c r="G6423" t="s">
        <v>12696</v>
      </c>
      <c r="H6423" t="s">
        <v>65</v>
      </c>
      <c r="I6423" t="s">
        <v>113</v>
      </c>
      <c r="J6423">
        <v>19</v>
      </c>
      <c r="K6423">
        <v>58062</v>
      </c>
      <c r="L6423">
        <v>1103178</v>
      </c>
      <c r="M6423">
        <v>771903.85</v>
      </c>
      <c r="N6423">
        <v>331274.15000000002</v>
      </c>
      <c r="O6423">
        <v>1190931.8999999999</v>
      </c>
    </row>
    <row r="6424" spans="1:15" x14ac:dyDescent="0.25">
      <c r="A6424" t="s">
        <v>12697</v>
      </c>
      <c r="B6424" s="2">
        <v>46053</v>
      </c>
      <c r="C6424" t="s">
        <v>16</v>
      </c>
      <c r="D6424" t="s">
        <v>110</v>
      </c>
      <c r="E6424" t="s">
        <v>111</v>
      </c>
      <c r="F6424" t="s">
        <v>115</v>
      </c>
      <c r="G6424" t="s">
        <v>12698</v>
      </c>
      <c r="H6424" t="s">
        <v>70</v>
      </c>
      <c r="I6424" t="s">
        <v>121</v>
      </c>
      <c r="J6424">
        <v>13</v>
      </c>
      <c r="K6424">
        <v>36285</v>
      </c>
      <c r="L6424">
        <v>471705</v>
      </c>
      <c r="M6424">
        <v>344419.24</v>
      </c>
      <c r="N6424">
        <v>127285.75999999999</v>
      </c>
      <c r="O6424">
        <v>541150.14</v>
      </c>
    </row>
    <row r="6425" spans="1:15" x14ac:dyDescent="0.25">
      <c r="A6425" t="s">
        <v>12699</v>
      </c>
      <c r="B6425" s="2">
        <v>45704</v>
      </c>
      <c r="C6425" t="s">
        <v>45</v>
      </c>
      <c r="D6425" t="s">
        <v>80</v>
      </c>
      <c r="E6425" t="s">
        <v>81</v>
      </c>
      <c r="F6425" t="s">
        <v>139</v>
      </c>
      <c r="G6425" t="s">
        <v>12700</v>
      </c>
      <c r="H6425" t="s">
        <v>65</v>
      </c>
      <c r="I6425" t="s">
        <v>66</v>
      </c>
      <c r="J6425">
        <v>4</v>
      </c>
      <c r="K6425">
        <v>20641</v>
      </c>
      <c r="L6425">
        <v>82564</v>
      </c>
      <c r="M6425">
        <v>51040.94</v>
      </c>
      <c r="N6425">
        <v>31523.06</v>
      </c>
      <c r="O6425">
        <v>92913.55</v>
      </c>
    </row>
    <row r="6426" spans="1:15" x14ac:dyDescent="0.25">
      <c r="A6426" t="s">
        <v>12701</v>
      </c>
      <c r="B6426" s="2">
        <v>46164</v>
      </c>
      <c r="C6426" t="s">
        <v>31</v>
      </c>
      <c r="D6426" t="s">
        <v>41</v>
      </c>
      <c r="E6426" t="s">
        <v>41</v>
      </c>
      <c r="F6426" t="s">
        <v>93</v>
      </c>
      <c r="G6426" t="s">
        <v>12702</v>
      </c>
      <c r="H6426" t="s">
        <v>38</v>
      </c>
      <c r="I6426" t="s">
        <v>39</v>
      </c>
      <c r="J6426">
        <v>10</v>
      </c>
      <c r="K6426">
        <v>24731</v>
      </c>
      <c r="L6426">
        <v>247310</v>
      </c>
      <c r="M6426">
        <v>155125.22</v>
      </c>
      <c r="N6426">
        <v>92184.78</v>
      </c>
      <c r="O6426">
        <v>262467.42</v>
      </c>
    </row>
    <row r="6427" spans="1:15" x14ac:dyDescent="0.25">
      <c r="A6427" t="s">
        <v>12703</v>
      </c>
      <c r="B6427" s="2">
        <v>46297</v>
      </c>
      <c r="C6427" t="s">
        <v>16</v>
      </c>
      <c r="D6427" t="s">
        <v>84</v>
      </c>
      <c r="E6427" t="s">
        <v>85</v>
      </c>
      <c r="F6427" t="s">
        <v>128</v>
      </c>
      <c r="G6427" t="s">
        <v>12704</v>
      </c>
      <c r="H6427" t="s">
        <v>70</v>
      </c>
      <c r="I6427" t="s">
        <v>71</v>
      </c>
      <c r="J6427">
        <v>18</v>
      </c>
      <c r="K6427">
        <v>28741</v>
      </c>
      <c r="L6427">
        <v>517338</v>
      </c>
      <c r="M6427">
        <v>392202.86</v>
      </c>
      <c r="N6427">
        <v>125135.14</v>
      </c>
      <c r="O6427">
        <v>516634.79</v>
      </c>
    </row>
    <row r="6428" spans="1:15" x14ac:dyDescent="0.25">
      <c r="A6428" t="s">
        <v>12705</v>
      </c>
      <c r="B6428" s="2">
        <v>45762</v>
      </c>
      <c r="C6428" t="s">
        <v>16</v>
      </c>
      <c r="D6428" t="s">
        <v>110</v>
      </c>
      <c r="E6428" t="s">
        <v>111</v>
      </c>
      <c r="F6428" t="s">
        <v>34</v>
      </c>
      <c r="G6428" t="s">
        <v>12706</v>
      </c>
      <c r="H6428" t="s">
        <v>38</v>
      </c>
      <c r="I6428" t="s">
        <v>78</v>
      </c>
      <c r="J6428">
        <v>14</v>
      </c>
      <c r="K6428">
        <v>47693</v>
      </c>
      <c r="L6428">
        <v>667702</v>
      </c>
      <c r="M6428">
        <v>492290.31</v>
      </c>
      <c r="N6428">
        <v>175411.69</v>
      </c>
      <c r="O6428">
        <v>674443.19</v>
      </c>
    </row>
    <row r="6429" spans="1:15" x14ac:dyDescent="0.25">
      <c r="A6429" t="s">
        <v>12707</v>
      </c>
      <c r="B6429" s="2">
        <v>46222</v>
      </c>
      <c r="C6429" t="s">
        <v>45</v>
      </c>
      <c r="D6429" t="s">
        <v>57</v>
      </c>
      <c r="E6429" t="s">
        <v>58</v>
      </c>
      <c r="F6429" t="s">
        <v>128</v>
      </c>
      <c r="G6429" t="s">
        <v>9347</v>
      </c>
      <c r="H6429" t="s">
        <v>65</v>
      </c>
      <c r="I6429" t="s">
        <v>154</v>
      </c>
      <c r="J6429">
        <v>8</v>
      </c>
      <c r="K6429">
        <v>4723</v>
      </c>
      <c r="L6429">
        <v>37784</v>
      </c>
      <c r="M6429">
        <v>28156.57</v>
      </c>
      <c r="N6429">
        <v>9627.43</v>
      </c>
      <c r="O6429">
        <v>35311.31</v>
      </c>
    </row>
    <row r="6430" spans="1:15" x14ac:dyDescent="0.25">
      <c r="A6430" t="s">
        <v>12708</v>
      </c>
      <c r="B6430" s="2">
        <v>45955</v>
      </c>
      <c r="C6430" t="s">
        <v>45</v>
      </c>
      <c r="D6430" t="s">
        <v>80</v>
      </c>
      <c r="E6430" t="s">
        <v>81</v>
      </c>
      <c r="F6430" t="s">
        <v>139</v>
      </c>
      <c r="G6430" t="s">
        <v>12709</v>
      </c>
      <c r="H6430" t="s">
        <v>21</v>
      </c>
      <c r="I6430" t="s">
        <v>29</v>
      </c>
      <c r="J6430">
        <v>8</v>
      </c>
      <c r="K6430">
        <v>38046</v>
      </c>
      <c r="L6430">
        <v>304368</v>
      </c>
      <c r="M6430">
        <v>239864.65</v>
      </c>
      <c r="N6430">
        <v>64503.35</v>
      </c>
      <c r="O6430">
        <v>328646.88</v>
      </c>
    </row>
    <row r="6431" spans="1:15" x14ac:dyDescent="0.25">
      <c r="A6431" t="s">
        <v>12710</v>
      </c>
      <c r="B6431" s="2">
        <v>46324</v>
      </c>
      <c r="C6431" t="s">
        <v>31</v>
      </c>
      <c r="D6431" t="s">
        <v>41</v>
      </c>
      <c r="E6431" t="s">
        <v>41</v>
      </c>
      <c r="F6431" t="s">
        <v>142</v>
      </c>
      <c r="G6431" t="s">
        <v>12711</v>
      </c>
      <c r="H6431" t="s">
        <v>65</v>
      </c>
      <c r="I6431" t="s">
        <v>66</v>
      </c>
      <c r="J6431">
        <v>13</v>
      </c>
      <c r="K6431">
        <v>57911</v>
      </c>
      <c r="L6431">
        <v>752843</v>
      </c>
      <c r="M6431">
        <v>498787.98</v>
      </c>
      <c r="N6431">
        <v>254055.02</v>
      </c>
      <c r="O6431">
        <v>740337.09</v>
      </c>
    </row>
    <row r="6432" spans="1:15" x14ac:dyDescent="0.25">
      <c r="A6432" t="s">
        <v>12712</v>
      </c>
      <c r="B6432" s="2">
        <v>45979</v>
      </c>
      <c r="C6432" t="s">
        <v>45</v>
      </c>
      <c r="D6432" t="s">
        <v>46</v>
      </c>
      <c r="E6432" t="s">
        <v>47</v>
      </c>
      <c r="F6432" t="s">
        <v>34</v>
      </c>
      <c r="G6432" t="s">
        <v>12713</v>
      </c>
      <c r="H6432" t="s">
        <v>65</v>
      </c>
      <c r="I6432" t="s">
        <v>154</v>
      </c>
      <c r="J6432">
        <v>13</v>
      </c>
      <c r="K6432">
        <v>11146</v>
      </c>
      <c r="L6432">
        <v>144898</v>
      </c>
      <c r="M6432">
        <v>116294.86</v>
      </c>
      <c r="N6432">
        <v>28603.14</v>
      </c>
      <c r="O6432">
        <v>133959.45000000001</v>
      </c>
    </row>
    <row r="6433" spans="1:15" x14ac:dyDescent="0.25">
      <c r="A6433" t="s">
        <v>12714</v>
      </c>
      <c r="B6433" s="2">
        <v>46278</v>
      </c>
      <c r="C6433" t="s">
        <v>45</v>
      </c>
      <c r="D6433" t="s">
        <v>80</v>
      </c>
      <c r="E6433" t="s">
        <v>81</v>
      </c>
      <c r="F6433" t="s">
        <v>128</v>
      </c>
      <c r="G6433" t="s">
        <v>12715</v>
      </c>
      <c r="H6433" t="s">
        <v>38</v>
      </c>
      <c r="I6433" t="s">
        <v>50</v>
      </c>
      <c r="J6433">
        <v>16</v>
      </c>
      <c r="K6433">
        <v>53186</v>
      </c>
      <c r="L6433">
        <v>850976</v>
      </c>
      <c r="M6433">
        <v>562752.56000000006</v>
      </c>
      <c r="N6433">
        <v>288223.44</v>
      </c>
      <c r="O6433">
        <v>879872.57</v>
      </c>
    </row>
    <row r="6434" spans="1:15" x14ac:dyDescent="0.25">
      <c r="A6434" t="s">
        <v>12716</v>
      </c>
      <c r="B6434" s="2">
        <v>45945</v>
      </c>
      <c r="C6434" t="s">
        <v>45</v>
      </c>
      <c r="D6434" t="s">
        <v>46</v>
      </c>
      <c r="E6434" t="s">
        <v>47</v>
      </c>
      <c r="F6434" t="s">
        <v>139</v>
      </c>
      <c r="G6434" t="s">
        <v>12717</v>
      </c>
      <c r="H6434" t="s">
        <v>38</v>
      </c>
      <c r="I6434" t="s">
        <v>39</v>
      </c>
      <c r="J6434">
        <v>7</v>
      </c>
      <c r="K6434">
        <v>48474</v>
      </c>
      <c r="L6434">
        <v>339318</v>
      </c>
      <c r="M6434">
        <v>272692.25</v>
      </c>
      <c r="N6434">
        <v>66625.75</v>
      </c>
      <c r="O6434">
        <v>317065.08</v>
      </c>
    </row>
    <row r="6435" spans="1:15" x14ac:dyDescent="0.25">
      <c r="A6435" t="s">
        <v>12718</v>
      </c>
      <c r="B6435" s="2">
        <v>45700</v>
      </c>
      <c r="C6435" t="s">
        <v>45</v>
      </c>
      <c r="D6435" t="s">
        <v>46</v>
      </c>
      <c r="E6435" t="s">
        <v>47</v>
      </c>
      <c r="F6435" t="s">
        <v>48</v>
      </c>
      <c r="G6435" t="s">
        <v>12719</v>
      </c>
      <c r="H6435" t="s">
        <v>70</v>
      </c>
      <c r="I6435" t="s">
        <v>124</v>
      </c>
      <c r="J6435">
        <v>9</v>
      </c>
      <c r="K6435">
        <v>50891</v>
      </c>
      <c r="L6435">
        <v>458019</v>
      </c>
      <c r="M6435">
        <v>337687.9</v>
      </c>
      <c r="N6435">
        <v>120331.1</v>
      </c>
      <c r="O6435">
        <v>476386.26</v>
      </c>
    </row>
    <row r="6436" spans="1:15" x14ac:dyDescent="0.25">
      <c r="A6436" t="s">
        <v>12720</v>
      </c>
      <c r="B6436" s="2">
        <v>45846</v>
      </c>
      <c r="C6436" t="s">
        <v>24</v>
      </c>
      <c r="D6436" t="s">
        <v>62</v>
      </c>
      <c r="E6436" t="s">
        <v>73</v>
      </c>
      <c r="F6436" t="s">
        <v>42</v>
      </c>
      <c r="G6436" t="s">
        <v>12721</v>
      </c>
      <c r="H6436" t="s">
        <v>65</v>
      </c>
      <c r="I6436" t="s">
        <v>154</v>
      </c>
      <c r="J6436">
        <v>9</v>
      </c>
      <c r="K6436">
        <v>29536</v>
      </c>
      <c r="L6436">
        <v>265824</v>
      </c>
      <c r="M6436">
        <v>158693.35999999999</v>
      </c>
      <c r="N6436">
        <v>107130.64</v>
      </c>
      <c r="O6436">
        <v>265376.53999999998</v>
      </c>
    </row>
    <row r="6437" spans="1:15" x14ac:dyDescent="0.25">
      <c r="A6437" t="s">
        <v>12722</v>
      </c>
      <c r="B6437" s="2">
        <v>45961</v>
      </c>
      <c r="C6437" t="s">
        <v>31</v>
      </c>
      <c r="D6437" t="s">
        <v>32</v>
      </c>
      <c r="E6437" t="s">
        <v>33</v>
      </c>
      <c r="F6437" t="s">
        <v>54</v>
      </c>
      <c r="G6437" t="s">
        <v>12723</v>
      </c>
      <c r="H6437" t="s">
        <v>38</v>
      </c>
      <c r="I6437" t="s">
        <v>50</v>
      </c>
      <c r="J6437">
        <v>8</v>
      </c>
      <c r="K6437">
        <v>34525</v>
      </c>
      <c r="L6437">
        <v>276200</v>
      </c>
      <c r="M6437">
        <v>227630.51</v>
      </c>
      <c r="N6437">
        <v>48569.49</v>
      </c>
      <c r="O6437">
        <v>317681.2</v>
      </c>
    </row>
    <row r="6438" spans="1:15" x14ac:dyDescent="0.25">
      <c r="A6438" t="s">
        <v>12724</v>
      </c>
      <c r="B6438" s="2">
        <v>45743</v>
      </c>
      <c r="C6438" t="s">
        <v>24</v>
      </c>
      <c r="D6438" t="s">
        <v>62</v>
      </c>
      <c r="E6438" t="s">
        <v>73</v>
      </c>
      <c r="F6438" t="s">
        <v>74</v>
      </c>
      <c r="G6438" t="s">
        <v>12725</v>
      </c>
      <c r="H6438" t="s">
        <v>21</v>
      </c>
      <c r="I6438" t="s">
        <v>22</v>
      </c>
      <c r="J6438">
        <v>2</v>
      </c>
      <c r="K6438">
        <v>69340</v>
      </c>
      <c r="L6438">
        <v>138680</v>
      </c>
      <c r="M6438">
        <v>92320.86</v>
      </c>
      <c r="N6438">
        <v>46359.14</v>
      </c>
      <c r="O6438">
        <v>158635.82999999999</v>
      </c>
    </row>
    <row r="6439" spans="1:15" x14ac:dyDescent="0.25">
      <c r="A6439" t="s">
        <v>12726</v>
      </c>
      <c r="B6439" s="2">
        <v>45983</v>
      </c>
      <c r="C6439" t="s">
        <v>31</v>
      </c>
      <c r="D6439" t="s">
        <v>32</v>
      </c>
      <c r="E6439" t="s">
        <v>33</v>
      </c>
      <c r="F6439" t="s">
        <v>42</v>
      </c>
      <c r="G6439" t="s">
        <v>12727</v>
      </c>
      <c r="H6439" t="s">
        <v>21</v>
      </c>
      <c r="I6439" t="s">
        <v>29</v>
      </c>
      <c r="J6439">
        <v>13</v>
      </c>
      <c r="K6439">
        <v>24105</v>
      </c>
      <c r="L6439">
        <v>313365</v>
      </c>
      <c r="M6439">
        <v>220278.07</v>
      </c>
      <c r="N6439">
        <v>93086.93</v>
      </c>
      <c r="O6439">
        <v>295557.15000000002</v>
      </c>
    </row>
    <row r="6440" spans="1:15" x14ac:dyDescent="0.25">
      <c r="A6440" t="s">
        <v>12728</v>
      </c>
      <c r="B6440" s="2">
        <v>46365</v>
      </c>
      <c r="C6440" t="s">
        <v>16</v>
      </c>
      <c r="D6440" t="s">
        <v>84</v>
      </c>
      <c r="E6440" t="s">
        <v>85</v>
      </c>
      <c r="F6440" t="s">
        <v>86</v>
      </c>
      <c r="G6440" t="s">
        <v>12729</v>
      </c>
      <c r="H6440" t="s">
        <v>21</v>
      </c>
      <c r="I6440" t="s">
        <v>29</v>
      </c>
      <c r="J6440">
        <v>6</v>
      </c>
      <c r="K6440">
        <v>57613</v>
      </c>
      <c r="L6440">
        <v>345678</v>
      </c>
      <c r="M6440">
        <v>217341.5</v>
      </c>
      <c r="N6440">
        <v>128336.5</v>
      </c>
      <c r="O6440">
        <v>365498.45</v>
      </c>
    </row>
    <row r="6441" spans="1:15" x14ac:dyDescent="0.25">
      <c r="A6441" t="s">
        <v>12730</v>
      </c>
      <c r="B6441" s="2">
        <v>46242</v>
      </c>
      <c r="C6441" t="s">
        <v>45</v>
      </c>
      <c r="D6441" t="s">
        <v>57</v>
      </c>
      <c r="E6441" t="s">
        <v>58</v>
      </c>
      <c r="F6441" t="s">
        <v>86</v>
      </c>
      <c r="G6441" t="s">
        <v>12731</v>
      </c>
      <c r="H6441" t="s">
        <v>65</v>
      </c>
      <c r="I6441" t="s">
        <v>113</v>
      </c>
      <c r="J6441">
        <v>5</v>
      </c>
      <c r="K6441">
        <v>55228</v>
      </c>
      <c r="L6441">
        <v>276140</v>
      </c>
      <c r="M6441">
        <v>178193.67</v>
      </c>
      <c r="N6441">
        <v>97946.33</v>
      </c>
      <c r="O6441">
        <v>306488.53000000003</v>
      </c>
    </row>
    <row r="6442" spans="1:15" x14ac:dyDescent="0.25">
      <c r="A6442" t="s">
        <v>12732</v>
      </c>
      <c r="B6442" s="2">
        <v>46379</v>
      </c>
      <c r="C6442" t="s">
        <v>16</v>
      </c>
      <c r="D6442" t="s">
        <v>84</v>
      </c>
      <c r="E6442" t="s">
        <v>85</v>
      </c>
      <c r="F6442" t="s">
        <v>42</v>
      </c>
      <c r="G6442" t="s">
        <v>12733</v>
      </c>
      <c r="H6442" t="s">
        <v>38</v>
      </c>
      <c r="I6442" t="s">
        <v>78</v>
      </c>
      <c r="J6442">
        <v>11</v>
      </c>
      <c r="K6442">
        <v>54290</v>
      </c>
      <c r="L6442">
        <v>597190</v>
      </c>
      <c r="M6442">
        <v>421295.75</v>
      </c>
      <c r="N6442">
        <v>175894.25</v>
      </c>
      <c r="O6442">
        <v>613631.15</v>
      </c>
    </row>
    <row r="6443" spans="1:15" x14ac:dyDescent="0.25">
      <c r="A6443" t="s">
        <v>12734</v>
      </c>
      <c r="B6443" s="2">
        <v>46252</v>
      </c>
      <c r="C6443" t="s">
        <v>31</v>
      </c>
      <c r="D6443" t="s">
        <v>52</v>
      </c>
      <c r="E6443" t="s">
        <v>53</v>
      </c>
      <c r="F6443" t="s">
        <v>54</v>
      </c>
      <c r="G6443" t="s">
        <v>12735</v>
      </c>
      <c r="H6443" t="s">
        <v>65</v>
      </c>
      <c r="I6443" t="s">
        <v>66</v>
      </c>
      <c r="J6443">
        <v>1</v>
      </c>
      <c r="K6443">
        <v>46027</v>
      </c>
      <c r="L6443">
        <v>46027</v>
      </c>
      <c r="M6443">
        <v>30204.29</v>
      </c>
      <c r="N6443">
        <v>15822.71</v>
      </c>
      <c r="O6443">
        <v>51032.14</v>
      </c>
    </row>
    <row r="6444" spans="1:15" x14ac:dyDescent="0.25">
      <c r="A6444" t="s">
        <v>12736</v>
      </c>
      <c r="B6444" s="2">
        <v>46138</v>
      </c>
      <c r="C6444" t="s">
        <v>45</v>
      </c>
      <c r="D6444" t="s">
        <v>46</v>
      </c>
      <c r="E6444" t="s">
        <v>47</v>
      </c>
      <c r="F6444" t="s">
        <v>89</v>
      </c>
      <c r="G6444" t="s">
        <v>12737</v>
      </c>
      <c r="H6444" t="s">
        <v>70</v>
      </c>
      <c r="I6444" t="s">
        <v>124</v>
      </c>
      <c r="J6444">
        <v>19</v>
      </c>
      <c r="K6444">
        <v>17618</v>
      </c>
      <c r="L6444">
        <v>334742</v>
      </c>
      <c r="M6444">
        <v>231086.96</v>
      </c>
      <c r="N6444">
        <v>103655.03999999999</v>
      </c>
      <c r="O6444">
        <v>379300.67</v>
      </c>
    </row>
    <row r="6445" spans="1:15" x14ac:dyDescent="0.25">
      <c r="A6445" t="s">
        <v>12738</v>
      </c>
      <c r="B6445" s="2">
        <v>46160</v>
      </c>
      <c r="C6445" t="s">
        <v>16</v>
      </c>
      <c r="D6445" t="s">
        <v>110</v>
      </c>
      <c r="E6445" t="s">
        <v>111</v>
      </c>
      <c r="F6445" t="s">
        <v>68</v>
      </c>
      <c r="G6445" t="s">
        <v>12739</v>
      </c>
      <c r="H6445" t="s">
        <v>21</v>
      </c>
      <c r="I6445" t="s">
        <v>22</v>
      </c>
      <c r="J6445">
        <v>7</v>
      </c>
      <c r="K6445">
        <v>3415</v>
      </c>
      <c r="L6445">
        <v>23905</v>
      </c>
      <c r="M6445">
        <v>15276.29</v>
      </c>
      <c r="N6445">
        <v>8628.7099999999991</v>
      </c>
      <c r="O6445">
        <v>21545.439999999999</v>
      </c>
    </row>
    <row r="6446" spans="1:15" x14ac:dyDescent="0.25">
      <c r="A6446" t="s">
        <v>12740</v>
      </c>
      <c r="B6446" s="2">
        <v>46374</v>
      </c>
      <c r="C6446" t="s">
        <v>16</v>
      </c>
      <c r="D6446" t="s">
        <v>110</v>
      </c>
      <c r="E6446" t="s">
        <v>111</v>
      </c>
      <c r="F6446" t="s">
        <v>186</v>
      </c>
      <c r="G6446" t="s">
        <v>12741</v>
      </c>
      <c r="H6446" t="s">
        <v>65</v>
      </c>
      <c r="I6446" t="s">
        <v>154</v>
      </c>
      <c r="J6446">
        <v>17</v>
      </c>
      <c r="K6446">
        <v>7879</v>
      </c>
      <c r="L6446">
        <v>133943</v>
      </c>
      <c r="M6446">
        <v>89623.32</v>
      </c>
      <c r="N6446">
        <v>44319.68</v>
      </c>
      <c r="O6446">
        <v>123521.41</v>
      </c>
    </row>
    <row r="6447" spans="1:15" x14ac:dyDescent="0.25">
      <c r="A6447" t="s">
        <v>12742</v>
      </c>
      <c r="B6447" s="2">
        <v>45975</v>
      </c>
      <c r="C6447" t="s">
        <v>24</v>
      </c>
      <c r="D6447" t="s">
        <v>25</v>
      </c>
      <c r="E6447" t="s">
        <v>26</v>
      </c>
      <c r="F6447" t="s">
        <v>34</v>
      </c>
      <c r="G6447" t="s">
        <v>12743</v>
      </c>
      <c r="H6447" t="s">
        <v>38</v>
      </c>
      <c r="I6447" t="s">
        <v>39</v>
      </c>
      <c r="J6447">
        <v>5</v>
      </c>
      <c r="K6447">
        <v>61209</v>
      </c>
      <c r="L6447">
        <v>306045</v>
      </c>
      <c r="M6447">
        <v>237508.59</v>
      </c>
      <c r="N6447">
        <v>68536.41</v>
      </c>
      <c r="O6447">
        <v>295367.83</v>
      </c>
    </row>
    <row r="6448" spans="1:15" x14ac:dyDescent="0.25">
      <c r="A6448" t="s">
        <v>12744</v>
      </c>
      <c r="B6448" s="2">
        <v>45702</v>
      </c>
      <c r="C6448" t="s">
        <v>31</v>
      </c>
      <c r="D6448" t="s">
        <v>41</v>
      </c>
      <c r="E6448" t="s">
        <v>41</v>
      </c>
      <c r="F6448" t="s">
        <v>54</v>
      </c>
      <c r="G6448" t="s">
        <v>5162</v>
      </c>
      <c r="H6448" t="s">
        <v>65</v>
      </c>
      <c r="I6448" t="s">
        <v>113</v>
      </c>
      <c r="J6448">
        <v>1</v>
      </c>
      <c r="K6448">
        <v>25514</v>
      </c>
      <c r="L6448">
        <v>25514</v>
      </c>
      <c r="M6448">
        <v>20209.79</v>
      </c>
      <c r="N6448">
        <v>5304.21</v>
      </c>
      <c r="O6448">
        <v>29886.58</v>
      </c>
    </row>
    <row r="6449" spans="1:15" x14ac:dyDescent="0.25">
      <c r="A6449" t="s">
        <v>12745</v>
      </c>
      <c r="B6449" s="2">
        <v>45963</v>
      </c>
      <c r="C6449" t="s">
        <v>45</v>
      </c>
      <c r="D6449" t="s">
        <v>57</v>
      </c>
      <c r="E6449" t="s">
        <v>58</v>
      </c>
      <c r="F6449" t="s">
        <v>54</v>
      </c>
      <c r="G6449" t="s">
        <v>12746</v>
      </c>
      <c r="H6449" t="s">
        <v>38</v>
      </c>
      <c r="I6449" t="s">
        <v>50</v>
      </c>
      <c r="J6449">
        <v>12</v>
      </c>
      <c r="K6449">
        <v>6570</v>
      </c>
      <c r="L6449">
        <v>78840</v>
      </c>
      <c r="M6449">
        <v>49237.33</v>
      </c>
      <c r="N6449">
        <v>29602.67</v>
      </c>
      <c r="O6449">
        <v>89223.96</v>
      </c>
    </row>
    <row r="6450" spans="1:15" x14ac:dyDescent="0.25">
      <c r="A6450" t="s">
        <v>12747</v>
      </c>
      <c r="B6450" s="2">
        <v>46153</v>
      </c>
      <c r="C6450" t="s">
        <v>24</v>
      </c>
      <c r="D6450" t="s">
        <v>25</v>
      </c>
      <c r="E6450" t="s">
        <v>26</v>
      </c>
      <c r="F6450" t="s">
        <v>48</v>
      </c>
      <c r="G6450" t="s">
        <v>12748</v>
      </c>
      <c r="H6450" t="s">
        <v>38</v>
      </c>
      <c r="I6450" t="s">
        <v>39</v>
      </c>
      <c r="J6450">
        <v>20</v>
      </c>
      <c r="K6450">
        <v>66806</v>
      </c>
      <c r="L6450">
        <v>1336120</v>
      </c>
      <c r="M6450">
        <v>1023665.77</v>
      </c>
      <c r="N6450">
        <v>312454.23</v>
      </c>
      <c r="O6450">
        <v>1215868.4099999999</v>
      </c>
    </row>
    <row r="6451" spans="1:15" x14ac:dyDescent="0.25">
      <c r="A6451" t="s">
        <v>12749</v>
      </c>
      <c r="B6451" s="2">
        <v>46288</v>
      </c>
      <c r="C6451" t="s">
        <v>24</v>
      </c>
      <c r="D6451" t="s">
        <v>62</v>
      </c>
      <c r="E6451" t="s">
        <v>73</v>
      </c>
      <c r="F6451" t="s">
        <v>89</v>
      </c>
      <c r="G6451" t="s">
        <v>7798</v>
      </c>
      <c r="H6451" t="s">
        <v>21</v>
      </c>
      <c r="I6451" t="s">
        <v>29</v>
      </c>
      <c r="J6451">
        <v>19</v>
      </c>
      <c r="K6451">
        <v>27940</v>
      </c>
      <c r="L6451">
        <v>530860</v>
      </c>
      <c r="M6451">
        <v>350827.32</v>
      </c>
      <c r="N6451">
        <v>180032.68</v>
      </c>
      <c r="O6451">
        <v>570860.62</v>
      </c>
    </row>
    <row r="6452" spans="1:15" x14ac:dyDescent="0.25">
      <c r="A6452" t="s">
        <v>12750</v>
      </c>
      <c r="B6452" s="2">
        <v>45698</v>
      </c>
      <c r="C6452" t="s">
        <v>16</v>
      </c>
      <c r="D6452" t="s">
        <v>110</v>
      </c>
      <c r="E6452" t="s">
        <v>111</v>
      </c>
      <c r="F6452" t="s">
        <v>89</v>
      </c>
      <c r="G6452" t="s">
        <v>12751</v>
      </c>
      <c r="H6452" t="s">
        <v>38</v>
      </c>
      <c r="I6452" t="s">
        <v>78</v>
      </c>
      <c r="J6452">
        <v>10</v>
      </c>
      <c r="K6452">
        <v>47655</v>
      </c>
      <c r="L6452">
        <v>476550</v>
      </c>
      <c r="M6452">
        <v>312744.37</v>
      </c>
      <c r="N6452">
        <v>163805.63</v>
      </c>
      <c r="O6452">
        <v>568359.63</v>
      </c>
    </row>
    <row r="6453" spans="1:15" x14ac:dyDescent="0.25">
      <c r="A6453" t="s">
        <v>12752</v>
      </c>
      <c r="B6453" s="2">
        <v>46372</v>
      </c>
      <c r="C6453" t="s">
        <v>16</v>
      </c>
      <c r="D6453" t="s">
        <v>17</v>
      </c>
      <c r="E6453" t="s">
        <v>18</v>
      </c>
      <c r="F6453" t="s">
        <v>89</v>
      </c>
      <c r="G6453" t="s">
        <v>12753</v>
      </c>
      <c r="H6453" t="s">
        <v>70</v>
      </c>
      <c r="I6453" t="s">
        <v>71</v>
      </c>
      <c r="J6453">
        <v>9</v>
      </c>
      <c r="K6453">
        <v>77622</v>
      </c>
      <c r="L6453">
        <v>698598</v>
      </c>
      <c r="M6453">
        <v>571829.06999999995</v>
      </c>
      <c r="N6453">
        <v>126768.93</v>
      </c>
      <c r="O6453">
        <v>797606.33</v>
      </c>
    </row>
    <row r="6454" spans="1:15" x14ac:dyDescent="0.25">
      <c r="A6454" t="s">
        <v>12754</v>
      </c>
      <c r="B6454" s="2">
        <v>46169</v>
      </c>
      <c r="C6454" t="s">
        <v>24</v>
      </c>
      <c r="D6454" t="s">
        <v>62</v>
      </c>
      <c r="E6454" t="s">
        <v>63</v>
      </c>
      <c r="F6454" t="s">
        <v>275</v>
      </c>
      <c r="G6454" t="s">
        <v>12755</v>
      </c>
      <c r="H6454" t="s">
        <v>21</v>
      </c>
      <c r="I6454" t="s">
        <v>22</v>
      </c>
      <c r="J6454">
        <v>2</v>
      </c>
      <c r="K6454">
        <v>659</v>
      </c>
      <c r="L6454">
        <v>1318</v>
      </c>
      <c r="M6454">
        <v>846.8</v>
      </c>
      <c r="N6454">
        <v>471.2</v>
      </c>
      <c r="O6454">
        <v>1307.77</v>
      </c>
    </row>
    <row r="6455" spans="1:15" x14ac:dyDescent="0.25">
      <c r="A6455" t="s">
        <v>12756</v>
      </c>
      <c r="B6455" s="2">
        <v>45816</v>
      </c>
      <c r="C6455" t="s">
        <v>24</v>
      </c>
      <c r="D6455" t="s">
        <v>25</v>
      </c>
      <c r="E6455" t="s">
        <v>26</v>
      </c>
      <c r="F6455" t="s">
        <v>19</v>
      </c>
      <c r="G6455" t="s">
        <v>12757</v>
      </c>
      <c r="H6455" t="s">
        <v>21</v>
      </c>
      <c r="I6455" t="s">
        <v>22</v>
      </c>
      <c r="J6455">
        <v>5</v>
      </c>
      <c r="K6455">
        <v>67677</v>
      </c>
      <c r="L6455">
        <v>338385</v>
      </c>
      <c r="M6455">
        <v>268816.8</v>
      </c>
      <c r="N6455">
        <v>69568.2</v>
      </c>
      <c r="O6455">
        <v>403314.67</v>
      </c>
    </row>
    <row r="6456" spans="1:15" x14ac:dyDescent="0.25">
      <c r="A6456" t="s">
        <v>12758</v>
      </c>
      <c r="B6456" s="2">
        <v>46298</v>
      </c>
      <c r="C6456" t="s">
        <v>45</v>
      </c>
      <c r="D6456" t="s">
        <v>80</v>
      </c>
      <c r="E6456" t="s">
        <v>81</v>
      </c>
      <c r="F6456" t="s">
        <v>68</v>
      </c>
      <c r="G6456" t="s">
        <v>12759</v>
      </c>
      <c r="H6456" t="s">
        <v>38</v>
      </c>
      <c r="I6456" t="s">
        <v>50</v>
      </c>
      <c r="J6456">
        <v>6</v>
      </c>
      <c r="K6456">
        <v>54120</v>
      </c>
      <c r="L6456">
        <v>324720</v>
      </c>
      <c r="M6456">
        <v>218067.22</v>
      </c>
      <c r="N6456">
        <v>106652.78</v>
      </c>
      <c r="O6456">
        <v>383454.28</v>
      </c>
    </row>
    <row r="6457" spans="1:15" x14ac:dyDescent="0.25">
      <c r="A6457" t="s">
        <v>12760</v>
      </c>
      <c r="B6457" s="2">
        <v>45693</v>
      </c>
      <c r="C6457" t="s">
        <v>45</v>
      </c>
      <c r="D6457" t="s">
        <v>80</v>
      </c>
      <c r="E6457" t="s">
        <v>81</v>
      </c>
      <c r="F6457" t="s">
        <v>42</v>
      </c>
      <c r="G6457" t="s">
        <v>12761</v>
      </c>
      <c r="H6457" t="s">
        <v>65</v>
      </c>
      <c r="I6457" t="s">
        <v>113</v>
      </c>
      <c r="J6457">
        <v>16</v>
      </c>
      <c r="K6457">
        <v>55871</v>
      </c>
      <c r="L6457">
        <v>893936</v>
      </c>
      <c r="M6457">
        <v>679758.03</v>
      </c>
      <c r="N6457">
        <v>214177.97</v>
      </c>
      <c r="O6457">
        <v>921152.26</v>
      </c>
    </row>
    <row r="6458" spans="1:15" x14ac:dyDescent="0.25">
      <c r="A6458" t="s">
        <v>12762</v>
      </c>
      <c r="B6458" s="2">
        <v>46074</v>
      </c>
      <c r="C6458" t="s">
        <v>24</v>
      </c>
      <c r="D6458" t="s">
        <v>25</v>
      </c>
      <c r="E6458" t="s">
        <v>26</v>
      </c>
      <c r="F6458" t="s">
        <v>27</v>
      </c>
      <c r="G6458" t="s">
        <v>12763</v>
      </c>
      <c r="H6458" t="s">
        <v>38</v>
      </c>
      <c r="I6458" t="s">
        <v>50</v>
      </c>
      <c r="J6458">
        <v>7</v>
      </c>
      <c r="K6458">
        <v>5053</v>
      </c>
      <c r="L6458">
        <v>35371</v>
      </c>
      <c r="M6458">
        <v>21639.87</v>
      </c>
      <c r="N6458">
        <v>13731.13</v>
      </c>
      <c r="O6458">
        <v>33570.93</v>
      </c>
    </row>
    <row r="6459" spans="1:15" x14ac:dyDescent="0.25">
      <c r="A6459" t="s">
        <v>12764</v>
      </c>
      <c r="B6459" s="2">
        <v>46088</v>
      </c>
      <c r="C6459" t="s">
        <v>31</v>
      </c>
      <c r="D6459" t="s">
        <v>41</v>
      </c>
      <c r="E6459" t="s">
        <v>41</v>
      </c>
      <c r="F6459" t="s">
        <v>100</v>
      </c>
      <c r="G6459" t="s">
        <v>12765</v>
      </c>
      <c r="H6459" t="s">
        <v>70</v>
      </c>
      <c r="I6459" t="s">
        <v>124</v>
      </c>
      <c r="J6459">
        <v>6</v>
      </c>
      <c r="K6459">
        <v>9841</v>
      </c>
      <c r="L6459">
        <v>59046</v>
      </c>
      <c r="M6459">
        <v>34038.839999999997</v>
      </c>
      <c r="N6459">
        <v>25007.16</v>
      </c>
      <c r="O6459">
        <v>69144.84</v>
      </c>
    </row>
    <row r="6460" spans="1:15" x14ac:dyDescent="0.25">
      <c r="A6460" t="s">
        <v>12766</v>
      </c>
      <c r="B6460" s="2">
        <v>46368</v>
      </c>
      <c r="C6460" t="s">
        <v>24</v>
      </c>
      <c r="D6460" t="s">
        <v>62</v>
      </c>
      <c r="E6460" t="s">
        <v>73</v>
      </c>
      <c r="F6460" t="s">
        <v>86</v>
      </c>
      <c r="G6460" t="s">
        <v>12767</v>
      </c>
      <c r="H6460" t="s">
        <v>65</v>
      </c>
      <c r="I6460" t="s">
        <v>154</v>
      </c>
      <c r="J6460">
        <v>16</v>
      </c>
      <c r="K6460">
        <v>32887</v>
      </c>
      <c r="L6460">
        <v>526192</v>
      </c>
      <c r="M6460">
        <v>297291</v>
      </c>
      <c r="N6460">
        <v>228901</v>
      </c>
      <c r="O6460">
        <v>551128</v>
      </c>
    </row>
    <row r="6461" spans="1:15" x14ac:dyDescent="0.25">
      <c r="A6461" t="s">
        <v>12768</v>
      </c>
      <c r="B6461" s="2">
        <v>45899</v>
      </c>
      <c r="C6461" t="s">
        <v>31</v>
      </c>
      <c r="D6461" t="s">
        <v>32</v>
      </c>
      <c r="E6461" t="s">
        <v>33</v>
      </c>
      <c r="F6461" t="s">
        <v>93</v>
      </c>
      <c r="G6461" t="s">
        <v>12769</v>
      </c>
      <c r="H6461" t="s">
        <v>70</v>
      </c>
      <c r="I6461" t="s">
        <v>124</v>
      </c>
      <c r="J6461">
        <v>3</v>
      </c>
      <c r="K6461">
        <v>6368</v>
      </c>
      <c r="L6461">
        <v>19104</v>
      </c>
      <c r="M6461">
        <v>14949.52</v>
      </c>
      <c r="N6461">
        <v>4154.4799999999996</v>
      </c>
      <c r="O6461">
        <v>21270.3</v>
      </c>
    </row>
    <row r="6462" spans="1:15" x14ac:dyDescent="0.25">
      <c r="A6462" t="s">
        <v>12770</v>
      </c>
      <c r="B6462" s="2">
        <v>45836</v>
      </c>
      <c r="C6462" t="s">
        <v>16</v>
      </c>
      <c r="D6462" t="s">
        <v>110</v>
      </c>
      <c r="E6462" t="s">
        <v>111</v>
      </c>
      <c r="F6462" t="s">
        <v>74</v>
      </c>
      <c r="G6462" t="s">
        <v>12771</v>
      </c>
      <c r="H6462" t="s">
        <v>21</v>
      </c>
      <c r="I6462" t="s">
        <v>91</v>
      </c>
      <c r="J6462">
        <v>7</v>
      </c>
      <c r="K6462">
        <v>5812</v>
      </c>
      <c r="L6462">
        <v>40684</v>
      </c>
      <c r="M6462">
        <v>24638.94</v>
      </c>
      <c r="N6462">
        <v>16045.06</v>
      </c>
      <c r="O6462">
        <v>38679.440000000002</v>
      </c>
    </row>
    <row r="6463" spans="1:15" x14ac:dyDescent="0.25">
      <c r="A6463" t="s">
        <v>12772</v>
      </c>
      <c r="B6463" s="2">
        <v>46151</v>
      </c>
      <c r="C6463" t="s">
        <v>16</v>
      </c>
      <c r="D6463" t="s">
        <v>17</v>
      </c>
      <c r="E6463" t="s">
        <v>18</v>
      </c>
      <c r="F6463" t="s">
        <v>74</v>
      </c>
      <c r="G6463" t="s">
        <v>12773</v>
      </c>
      <c r="H6463" t="s">
        <v>21</v>
      </c>
      <c r="I6463" t="s">
        <v>91</v>
      </c>
      <c r="J6463">
        <v>12</v>
      </c>
      <c r="K6463">
        <v>74835</v>
      </c>
      <c r="L6463">
        <v>898020</v>
      </c>
      <c r="M6463">
        <v>557739.54</v>
      </c>
      <c r="N6463">
        <v>340280.46</v>
      </c>
      <c r="O6463">
        <v>925830.63</v>
      </c>
    </row>
    <row r="6464" spans="1:15" x14ac:dyDescent="0.25">
      <c r="A6464" t="s">
        <v>12774</v>
      </c>
      <c r="B6464" s="2">
        <v>45970</v>
      </c>
      <c r="C6464" t="s">
        <v>31</v>
      </c>
      <c r="D6464" t="s">
        <v>32</v>
      </c>
      <c r="E6464" t="s">
        <v>33</v>
      </c>
      <c r="F6464" t="s">
        <v>54</v>
      </c>
      <c r="G6464" t="s">
        <v>12775</v>
      </c>
      <c r="H6464" t="s">
        <v>38</v>
      </c>
      <c r="I6464" t="s">
        <v>78</v>
      </c>
      <c r="J6464">
        <v>19</v>
      </c>
      <c r="K6464">
        <v>38313</v>
      </c>
      <c r="L6464">
        <v>727947</v>
      </c>
      <c r="M6464">
        <v>558602.65</v>
      </c>
      <c r="N6464">
        <v>169344.35</v>
      </c>
      <c r="O6464">
        <v>804428.03</v>
      </c>
    </row>
    <row r="6465" spans="1:15" x14ac:dyDescent="0.25">
      <c r="A6465" t="s">
        <v>12776</v>
      </c>
      <c r="B6465" s="2">
        <v>45916</v>
      </c>
      <c r="C6465" t="s">
        <v>45</v>
      </c>
      <c r="D6465" t="s">
        <v>46</v>
      </c>
      <c r="E6465" t="s">
        <v>47</v>
      </c>
      <c r="F6465" t="s">
        <v>100</v>
      </c>
      <c r="G6465" t="s">
        <v>12777</v>
      </c>
      <c r="H6465" t="s">
        <v>38</v>
      </c>
      <c r="I6465" t="s">
        <v>50</v>
      </c>
      <c r="J6465">
        <v>20</v>
      </c>
      <c r="K6465">
        <v>38603</v>
      </c>
      <c r="L6465">
        <v>772060</v>
      </c>
      <c r="M6465">
        <v>533406.91</v>
      </c>
      <c r="N6465">
        <v>238653.09</v>
      </c>
      <c r="O6465">
        <v>819131.2</v>
      </c>
    </row>
    <row r="6466" spans="1:15" x14ac:dyDescent="0.25">
      <c r="A6466" t="s">
        <v>12778</v>
      </c>
      <c r="B6466" s="2">
        <v>45903</v>
      </c>
      <c r="C6466" t="s">
        <v>31</v>
      </c>
      <c r="D6466" t="s">
        <v>32</v>
      </c>
      <c r="E6466" t="s">
        <v>33</v>
      </c>
      <c r="F6466" t="s">
        <v>142</v>
      </c>
      <c r="G6466" t="s">
        <v>12779</v>
      </c>
      <c r="H6466" t="s">
        <v>21</v>
      </c>
      <c r="I6466" t="s">
        <v>29</v>
      </c>
      <c r="J6466">
        <v>3</v>
      </c>
      <c r="K6466">
        <v>10428</v>
      </c>
      <c r="L6466">
        <v>31284</v>
      </c>
      <c r="M6466">
        <v>25298.5</v>
      </c>
      <c r="N6466">
        <v>5985.5</v>
      </c>
      <c r="O6466">
        <v>35227.9</v>
      </c>
    </row>
    <row r="6467" spans="1:15" x14ac:dyDescent="0.25">
      <c r="A6467" t="s">
        <v>12780</v>
      </c>
      <c r="B6467" s="2">
        <v>46026</v>
      </c>
      <c r="C6467" t="s">
        <v>45</v>
      </c>
      <c r="D6467" t="s">
        <v>57</v>
      </c>
      <c r="E6467" t="s">
        <v>58</v>
      </c>
      <c r="F6467" t="s">
        <v>27</v>
      </c>
      <c r="G6467" t="s">
        <v>12781</v>
      </c>
      <c r="H6467" t="s">
        <v>21</v>
      </c>
      <c r="I6467" t="s">
        <v>22</v>
      </c>
      <c r="J6467">
        <v>20</v>
      </c>
      <c r="K6467">
        <v>33737</v>
      </c>
      <c r="L6467">
        <v>674740</v>
      </c>
      <c r="M6467">
        <v>454326.49</v>
      </c>
      <c r="N6467">
        <v>220413.51</v>
      </c>
      <c r="O6467">
        <v>692338.24</v>
      </c>
    </row>
    <row r="6468" spans="1:15" x14ac:dyDescent="0.25">
      <c r="A6468" t="s">
        <v>12782</v>
      </c>
      <c r="B6468" s="2">
        <v>45735</v>
      </c>
      <c r="C6468" t="s">
        <v>31</v>
      </c>
      <c r="D6468" t="s">
        <v>41</v>
      </c>
      <c r="E6468" t="s">
        <v>41</v>
      </c>
      <c r="F6468" t="s">
        <v>115</v>
      </c>
      <c r="G6468" t="s">
        <v>12783</v>
      </c>
      <c r="H6468" t="s">
        <v>21</v>
      </c>
      <c r="I6468" t="s">
        <v>29</v>
      </c>
      <c r="J6468">
        <v>1</v>
      </c>
      <c r="K6468">
        <v>7192</v>
      </c>
      <c r="L6468">
        <v>7192</v>
      </c>
      <c r="M6468">
        <v>5655</v>
      </c>
      <c r="N6468">
        <v>1537</v>
      </c>
      <c r="O6468">
        <v>8408.4500000000007</v>
      </c>
    </row>
    <row r="6469" spans="1:15" x14ac:dyDescent="0.25">
      <c r="A6469" t="s">
        <v>12784</v>
      </c>
      <c r="B6469" s="2">
        <v>45982</v>
      </c>
      <c r="C6469" t="s">
        <v>31</v>
      </c>
      <c r="D6469" t="s">
        <v>32</v>
      </c>
      <c r="E6469" t="s">
        <v>33</v>
      </c>
      <c r="F6469" t="s">
        <v>68</v>
      </c>
      <c r="G6469" t="s">
        <v>12785</v>
      </c>
      <c r="H6469" t="s">
        <v>21</v>
      </c>
      <c r="I6469" t="s">
        <v>22</v>
      </c>
      <c r="J6469">
        <v>18</v>
      </c>
      <c r="K6469">
        <v>69645</v>
      </c>
      <c r="L6469">
        <v>1253610</v>
      </c>
      <c r="M6469">
        <v>758276.35</v>
      </c>
      <c r="N6469">
        <v>495333.65</v>
      </c>
      <c r="O6469">
        <v>1153634.25</v>
      </c>
    </row>
    <row r="6470" spans="1:15" x14ac:dyDescent="0.25">
      <c r="A6470" t="s">
        <v>12786</v>
      </c>
      <c r="B6470" s="2">
        <v>45739</v>
      </c>
      <c r="C6470" t="s">
        <v>16</v>
      </c>
      <c r="D6470" t="s">
        <v>17</v>
      </c>
      <c r="E6470" t="s">
        <v>18</v>
      </c>
      <c r="F6470" t="s">
        <v>68</v>
      </c>
      <c r="G6470" t="s">
        <v>12787</v>
      </c>
      <c r="H6470" t="s">
        <v>70</v>
      </c>
      <c r="I6470" t="s">
        <v>71</v>
      </c>
      <c r="J6470">
        <v>17</v>
      </c>
      <c r="K6470">
        <v>47794</v>
      </c>
      <c r="L6470">
        <v>812498</v>
      </c>
      <c r="M6470">
        <v>465516.31</v>
      </c>
      <c r="N6470">
        <v>346981.69</v>
      </c>
      <c r="O6470">
        <v>854814.96</v>
      </c>
    </row>
    <row r="6471" spans="1:15" x14ac:dyDescent="0.25">
      <c r="A6471" t="s">
        <v>12788</v>
      </c>
      <c r="B6471" s="2">
        <v>45705</v>
      </c>
      <c r="C6471" t="s">
        <v>24</v>
      </c>
      <c r="D6471" t="s">
        <v>62</v>
      </c>
      <c r="E6471" t="s">
        <v>73</v>
      </c>
      <c r="F6471" t="s">
        <v>19</v>
      </c>
      <c r="G6471" t="s">
        <v>12789</v>
      </c>
      <c r="H6471" t="s">
        <v>21</v>
      </c>
      <c r="I6471" t="s">
        <v>22</v>
      </c>
      <c r="J6471">
        <v>8</v>
      </c>
      <c r="K6471">
        <v>40640</v>
      </c>
      <c r="L6471">
        <v>325120</v>
      </c>
      <c r="M6471">
        <v>248435.44</v>
      </c>
      <c r="N6471">
        <v>76684.56</v>
      </c>
      <c r="O6471">
        <v>314649.37</v>
      </c>
    </row>
    <row r="6472" spans="1:15" x14ac:dyDescent="0.25">
      <c r="A6472" t="s">
        <v>12790</v>
      </c>
      <c r="B6472" s="2">
        <v>46048</v>
      </c>
      <c r="C6472" t="s">
        <v>45</v>
      </c>
      <c r="D6472" t="s">
        <v>57</v>
      </c>
      <c r="E6472" t="s">
        <v>58</v>
      </c>
      <c r="F6472" t="s">
        <v>89</v>
      </c>
      <c r="G6472" t="s">
        <v>12791</v>
      </c>
      <c r="H6472" t="s">
        <v>70</v>
      </c>
      <c r="I6472" t="s">
        <v>121</v>
      </c>
      <c r="J6472">
        <v>4</v>
      </c>
      <c r="K6472">
        <v>3380</v>
      </c>
      <c r="L6472">
        <v>13520</v>
      </c>
      <c r="M6472">
        <v>10330.799999999999</v>
      </c>
      <c r="N6472">
        <v>3189.2</v>
      </c>
      <c r="O6472">
        <v>14211.11</v>
      </c>
    </row>
    <row r="6473" spans="1:15" x14ac:dyDescent="0.25">
      <c r="A6473" t="s">
        <v>12792</v>
      </c>
      <c r="B6473" s="2">
        <v>45826</v>
      </c>
      <c r="C6473" t="s">
        <v>24</v>
      </c>
      <c r="D6473" t="s">
        <v>62</v>
      </c>
      <c r="E6473" t="s">
        <v>63</v>
      </c>
      <c r="F6473" t="s">
        <v>27</v>
      </c>
      <c r="G6473" t="s">
        <v>12793</v>
      </c>
      <c r="H6473" t="s">
        <v>21</v>
      </c>
      <c r="I6473" t="s">
        <v>22</v>
      </c>
      <c r="J6473">
        <v>17</v>
      </c>
      <c r="K6473">
        <v>1002</v>
      </c>
      <c r="L6473">
        <v>17034</v>
      </c>
      <c r="M6473">
        <v>12242.65</v>
      </c>
      <c r="N6473">
        <v>4791.3500000000004</v>
      </c>
      <c r="O6473">
        <v>18314.310000000001</v>
      </c>
    </row>
    <row r="6474" spans="1:15" x14ac:dyDescent="0.25">
      <c r="A6474" t="s">
        <v>12794</v>
      </c>
      <c r="B6474" s="2">
        <v>46108</v>
      </c>
      <c r="C6474" t="s">
        <v>31</v>
      </c>
      <c r="D6474" t="s">
        <v>32</v>
      </c>
      <c r="E6474" t="s">
        <v>33</v>
      </c>
      <c r="F6474" t="s">
        <v>139</v>
      </c>
      <c r="G6474" t="s">
        <v>12795</v>
      </c>
      <c r="H6474" t="s">
        <v>21</v>
      </c>
      <c r="I6474" t="s">
        <v>91</v>
      </c>
      <c r="J6474">
        <v>14</v>
      </c>
      <c r="K6474">
        <v>62365</v>
      </c>
      <c r="L6474">
        <v>873110</v>
      </c>
      <c r="M6474">
        <v>486089.77</v>
      </c>
      <c r="N6474">
        <v>387020.23</v>
      </c>
      <c r="O6474">
        <v>816546.04</v>
      </c>
    </row>
    <row r="6475" spans="1:15" x14ac:dyDescent="0.25">
      <c r="A6475" t="s">
        <v>12796</v>
      </c>
      <c r="B6475" s="2">
        <v>46029</v>
      </c>
      <c r="C6475" t="s">
        <v>31</v>
      </c>
      <c r="D6475" t="s">
        <v>41</v>
      </c>
      <c r="E6475" t="s">
        <v>41</v>
      </c>
      <c r="F6475" t="s">
        <v>54</v>
      </c>
      <c r="G6475" t="s">
        <v>12797</v>
      </c>
      <c r="H6475" t="s">
        <v>21</v>
      </c>
      <c r="I6475" t="s">
        <v>29</v>
      </c>
      <c r="J6475">
        <v>20</v>
      </c>
      <c r="K6475">
        <v>73204</v>
      </c>
      <c r="L6475">
        <v>1464080</v>
      </c>
      <c r="M6475">
        <v>829451.68</v>
      </c>
      <c r="N6475">
        <v>634628.31999999995</v>
      </c>
      <c r="O6475">
        <v>1368486.11</v>
      </c>
    </row>
    <row r="6476" spans="1:15" x14ac:dyDescent="0.25">
      <c r="A6476" t="s">
        <v>12798</v>
      </c>
      <c r="B6476" s="2">
        <v>46276</v>
      </c>
      <c r="C6476" t="s">
        <v>45</v>
      </c>
      <c r="D6476" t="s">
        <v>80</v>
      </c>
      <c r="E6476" t="s">
        <v>81</v>
      </c>
      <c r="F6476" t="s">
        <v>142</v>
      </c>
      <c r="G6476" t="s">
        <v>7828</v>
      </c>
      <c r="H6476" t="s">
        <v>65</v>
      </c>
      <c r="I6476" t="s">
        <v>66</v>
      </c>
      <c r="J6476">
        <v>18</v>
      </c>
      <c r="K6476">
        <v>37579</v>
      </c>
      <c r="L6476">
        <v>676422</v>
      </c>
      <c r="M6476">
        <v>378973.41</v>
      </c>
      <c r="N6476">
        <v>297448.59000000003</v>
      </c>
      <c r="O6476">
        <v>657765.4</v>
      </c>
    </row>
    <row r="6477" spans="1:15" x14ac:dyDescent="0.25">
      <c r="A6477" t="s">
        <v>12799</v>
      </c>
      <c r="B6477" s="2">
        <v>45893</v>
      </c>
      <c r="C6477" t="s">
        <v>16</v>
      </c>
      <c r="D6477" t="s">
        <v>84</v>
      </c>
      <c r="E6477" t="s">
        <v>85</v>
      </c>
      <c r="F6477" t="s">
        <v>68</v>
      </c>
      <c r="G6477" t="s">
        <v>12800</v>
      </c>
      <c r="H6477" t="s">
        <v>70</v>
      </c>
      <c r="I6477" t="s">
        <v>71</v>
      </c>
      <c r="J6477">
        <v>6</v>
      </c>
      <c r="K6477">
        <v>23073</v>
      </c>
      <c r="L6477">
        <v>138438</v>
      </c>
      <c r="M6477">
        <v>93108.54</v>
      </c>
      <c r="N6477">
        <v>45329.46</v>
      </c>
      <c r="O6477">
        <v>146777.24</v>
      </c>
    </row>
    <row r="6478" spans="1:15" x14ac:dyDescent="0.25">
      <c r="A6478" t="s">
        <v>12801</v>
      </c>
      <c r="B6478" s="2">
        <v>46259</v>
      </c>
      <c r="C6478" t="s">
        <v>31</v>
      </c>
      <c r="D6478" t="s">
        <v>32</v>
      </c>
      <c r="E6478" t="s">
        <v>33</v>
      </c>
      <c r="F6478" t="s">
        <v>19</v>
      </c>
      <c r="G6478" t="s">
        <v>12802</v>
      </c>
      <c r="H6478" t="s">
        <v>38</v>
      </c>
      <c r="I6478" t="s">
        <v>50</v>
      </c>
      <c r="J6478">
        <v>5</v>
      </c>
      <c r="K6478">
        <v>53522</v>
      </c>
      <c r="L6478">
        <v>267610</v>
      </c>
      <c r="M6478">
        <v>180730.42</v>
      </c>
      <c r="N6478">
        <v>86879.58</v>
      </c>
      <c r="O6478">
        <v>289897.99</v>
      </c>
    </row>
    <row r="6479" spans="1:15" x14ac:dyDescent="0.25">
      <c r="A6479" t="s">
        <v>12803</v>
      </c>
      <c r="B6479" s="2">
        <v>46181</v>
      </c>
      <c r="C6479" t="s">
        <v>31</v>
      </c>
      <c r="D6479" t="s">
        <v>52</v>
      </c>
      <c r="E6479" t="s">
        <v>53</v>
      </c>
      <c r="F6479" t="s">
        <v>68</v>
      </c>
      <c r="G6479" t="s">
        <v>12804</v>
      </c>
      <c r="H6479" t="s">
        <v>65</v>
      </c>
      <c r="I6479" t="s">
        <v>113</v>
      </c>
      <c r="J6479">
        <v>9</v>
      </c>
      <c r="K6479">
        <v>63792</v>
      </c>
      <c r="L6479">
        <v>574128</v>
      </c>
      <c r="M6479">
        <v>379519.34</v>
      </c>
      <c r="N6479">
        <v>194608.66</v>
      </c>
      <c r="O6479">
        <v>540150.71</v>
      </c>
    </row>
    <row r="6480" spans="1:15" x14ac:dyDescent="0.25">
      <c r="A6480" t="s">
        <v>12805</v>
      </c>
      <c r="B6480" s="2">
        <v>45767</v>
      </c>
      <c r="C6480" t="s">
        <v>16</v>
      </c>
      <c r="D6480" t="s">
        <v>17</v>
      </c>
      <c r="E6480" t="s">
        <v>18</v>
      </c>
      <c r="F6480" t="s">
        <v>27</v>
      </c>
      <c r="G6480" t="s">
        <v>12806</v>
      </c>
      <c r="H6480" t="s">
        <v>70</v>
      </c>
      <c r="I6480" t="s">
        <v>124</v>
      </c>
      <c r="J6480">
        <v>6</v>
      </c>
      <c r="K6480">
        <v>43786</v>
      </c>
      <c r="L6480">
        <v>262716</v>
      </c>
      <c r="M6480">
        <v>186110.4</v>
      </c>
      <c r="N6480">
        <v>76605.600000000006</v>
      </c>
      <c r="O6480">
        <v>282911.46999999997</v>
      </c>
    </row>
    <row r="6481" spans="1:15" x14ac:dyDescent="0.25">
      <c r="A6481" t="s">
        <v>12807</v>
      </c>
      <c r="B6481" s="2">
        <v>45744</v>
      </c>
      <c r="C6481" t="s">
        <v>31</v>
      </c>
      <c r="D6481" t="s">
        <v>52</v>
      </c>
      <c r="E6481" t="s">
        <v>53</v>
      </c>
      <c r="F6481" t="s">
        <v>48</v>
      </c>
      <c r="G6481" t="s">
        <v>12808</v>
      </c>
      <c r="H6481" t="s">
        <v>65</v>
      </c>
      <c r="I6481" t="s">
        <v>113</v>
      </c>
      <c r="J6481">
        <v>4</v>
      </c>
      <c r="K6481">
        <v>68913</v>
      </c>
      <c r="L6481">
        <v>275652</v>
      </c>
      <c r="M6481">
        <v>234296.77</v>
      </c>
      <c r="N6481">
        <v>41355.230000000003</v>
      </c>
      <c r="O6481">
        <v>288255.17</v>
      </c>
    </row>
    <row r="6482" spans="1:15" x14ac:dyDescent="0.25">
      <c r="A6482" t="s">
        <v>12809</v>
      </c>
      <c r="B6482" s="2">
        <v>46043</v>
      </c>
      <c r="C6482" t="s">
        <v>45</v>
      </c>
      <c r="D6482" t="s">
        <v>57</v>
      </c>
      <c r="E6482" t="s">
        <v>58</v>
      </c>
      <c r="F6482" t="s">
        <v>115</v>
      </c>
      <c r="G6482" t="s">
        <v>12810</v>
      </c>
      <c r="H6482" t="s">
        <v>21</v>
      </c>
      <c r="I6482" t="s">
        <v>91</v>
      </c>
      <c r="J6482">
        <v>17</v>
      </c>
      <c r="K6482">
        <v>70483</v>
      </c>
      <c r="L6482">
        <v>1198211</v>
      </c>
      <c r="M6482">
        <v>831756.26</v>
      </c>
      <c r="N6482">
        <v>366454.74</v>
      </c>
      <c r="O6482">
        <v>1215712.3400000001</v>
      </c>
    </row>
    <row r="6483" spans="1:15" x14ac:dyDescent="0.25">
      <c r="A6483" t="s">
        <v>12811</v>
      </c>
      <c r="B6483" s="2">
        <v>45909</v>
      </c>
      <c r="C6483" t="s">
        <v>24</v>
      </c>
      <c r="D6483" t="s">
        <v>62</v>
      </c>
      <c r="E6483" t="s">
        <v>63</v>
      </c>
      <c r="F6483" t="s">
        <v>107</v>
      </c>
      <c r="G6483" t="s">
        <v>12812</v>
      </c>
      <c r="H6483" t="s">
        <v>38</v>
      </c>
      <c r="I6483" t="s">
        <v>50</v>
      </c>
      <c r="J6483">
        <v>2</v>
      </c>
      <c r="K6483">
        <v>30357</v>
      </c>
      <c r="L6483">
        <v>60714</v>
      </c>
      <c r="M6483">
        <v>47032.87</v>
      </c>
      <c r="N6483">
        <v>13681.13</v>
      </c>
      <c r="O6483">
        <v>66051.679999999993</v>
      </c>
    </row>
    <row r="6484" spans="1:15" x14ac:dyDescent="0.25">
      <c r="A6484" t="s">
        <v>12813</v>
      </c>
      <c r="B6484" s="2">
        <v>45796</v>
      </c>
      <c r="C6484" t="s">
        <v>16</v>
      </c>
      <c r="D6484" t="s">
        <v>17</v>
      </c>
      <c r="E6484" t="s">
        <v>18</v>
      </c>
      <c r="F6484" t="s">
        <v>107</v>
      </c>
      <c r="G6484" t="s">
        <v>12814</v>
      </c>
      <c r="H6484" t="s">
        <v>65</v>
      </c>
      <c r="I6484" t="s">
        <v>113</v>
      </c>
      <c r="J6484">
        <v>12</v>
      </c>
      <c r="K6484">
        <v>36356</v>
      </c>
      <c r="L6484">
        <v>436272</v>
      </c>
      <c r="M6484">
        <v>340704.28</v>
      </c>
      <c r="N6484">
        <v>95567.72</v>
      </c>
      <c r="O6484">
        <v>451242.02</v>
      </c>
    </row>
    <row r="6485" spans="1:15" x14ac:dyDescent="0.25">
      <c r="A6485" t="s">
        <v>12815</v>
      </c>
      <c r="B6485" s="2">
        <v>46319</v>
      </c>
      <c r="C6485" t="s">
        <v>45</v>
      </c>
      <c r="D6485" t="s">
        <v>80</v>
      </c>
      <c r="E6485" t="s">
        <v>81</v>
      </c>
      <c r="F6485" t="s">
        <v>89</v>
      </c>
      <c r="G6485" t="s">
        <v>12816</v>
      </c>
      <c r="H6485" t="s">
        <v>38</v>
      </c>
      <c r="I6485" t="s">
        <v>39</v>
      </c>
      <c r="J6485">
        <v>15</v>
      </c>
      <c r="K6485">
        <v>50472</v>
      </c>
      <c r="L6485">
        <v>757080</v>
      </c>
      <c r="M6485">
        <v>606656.38</v>
      </c>
      <c r="N6485">
        <v>150423.62</v>
      </c>
      <c r="O6485">
        <v>859640.29</v>
      </c>
    </row>
    <row r="6486" spans="1:15" x14ac:dyDescent="0.25">
      <c r="A6486" t="s">
        <v>12817</v>
      </c>
      <c r="B6486" s="2">
        <v>45751</v>
      </c>
      <c r="C6486" t="s">
        <v>31</v>
      </c>
      <c r="D6486" t="s">
        <v>52</v>
      </c>
      <c r="E6486" t="s">
        <v>53</v>
      </c>
      <c r="F6486" t="s">
        <v>34</v>
      </c>
      <c r="G6486" t="s">
        <v>12818</v>
      </c>
      <c r="H6486" t="s">
        <v>38</v>
      </c>
      <c r="I6486" t="s">
        <v>78</v>
      </c>
      <c r="J6486">
        <v>11</v>
      </c>
      <c r="K6486">
        <v>72320</v>
      </c>
      <c r="L6486">
        <v>795520</v>
      </c>
      <c r="M6486">
        <v>593637.29</v>
      </c>
      <c r="N6486">
        <v>201882.71</v>
      </c>
      <c r="O6486">
        <v>852762.43</v>
      </c>
    </row>
    <row r="6487" spans="1:15" x14ac:dyDescent="0.25">
      <c r="A6487" t="s">
        <v>12819</v>
      </c>
      <c r="B6487" s="2">
        <v>46031</v>
      </c>
      <c r="C6487" t="s">
        <v>31</v>
      </c>
      <c r="D6487" t="s">
        <v>52</v>
      </c>
      <c r="E6487" t="s">
        <v>53</v>
      </c>
      <c r="F6487" t="s">
        <v>115</v>
      </c>
      <c r="G6487" t="s">
        <v>9351</v>
      </c>
      <c r="H6487" t="s">
        <v>70</v>
      </c>
      <c r="I6487" t="s">
        <v>124</v>
      </c>
      <c r="J6487">
        <v>6</v>
      </c>
      <c r="K6487">
        <v>63624</v>
      </c>
      <c r="L6487">
        <v>381744</v>
      </c>
      <c r="M6487">
        <v>231285.54</v>
      </c>
      <c r="N6487">
        <v>150458.46</v>
      </c>
      <c r="O6487">
        <v>424513.64</v>
      </c>
    </row>
    <row r="6488" spans="1:15" x14ac:dyDescent="0.25">
      <c r="A6488" t="s">
        <v>12820</v>
      </c>
      <c r="B6488" s="2">
        <v>45998</v>
      </c>
      <c r="C6488" t="s">
        <v>24</v>
      </c>
      <c r="D6488" t="s">
        <v>25</v>
      </c>
      <c r="E6488" t="s">
        <v>26</v>
      </c>
      <c r="F6488" t="s">
        <v>42</v>
      </c>
      <c r="G6488" t="s">
        <v>12821</v>
      </c>
      <c r="H6488" t="s">
        <v>70</v>
      </c>
      <c r="I6488" t="s">
        <v>124</v>
      </c>
      <c r="J6488">
        <v>19</v>
      </c>
      <c r="K6488">
        <v>22932</v>
      </c>
      <c r="L6488">
        <v>435708</v>
      </c>
      <c r="M6488">
        <v>356321.61</v>
      </c>
      <c r="N6488">
        <v>79386.39</v>
      </c>
      <c r="O6488">
        <v>417154.41</v>
      </c>
    </row>
    <row r="6489" spans="1:15" x14ac:dyDescent="0.25">
      <c r="A6489" t="s">
        <v>12822</v>
      </c>
      <c r="B6489" s="2">
        <v>46031</v>
      </c>
      <c r="C6489" t="s">
        <v>16</v>
      </c>
      <c r="D6489" t="s">
        <v>110</v>
      </c>
      <c r="E6489" t="s">
        <v>111</v>
      </c>
      <c r="F6489" t="s">
        <v>86</v>
      </c>
      <c r="G6489" t="s">
        <v>12823</v>
      </c>
      <c r="H6489" t="s">
        <v>38</v>
      </c>
      <c r="I6489" t="s">
        <v>39</v>
      </c>
      <c r="J6489">
        <v>19</v>
      </c>
      <c r="K6489">
        <v>54212</v>
      </c>
      <c r="L6489">
        <v>1030028</v>
      </c>
      <c r="M6489">
        <v>820832.38</v>
      </c>
      <c r="N6489">
        <v>209195.62</v>
      </c>
      <c r="O6489">
        <v>1168970.79</v>
      </c>
    </row>
    <row r="6490" spans="1:15" x14ac:dyDescent="0.25">
      <c r="A6490" t="s">
        <v>12824</v>
      </c>
      <c r="B6490" s="2">
        <v>45724</v>
      </c>
      <c r="C6490" t="s">
        <v>45</v>
      </c>
      <c r="D6490" t="s">
        <v>46</v>
      </c>
      <c r="E6490" t="s">
        <v>47</v>
      </c>
      <c r="F6490" t="s">
        <v>100</v>
      </c>
      <c r="G6490" t="s">
        <v>12825</v>
      </c>
      <c r="H6490" t="s">
        <v>38</v>
      </c>
      <c r="I6490" t="s">
        <v>50</v>
      </c>
      <c r="J6490">
        <v>18</v>
      </c>
      <c r="K6490">
        <v>74044</v>
      </c>
      <c r="L6490">
        <v>1332792</v>
      </c>
      <c r="M6490">
        <v>753903.39</v>
      </c>
      <c r="N6490">
        <v>578888.61</v>
      </c>
      <c r="O6490">
        <v>1384404.48</v>
      </c>
    </row>
    <row r="6491" spans="1:15" x14ac:dyDescent="0.25">
      <c r="A6491" t="s">
        <v>12826</v>
      </c>
      <c r="B6491" s="2">
        <v>45920</v>
      </c>
      <c r="C6491" t="s">
        <v>24</v>
      </c>
      <c r="D6491" t="s">
        <v>25</v>
      </c>
      <c r="E6491" t="s">
        <v>26</v>
      </c>
      <c r="F6491" t="s">
        <v>34</v>
      </c>
      <c r="G6491" t="s">
        <v>12827</v>
      </c>
      <c r="H6491" t="s">
        <v>70</v>
      </c>
      <c r="I6491" t="s">
        <v>124</v>
      </c>
      <c r="J6491">
        <v>15</v>
      </c>
      <c r="K6491">
        <v>51730</v>
      </c>
      <c r="L6491">
        <v>775950</v>
      </c>
      <c r="M6491">
        <v>558145.73</v>
      </c>
      <c r="N6491">
        <v>217804.27</v>
      </c>
      <c r="O6491">
        <v>718041.87</v>
      </c>
    </row>
    <row r="6492" spans="1:15" x14ac:dyDescent="0.25">
      <c r="A6492" t="s">
        <v>12828</v>
      </c>
      <c r="B6492" s="2">
        <v>45888</v>
      </c>
      <c r="C6492" t="s">
        <v>16</v>
      </c>
      <c r="D6492" t="s">
        <v>110</v>
      </c>
      <c r="E6492" t="s">
        <v>111</v>
      </c>
      <c r="F6492" t="s">
        <v>139</v>
      </c>
      <c r="G6492" t="s">
        <v>12829</v>
      </c>
      <c r="H6492" t="s">
        <v>65</v>
      </c>
      <c r="I6492" t="s">
        <v>66</v>
      </c>
      <c r="J6492">
        <v>13</v>
      </c>
      <c r="K6492">
        <v>9825</v>
      </c>
      <c r="L6492">
        <v>127725</v>
      </c>
      <c r="M6492">
        <v>70410.83</v>
      </c>
      <c r="N6492">
        <v>57314.17</v>
      </c>
      <c r="O6492">
        <v>142763.74</v>
      </c>
    </row>
    <row r="6493" spans="1:15" x14ac:dyDescent="0.25">
      <c r="A6493" t="s">
        <v>12830</v>
      </c>
      <c r="B6493" s="2">
        <v>46384</v>
      </c>
      <c r="C6493" t="s">
        <v>16</v>
      </c>
      <c r="D6493" t="s">
        <v>17</v>
      </c>
      <c r="E6493" t="s">
        <v>18</v>
      </c>
      <c r="F6493" t="s">
        <v>100</v>
      </c>
      <c r="G6493" t="s">
        <v>12831</v>
      </c>
      <c r="H6493" t="s">
        <v>65</v>
      </c>
      <c r="I6493" t="s">
        <v>154</v>
      </c>
      <c r="J6493">
        <v>6</v>
      </c>
      <c r="K6493">
        <v>45066</v>
      </c>
      <c r="L6493">
        <v>270396</v>
      </c>
      <c r="M6493">
        <v>171132.71</v>
      </c>
      <c r="N6493">
        <v>99263.29</v>
      </c>
      <c r="O6493">
        <v>286893.74</v>
      </c>
    </row>
    <row r="6494" spans="1:15" x14ac:dyDescent="0.25">
      <c r="A6494" t="s">
        <v>12832</v>
      </c>
      <c r="B6494" s="2">
        <v>46383</v>
      </c>
      <c r="C6494" t="s">
        <v>45</v>
      </c>
      <c r="D6494" t="s">
        <v>80</v>
      </c>
      <c r="E6494" t="s">
        <v>81</v>
      </c>
      <c r="F6494" t="s">
        <v>54</v>
      </c>
      <c r="G6494" t="s">
        <v>3108</v>
      </c>
      <c r="H6494" t="s">
        <v>38</v>
      </c>
      <c r="I6494" t="s">
        <v>78</v>
      </c>
      <c r="J6494">
        <v>20</v>
      </c>
      <c r="K6494">
        <v>39297</v>
      </c>
      <c r="L6494">
        <v>785940</v>
      </c>
      <c r="M6494">
        <v>573421</v>
      </c>
      <c r="N6494">
        <v>212519</v>
      </c>
      <c r="O6494">
        <v>861725.89</v>
      </c>
    </row>
    <row r="6495" spans="1:15" x14ac:dyDescent="0.25">
      <c r="A6495" t="s">
        <v>12833</v>
      </c>
      <c r="B6495" s="2">
        <v>46316</v>
      </c>
      <c r="C6495" t="s">
        <v>31</v>
      </c>
      <c r="D6495" t="s">
        <v>52</v>
      </c>
      <c r="E6495" t="s">
        <v>53</v>
      </c>
      <c r="F6495" t="s">
        <v>42</v>
      </c>
      <c r="G6495" t="s">
        <v>12834</v>
      </c>
      <c r="H6495" t="s">
        <v>70</v>
      </c>
      <c r="I6495" t="s">
        <v>124</v>
      </c>
      <c r="J6495">
        <v>17</v>
      </c>
      <c r="K6495">
        <v>5890</v>
      </c>
      <c r="L6495">
        <v>100130</v>
      </c>
      <c r="M6495">
        <v>71887.14</v>
      </c>
      <c r="N6495">
        <v>28242.86</v>
      </c>
      <c r="O6495">
        <v>114092.61</v>
      </c>
    </row>
    <row r="6496" spans="1:15" x14ac:dyDescent="0.25">
      <c r="A6496" t="s">
        <v>12835</v>
      </c>
      <c r="B6496" s="2">
        <v>46276</v>
      </c>
      <c r="C6496" t="s">
        <v>16</v>
      </c>
      <c r="D6496" t="s">
        <v>17</v>
      </c>
      <c r="E6496" t="s">
        <v>18</v>
      </c>
      <c r="F6496" t="s">
        <v>27</v>
      </c>
      <c r="G6496" t="s">
        <v>12836</v>
      </c>
      <c r="H6496" t="s">
        <v>70</v>
      </c>
      <c r="I6496" t="s">
        <v>71</v>
      </c>
      <c r="J6496">
        <v>20</v>
      </c>
      <c r="K6496">
        <v>46074</v>
      </c>
      <c r="L6496">
        <v>921480</v>
      </c>
      <c r="M6496">
        <v>701154.04</v>
      </c>
      <c r="N6496">
        <v>220325.96</v>
      </c>
      <c r="O6496">
        <v>1025132.26</v>
      </c>
    </row>
    <row r="6497" spans="1:15" x14ac:dyDescent="0.25">
      <c r="A6497" t="s">
        <v>12837</v>
      </c>
      <c r="B6497" s="2">
        <v>45760</v>
      </c>
      <c r="C6497" t="s">
        <v>24</v>
      </c>
      <c r="D6497" t="s">
        <v>25</v>
      </c>
      <c r="E6497" t="s">
        <v>26</v>
      </c>
      <c r="F6497" t="s">
        <v>93</v>
      </c>
      <c r="G6497" t="s">
        <v>12838</v>
      </c>
      <c r="H6497" t="s">
        <v>65</v>
      </c>
      <c r="I6497" t="s">
        <v>154</v>
      </c>
      <c r="J6497">
        <v>18</v>
      </c>
      <c r="K6497">
        <v>71624</v>
      </c>
      <c r="L6497">
        <v>1289232</v>
      </c>
      <c r="M6497">
        <v>720969.43</v>
      </c>
      <c r="N6497">
        <v>568262.56999999995</v>
      </c>
      <c r="O6497">
        <v>1339416.54</v>
      </c>
    </row>
    <row r="6498" spans="1:15" x14ac:dyDescent="0.25">
      <c r="A6498" t="s">
        <v>12839</v>
      </c>
      <c r="B6498" s="2">
        <v>45806</v>
      </c>
      <c r="C6498" t="s">
        <v>24</v>
      </c>
      <c r="D6498" t="s">
        <v>25</v>
      </c>
      <c r="E6498" t="s">
        <v>26</v>
      </c>
      <c r="F6498" t="s">
        <v>34</v>
      </c>
      <c r="G6498" t="s">
        <v>12840</v>
      </c>
      <c r="H6498" t="s">
        <v>70</v>
      </c>
      <c r="I6498" t="s">
        <v>124</v>
      </c>
      <c r="J6498">
        <v>13</v>
      </c>
      <c r="K6498">
        <v>72107</v>
      </c>
      <c r="L6498">
        <v>937391</v>
      </c>
      <c r="M6498">
        <v>786706.68</v>
      </c>
      <c r="N6498">
        <v>150684.32</v>
      </c>
      <c r="O6498">
        <v>1021374.7</v>
      </c>
    </row>
    <row r="6499" spans="1:15" x14ac:dyDescent="0.25">
      <c r="A6499" t="s">
        <v>12841</v>
      </c>
      <c r="B6499" s="2">
        <v>46331</v>
      </c>
      <c r="C6499" t="s">
        <v>45</v>
      </c>
      <c r="D6499" t="s">
        <v>46</v>
      </c>
      <c r="E6499" t="s">
        <v>47</v>
      </c>
      <c r="F6499" t="s">
        <v>19</v>
      </c>
      <c r="G6499" t="s">
        <v>12842</v>
      </c>
      <c r="H6499" t="s">
        <v>38</v>
      </c>
      <c r="I6499" t="s">
        <v>50</v>
      </c>
      <c r="J6499">
        <v>15</v>
      </c>
      <c r="K6499">
        <v>58400</v>
      </c>
      <c r="L6499">
        <v>876000</v>
      </c>
      <c r="M6499">
        <v>520027.02</v>
      </c>
      <c r="N6499">
        <v>355972.98</v>
      </c>
      <c r="O6499">
        <v>929299.07</v>
      </c>
    </row>
    <row r="6500" spans="1:15" x14ac:dyDescent="0.25">
      <c r="A6500" t="s">
        <v>12843</v>
      </c>
      <c r="B6500" s="2">
        <v>45937</v>
      </c>
      <c r="C6500" t="s">
        <v>31</v>
      </c>
      <c r="D6500" t="s">
        <v>52</v>
      </c>
      <c r="E6500" t="s">
        <v>53</v>
      </c>
      <c r="F6500" t="s">
        <v>139</v>
      </c>
      <c r="G6500" t="s">
        <v>12844</v>
      </c>
      <c r="H6500" t="s">
        <v>38</v>
      </c>
      <c r="I6500" t="s">
        <v>39</v>
      </c>
      <c r="J6500">
        <v>13</v>
      </c>
      <c r="K6500">
        <v>51838</v>
      </c>
      <c r="L6500">
        <v>673894</v>
      </c>
      <c r="M6500">
        <v>420377.58</v>
      </c>
      <c r="N6500">
        <v>253516.42</v>
      </c>
      <c r="O6500">
        <v>695111.31</v>
      </c>
    </row>
    <row r="6501" spans="1:15" x14ac:dyDescent="0.25">
      <c r="A6501" t="s">
        <v>12845</v>
      </c>
      <c r="B6501" s="2">
        <v>46190</v>
      </c>
      <c r="C6501" t="s">
        <v>24</v>
      </c>
      <c r="D6501" t="s">
        <v>25</v>
      </c>
      <c r="E6501" t="s">
        <v>26</v>
      </c>
      <c r="F6501" t="s">
        <v>27</v>
      </c>
      <c r="G6501" t="s">
        <v>12846</v>
      </c>
      <c r="H6501" t="s">
        <v>70</v>
      </c>
      <c r="I6501" t="s">
        <v>71</v>
      </c>
      <c r="J6501">
        <v>1</v>
      </c>
      <c r="K6501">
        <v>12276</v>
      </c>
      <c r="L6501">
        <v>12276</v>
      </c>
      <c r="M6501">
        <v>6996.47</v>
      </c>
      <c r="N6501">
        <v>5279.53</v>
      </c>
      <c r="O6501">
        <v>14688.82</v>
      </c>
    </row>
    <row r="6502" spans="1:15" x14ac:dyDescent="0.25">
      <c r="A6502" t="s">
        <v>12847</v>
      </c>
      <c r="B6502" s="2">
        <v>45769</v>
      </c>
      <c r="C6502" t="s">
        <v>45</v>
      </c>
      <c r="D6502" t="s">
        <v>57</v>
      </c>
      <c r="E6502" t="s">
        <v>58</v>
      </c>
      <c r="F6502" t="s">
        <v>142</v>
      </c>
      <c r="G6502" t="s">
        <v>12848</v>
      </c>
      <c r="H6502" t="s">
        <v>38</v>
      </c>
      <c r="I6502" t="s">
        <v>78</v>
      </c>
      <c r="J6502">
        <v>12</v>
      </c>
      <c r="K6502">
        <v>25518</v>
      </c>
      <c r="L6502">
        <v>306216</v>
      </c>
      <c r="M6502">
        <v>258458.37</v>
      </c>
      <c r="N6502">
        <v>47757.63</v>
      </c>
      <c r="O6502">
        <v>367392.97</v>
      </c>
    </row>
    <row r="6503" spans="1:15" x14ac:dyDescent="0.25">
      <c r="A6503" t="s">
        <v>12849</v>
      </c>
      <c r="B6503" s="2">
        <v>45977</v>
      </c>
      <c r="C6503" t="s">
        <v>16</v>
      </c>
      <c r="D6503" t="s">
        <v>84</v>
      </c>
      <c r="E6503" t="s">
        <v>85</v>
      </c>
      <c r="F6503" t="s">
        <v>128</v>
      </c>
      <c r="G6503" t="s">
        <v>12850</v>
      </c>
      <c r="H6503" t="s">
        <v>38</v>
      </c>
      <c r="I6503" t="s">
        <v>50</v>
      </c>
      <c r="J6503">
        <v>13</v>
      </c>
      <c r="K6503">
        <v>1285</v>
      </c>
      <c r="L6503">
        <v>16705</v>
      </c>
      <c r="M6503">
        <v>10231.94</v>
      </c>
      <c r="N6503">
        <v>6473.06</v>
      </c>
      <c r="O6503">
        <v>16252.96</v>
      </c>
    </row>
    <row r="6504" spans="1:15" x14ac:dyDescent="0.25">
      <c r="A6504" t="s">
        <v>12851</v>
      </c>
      <c r="B6504" s="2">
        <v>45726</v>
      </c>
      <c r="C6504" t="s">
        <v>31</v>
      </c>
      <c r="D6504" t="s">
        <v>41</v>
      </c>
      <c r="E6504" t="s">
        <v>41</v>
      </c>
      <c r="F6504" t="s">
        <v>100</v>
      </c>
      <c r="G6504" t="s">
        <v>12852</v>
      </c>
      <c r="H6504" t="s">
        <v>38</v>
      </c>
      <c r="I6504" t="s">
        <v>78</v>
      </c>
      <c r="J6504">
        <v>5</v>
      </c>
      <c r="K6504">
        <v>66123</v>
      </c>
      <c r="L6504">
        <v>330615</v>
      </c>
      <c r="M6504">
        <v>269838.24</v>
      </c>
      <c r="N6504">
        <v>60776.76</v>
      </c>
      <c r="O6504">
        <v>371773.1</v>
      </c>
    </row>
    <row r="6505" spans="1:15" x14ac:dyDescent="0.25">
      <c r="A6505" t="s">
        <v>12853</v>
      </c>
      <c r="B6505" s="2">
        <v>45879</v>
      </c>
      <c r="C6505" t="s">
        <v>45</v>
      </c>
      <c r="D6505" t="s">
        <v>57</v>
      </c>
      <c r="E6505" t="s">
        <v>58</v>
      </c>
      <c r="F6505" t="s">
        <v>275</v>
      </c>
      <c r="G6505" t="s">
        <v>12854</v>
      </c>
      <c r="H6505" t="s">
        <v>65</v>
      </c>
      <c r="I6505" t="s">
        <v>154</v>
      </c>
      <c r="J6505">
        <v>1</v>
      </c>
      <c r="K6505">
        <v>12553</v>
      </c>
      <c r="L6505">
        <v>12553</v>
      </c>
      <c r="M6505">
        <v>8714.0400000000009</v>
      </c>
      <c r="N6505">
        <v>3838.96</v>
      </c>
      <c r="O6505">
        <v>12775.92</v>
      </c>
    </row>
    <row r="6506" spans="1:15" x14ac:dyDescent="0.25">
      <c r="A6506" t="s">
        <v>12855</v>
      </c>
      <c r="B6506" s="2">
        <v>45976</v>
      </c>
      <c r="C6506" t="s">
        <v>16</v>
      </c>
      <c r="D6506" t="s">
        <v>110</v>
      </c>
      <c r="E6506" t="s">
        <v>111</v>
      </c>
      <c r="F6506" t="s">
        <v>100</v>
      </c>
      <c r="G6506" t="s">
        <v>12856</v>
      </c>
      <c r="H6506" t="s">
        <v>21</v>
      </c>
      <c r="I6506" t="s">
        <v>29</v>
      </c>
      <c r="J6506">
        <v>10</v>
      </c>
      <c r="K6506">
        <v>62493</v>
      </c>
      <c r="L6506">
        <v>624930</v>
      </c>
      <c r="M6506">
        <v>521811.36</v>
      </c>
      <c r="N6506">
        <v>103118.64</v>
      </c>
      <c r="O6506">
        <v>671908.69</v>
      </c>
    </row>
    <row r="6507" spans="1:15" x14ac:dyDescent="0.25">
      <c r="A6507" t="s">
        <v>12857</v>
      </c>
      <c r="B6507" s="2">
        <v>46320</v>
      </c>
      <c r="C6507" t="s">
        <v>31</v>
      </c>
      <c r="D6507" t="s">
        <v>32</v>
      </c>
      <c r="E6507" t="s">
        <v>33</v>
      </c>
      <c r="F6507" t="s">
        <v>128</v>
      </c>
      <c r="G6507" t="s">
        <v>12858</v>
      </c>
      <c r="H6507" t="s">
        <v>70</v>
      </c>
      <c r="I6507" t="s">
        <v>121</v>
      </c>
      <c r="J6507">
        <v>6</v>
      </c>
      <c r="K6507">
        <v>63686</v>
      </c>
      <c r="L6507">
        <v>382116</v>
      </c>
      <c r="M6507">
        <v>230134.78</v>
      </c>
      <c r="N6507">
        <v>151981.22</v>
      </c>
      <c r="O6507">
        <v>453379.28</v>
      </c>
    </row>
    <row r="6508" spans="1:15" x14ac:dyDescent="0.25">
      <c r="A6508" t="s">
        <v>12859</v>
      </c>
      <c r="B6508" s="2">
        <v>46122</v>
      </c>
      <c r="C6508" t="s">
        <v>45</v>
      </c>
      <c r="D6508" t="s">
        <v>80</v>
      </c>
      <c r="E6508" t="s">
        <v>81</v>
      </c>
      <c r="F6508" t="s">
        <v>115</v>
      </c>
      <c r="G6508" t="s">
        <v>12860</v>
      </c>
      <c r="H6508" t="s">
        <v>21</v>
      </c>
      <c r="I6508" t="s">
        <v>91</v>
      </c>
      <c r="J6508">
        <v>15</v>
      </c>
      <c r="K6508">
        <v>61886</v>
      </c>
      <c r="L6508">
        <v>928290</v>
      </c>
      <c r="M6508">
        <v>724351.84</v>
      </c>
      <c r="N6508">
        <v>203938.16</v>
      </c>
      <c r="O6508">
        <v>939207.45</v>
      </c>
    </row>
    <row r="6509" spans="1:15" x14ac:dyDescent="0.25">
      <c r="A6509" t="s">
        <v>12861</v>
      </c>
      <c r="B6509" s="2">
        <v>46371</v>
      </c>
      <c r="C6509" t="s">
        <v>16</v>
      </c>
      <c r="D6509" t="s">
        <v>84</v>
      </c>
      <c r="E6509" t="s">
        <v>85</v>
      </c>
      <c r="F6509" t="s">
        <v>34</v>
      </c>
      <c r="G6509" t="s">
        <v>12862</v>
      </c>
      <c r="H6509" t="s">
        <v>65</v>
      </c>
      <c r="I6509" t="s">
        <v>66</v>
      </c>
      <c r="J6509">
        <v>16</v>
      </c>
      <c r="K6509">
        <v>10653</v>
      </c>
      <c r="L6509">
        <v>170448</v>
      </c>
      <c r="M6509">
        <v>118917.17</v>
      </c>
      <c r="N6509">
        <v>51530.83</v>
      </c>
      <c r="O6509">
        <v>172329.01</v>
      </c>
    </row>
    <row r="6510" spans="1:15" x14ac:dyDescent="0.25">
      <c r="A6510" t="s">
        <v>12863</v>
      </c>
      <c r="B6510" s="2">
        <v>45985</v>
      </c>
      <c r="C6510" t="s">
        <v>16</v>
      </c>
      <c r="D6510" t="s">
        <v>110</v>
      </c>
      <c r="E6510" t="s">
        <v>111</v>
      </c>
      <c r="F6510" t="s">
        <v>74</v>
      </c>
      <c r="G6510" t="s">
        <v>12864</v>
      </c>
      <c r="H6510" t="s">
        <v>38</v>
      </c>
      <c r="I6510" t="s">
        <v>50</v>
      </c>
      <c r="J6510">
        <v>17</v>
      </c>
      <c r="K6510">
        <v>37289</v>
      </c>
      <c r="L6510">
        <v>633913</v>
      </c>
      <c r="M6510">
        <v>477618.57</v>
      </c>
      <c r="N6510">
        <v>156294.43</v>
      </c>
      <c r="O6510">
        <v>692238.34</v>
      </c>
    </row>
    <row r="6511" spans="1:15" x14ac:dyDescent="0.25">
      <c r="A6511" t="s">
        <v>12865</v>
      </c>
      <c r="B6511" s="2">
        <v>46303</v>
      </c>
      <c r="C6511" t="s">
        <v>16</v>
      </c>
      <c r="D6511" t="s">
        <v>110</v>
      </c>
      <c r="E6511" t="s">
        <v>111</v>
      </c>
      <c r="F6511" t="s">
        <v>27</v>
      </c>
      <c r="G6511" t="s">
        <v>12866</v>
      </c>
      <c r="H6511" t="s">
        <v>70</v>
      </c>
      <c r="I6511" t="s">
        <v>71</v>
      </c>
      <c r="J6511">
        <v>20</v>
      </c>
      <c r="K6511">
        <v>45626</v>
      </c>
      <c r="L6511">
        <v>912520</v>
      </c>
      <c r="M6511">
        <v>686626.68</v>
      </c>
      <c r="N6511">
        <v>225893.32</v>
      </c>
      <c r="O6511">
        <v>872311.89</v>
      </c>
    </row>
    <row r="6512" spans="1:15" x14ac:dyDescent="0.25">
      <c r="A6512" t="s">
        <v>12867</v>
      </c>
      <c r="B6512" s="2">
        <v>46322</v>
      </c>
      <c r="C6512" t="s">
        <v>45</v>
      </c>
      <c r="D6512" t="s">
        <v>46</v>
      </c>
      <c r="E6512" t="s">
        <v>47</v>
      </c>
      <c r="F6512" t="s">
        <v>128</v>
      </c>
      <c r="G6512" t="s">
        <v>12868</v>
      </c>
      <c r="H6512" t="s">
        <v>21</v>
      </c>
      <c r="I6512" t="s">
        <v>29</v>
      </c>
      <c r="J6512">
        <v>14</v>
      </c>
      <c r="K6512">
        <v>68959</v>
      </c>
      <c r="L6512">
        <v>965426</v>
      </c>
      <c r="M6512">
        <v>682767.06</v>
      </c>
      <c r="N6512">
        <v>282658.94</v>
      </c>
      <c r="O6512">
        <v>1063313.6599999999</v>
      </c>
    </row>
    <row r="6513" spans="1:15" x14ac:dyDescent="0.25">
      <c r="A6513" t="s">
        <v>12869</v>
      </c>
      <c r="B6513" s="2">
        <v>46334</v>
      </c>
      <c r="C6513" t="s">
        <v>45</v>
      </c>
      <c r="D6513" t="s">
        <v>46</v>
      </c>
      <c r="E6513" t="s">
        <v>47</v>
      </c>
      <c r="F6513" t="s">
        <v>275</v>
      </c>
      <c r="G6513" t="s">
        <v>12870</v>
      </c>
      <c r="H6513" t="s">
        <v>38</v>
      </c>
      <c r="I6513" t="s">
        <v>39</v>
      </c>
      <c r="J6513">
        <v>18</v>
      </c>
      <c r="K6513">
        <v>50101</v>
      </c>
      <c r="L6513">
        <v>901818</v>
      </c>
      <c r="M6513">
        <v>622016.29</v>
      </c>
      <c r="N6513">
        <v>279801.71000000002</v>
      </c>
      <c r="O6513">
        <v>825108.17</v>
      </c>
    </row>
    <row r="6514" spans="1:15" x14ac:dyDescent="0.25">
      <c r="A6514" t="s">
        <v>12871</v>
      </c>
      <c r="B6514" s="2">
        <v>45777</v>
      </c>
      <c r="C6514" t="s">
        <v>45</v>
      </c>
      <c r="D6514" t="s">
        <v>46</v>
      </c>
      <c r="E6514" t="s">
        <v>47</v>
      </c>
      <c r="F6514" t="s">
        <v>89</v>
      </c>
      <c r="G6514" t="s">
        <v>12872</v>
      </c>
      <c r="H6514" t="s">
        <v>21</v>
      </c>
      <c r="I6514" t="s">
        <v>22</v>
      </c>
      <c r="J6514">
        <v>16</v>
      </c>
      <c r="K6514">
        <v>2344</v>
      </c>
      <c r="L6514">
        <v>37504</v>
      </c>
      <c r="M6514">
        <v>30563.439999999999</v>
      </c>
      <c r="N6514">
        <v>6940.56</v>
      </c>
      <c r="O6514">
        <v>39611.93</v>
      </c>
    </row>
    <row r="6515" spans="1:15" x14ac:dyDescent="0.25">
      <c r="A6515" t="s">
        <v>12873</v>
      </c>
      <c r="B6515" s="2">
        <v>45885</v>
      </c>
      <c r="C6515" t="s">
        <v>16</v>
      </c>
      <c r="D6515" t="s">
        <v>17</v>
      </c>
      <c r="E6515" t="s">
        <v>18</v>
      </c>
      <c r="F6515" t="s">
        <v>89</v>
      </c>
      <c r="G6515" t="s">
        <v>12874</v>
      </c>
      <c r="H6515" t="s">
        <v>38</v>
      </c>
      <c r="I6515" t="s">
        <v>78</v>
      </c>
      <c r="J6515">
        <v>17</v>
      </c>
      <c r="K6515">
        <v>13642</v>
      </c>
      <c r="L6515">
        <v>231914</v>
      </c>
      <c r="M6515">
        <v>190817.81</v>
      </c>
      <c r="N6515">
        <v>41096.19</v>
      </c>
      <c r="O6515">
        <v>265167.48</v>
      </c>
    </row>
    <row r="6516" spans="1:15" x14ac:dyDescent="0.25">
      <c r="A6516" t="s">
        <v>12875</v>
      </c>
      <c r="B6516" s="2">
        <v>46149</v>
      </c>
      <c r="C6516" t="s">
        <v>31</v>
      </c>
      <c r="D6516" t="s">
        <v>52</v>
      </c>
      <c r="E6516" t="s">
        <v>53</v>
      </c>
      <c r="F6516" t="s">
        <v>100</v>
      </c>
      <c r="G6516" t="s">
        <v>12876</v>
      </c>
      <c r="H6516" t="s">
        <v>65</v>
      </c>
      <c r="I6516" t="s">
        <v>66</v>
      </c>
      <c r="J6516">
        <v>7</v>
      </c>
      <c r="K6516">
        <v>62698</v>
      </c>
      <c r="L6516">
        <v>438886</v>
      </c>
      <c r="M6516">
        <v>370682.27</v>
      </c>
      <c r="N6516">
        <v>68203.73</v>
      </c>
      <c r="O6516">
        <v>487183.48</v>
      </c>
    </row>
    <row r="6517" spans="1:15" x14ac:dyDescent="0.25">
      <c r="A6517" t="s">
        <v>12877</v>
      </c>
      <c r="B6517" s="2">
        <v>46233</v>
      </c>
      <c r="C6517" t="s">
        <v>24</v>
      </c>
      <c r="D6517" t="s">
        <v>62</v>
      </c>
      <c r="E6517" t="s">
        <v>73</v>
      </c>
      <c r="F6517" t="s">
        <v>186</v>
      </c>
      <c r="G6517" t="s">
        <v>12878</v>
      </c>
      <c r="H6517" t="s">
        <v>70</v>
      </c>
      <c r="I6517" t="s">
        <v>71</v>
      </c>
      <c r="J6517">
        <v>15</v>
      </c>
      <c r="K6517">
        <v>49094</v>
      </c>
      <c r="L6517">
        <v>736410</v>
      </c>
      <c r="M6517">
        <v>528068.81999999995</v>
      </c>
      <c r="N6517">
        <v>208341.18</v>
      </c>
      <c r="O6517">
        <v>848478.73</v>
      </c>
    </row>
    <row r="6518" spans="1:15" x14ac:dyDescent="0.25">
      <c r="A6518" t="s">
        <v>12879</v>
      </c>
      <c r="B6518" s="2">
        <v>46346</v>
      </c>
      <c r="C6518" t="s">
        <v>24</v>
      </c>
      <c r="D6518" t="s">
        <v>62</v>
      </c>
      <c r="E6518" t="s">
        <v>63</v>
      </c>
      <c r="F6518" t="s">
        <v>89</v>
      </c>
      <c r="G6518" t="s">
        <v>12880</v>
      </c>
      <c r="H6518" t="s">
        <v>65</v>
      </c>
      <c r="I6518" t="s">
        <v>113</v>
      </c>
      <c r="J6518">
        <v>13</v>
      </c>
      <c r="K6518">
        <v>44830</v>
      </c>
      <c r="L6518">
        <v>582790</v>
      </c>
      <c r="M6518">
        <v>429113.97</v>
      </c>
      <c r="N6518">
        <v>153676.03</v>
      </c>
      <c r="O6518">
        <v>619863.07999999996</v>
      </c>
    </row>
    <row r="6519" spans="1:15" x14ac:dyDescent="0.25">
      <c r="A6519" t="s">
        <v>12881</v>
      </c>
      <c r="B6519" s="2">
        <v>45799</v>
      </c>
      <c r="C6519" t="s">
        <v>16</v>
      </c>
      <c r="D6519" t="s">
        <v>17</v>
      </c>
      <c r="E6519" t="s">
        <v>18</v>
      </c>
      <c r="F6519" t="s">
        <v>74</v>
      </c>
      <c r="G6519" t="s">
        <v>12882</v>
      </c>
      <c r="H6519" t="s">
        <v>70</v>
      </c>
      <c r="I6519" t="s">
        <v>71</v>
      </c>
      <c r="J6519">
        <v>14</v>
      </c>
      <c r="K6519">
        <v>64019</v>
      </c>
      <c r="L6519">
        <v>896266</v>
      </c>
      <c r="M6519">
        <v>571118.97</v>
      </c>
      <c r="N6519">
        <v>325147.03000000003</v>
      </c>
      <c r="O6519">
        <v>987701.69</v>
      </c>
    </row>
    <row r="6520" spans="1:15" x14ac:dyDescent="0.25">
      <c r="A6520" t="s">
        <v>12883</v>
      </c>
      <c r="B6520" s="2">
        <v>45873</v>
      </c>
      <c r="C6520" t="s">
        <v>24</v>
      </c>
      <c r="D6520" t="s">
        <v>62</v>
      </c>
      <c r="E6520" t="s">
        <v>63</v>
      </c>
      <c r="F6520" t="s">
        <v>59</v>
      </c>
      <c r="G6520" t="s">
        <v>12884</v>
      </c>
      <c r="H6520" t="s">
        <v>65</v>
      </c>
      <c r="I6520" t="s">
        <v>66</v>
      </c>
      <c r="J6520">
        <v>1</v>
      </c>
      <c r="K6520">
        <v>43517</v>
      </c>
      <c r="L6520">
        <v>43517</v>
      </c>
      <c r="M6520">
        <v>24525.05</v>
      </c>
      <c r="N6520">
        <v>18991.95</v>
      </c>
      <c r="O6520">
        <v>47553.4</v>
      </c>
    </row>
    <row r="6521" spans="1:15" x14ac:dyDescent="0.25">
      <c r="A6521" t="s">
        <v>12885</v>
      </c>
      <c r="B6521" s="2">
        <v>46353</v>
      </c>
      <c r="C6521" t="s">
        <v>31</v>
      </c>
      <c r="D6521" t="s">
        <v>32</v>
      </c>
      <c r="E6521" t="s">
        <v>33</v>
      </c>
      <c r="F6521" t="s">
        <v>59</v>
      </c>
      <c r="G6521" t="s">
        <v>12886</v>
      </c>
      <c r="H6521" t="s">
        <v>38</v>
      </c>
      <c r="I6521" t="s">
        <v>39</v>
      </c>
      <c r="J6521">
        <v>17</v>
      </c>
      <c r="K6521">
        <v>77102</v>
      </c>
      <c r="L6521">
        <v>1310734</v>
      </c>
      <c r="M6521">
        <v>955099.08</v>
      </c>
      <c r="N6521">
        <v>355634.92</v>
      </c>
      <c r="O6521">
        <v>1482840.57</v>
      </c>
    </row>
    <row r="6522" spans="1:15" x14ac:dyDescent="0.25">
      <c r="A6522" t="s">
        <v>12887</v>
      </c>
      <c r="B6522" s="2">
        <v>45705</v>
      </c>
      <c r="C6522" t="s">
        <v>45</v>
      </c>
      <c r="D6522" t="s">
        <v>46</v>
      </c>
      <c r="E6522" t="s">
        <v>47</v>
      </c>
      <c r="F6522" t="s">
        <v>275</v>
      </c>
      <c r="G6522" t="s">
        <v>2324</v>
      </c>
      <c r="H6522" t="s">
        <v>38</v>
      </c>
      <c r="I6522" t="s">
        <v>78</v>
      </c>
      <c r="J6522">
        <v>16</v>
      </c>
      <c r="K6522">
        <v>46559</v>
      </c>
      <c r="L6522">
        <v>744944</v>
      </c>
      <c r="M6522">
        <v>597869.84</v>
      </c>
      <c r="N6522">
        <v>147074.16</v>
      </c>
      <c r="O6522">
        <v>842815.55</v>
      </c>
    </row>
    <row r="6523" spans="1:15" x14ac:dyDescent="0.25">
      <c r="A6523" t="s">
        <v>12888</v>
      </c>
      <c r="B6523" s="2">
        <v>46201</v>
      </c>
      <c r="C6523" t="s">
        <v>16</v>
      </c>
      <c r="D6523" t="s">
        <v>84</v>
      </c>
      <c r="E6523" t="s">
        <v>85</v>
      </c>
      <c r="F6523" t="s">
        <v>42</v>
      </c>
      <c r="G6523" t="s">
        <v>12889</v>
      </c>
      <c r="H6523" t="s">
        <v>65</v>
      </c>
      <c r="I6523" t="s">
        <v>113</v>
      </c>
      <c r="J6523">
        <v>11</v>
      </c>
      <c r="K6523">
        <v>7927</v>
      </c>
      <c r="L6523">
        <v>87197</v>
      </c>
      <c r="M6523">
        <v>65285.59</v>
      </c>
      <c r="N6523">
        <v>21911.41</v>
      </c>
      <c r="O6523">
        <v>80173.570000000007</v>
      </c>
    </row>
    <row r="6524" spans="1:15" x14ac:dyDescent="0.25">
      <c r="A6524" t="s">
        <v>12890</v>
      </c>
      <c r="B6524" s="2">
        <v>46190</v>
      </c>
      <c r="C6524" t="s">
        <v>16</v>
      </c>
      <c r="D6524" t="s">
        <v>84</v>
      </c>
      <c r="E6524" t="s">
        <v>85</v>
      </c>
      <c r="F6524" t="s">
        <v>107</v>
      </c>
      <c r="G6524" t="s">
        <v>12891</v>
      </c>
      <c r="H6524" t="s">
        <v>38</v>
      </c>
      <c r="I6524" t="s">
        <v>78</v>
      </c>
      <c r="J6524">
        <v>7</v>
      </c>
      <c r="K6524">
        <v>24315</v>
      </c>
      <c r="L6524">
        <v>170205</v>
      </c>
      <c r="M6524">
        <v>115233.98</v>
      </c>
      <c r="N6524">
        <v>54971.02</v>
      </c>
      <c r="O6524">
        <v>193615.73</v>
      </c>
    </row>
    <row r="6525" spans="1:15" x14ac:dyDescent="0.25">
      <c r="A6525" t="s">
        <v>12892</v>
      </c>
      <c r="B6525" s="2">
        <v>46194</v>
      </c>
      <c r="C6525" t="s">
        <v>16</v>
      </c>
      <c r="D6525" t="s">
        <v>110</v>
      </c>
      <c r="E6525" t="s">
        <v>111</v>
      </c>
      <c r="F6525" t="s">
        <v>42</v>
      </c>
      <c r="G6525" t="s">
        <v>12893</v>
      </c>
      <c r="H6525" t="s">
        <v>70</v>
      </c>
      <c r="I6525" t="s">
        <v>71</v>
      </c>
      <c r="J6525">
        <v>2</v>
      </c>
      <c r="K6525">
        <v>43105</v>
      </c>
      <c r="L6525">
        <v>86210</v>
      </c>
      <c r="M6525">
        <v>51953.72</v>
      </c>
      <c r="N6525">
        <v>34256.28</v>
      </c>
      <c r="O6525">
        <v>78245.460000000006</v>
      </c>
    </row>
    <row r="6526" spans="1:15" x14ac:dyDescent="0.25">
      <c r="A6526" t="s">
        <v>12894</v>
      </c>
      <c r="B6526" s="2">
        <v>45815</v>
      </c>
      <c r="C6526" t="s">
        <v>16</v>
      </c>
      <c r="D6526" t="s">
        <v>84</v>
      </c>
      <c r="E6526" t="s">
        <v>85</v>
      </c>
      <c r="F6526" t="s">
        <v>89</v>
      </c>
      <c r="G6526" t="s">
        <v>4365</v>
      </c>
      <c r="H6526" t="s">
        <v>21</v>
      </c>
      <c r="I6526" t="s">
        <v>22</v>
      </c>
      <c r="J6526">
        <v>19</v>
      </c>
      <c r="K6526">
        <v>14123</v>
      </c>
      <c r="L6526">
        <v>268337</v>
      </c>
      <c r="M6526">
        <v>203265.81</v>
      </c>
      <c r="N6526">
        <v>65071.19</v>
      </c>
      <c r="O6526">
        <v>256935.28</v>
      </c>
    </row>
    <row r="6527" spans="1:15" x14ac:dyDescent="0.25">
      <c r="A6527" t="s">
        <v>12895</v>
      </c>
      <c r="B6527" s="2">
        <v>46024</v>
      </c>
      <c r="C6527" t="s">
        <v>31</v>
      </c>
      <c r="D6527" t="s">
        <v>52</v>
      </c>
      <c r="E6527" t="s">
        <v>53</v>
      </c>
      <c r="F6527" t="s">
        <v>275</v>
      </c>
      <c r="G6527" t="s">
        <v>3280</v>
      </c>
      <c r="H6527" t="s">
        <v>70</v>
      </c>
      <c r="I6527" t="s">
        <v>124</v>
      </c>
      <c r="J6527">
        <v>20</v>
      </c>
      <c r="K6527">
        <v>55009</v>
      </c>
      <c r="L6527">
        <v>1100180</v>
      </c>
      <c r="M6527">
        <v>658703.99</v>
      </c>
      <c r="N6527">
        <v>441476.01</v>
      </c>
      <c r="O6527">
        <v>1130621.23</v>
      </c>
    </row>
    <row r="6528" spans="1:15" x14ac:dyDescent="0.25">
      <c r="A6528" t="s">
        <v>12896</v>
      </c>
      <c r="B6528" s="2">
        <v>46265</v>
      </c>
      <c r="C6528" t="s">
        <v>31</v>
      </c>
      <c r="D6528" t="s">
        <v>32</v>
      </c>
      <c r="E6528" t="s">
        <v>33</v>
      </c>
      <c r="F6528" t="s">
        <v>275</v>
      </c>
      <c r="G6528" t="s">
        <v>12897</v>
      </c>
      <c r="H6528" t="s">
        <v>21</v>
      </c>
      <c r="I6528" t="s">
        <v>22</v>
      </c>
      <c r="J6528">
        <v>4</v>
      </c>
      <c r="K6528">
        <v>62433</v>
      </c>
      <c r="L6528">
        <v>249732</v>
      </c>
      <c r="M6528">
        <v>151698.85</v>
      </c>
      <c r="N6528">
        <v>98033.15</v>
      </c>
      <c r="O6528">
        <v>245912.36</v>
      </c>
    </row>
    <row r="6529" spans="1:15" x14ac:dyDescent="0.25">
      <c r="A6529" t="s">
        <v>12898</v>
      </c>
      <c r="B6529" s="2">
        <v>45816</v>
      </c>
      <c r="C6529" t="s">
        <v>31</v>
      </c>
      <c r="D6529" t="s">
        <v>52</v>
      </c>
      <c r="E6529" t="s">
        <v>53</v>
      </c>
      <c r="F6529" t="s">
        <v>34</v>
      </c>
      <c r="G6529" t="s">
        <v>5213</v>
      </c>
      <c r="H6529" t="s">
        <v>21</v>
      </c>
      <c r="I6529" t="s">
        <v>22</v>
      </c>
      <c r="J6529">
        <v>9</v>
      </c>
      <c r="K6529">
        <v>47144</v>
      </c>
      <c r="L6529">
        <v>424296</v>
      </c>
      <c r="M6529">
        <v>247761.52</v>
      </c>
      <c r="N6529">
        <v>176534.48</v>
      </c>
      <c r="O6529">
        <v>415373.89</v>
      </c>
    </row>
    <row r="6530" spans="1:15" x14ac:dyDescent="0.25">
      <c r="A6530" t="s">
        <v>12899</v>
      </c>
      <c r="B6530" s="2">
        <v>45685</v>
      </c>
      <c r="C6530" t="s">
        <v>45</v>
      </c>
      <c r="D6530" t="s">
        <v>57</v>
      </c>
      <c r="E6530" t="s">
        <v>58</v>
      </c>
      <c r="F6530" t="s">
        <v>86</v>
      </c>
      <c r="G6530" t="s">
        <v>12900</v>
      </c>
      <c r="H6530" t="s">
        <v>70</v>
      </c>
      <c r="I6530" t="s">
        <v>121</v>
      </c>
      <c r="J6530">
        <v>18</v>
      </c>
      <c r="K6530">
        <v>37167</v>
      </c>
      <c r="L6530">
        <v>669006</v>
      </c>
      <c r="M6530">
        <v>371140.31</v>
      </c>
      <c r="N6530">
        <v>297865.69</v>
      </c>
      <c r="O6530">
        <v>670705.85</v>
      </c>
    </row>
    <row r="6531" spans="1:15" x14ac:dyDescent="0.25">
      <c r="A6531" t="s">
        <v>12901</v>
      </c>
      <c r="B6531" s="2">
        <v>45830</v>
      </c>
      <c r="C6531" t="s">
        <v>24</v>
      </c>
      <c r="D6531" t="s">
        <v>62</v>
      </c>
      <c r="E6531" t="s">
        <v>63</v>
      </c>
      <c r="F6531" t="s">
        <v>89</v>
      </c>
      <c r="G6531" t="s">
        <v>12902</v>
      </c>
      <c r="H6531" t="s">
        <v>38</v>
      </c>
      <c r="I6531" t="s">
        <v>50</v>
      </c>
      <c r="J6531">
        <v>10</v>
      </c>
      <c r="K6531">
        <v>11997</v>
      </c>
      <c r="L6531">
        <v>119970</v>
      </c>
      <c r="M6531">
        <v>101627.01</v>
      </c>
      <c r="N6531">
        <v>18342.990000000002</v>
      </c>
      <c r="O6531">
        <v>137678.94</v>
      </c>
    </row>
    <row r="6532" spans="1:15" x14ac:dyDescent="0.25">
      <c r="A6532" t="s">
        <v>12903</v>
      </c>
      <c r="B6532" s="2">
        <v>46266</v>
      </c>
      <c r="C6532" t="s">
        <v>24</v>
      </c>
      <c r="D6532" t="s">
        <v>62</v>
      </c>
      <c r="E6532" t="s">
        <v>73</v>
      </c>
      <c r="F6532" t="s">
        <v>48</v>
      </c>
      <c r="G6532" t="s">
        <v>12904</v>
      </c>
      <c r="H6532" t="s">
        <v>21</v>
      </c>
      <c r="I6532" t="s">
        <v>91</v>
      </c>
      <c r="J6532">
        <v>12</v>
      </c>
      <c r="K6532">
        <v>31111</v>
      </c>
      <c r="L6532">
        <v>373332</v>
      </c>
      <c r="M6532">
        <v>268512.07</v>
      </c>
      <c r="N6532">
        <v>104819.93</v>
      </c>
      <c r="O6532">
        <v>355042.29</v>
      </c>
    </row>
    <row r="6533" spans="1:15" x14ac:dyDescent="0.25">
      <c r="A6533" t="s">
        <v>12905</v>
      </c>
      <c r="B6533" s="2">
        <v>46164</v>
      </c>
      <c r="C6533" t="s">
        <v>24</v>
      </c>
      <c r="D6533" t="s">
        <v>62</v>
      </c>
      <c r="E6533" t="s">
        <v>63</v>
      </c>
      <c r="F6533" t="s">
        <v>139</v>
      </c>
      <c r="G6533" t="s">
        <v>11974</v>
      </c>
      <c r="H6533" t="s">
        <v>70</v>
      </c>
      <c r="I6533" t="s">
        <v>121</v>
      </c>
      <c r="J6533">
        <v>8</v>
      </c>
      <c r="K6533">
        <v>27199</v>
      </c>
      <c r="L6533">
        <v>217592</v>
      </c>
      <c r="M6533">
        <v>155858.41</v>
      </c>
      <c r="N6533">
        <v>61733.59</v>
      </c>
      <c r="O6533">
        <v>198146.29</v>
      </c>
    </row>
    <row r="6534" spans="1:15" x14ac:dyDescent="0.25">
      <c r="A6534" t="s">
        <v>12906</v>
      </c>
      <c r="B6534" s="2">
        <v>45980</v>
      </c>
      <c r="C6534" t="s">
        <v>24</v>
      </c>
      <c r="D6534" t="s">
        <v>62</v>
      </c>
      <c r="E6534" t="s">
        <v>73</v>
      </c>
      <c r="F6534" t="s">
        <v>19</v>
      </c>
      <c r="G6534" t="s">
        <v>12907</v>
      </c>
      <c r="H6534" t="s">
        <v>38</v>
      </c>
      <c r="I6534" t="s">
        <v>39</v>
      </c>
      <c r="J6534">
        <v>19</v>
      </c>
      <c r="K6534">
        <v>66006</v>
      </c>
      <c r="L6534">
        <v>1254114</v>
      </c>
      <c r="M6534">
        <v>987748.06</v>
      </c>
      <c r="N6534">
        <v>266365.94</v>
      </c>
      <c r="O6534">
        <v>1499050.75</v>
      </c>
    </row>
    <row r="6535" spans="1:15" x14ac:dyDescent="0.25">
      <c r="A6535" t="s">
        <v>12908</v>
      </c>
      <c r="B6535" s="2">
        <v>45883</v>
      </c>
      <c r="C6535" t="s">
        <v>45</v>
      </c>
      <c r="D6535" t="s">
        <v>80</v>
      </c>
      <c r="E6535" t="s">
        <v>81</v>
      </c>
      <c r="F6535" t="s">
        <v>139</v>
      </c>
      <c r="G6535" t="s">
        <v>12909</v>
      </c>
      <c r="H6535" t="s">
        <v>70</v>
      </c>
      <c r="I6535" t="s">
        <v>124</v>
      </c>
      <c r="J6535">
        <v>11</v>
      </c>
      <c r="K6535">
        <v>14498</v>
      </c>
      <c r="L6535">
        <v>159478</v>
      </c>
      <c r="M6535">
        <v>133962.17000000001</v>
      </c>
      <c r="N6535">
        <v>25515.83</v>
      </c>
      <c r="O6535">
        <v>165071.07999999999</v>
      </c>
    </row>
    <row r="6536" spans="1:15" x14ac:dyDescent="0.25">
      <c r="A6536" t="s">
        <v>12910</v>
      </c>
      <c r="B6536" s="2">
        <v>45691</v>
      </c>
      <c r="C6536" t="s">
        <v>24</v>
      </c>
      <c r="D6536" t="s">
        <v>25</v>
      </c>
      <c r="E6536" t="s">
        <v>26</v>
      </c>
      <c r="F6536" t="s">
        <v>68</v>
      </c>
      <c r="G6536" t="s">
        <v>12911</v>
      </c>
      <c r="H6536" t="s">
        <v>38</v>
      </c>
      <c r="I6536" t="s">
        <v>78</v>
      </c>
      <c r="J6536">
        <v>11</v>
      </c>
      <c r="K6536">
        <v>33497</v>
      </c>
      <c r="L6536">
        <v>368467</v>
      </c>
      <c r="M6536">
        <v>296049.68</v>
      </c>
      <c r="N6536">
        <v>72417.320000000007</v>
      </c>
      <c r="O6536">
        <v>353420.5</v>
      </c>
    </row>
    <row r="6537" spans="1:15" x14ac:dyDescent="0.25">
      <c r="A6537" t="s">
        <v>12912</v>
      </c>
      <c r="B6537" s="2">
        <v>45875</v>
      </c>
      <c r="C6537" t="s">
        <v>24</v>
      </c>
      <c r="D6537" t="s">
        <v>62</v>
      </c>
      <c r="E6537" t="s">
        <v>63</v>
      </c>
      <c r="F6537" t="s">
        <v>93</v>
      </c>
      <c r="G6537" t="s">
        <v>12913</v>
      </c>
      <c r="H6537" t="s">
        <v>21</v>
      </c>
      <c r="I6537" t="s">
        <v>29</v>
      </c>
      <c r="J6537">
        <v>13</v>
      </c>
      <c r="K6537">
        <v>44562</v>
      </c>
      <c r="L6537">
        <v>579306</v>
      </c>
      <c r="M6537">
        <v>421282.24</v>
      </c>
      <c r="N6537">
        <v>158023.76</v>
      </c>
      <c r="O6537">
        <v>685411.43</v>
      </c>
    </row>
    <row r="6538" spans="1:15" x14ac:dyDescent="0.25">
      <c r="A6538" t="s">
        <v>12914</v>
      </c>
      <c r="B6538" s="2">
        <v>46196</v>
      </c>
      <c r="C6538" t="s">
        <v>45</v>
      </c>
      <c r="D6538" t="s">
        <v>46</v>
      </c>
      <c r="E6538" t="s">
        <v>47</v>
      </c>
      <c r="F6538" t="s">
        <v>48</v>
      </c>
      <c r="G6538" t="s">
        <v>12915</v>
      </c>
      <c r="H6538" t="s">
        <v>65</v>
      </c>
      <c r="I6538" t="s">
        <v>66</v>
      </c>
      <c r="J6538">
        <v>13</v>
      </c>
      <c r="K6538">
        <v>20398</v>
      </c>
      <c r="L6538">
        <v>265174</v>
      </c>
      <c r="M6538">
        <v>219266.88</v>
      </c>
      <c r="N6538">
        <v>45907.12</v>
      </c>
      <c r="O6538">
        <v>301584.11</v>
      </c>
    </row>
    <row r="6539" spans="1:15" x14ac:dyDescent="0.25">
      <c r="A6539" t="s">
        <v>12916</v>
      </c>
      <c r="B6539" s="2">
        <v>45898</v>
      </c>
      <c r="C6539" t="s">
        <v>31</v>
      </c>
      <c r="D6539" t="s">
        <v>32</v>
      </c>
      <c r="E6539" t="s">
        <v>33</v>
      </c>
      <c r="F6539" t="s">
        <v>68</v>
      </c>
      <c r="G6539" t="s">
        <v>12917</v>
      </c>
      <c r="H6539" t="s">
        <v>21</v>
      </c>
      <c r="I6539" t="s">
        <v>22</v>
      </c>
      <c r="J6539">
        <v>17</v>
      </c>
      <c r="K6539">
        <v>48353</v>
      </c>
      <c r="L6539">
        <v>822001</v>
      </c>
      <c r="M6539">
        <v>535016.36</v>
      </c>
      <c r="N6539">
        <v>286984.64</v>
      </c>
      <c r="O6539">
        <v>930287.81</v>
      </c>
    </row>
    <row r="6540" spans="1:15" x14ac:dyDescent="0.25">
      <c r="A6540" t="s">
        <v>12918</v>
      </c>
      <c r="B6540" s="2">
        <v>46178</v>
      </c>
      <c r="C6540" t="s">
        <v>31</v>
      </c>
      <c r="D6540" t="s">
        <v>52</v>
      </c>
      <c r="E6540" t="s">
        <v>53</v>
      </c>
      <c r="F6540" t="s">
        <v>42</v>
      </c>
      <c r="G6540" t="s">
        <v>5276</v>
      </c>
      <c r="H6540" t="s">
        <v>21</v>
      </c>
      <c r="I6540" t="s">
        <v>22</v>
      </c>
      <c r="J6540">
        <v>15</v>
      </c>
      <c r="K6540">
        <v>65776</v>
      </c>
      <c r="L6540">
        <v>986640</v>
      </c>
      <c r="M6540">
        <v>764760.83</v>
      </c>
      <c r="N6540">
        <v>221879.17</v>
      </c>
      <c r="O6540">
        <v>1061186.97</v>
      </c>
    </row>
    <row r="6541" spans="1:15" x14ac:dyDescent="0.25">
      <c r="A6541" t="s">
        <v>12919</v>
      </c>
      <c r="B6541" s="2">
        <v>45804</v>
      </c>
      <c r="C6541" t="s">
        <v>31</v>
      </c>
      <c r="D6541" t="s">
        <v>52</v>
      </c>
      <c r="E6541" t="s">
        <v>53</v>
      </c>
      <c r="F6541" t="s">
        <v>27</v>
      </c>
      <c r="G6541" t="s">
        <v>12920</v>
      </c>
      <c r="H6541" t="s">
        <v>65</v>
      </c>
      <c r="I6541" t="s">
        <v>154</v>
      </c>
      <c r="J6541">
        <v>16</v>
      </c>
      <c r="K6541">
        <v>27575</v>
      </c>
      <c r="L6541">
        <v>441200</v>
      </c>
      <c r="M6541">
        <v>250590.36</v>
      </c>
      <c r="N6541">
        <v>190609.64</v>
      </c>
      <c r="O6541">
        <v>421613.33</v>
      </c>
    </row>
    <row r="6542" spans="1:15" x14ac:dyDescent="0.25">
      <c r="A6542" t="s">
        <v>12921</v>
      </c>
      <c r="B6542" s="2">
        <v>46106</v>
      </c>
      <c r="C6542" t="s">
        <v>24</v>
      </c>
      <c r="D6542" t="s">
        <v>25</v>
      </c>
      <c r="E6542" t="s">
        <v>26</v>
      </c>
      <c r="F6542" t="s">
        <v>19</v>
      </c>
      <c r="G6542" t="s">
        <v>12922</v>
      </c>
      <c r="H6542" t="s">
        <v>21</v>
      </c>
      <c r="I6542" t="s">
        <v>22</v>
      </c>
      <c r="J6542">
        <v>2</v>
      </c>
      <c r="K6542">
        <v>77378</v>
      </c>
      <c r="L6542">
        <v>154756</v>
      </c>
      <c r="M6542">
        <v>119175.42</v>
      </c>
      <c r="N6542">
        <v>35580.58</v>
      </c>
      <c r="O6542">
        <v>149589.49</v>
      </c>
    </row>
    <row r="6543" spans="1:15" x14ac:dyDescent="0.25">
      <c r="A6543" t="s">
        <v>12923</v>
      </c>
      <c r="B6543" s="2">
        <v>46164</v>
      </c>
      <c r="C6543" t="s">
        <v>45</v>
      </c>
      <c r="D6543" t="s">
        <v>46</v>
      </c>
      <c r="E6543" t="s">
        <v>47</v>
      </c>
      <c r="F6543" t="s">
        <v>89</v>
      </c>
      <c r="G6543" t="s">
        <v>12924</v>
      </c>
      <c r="H6543" t="s">
        <v>70</v>
      </c>
      <c r="I6543" t="s">
        <v>121</v>
      </c>
      <c r="J6543">
        <v>4</v>
      </c>
      <c r="K6543">
        <v>38597</v>
      </c>
      <c r="L6543">
        <v>154388</v>
      </c>
      <c r="M6543">
        <v>86686.6</v>
      </c>
      <c r="N6543">
        <v>67701.399999999994</v>
      </c>
      <c r="O6543">
        <v>166561.72</v>
      </c>
    </row>
    <row r="6544" spans="1:15" x14ac:dyDescent="0.25">
      <c r="A6544" t="s">
        <v>12925</v>
      </c>
      <c r="B6544" s="2">
        <v>46286</v>
      </c>
      <c r="C6544" t="s">
        <v>31</v>
      </c>
      <c r="D6544" t="s">
        <v>52</v>
      </c>
      <c r="E6544" t="s">
        <v>53</v>
      </c>
      <c r="F6544" t="s">
        <v>142</v>
      </c>
      <c r="G6544" t="s">
        <v>12926</v>
      </c>
      <c r="H6544" t="s">
        <v>65</v>
      </c>
      <c r="I6544" t="s">
        <v>113</v>
      </c>
      <c r="J6544">
        <v>18</v>
      </c>
      <c r="K6544">
        <v>40632</v>
      </c>
      <c r="L6544">
        <v>731376</v>
      </c>
      <c r="M6544">
        <v>510020.22</v>
      </c>
      <c r="N6544">
        <v>221355.78</v>
      </c>
      <c r="O6544">
        <v>697270.63</v>
      </c>
    </row>
    <row r="6545" spans="1:15" x14ac:dyDescent="0.25">
      <c r="A6545" t="s">
        <v>12927</v>
      </c>
      <c r="B6545" s="2">
        <v>45856</v>
      </c>
      <c r="C6545" t="s">
        <v>31</v>
      </c>
      <c r="D6545" t="s">
        <v>52</v>
      </c>
      <c r="E6545" t="s">
        <v>53</v>
      </c>
      <c r="F6545" t="s">
        <v>59</v>
      </c>
      <c r="G6545" t="s">
        <v>12928</v>
      </c>
      <c r="H6545" t="s">
        <v>70</v>
      </c>
      <c r="I6545" t="s">
        <v>124</v>
      </c>
      <c r="J6545">
        <v>1</v>
      </c>
      <c r="K6545">
        <v>75453</v>
      </c>
      <c r="L6545">
        <v>75453</v>
      </c>
      <c r="M6545">
        <v>45538.87</v>
      </c>
      <c r="N6545">
        <v>29914.13</v>
      </c>
      <c r="O6545">
        <v>79134.69</v>
      </c>
    </row>
    <row r="6546" spans="1:15" x14ac:dyDescent="0.25">
      <c r="A6546" t="s">
        <v>12929</v>
      </c>
      <c r="B6546" s="2">
        <v>45950</v>
      </c>
      <c r="C6546" t="s">
        <v>24</v>
      </c>
      <c r="D6546" t="s">
        <v>25</v>
      </c>
      <c r="E6546" t="s">
        <v>26</v>
      </c>
      <c r="F6546" t="s">
        <v>86</v>
      </c>
      <c r="G6546" t="s">
        <v>12930</v>
      </c>
      <c r="H6546" t="s">
        <v>38</v>
      </c>
      <c r="I6546" t="s">
        <v>50</v>
      </c>
      <c r="J6546">
        <v>11</v>
      </c>
      <c r="K6546">
        <v>16345</v>
      </c>
      <c r="L6546">
        <v>179795</v>
      </c>
      <c r="M6546">
        <v>125395.88</v>
      </c>
      <c r="N6546">
        <v>54399.12</v>
      </c>
      <c r="O6546">
        <v>168529.08</v>
      </c>
    </row>
    <row r="6547" spans="1:15" x14ac:dyDescent="0.25">
      <c r="A6547" t="s">
        <v>12931</v>
      </c>
      <c r="B6547" s="2">
        <v>45950</v>
      </c>
      <c r="C6547" t="s">
        <v>24</v>
      </c>
      <c r="D6547" t="s">
        <v>62</v>
      </c>
      <c r="E6547" t="s">
        <v>73</v>
      </c>
      <c r="F6547" t="s">
        <v>115</v>
      </c>
      <c r="G6547" t="s">
        <v>12932</v>
      </c>
      <c r="H6547" t="s">
        <v>65</v>
      </c>
      <c r="I6547" t="s">
        <v>113</v>
      </c>
      <c r="J6547">
        <v>3</v>
      </c>
      <c r="K6547">
        <v>16325</v>
      </c>
      <c r="L6547">
        <v>48975</v>
      </c>
      <c r="M6547">
        <v>36978.82</v>
      </c>
      <c r="N6547">
        <v>11996.18</v>
      </c>
      <c r="O6547">
        <v>56469.17</v>
      </c>
    </row>
    <row r="6548" spans="1:15" x14ac:dyDescent="0.25">
      <c r="A6548" t="s">
        <v>12933</v>
      </c>
      <c r="B6548" s="2">
        <v>46243</v>
      </c>
      <c r="C6548" t="s">
        <v>16</v>
      </c>
      <c r="D6548" t="s">
        <v>84</v>
      </c>
      <c r="E6548" t="s">
        <v>85</v>
      </c>
      <c r="F6548" t="s">
        <v>19</v>
      </c>
      <c r="G6548" t="s">
        <v>12934</v>
      </c>
      <c r="H6548" t="s">
        <v>65</v>
      </c>
      <c r="I6548" t="s">
        <v>113</v>
      </c>
      <c r="J6548">
        <v>18</v>
      </c>
      <c r="K6548">
        <v>47749</v>
      </c>
      <c r="L6548">
        <v>859482</v>
      </c>
      <c r="M6548">
        <v>504675.47</v>
      </c>
      <c r="N6548">
        <v>354806.53</v>
      </c>
      <c r="O6548">
        <v>923954.21</v>
      </c>
    </row>
    <row r="6549" spans="1:15" x14ac:dyDescent="0.25">
      <c r="A6549" t="s">
        <v>12935</v>
      </c>
      <c r="B6549" s="2">
        <v>45844</v>
      </c>
      <c r="C6549" t="s">
        <v>24</v>
      </c>
      <c r="D6549" t="s">
        <v>62</v>
      </c>
      <c r="E6549" t="s">
        <v>63</v>
      </c>
      <c r="F6549" t="s">
        <v>68</v>
      </c>
      <c r="G6549" t="s">
        <v>12936</v>
      </c>
      <c r="H6549" t="s">
        <v>38</v>
      </c>
      <c r="I6549" t="s">
        <v>50</v>
      </c>
      <c r="J6549">
        <v>5</v>
      </c>
      <c r="K6549">
        <v>28233</v>
      </c>
      <c r="L6549">
        <v>141165</v>
      </c>
      <c r="M6549">
        <v>89377.37</v>
      </c>
      <c r="N6549">
        <v>51787.63</v>
      </c>
      <c r="O6549">
        <v>134045.14000000001</v>
      </c>
    </row>
    <row r="6550" spans="1:15" x14ac:dyDescent="0.25">
      <c r="A6550" t="s">
        <v>12937</v>
      </c>
      <c r="B6550" s="2">
        <v>46275</v>
      </c>
      <c r="C6550" t="s">
        <v>45</v>
      </c>
      <c r="D6550" t="s">
        <v>80</v>
      </c>
      <c r="E6550" t="s">
        <v>81</v>
      </c>
      <c r="F6550" t="s">
        <v>86</v>
      </c>
      <c r="G6550" t="s">
        <v>12938</v>
      </c>
      <c r="H6550" t="s">
        <v>38</v>
      </c>
      <c r="I6550" t="s">
        <v>78</v>
      </c>
      <c r="J6550">
        <v>20</v>
      </c>
      <c r="K6550">
        <v>67679</v>
      </c>
      <c r="L6550">
        <v>1353580</v>
      </c>
      <c r="M6550">
        <v>942077.72</v>
      </c>
      <c r="N6550">
        <v>411502.28</v>
      </c>
      <c r="O6550">
        <v>1447501.37</v>
      </c>
    </row>
    <row r="6551" spans="1:15" x14ac:dyDescent="0.25">
      <c r="A6551" t="s">
        <v>12939</v>
      </c>
      <c r="B6551" s="2">
        <v>46090</v>
      </c>
      <c r="C6551" t="s">
        <v>24</v>
      </c>
      <c r="D6551" t="s">
        <v>62</v>
      </c>
      <c r="E6551" t="s">
        <v>63</v>
      </c>
      <c r="F6551" t="s">
        <v>107</v>
      </c>
      <c r="G6551" t="s">
        <v>12940</v>
      </c>
      <c r="H6551" t="s">
        <v>65</v>
      </c>
      <c r="I6551" t="s">
        <v>113</v>
      </c>
      <c r="J6551">
        <v>11</v>
      </c>
      <c r="K6551">
        <v>34856</v>
      </c>
      <c r="L6551">
        <v>383416</v>
      </c>
      <c r="M6551">
        <v>219588.69</v>
      </c>
      <c r="N6551">
        <v>163827.31</v>
      </c>
      <c r="O6551">
        <v>348949.18</v>
      </c>
    </row>
    <row r="6552" spans="1:15" x14ac:dyDescent="0.25">
      <c r="A6552" t="s">
        <v>12941</v>
      </c>
      <c r="B6552" s="2">
        <v>45791</v>
      </c>
      <c r="C6552" t="s">
        <v>45</v>
      </c>
      <c r="D6552" t="s">
        <v>57</v>
      </c>
      <c r="E6552" t="s">
        <v>58</v>
      </c>
      <c r="F6552" t="s">
        <v>275</v>
      </c>
      <c r="G6552" t="s">
        <v>12942</v>
      </c>
      <c r="H6552" t="s">
        <v>70</v>
      </c>
      <c r="I6552" t="s">
        <v>71</v>
      </c>
      <c r="J6552">
        <v>15</v>
      </c>
      <c r="K6552">
        <v>74426</v>
      </c>
      <c r="L6552">
        <v>1116390</v>
      </c>
      <c r="M6552">
        <v>616368.27</v>
      </c>
      <c r="N6552">
        <v>500021.73</v>
      </c>
      <c r="O6552">
        <v>1186396.1599999999</v>
      </c>
    </row>
    <row r="6553" spans="1:15" x14ac:dyDescent="0.25">
      <c r="A6553" t="s">
        <v>12943</v>
      </c>
      <c r="B6553" s="2">
        <v>45931</v>
      </c>
      <c r="C6553" t="s">
        <v>24</v>
      </c>
      <c r="D6553" t="s">
        <v>25</v>
      </c>
      <c r="E6553" t="s">
        <v>26</v>
      </c>
      <c r="F6553" t="s">
        <v>42</v>
      </c>
      <c r="G6553" t="s">
        <v>12944</v>
      </c>
      <c r="H6553" t="s">
        <v>70</v>
      </c>
      <c r="I6553" t="s">
        <v>124</v>
      </c>
      <c r="J6553">
        <v>20</v>
      </c>
      <c r="K6553">
        <v>69377</v>
      </c>
      <c r="L6553">
        <v>1387540</v>
      </c>
      <c r="M6553">
        <v>848459.19</v>
      </c>
      <c r="N6553">
        <v>539080.81000000006</v>
      </c>
      <c r="O6553">
        <v>1264662.48</v>
      </c>
    </row>
    <row r="6554" spans="1:15" x14ac:dyDescent="0.25">
      <c r="A6554" t="s">
        <v>12945</v>
      </c>
      <c r="B6554" s="2">
        <v>46330</v>
      </c>
      <c r="C6554" t="s">
        <v>24</v>
      </c>
      <c r="D6554" t="s">
        <v>62</v>
      </c>
      <c r="E6554" t="s">
        <v>73</v>
      </c>
      <c r="F6554" t="s">
        <v>139</v>
      </c>
      <c r="G6554" t="s">
        <v>12946</v>
      </c>
      <c r="H6554" t="s">
        <v>65</v>
      </c>
      <c r="I6554" t="s">
        <v>154</v>
      </c>
      <c r="J6554">
        <v>11</v>
      </c>
      <c r="K6554">
        <v>74371</v>
      </c>
      <c r="L6554">
        <v>818081</v>
      </c>
      <c r="M6554">
        <v>496605.45</v>
      </c>
      <c r="N6554">
        <v>321475.55</v>
      </c>
      <c r="O6554">
        <v>950673.13</v>
      </c>
    </row>
    <row r="6555" spans="1:15" x14ac:dyDescent="0.25">
      <c r="A6555" t="s">
        <v>12947</v>
      </c>
      <c r="B6555" s="2">
        <v>45874</v>
      </c>
      <c r="C6555" t="s">
        <v>16</v>
      </c>
      <c r="D6555" t="s">
        <v>17</v>
      </c>
      <c r="E6555" t="s">
        <v>18</v>
      </c>
      <c r="F6555" t="s">
        <v>86</v>
      </c>
      <c r="G6555" t="s">
        <v>12948</v>
      </c>
      <c r="H6555" t="s">
        <v>21</v>
      </c>
      <c r="I6555" t="s">
        <v>29</v>
      </c>
      <c r="J6555">
        <v>8</v>
      </c>
      <c r="K6555">
        <v>66439</v>
      </c>
      <c r="L6555">
        <v>531512</v>
      </c>
      <c r="M6555">
        <v>347727.11</v>
      </c>
      <c r="N6555">
        <v>183784.89</v>
      </c>
      <c r="O6555">
        <v>491901.89</v>
      </c>
    </row>
    <row r="6556" spans="1:15" x14ac:dyDescent="0.25">
      <c r="A6556" t="s">
        <v>12949</v>
      </c>
      <c r="B6556" s="2">
        <v>45937</v>
      </c>
      <c r="C6556" t="s">
        <v>16</v>
      </c>
      <c r="D6556" t="s">
        <v>110</v>
      </c>
      <c r="E6556" t="s">
        <v>111</v>
      </c>
      <c r="F6556" t="s">
        <v>54</v>
      </c>
      <c r="G6556" t="s">
        <v>12950</v>
      </c>
      <c r="H6556" t="s">
        <v>38</v>
      </c>
      <c r="I6556" t="s">
        <v>39</v>
      </c>
      <c r="J6556">
        <v>13</v>
      </c>
      <c r="K6556">
        <v>52648</v>
      </c>
      <c r="L6556">
        <v>684424</v>
      </c>
      <c r="M6556">
        <v>501558.14</v>
      </c>
      <c r="N6556">
        <v>182865.86</v>
      </c>
      <c r="O6556">
        <v>647908.92000000004</v>
      </c>
    </row>
    <row r="6557" spans="1:15" x14ac:dyDescent="0.25">
      <c r="A6557" t="s">
        <v>12951</v>
      </c>
      <c r="B6557" s="2">
        <v>45846</v>
      </c>
      <c r="C6557" t="s">
        <v>31</v>
      </c>
      <c r="D6557" t="s">
        <v>41</v>
      </c>
      <c r="E6557" t="s">
        <v>41</v>
      </c>
      <c r="F6557" t="s">
        <v>68</v>
      </c>
      <c r="G6557" t="s">
        <v>12952</v>
      </c>
      <c r="H6557" t="s">
        <v>21</v>
      </c>
      <c r="I6557" t="s">
        <v>22</v>
      </c>
      <c r="J6557">
        <v>2</v>
      </c>
      <c r="K6557">
        <v>47101</v>
      </c>
      <c r="L6557">
        <v>94202</v>
      </c>
      <c r="M6557">
        <v>55811.45</v>
      </c>
      <c r="N6557">
        <v>38390.550000000003</v>
      </c>
      <c r="O6557">
        <v>90125.56</v>
      </c>
    </row>
    <row r="6558" spans="1:15" x14ac:dyDescent="0.25">
      <c r="A6558" t="s">
        <v>12953</v>
      </c>
      <c r="B6558" s="2">
        <v>46340</v>
      </c>
      <c r="C6558" t="s">
        <v>31</v>
      </c>
      <c r="D6558" t="s">
        <v>41</v>
      </c>
      <c r="E6558" t="s">
        <v>41</v>
      </c>
      <c r="F6558" t="s">
        <v>100</v>
      </c>
      <c r="G6558" t="s">
        <v>12954</v>
      </c>
      <c r="H6558" t="s">
        <v>21</v>
      </c>
      <c r="I6558" t="s">
        <v>22</v>
      </c>
      <c r="J6558">
        <v>19</v>
      </c>
      <c r="K6558">
        <v>65858</v>
      </c>
      <c r="L6558">
        <v>1251302</v>
      </c>
      <c r="M6558">
        <v>838608.84</v>
      </c>
      <c r="N6558">
        <v>412693.16</v>
      </c>
      <c r="O6558">
        <v>1372349.77</v>
      </c>
    </row>
    <row r="6559" spans="1:15" x14ac:dyDescent="0.25">
      <c r="A6559" t="s">
        <v>12955</v>
      </c>
      <c r="B6559" s="2">
        <v>46184</v>
      </c>
      <c r="C6559" t="s">
        <v>16</v>
      </c>
      <c r="D6559" t="s">
        <v>84</v>
      </c>
      <c r="E6559" t="s">
        <v>85</v>
      </c>
      <c r="F6559" t="s">
        <v>186</v>
      </c>
      <c r="G6559" t="s">
        <v>12956</v>
      </c>
      <c r="H6559" t="s">
        <v>70</v>
      </c>
      <c r="I6559" t="s">
        <v>121</v>
      </c>
      <c r="J6559">
        <v>9</v>
      </c>
      <c r="K6559">
        <v>48937</v>
      </c>
      <c r="L6559">
        <v>440433</v>
      </c>
      <c r="M6559">
        <v>296011.27</v>
      </c>
      <c r="N6559">
        <v>144421.73000000001</v>
      </c>
      <c r="O6559">
        <v>482438.86</v>
      </c>
    </row>
    <row r="6560" spans="1:15" x14ac:dyDescent="0.25">
      <c r="A6560" t="s">
        <v>12957</v>
      </c>
      <c r="B6560" s="2">
        <v>46324</v>
      </c>
      <c r="C6560" t="s">
        <v>16</v>
      </c>
      <c r="D6560" t="s">
        <v>84</v>
      </c>
      <c r="E6560" t="s">
        <v>85</v>
      </c>
      <c r="F6560" t="s">
        <v>186</v>
      </c>
      <c r="G6560" t="s">
        <v>12958</v>
      </c>
      <c r="H6560" t="s">
        <v>38</v>
      </c>
      <c r="I6560" t="s">
        <v>78</v>
      </c>
      <c r="J6560">
        <v>7</v>
      </c>
      <c r="K6560">
        <v>62185</v>
      </c>
      <c r="L6560">
        <v>435295</v>
      </c>
      <c r="M6560">
        <v>282608.32</v>
      </c>
      <c r="N6560">
        <v>152686.68</v>
      </c>
      <c r="O6560">
        <v>477330.64</v>
      </c>
    </row>
    <row r="6561" spans="1:15" x14ac:dyDescent="0.25">
      <c r="A6561" t="s">
        <v>12959</v>
      </c>
      <c r="B6561" s="2">
        <v>45951</v>
      </c>
      <c r="C6561" t="s">
        <v>24</v>
      </c>
      <c r="D6561" t="s">
        <v>62</v>
      </c>
      <c r="E6561" t="s">
        <v>73</v>
      </c>
      <c r="F6561" t="s">
        <v>139</v>
      </c>
      <c r="G6561" t="s">
        <v>12960</v>
      </c>
      <c r="H6561" t="s">
        <v>21</v>
      </c>
      <c r="I6561" t="s">
        <v>22</v>
      </c>
      <c r="J6561">
        <v>16</v>
      </c>
      <c r="K6561">
        <v>33165</v>
      </c>
      <c r="L6561">
        <v>530640</v>
      </c>
      <c r="M6561">
        <v>416494.41</v>
      </c>
      <c r="N6561">
        <v>114145.59</v>
      </c>
      <c r="O6561">
        <v>604779.61</v>
      </c>
    </row>
    <row r="6562" spans="1:15" x14ac:dyDescent="0.25">
      <c r="A6562" t="s">
        <v>12961</v>
      </c>
      <c r="B6562" s="2">
        <v>45990</v>
      </c>
      <c r="C6562" t="s">
        <v>16</v>
      </c>
      <c r="D6562" t="s">
        <v>17</v>
      </c>
      <c r="E6562" t="s">
        <v>18</v>
      </c>
      <c r="F6562" t="s">
        <v>100</v>
      </c>
      <c r="G6562" t="s">
        <v>12962</v>
      </c>
      <c r="H6562" t="s">
        <v>38</v>
      </c>
      <c r="I6562" t="s">
        <v>50</v>
      </c>
      <c r="J6562">
        <v>9</v>
      </c>
      <c r="K6562">
        <v>10705</v>
      </c>
      <c r="L6562">
        <v>96345</v>
      </c>
      <c r="M6562">
        <v>54481.9</v>
      </c>
      <c r="N6562">
        <v>41863.1</v>
      </c>
      <c r="O6562">
        <v>94703.48</v>
      </c>
    </row>
    <row r="6563" spans="1:15" x14ac:dyDescent="0.25">
      <c r="A6563" t="s">
        <v>12963</v>
      </c>
      <c r="B6563" s="2">
        <v>46292</v>
      </c>
      <c r="C6563" t="s">
        <v>24</v>
      </c>
      <c r="D6563" t="s">
        <v>25</v>
      </c>
      <c r="E6563" t="s">
        <v>26</v>
      </c>
      <c r="F6563" t="s">
        <v>27</v>
      </c>
      <c r="G6563" t="s">
        <v>12964</v>
      </c>
      <c r="H6563" t="s">
        <v>38</v>
      </c>
      <c r="I6563" t="s">
        <v>39</v>
      </c>
      <c r="J6563">
        <v>20</v>
      </c>
      <c r="K6563">
        <v>12152</v>
      </c>
      <c r="L6563">
        <v>243040</v>
      </c>
      <c r="M6563">
        <v>161529.25</v>
      </c>
      <c r="N6563">
        <v>81510.75</v>
      </c>
      <c r="O6563">
        <v>260956.04</v>
      </c>
    </row>
    <row r="6564" spans="1:15" x14ac:dyDescent="0.25">
      <c r="A6564" t="s">
        <v>12965</v>
      </c>
      <c r="B6564" s="2">
        <v>46247</v>
      </c>
      <c r="C6564" t="s">
        <v>16</v>
      </c>
      <c r="D6564" t="s">
        <v>17</v>
      </c>
      <c r="E6564" t="s">
        <v>18</v>
      </c>
      <c r="F6564" t="s">
        <v>86</v>
      </c>
      <c r="G6564" t="s">
        <v>12966</v>
      </c>
      <c r="H6564" t="s">
        <v>38</v>
      </c>
      <c r="I6564" t="s">
        <v>50</v>
      </c>
      <c r="J6564">
        <v>1</v>
      </c>
      <c r="K6564">
        <v>5990</v>
      </c>
      <c r="L6564">
        <v>5990</v>
      </c>
      <c r="M6564">
        <v>4607.4799999999996</v>
      </c>
      <c r="N6564">
        <v>1382.52</v>
      </c>
      <c r="O6564">
        <v>5659.48</v>
      </c>
    </row>
    <row r="6565" spans="1:15" x14ac:dyDescent="0.25">
      <c r="A6565" t="s">
        <v>12967</v>
      </c>
      <c r="B6565" s="2">
        <v>45707</v>
      </c>
      <c r="C6565" t="s">
        <v>45</v>
      </c>
      <c r="D6565" t="s">
        <v>46</v>
      </c>
      <c r="E6565" t="s">
        <v>47</v>
      </c>
      <c r="F6565" t="s">
        <v>128</v>
      </c>
      <c r="G6565" t="s">
        <v>12968</v>
      </c>
      <c r="H6565" t="s">
        <v>70</v>
      </c>
      <c r="I6565" t="s">
        <v>124</v>
      </c>
      <c r="J6565">
        <v>5</v>
      </c>
      <c r="K6565">
        <v>23940</v>
      </c>
      <c r="L6565">
        <v>119700</v>
      </c>
      <c r="M6565">
        <v>72403.55</v>
      </c>
      <c r="N6565">
        <v>47296.45</v>
      </c>
      <c r="O6565">
        <v>110030.06</v>
      </c>
    </row>
    <row r="6566" spans="1:15" x14ac:dyDescent="0.25">
      <c r="A6566" t="s">
        <v>12969</v>
      </c>
      <c r="B6566" s="2">
        <v>46202</v>
      </c>
      <c r="C6566" t="s">
        <v>31</v>
      </c>
      <c r="D6566" t="s">
        <v>32</v>
      </c>
      <c r="E6566" t="s">
        <v>33</v>
      </c>
      <c r="F6566" t="s">
        <v>42</v>
      </c>
      <c r="G6566" t="s">
        <v>10421</v>
      </c>
      <c r="H6566" t="s">
        <v>70</v>
      </c>
      <c r="I6566" t="s">
        <v>121</v>
      </c>
      <c r="J6566">
        <v>4</v>
      </c>
      <c r="K6566">
        <v>49698</v>
      </c>
      <c r="L6566">
        <v>198792</v>
      </c>
      <c r="M6566">
        <v>126530.81</v>
      </c>
      <c r="N6566">
        <v>72261.19</v>
      </c>
      <c r="O6566">
        <v>202957.81</v>
      </c>
    </row>
    <row r="6567" spans="1:15" x14ac:dyDescent="0.25">
      <c r="A6567" t="s">
        <v>12970</v>
      </c>
      <c r="B6567" s="2">
        <v>45912</v>
      </c>
      <c r="C6567" t="s">
        <v>45</v>
      </c>
      <c r="D6567" t="s">
        <v>46</v>
      </c>
      <c r="E6567" t="s">
        <v>47</v>
      </c>
      <c r="F6567" t="s">
        <v>115</v>
      </c>
      <c r="G6567" t="s">
        <v>12971</v>
      </c>
      <c r="H6567" t="s">
        <v>70</v>
      </c>
      <c r="I6567" t="s">
        <v>71</v>
      </c>
      <c r="J6567">
        <v>3</v>
      </c>
      <c r="K6567">
        <v>34078</v>
      </c>
      <c r="L6567">
        <v>102234</v>
      </c>
      <c r="M6567">
        <v>70137.429999999993</v>
      </c>
      <c r="N6567">
        <v>32096.57</v>
      </c>
      <c r="O6567">
        <v>112066.02</v>
      </c>
    </row>
    <row r="6568" spans="1:15" x14ac:dyDescent="0.25">
      <c r="A6568" t="s">
        <v>12972</v>
      </c>
      <c r="B6568" s="2">
        <v>46345</v>
      </c>
      <c r="C6568" t="s">
        <v>31</v>
      </c>
      <c r="D6568" t="s">
        <v>52</v>
      </c>
      <c r="E6568" t="s">
        <v>53</v>
      </c>
      <c r="F6568" t="s">
        <v>115</v>
      </c>
      <c r="G6568" t="s">
        <v>12973</v>
      </c>
      <c r="H6568" t="s">
        <v>70</v>
      </c>
      <c r="I6568" t="s">
        <v>124</v>
      </c>
      <c r="J6568">
        <v>6</v>
      </c>
      <c r="K6568">
        <v>29901</v>
      </c>
      <c r="L6568">
        <v>179406</v>
      </c>
      <c r="M6568">
        <v>143461.51</v>
      </c>
      <c r="N6568">
        <v>35944.49</v>
      </c>
      <c r="O6568">
        <v>214708.74</v>
      </c>
    </row>
    <row r="6569" spans="1:15" x14ac:dyDescent="0.25">
      <c r="A6569" t="s">
        <v>12974</v>
      </c>
      <c r="B6569" s="2">
        <v>45740</v>
      </c>
      <c r="C6569" t="s">
        <v>24</v>
      </c>
      <c r="D6569" t="s">
        <v>62</v>
      </c>
      <c r="E6569" t="s">
        <v>63</v>
      </c>
      <c r="F6569" t="s">
        <v>142</v>
      </c>
      <c r="G6569" t="s">
        <v>4061</v>
      </c>
      <c r="H6569" t="s">
        <v>38</v>
      </c>
      <c r="I6569" t="s">
        <v>78</v>
      </c>
      <c r="J6569">
        <v>16</v>
      </c>
      <c r="K6569">
        <v>69512</v>
      </c>
      <c r="L6569">
        <v>1112192</v>
      </c>
      <c r="M6569">
        <v>893999.74</v>
      </c>
      <c r="N6569">
        <v>218192.26</v>
      </c>
      <c r="O6569">
        <v>1046617.45</v>
      </c>
    </row>
    <row r="6570" spans="1:15" x14ac:dyDescent="0.25">
      <c r="A6570" t="s">
        <v>12975</v>
      </c>
      <c r="B6570" s="2">
        <v>45941</v>
      </c>
      <c r="C6570" t="s">
        <v>31</v>
      </c>
      <c r="D6570" t="s">
        <v>41</v>
      </c>
      <c r="E6570" t="s">
        <v>41</v>
      </c>
      <c r="F6570" t="s">
        <v>19</v>
      </c>
      <c r="G6570" t="s">
        <v>12976</v>
      </c>
      <c r="H6570" t="s">
        <v>38</v>
      </c>
      <c r="I6570" t="s">
        <v>50</v>
      </c>
      <c r="J6570">
        <v>8</v>
      </c>
      <c r="K6570">
        <v>22211</v>
      </c>
      <c r="L6570">
        <v>177688</v>
      </c>
      <c r="M6570">
        <v>133977.41</v>
      </c>
      <c r="N6570">
        <v>43710.59</v>
      </c>
      <c r="O6570">
        <v>178032.92</v>
      </c>
    </row>
    <row r="6571" spans="1:15" x14ac:dyDescent="0.25">
      <c r="A6571" t="s">
        <v>12977</v>
      </c>
      <c r="B6571" s="2">
        <v>46300</v>
      </c>
      <c r="C6571" t="s">
        <v>16</v>
      </c>
      <c r="D6571" t="s">
        <v>110</v>
      </c>
      <c r="E6571" t="s">
        <v>111</v>
      </c>
      <c r="F6571" t="s">
        <v>128</v>
      </c>
      <c r="G6571" t="s">
        <v>12978</v>
      </c>
      <c r="H6571" t="s">
        <v>38</v>
      </c>
      <c r="I6571" t="s">
        <v>50</v>
      </c>
      <c r="J6571">
        <v>5</v>
      </c>
      <c r="K6571">
        <v>60547</v>
      </c>
      <c r="L6571">
        <v>302735</v>
      </c>
      <c r="M6571">
        <v>208458.87</v>
      </c>
      <c r="N6571">
        <v>94276.13</v>
      </c>
      <c r="O6571">
        <v>294217.84999999998</v>
      </c>
    </row>
    <row r="6572" spans="1:15" x14ac:dyDescent="0.25">
      <c r="A6572" t="s">
        <v>12979</v>
      </c>
      <c r="B6572" s="2">
        <v>45856</v>
      </c>
      <c r="C6572" t="s">
        <v>16</v>
      </c>
      <c r="D6572" t="s">
        <v>84</v>
      </c>
      <c r="E6572" t="s">
        <v>85</v>
      </c>
      <c r="F6572" t="s">
        <v>74</v>
      </c>
      <c r="G6572" t="s">
        <v>12980</v>
      </c>
      <c r="H6572" t="s">
        <v>21</v>
      </c>
      <c r="I6572" t="s">
        <v>91</v>
      </c>
      <c r="J6572">
        <v>13</v>
      </c>
      <c r="K6572">
        <v>45331</v>
      </c>
      <c r="L6572">
        <v>589303</v>
      </c>
      <c r="M6572">
        <v>437592.77</v>
      </c>
      <c r="N6572">
        <v>151710.23000000001</v>
      </c>
      <c r="O6572">
        <v>646616.28</v>
      </c>
    </row>
    <row r="6573" spans="1:15" x14ac:dyDescent="0.25">
      <c r="A6573" t="s">
        <v>12981</v>
      </c>
      <c r="B6573" s="2">
        <v>45907</v>
      </c>
      <c r="C6573" t="s">
        <v>24</v>
      </c>
      <c r="D6573" t="s">
        <v>62</v>
      </c>
      <c r="E6573" t="s">
        <v>73</v>
      </c>
      <c r="F6573" t="s">
        <v>115</v>
      </c>
      <c r="G6573" t="s">
        <v>12982</v>
      </c>
      <c r="H6573" t="s">
        <v>65</v>
      </c>
      <c r="I6573" t="s">
        <v>113</v>
      </c>
      <c r="J6573">
        <v>12</v>
      </c>
      <c r="K6573">
        <v>17849</v>
      </c>
      <c r="L6573">
        <v>214188</v>
      </c>
      <c r="M6573">
        <v>137714.95000000001</v>
      </c>
      <c r="N6573">
        <v>76473.05</v>
      </c>
      <c r="O6573">
        <v>200454.92</v>
      </c>
    </row>
    <row r="6574" spans="1:15" x14ac:dyDescent="0.25">
      <c r="A6574" t="s">
        <v>12983</v>
      </c>
      <c r="B6574" s="2">
        <v>46236</v>
      </c>
      <c r="C6574" t="s">
        <v>16</v>
      </c>
      <c r="D6574" t="s">
        <v>110</v>
      </c>
      <c r="E6574" t="s">
        <v>111</v>
      </c>
      <c r="F6574" t="s">
        <v>59</v>
      </c>
      <c r="G6574" t="s">
        <v>12984</v>
      </c>
      <c r="H6574" t="s">
        <v>65</v>
      </c>
      <c r="I6574" t="s">
        <v>154</v>
      </c>
      <c r="J6574">
        <v>9</v>
      </c>
      <c r="K6574">
        <v>17215</v>
      </c>
      <c r="L6574">
        <v>154935</v>
      </c>
      <c r="M6574">
        <v>87215.23</v>
      </c>
      <c r="N6574">
        <v>67719.77</v>
      </c>
      <c r="O6574">
        <v>142098.5</v>
      </c>
    </row>
    <row r="6575" spans="1:15" x14ac:dyDescent="0.25">
      <c r="A6575" t="s">
        <v>12985</v>
      </c>
      <c r="B6575" s="2">
        <v>45955</v>
      </c>
      <c r="C6575" t="s">
        <v>45</v>
      </c>
      <c r="D6575" t="s">
        <v>80</v>
      </c>
      <c r="E6575" t="s">
        <v>81</v>
      </c>
      <c r="F6575" t="s">
        <v>93</v>
      </c>
      <c r="G6575" t="s">
        <v>12986</v>
      </c>
      <c r="H6575" t="s">
        <v>38</v>
      </c>
      <c r="I6575" t="s">
        <v>78</v>
      </c>
      <c r="J6575">
        <v>14</v>
      </c>
      <c r="K6575">
        <v>72479</v>
      </c>
      <c r="L6575">
        <v>1014706</v>
      </c>
      <c r="M6575">
        <v>831355.54</v>
      </c>
      <c r="N6575">
        <v>183350.46</v>
      </c>
      <c r="O6575">
        <v>1114354.78</v>
      </c>
    </row>
    <row r="6576" spans="1:15" x14ac:dyDescent="0.25">
      <c r="A6576" t="s">
        <v>12987</v>
      </c>
      <c r="B6576" s="2">
        <v>46338</v>
      </c>
      <c r="C6576" t="s">
        <v>16</v>
      </c>
      <c r="D6576" t="s">
        <v>110</v>
      </c>
      <c r="E6576" t="s">
        <v>111</v>
      </c>
      <c r="F6576" t="s">
        <v>42</v>
      </c>
      <c r="G6576" t="s">
        <v>12988</v>
      </c>
      <c r="H6576" t="s">
        <v>21</v>
      </c>
      <c r="I6576" t="s">
        <v>29</v>
      </c>
      <c r="J6576">
        <v>8</v>
      </c>
      <c r="K6576">
        <v>60265</v>
      </c>
      <c r="L6576">
        <v>482120</v>
      </c>
      <c r="M6576">
        <v>291480.82</v>
      </c>
      <c r="N6576">
        <v>190639.18</v>
      </c>
      <c r="O6576">
        <v>452227.34</v>
      </c>
    </row>
    <row r="6577" spans="1:15" x14ac:dyDescent="0.25">
      <c r="A6577" t="s">
        <v>12989</v>
      </c>
      <c r="B6577" s="2">
        <v>46261</v>
      </c>
      <c r="C6577" t="s">
        <v>24</v>
      </c>
      <c r="D6577" t="s">
        <v>25</v>
      </c>
      <c r="E6577" t="s">
        <v>26</v>
      </c>
      <c r="F6577" t="s">
        <v>115</v>
      </c>
      <c r="G6577" t="s">
        <v>12990</v>
      </c>
      <c r="H6577" t="s">
        <v>38</v>
      </c>
      <c r="I6577" t="s">
        <v>39</v>
      </c>
      <c r="J6577">
        <v>17</v>
      </c>
      <c r="K6577">
        <v>79185</v>
      </c>
      <c r="L6577">
        <v>1346145</v>
      </c>
      <c r="M6577">
        <v>844282.87</v>
      </c>
      <c r="N6577">
        <v>501862.13</v>
      </c>
      <c r="O6577">
        <v>1415826.05</v>
      </c>
    </row>
    <row r="6578" spans="1:15" x14ac:dyDescent="0.25">
      <c r="A6578" t="s">
        <v>12991</v>
      </c>
      <c r="B6578" s="2">
        <v>46182</v>
      </c>
      <c r="C6578" t="s">
        <v>45</v>
      </c>
      <c r="D6578" t="s">
        <v>57</v>
      </c>
      <c r="E6578" t="s">
        <v>58</v>
      </c>
      <c r="F6578" t="s">
        <v>115</v>
      </c>
      <c r="G6578" t="s">
        <v>12992</v>
      </c>
      <c r="H6578" t="s">
        <v>38</v>
      </c>
      <c r="I6578" t="s">
        <v>50</v>
      </c>
      <c r="J6578">
        <v>5</v>
      </c>
      <c r="K6578">
        <v>76286</v>
      </c>
      <c r="L6578">
        <v>381430</v>
      </c>
      <c r="M6578">
        <v>260869.13</v>
      </c>
      <c r="N6578">
        <v>120560.87</v>
      </c>
      <c r="O6578">
        <v>365369.19</v>
      </c>
    </row>
    <row r="6579" spans="1:15" x14ac:dyDescent="0.25">
      <c r="A6579" t="s">
        <v>12993</v>
      </c>
      <c r="B6579" s="2">
        <v>45685</v>
      </c>
      <c r="C6579" t="s">
        <v>24</v>
      </c>
      <c r="D6579" t="s">
        <v>62</v>
      </c>
      <c r="E6579" t="s">
        <v>73</v>
      </c>
      <c r="F6579" t="s">
        <v>27</v>
      </c>
      <c r="G6579" t="s">
        <v>12994</v>
      </c>
      <c r="H6579" t="s">
        <v>65</v>
      </c>
      <c r="I6579" t="s">
        <v>154</v>
      </c>
      <c r="J6579">
        <v>11</v>
      </c>
      <c r="K6579">
        <v>60666</v>
      </c>
      <c r="L6579">
        <v>667326</v>
      </c>
      <c r="M6579">
        <v>522969.4</v>
      </c>
      <c r="N6579">
        <v>144356.6</v>
      </c>
      <c r="O6579">
        <v>767302.65</v>
      </c>
    </row>
    <row r="6580" spans="1:15" x14ac:dyDescent="0.25">
      <c r="A6580" t="s">
        <v>12995</v>
      </c>
      <c r="B6580" s="2">
        <v>46314</v>
      </c>
      <c r="C6580" t="s">
        <v>24</v>
      </c>
      <c r="D6580" t="s">
        <v>25</v>
      </c>
      <c r="E6580" t="s">
        <v>26</v>
      </c>
      <c r="F6580" t="s">
        <v>54</v>
      </c>
      <c r="G6580" t="s">
        <v>12996</v>
      </c>
      <c r="H6580" t="s">
        <v>21</v>
      </c>
      <c r="I6580" t="s">
        <v>22</v>
      </c>
      <c r="J6580">
        <v>17</v>
      </c>
      <c r="K6580">
        <v>70239</v>
      </c>
      <c r="L6580">
        <v>1194063</v>
      </c>
      <c r="M6580">
        <v>659318.96</v>
      </c>
      <c r="N6580">
        <v>534744.04</v>
      </c>
      <c r="O6580">
        <v>1083220.8400000001</v>
      </c>
    </row>
    <row r="6581" spans="1:15" x14ac:dyDescent="0.25">
      <c r="A6581" t="s">
        <v>12997</v>
      </c>
      <c r="B6581" s="2">
        <v>46171</v>
      </c>
      <c r="C6581" t="s">
        <v>16</v>
      </c>
      <c r="D6581" t="s">
        <v>17</v>
      </c>
      <c r="E6581" t="s">
        <v>18</v>
      </c>
      <c r="F6581" t="s">
        <v>107</v>
      </c>
      <c r="G6581" t="s">
        <v>12998</v>
      </c>
      <c r="H6581" t="s">
        <v>65</v>
      </c>
      <c r="I6581" t="s">
        <v>113</v>
      </c>
      <c r="J6581">
        <v>1</v>
      </c>
      <c r="K6581">
        <v>11753</v>
      </c>
      <c r="L6581">
        <v>11753</v>
      </c>
      <c r="M6581">
        <v>7177.07</v>
      </c>
      <c r="N6581">
        <v>4575.93</v>
      </c>
      <c r="O6581">
        <v>12528.15</v>
      </c>
    </row>
    <row r="6582" spans="1:15" x14ac:dyDescent="0.25">
      <c r="A6582" t="s">
        <v>12999</v>
      </c>
      <c r="B6582" s="2">
        <v>45831</v>
      </c>
      <c r="C6582" t="s">
        <v>24</v>
      </c>
      <c r="D6582" t="s">
        <v>62</v>
      </c>
      <c r="E6582" t="s">
        <v>73</v>
      </c>
      <c r="F6582" t="s">
        <v>42</v>
      </c>
      <c r="G6582" t="s">
        <v>13000</v>
      </c>
      <c r="H6582" t="s">
        <v>21</v>
      </c>
      <c r="I6582" t="s">
        <v>22</v>
      </c>
      <c r="J6582">
        <v>16</v>
      </c>
      <c r="K6582">
        <v>23867</v>
      </c>
      <c r="L6582">
        <v>381872</v>
      </c>
      <c r="M6582">
        <v>320503.34999999998</v>
      </c>
      <c r="N6582">
        <v>61368.65</v>
      </c>
      <c r="O6582">
        <v>398299.04</v>
      </c>
    </row>
    <row r="6583" spans="1:15" x14ac:dyDescent="0.25">
      <c r="A6583" t="s">
        <v>13001</v>
      </c>
      <c r="B6583" s="2">
        <v>46387</v>
      </c>
      <c r="C6583" t="s">
        <v>31</v>
      </c>
      <c r="D6583" t="s">
        <v>41</v>
      </c>
      <c r="E6583" t="s">
        <v>41</v>
      </c>
      <c r="F6583" t="s">
        <v>89</v>
      </c>
      <c r="G6583" t="s">
        <v>6256</v>
      </c>
      <c r="H6583" t="s">
        <v>38</v>
      </c>
      <c r="I6583" t="s">
        <v>50</v>
      </c>
      <c r="J6583">
        <v>2</v>
      </c>
      <c r="K6583">
        <v>27078</v>
      </c>
      <c r="L6583">
        <v>54156</v>
      </c>
      <c r="M6583">
        <v>41614.370000000003</v>
      </c>
      <c r="N6583">
        <v>12541.63</v>
      </c>
      <c r="O6583">
        <v>54239.53</v>
      </c>
    </row>
    <row r="6584" spans="1:15" x14ac:dyDescent="0.25">
      <c r="A6584" t="s">
        <v>13002</v>
      </c>
      <c r="B6584" s="2">
        <v>45802</v>
      </c>
      <c r="C6584" t="s">
        <v>16</v>
      </c>
      <c r="D6584" t="s">
        <v>110</v>
      </c>
      <c r="E6584" t="s">
        <v>111</v>
      </c>
      <c r="F6584" t="s">
        <v>34</v>
      </c>
      <c r="G6584" t="s">
        <v>13003</v>
      </c>
      <c r="H6584" t="s">
        <v>70</v>
      </c>
      <c r="I6584" t="s">
        <v>121</v>
      </c>
      <c r="J6584">
        <v>16</v>
      </c>
      <c r="K6584">
        <v>57730</v>
      </c>
      <c r="L6584">
        <v>923680</v>
      </c>
      <c r="M6584">
        <v>541657.41</v>
      </c>
      <c r="N6584">
        <v>382022.59</v>
      </c>
      <c r="O6584">
        <v>962075.18</v>
      </c>
    </row>
    <row r="6585" spans="1:15" x14ac:dyDescent="0.25">
      <c r="A6585" t="s">
        <v>13004</v>
      </c>
      <c r="B6585" s="2">
        <v>46157</v>
      </c>
      <c r="C6585" t="s">
        <v>31</v>
      </c>
      <c r="D6585" t="s">
        <v>41</v>
      </c>
      <c r="E6585" t="s">
        <v>41</v>
      </c>
      <c r="F6585" t="s">
        <v>27</v>
      </c>
      <c r="G6585" t="s">
        <v>13005</v>
      </c>
      <c r="H6585" t="s">
        <v>65</v>
      </c>
      <c r="I6585" t="s">
        <v>66</v>
      </c>
      <c r="J6585">
        <v>20</v>
      </c>
      <c r="K6585">
        <v>4066</v>
      </c>
      <c r="L6585">
        <v>81320</v>
      </c>
      <c r="M6585">
        <v>56245.42</v>
      </c>
      <c r="N6585">
        <v>25074.58</v>
      </c>
      <c r="O6585">
        <v>83100.259999999995</v>
      </c>
    </row>
    <row r="6586" spans="1:15" x14ac:dyDescent="0.25">
      <c r="A6586" t="s">
        <v>13006</v>
      </c>
      <c r="B6586" s="2">
        <v>46361</v>
      </c>
      <c r="C6586" t="s">
        <v>16</v>
      </c>
      <c r="D6586" t="s">
        <v>17</v>
      </c>
      <c r="E6586" t="s">
        <v>18</v>
      </c>
      <c r="F6586" t="s">
        <v>42</v>
      </c>
      <c r="G6586" t="s">
        <v>13007</v>
      </c>
      <c r="H6586" t="s">
        <v>70</v>
      </c>
      <c r="I6586" t="s">
        <v>121</v>
      </c>
      <c r="J6586">
        <v>17</v>
      </c>
      <c r="K6586">
        <v>70425</v>
      </c>
      <c r="L6586">
        <v>1197225</v>
      </c>
      <c r="M6586">
        <v>954648.99</v>
      </c>
      <c r="N6586">
        <v>242576.01</v>
      </c>
      <c r="O6586">
        <v>1234976.54</v>
      </c>
    </row>
    <row r="6587" spans="1:15" x14ac:dyDescent="0.25">
      <c r="A6587" t="s">
        <v>13008</v>
      </c>
      <c r="B6587" s="2">
        <v>46152</v>
      </c>
      <c r="C6587" t="s">
        <v>45</v>
      </c>
      <c r="D6587" t="s">
        <v>57</v>
      </c>
      <c r="E6587" t="s">
        <v>58</v>
      </c>
      <c r="F6587" t="s">
        <v>93</v>
      </c>
      <c r="G6587" t="s">
        <v>13009</v>
      </c>
      <c r="H6587" t="s">
        <v>21</v>
      </c>
      <c r="I6587" t="s">
        <v>91</v>
      </c>
      <c r="J6587">
        <v>5</v>
      </c>
      <c r="K6587">
        <v>38730</v>
      </c>
      <c r="L6587">
        <v>193650</v>
      </c>
      <c r="M6587">
        <v>139644.46</v>
      </c>
      <c r="N6587">
        <v>54005.54</v>
      </c>
      <c r="O6587">
        <v>178925.91</v>
      </c>
    </row>
    <row r="6588" spans="1:15" x14ac:dyDescent="0.25">
      <c r="A6588" t="s">
        <v>13010</v>
      </c>
      <c r="B6588" s="2">
        <v>45671</v>
      </c>
      <c r="C6588" t="s">
        <v>45</v>
      </c>
      <c r="D6588" t="s">
        <v>46</v>
      </c>
      <c r="E6588" t="s">
        <v>47</v>
      </c>
      <c r="F6588" t="s">
        <v>19</v>
      </c>
      <c r="G6588" t="s">
        <v>13011</v>
      </c>
      <c r="H6588" t="s">
        <v>70</v>
      </c>
      <c r="I6588" t="s">
        <v>121</v>
      </c>
      <c r="J6588">
        <v>6</v>
      </c>
      <c r="K6588">
        <v>44668</v>
      </c>
      <c r="L6588">
        <v>268008</v>
      </c>
      <c r="M6588">
        <v>194982.68</v>
      </c>
      <c r="N6588">
        <v>73025.320000000007</v>
      </c>
      <c r="O6588">
        <v>293917.39</v>
      </c>
    </row>
    <row r="6589" spans="1:15" x14ac:dyDescent="0.25">
      <c r="A6589" t="s">
        <v>13012</v>
      </c>
      <c r="B6589" s="2">
        <v>46062</v>
      </c>
      <c r="C6589" t="s">
        <v>45</v>
      </c>
      <c r="D6589" t="s">
        <v>57</v>
      </c>
      <c r="E6589" t="s">
        <v>58</v>
      </c>
      <c r="F6589" t="s">
        <v>89</v>
      </c>
      <c r="G6589" t="s">
        <v>13013</v>
      </c>
      <c r="H6589" t="s">
        <v>65</v>
      </c>
      <c r="I6589" t="s">
        <v>66</v>
      </c>
      <c r="J6589">
        <v>7</v>
      </c>
      <c r="K6589">
        <v>60375</v>
      </c>
      <c r="L6589">
        <v>422625</v>
      </c>
      <c r="M6589">
        <v>354297.46</v>
      </c>
      <c r="N6589">
        <v>68327.539999999994</v>
      </c>
      <c r="O6589">
        <v>454133.16</v>
      </c>
    </row>
    <row r="6590" spans="1:15" x14ac:dyDescent="0.25">
      <c r="A6590" t="s">
        <v>13014</v>
      </c>
      <c r="B6590" s="2">
        <v>45676</v>
      </c>
      <c r="C6590" t="s">
        <v>16</v>
      </c>
      <c r="D6590" t="s">
        <v>17</v>
      </c>
      <c r="E6590" t="s">
        <v>18</v>
      </c>
      <c r="F6590" t="s">
        <v>107</v>
      </c>
      <c r="G6590" t="s">
        <v>13015</v>
      </c>
      <c r="H6590" t="s">
        <v>65</v>
      </c>
      <c r="I6590" t="s">
        <v>154</v>
      </c>
      <c r="J6590">
        <v>16</v>
      </c>
      <c r="K6590">
        <v>54936</v>
      </c>
      <c r="L6590">
        <v>878976</v>
      </c>
      <c r="M6590">
        <v>510193.18</v>
      </c>
      <c r="N6590">
        <v>368782.82</v>
      </c>
      <c r="O6590">
        <v>1037427.6</v>
      </c>
    </row>
    <row r="6591" spans="1:15" x14ac:dyDescent="0.25">
      <c r="A6591" t="s">
        <v>13016</v>
      </c>
      <c r="B6591" s="2">
        <v>46101</v>
      </c>
      <c r="C6591" t="s">
        <v>31</v>
      </c>
      <c r="D6591" t="s">
        <v>41</v>
      </c>
      <c r="E6591" t="s">
        <v>41</v>
      </c>
      <c r="F6591" t="s">
        <v>19</v>
      </c>
      <c r="G6591" t="s">
        <v>13017</v>
      </c>
      <c r="H6591" t="s">
        <v>38</v>
      </c>
      <c r="I6591" t="s">
        <v>39</v>
      </c>
      <c r="J6591">
        <v>9</v>
      </c>
      <c r="K6591">
        <v>61418</v>
      </c>
      <c r="L6591">
        <v>552762</v>
      </c>
      <c r="M6591">
        <v>366920.03</v>
      </c>
      <c r="N6591">
        <v>185841.97</v>
      </c>
      <c r="O6591">
        <v>520775.69</v>
      </c>
    </row>
    <row r="6592" spans="1:15" x14ac:dyDescent="0.25">
      <c r="A6592" t="s">
        <v>13018</v>
      </c>
      <c r="B6592" s="2">
        <v>46337</v>
      </c>
      <c r="C6592" t="s">
        <v>45</v>
      </c>
      <c r="D6592" t="s">
        <v>46</v>
      </c>
      <c r="E6592" t="s">
        <v>47</v>
      </c>
      <c r="F6592" t="s">
        <v>74</v>
      </c>
      <c r="G6592" t="s">
        <v>13019</v>
      </c>
      <c r="H6592" t="s">
        <v>70</v>
      </c>
      <c r="I6592" t="s">
        <v>121</v>
      </c>
      <c r="J6592">
        <v>15</v>
      </c>
      <c r="K6592">
        <v>16927</v>
      </c>
      <c r="L6592">
        <v>253905</v>
      </c>
      <c r="M6592">
        <v>160012.89000000001</v>
      </c>
      <c r="N6592">
        <v>93892.11</v>
      </c>
      <c r="O6592">
        <v>268248.08</v>
      </c>
    </row>
    <row r="6593" spans="1:15" x14ac:dyDescent="0.25">
      <c r="A6593" t="s">
        <v>13020</v>
      </c>
      <c r="B6593" s="2">
        <v>45797</v>
      </c>
      <c r="C6593" t="s">
        <v>31</v>
      </c>
      <c r="D6593" t="s">
        <v>32</v>
      </c>
      <c r="E6593" t="s">
        <v>33</v>
      </c>
      <c r="F6593" t="s">
        <v>142</v>
      </c>
      <c r="G6593" t="s">
        <v>13021</v>
      </c>
      <c r="H6593" t="s">
        <v>65</v>
      </c>
      <c r="I6593" t="s">
        <v>113</v>
      </c>
      <c r="J6593">
        <v>15</v>
      </c>
      <c r="K6593">
        <v>43430</v>
      </c>
      <c r="L6593">
        <v>651450</v>
      </c>
      <c r="M6593">
        <v>384869.76</v>
      </c>
      <c r="N6593">
        <v>266580.24</v>
      </c>
      <c r="O6593">
        <v>609978.53</v>
      </c>
    </row>
    <row r="6594" spans="1:15" x14ac:dyDescent="0.25">
      <c r="A6594" t="s">
        <v>13022</v>
      </c>
      <c r="B6594" s="2">
        <v>46207</v>
      </c>
      <c r="C6594" t="s">
        <v>31</v>
      </c>
      <c r="D6594" t="s">
        <v>32</v>
      </c>
      <c r="E6594" t="s">
        <v>33</v>
      </c>
      <c r="F6594" t="s">
        <v>19</v>
      </c>
      <c r="G6594" t="s">
        <v>13023</v>
      </c>
      <c r="H6594" t="s">
        <v>38</v>
      </c>
      <c r="I6594" t="s">
        <v>39</v>
      </c>
      <c r="J6594">
        <v>16</v>
      </c>
      <c r="K6594">
        <v>14861</v>
      </c>
      <c r="L6594">
        <v>237776</v>
      </c>
      <c r="M6594">
        <v>193897.64</v>
      </c>
      <c r="N6594">
        <v>43878.36</v>
      </c>
      <c r="O6594">
        <v>280029.01</v>
      </c>
    </row>
    <row r="6595" spans="1:15" x14ac:dyDescent="0.25">
      <c r="A6595" t="s">
        <v>13024</v>
      </c>
      <c r="B6595" s="2">
        <v>45944</v>
      </c>
      <c r="C6595" t="s">
        <v>16</v>
      </c>
      <c r="D6595" t="s">
        <v>110</v>
      </c>
      <c r="E6595" t="s">
        <v>111</v>
      </c>
      <c r="F6595" t="s">
        <v>93</v>
      </c>
      <c r="G6595" t="s">
        <v>13025</v>
      </c>
      <c r="H6595" t="s">
        <v>38</v>
      </c>
      <c r="I6595" t="s">
        <v>78</v>
      </c>
      <c r="J6595">
        <v>9</v>
      </c>
      <c r="K6595">
        <v>69422</v>
      </c>
      <c r="L6595">
        <v>624798</v>
      </c>
      <c r="M6595">
        <v>496793.66</v>
      </c>
      <c r="N6595">
        <v>128004.34</v>
      </c>
      <c r="O6595">
        <v>580764.9</v>
      </c>
    </row>
    <row r="6596" spans="1:15" x14ac:dyDescent="0.25">
      <c r="A6596" t="s">
        <v>13026</v>
      </c>
      <c r="B6596" s="2">
        <v>46108</v>
      </c>
      <c r="C6596" t="s">
        <v>16</v>
      </c>
      <c r="D6596" t="s">
        <v>110</v>
      </c>
      <c r="E6596" t="s">
        <v>111</v>
      </c>
      <c r="F6596" t="s">
        <v>19</v>
      </c>
      <c r="G6596" t="s">
        <v>13027</v>
      </c>
      <c r="H6596" t="s">
        <v>38</v>
      </c>
      <c r="I6596" t="s">
        <v>78</v>
      </c>
      <c r="J6596">
        <v>15</v>
      </c>
      <c r="K6596">
        <v>25633</v>
      </c>
      <c r="L6596">
        <v>384495</v>
      </c>
      <c r="M6596">
        <v>229972.24</v>
      </c>
      <c r="N6596">
        <v>154522.76</v>
      </c>
      <c r="O6596">
        <v>425603.77</v>
      </c>
    </row>
    <row r="6597" spans="1:15" x14ac:dyDescent="0.25">
      <c r="A6597" t="s">
        <v>13028</v>
      </c>
      <c r="B6597" s="2">
        <v>46094</v>
      </c>
      <c r="C6597" t="s">
        <v>31</v>
      </c>
      <c r="D6597" t="s">
        <v>32</v>
      </c>
      <c r="E6597" t="s">
        <v>33</v>
      </c>
      <c r="F6597" t="s">
        <v>19</v>
      </c>
      <c r="G6597" t="s">
        <v>13029</v>
      </c>
      <c r="H6597" t="s">
        <v>21</v>
      </c>
      <c r="I6597" t="s">
        <v>29</v>
      </c>
      <c r="J6597">
        <v>12</v>
      </c>
      <c r="K6597">
        <v>43857</v>
      </c>
      <c r="L6597">
        <v>526284</v>
      </c>
      <c r="M6597">
        <v>376226.98</v>
      </c>
      <c r="N6597">
        <v>150057.01999999999</v>
      </c>
      <c r="O6597">
        <v>588540.43999999994</v>
      </c>
    </row>
    <row r="6598" spans="1:15" x14ac:dyDescent="0.25">
      <c r="A6598" t="s">
        <v>13030</v>
      </c>
      <c r="B6598" s="2">
        <v>45938</v>
      </c>
      <c r="C6598" t="s">
        <v>31</v>
      </c>
      <c r="D6598" t="s">
        <v>32</v>
      </c>
      <c r="E6598" t="s">
        <v>33</v>
      </c>
      <c r="F6598" t="s">
        <v>34</v>
      </c>
      <c r="G6598" t="s">
        <v>13031</v>
      </c>
      <c r="H6598" t="s">
        <v>65</v>
      </c>
      <c r="I6598" t="s">
        <v>66</v>
      </c>
      <c r="J6598">
        <v>15</v>
      </c>
      <c r="K6598">
        <v>8346</v>
      </c>
      <c r="L6598">
        <v>125190</v>
      </c>
      <c r="M6598">
        <v>97407.67</v>
      </c>
      <c r="N6598">
        <v>27782.33</v>
      </c>
      <c r="O6598">
        <v>133329.37</v>
      </c>
    </row>
    <row r="6599" spans="1:15" x14ac:dyDescent="0.25">
      <c r="A6599" t="s">
        <v>13032</v>
      </c>
      <c r="B6599" s="2">
        <v>46332</v>
      </c>
      <c r="C6599" t="s">
        <v>24</v>
      </c>
      <c r="D6599" t="s">
        <v>25</v>
      </c>
      <c r="E6599" t="s">
        <v>26</v>
      </c>
      <c r="F6599" t="s">
        <v>48</v>
      </c>
      <c r="G6599" t="s">
        <v>13033</v>
      </c>
      <c r="H6599" t="s">
        <v>38</v>
      </c>
      <c r="I6599" t="s">
        <v>78</v>
      </c>
      <c r="J6599">
        <v>7</v>
      </c>
      <c r="K6599">
        <v>43490</v>
      </c>
      <c r="L6599">
        <v>304430</v>
      </c>
      <c r="M6599">
        <v>183945.29</v>
      </c>
      <c r="N6599">
        <v>120484.71</v>
      </c>
      <c r="O6599">
        <v>309723.53000000003</v>
      </c>
    </row>
    <row r="6600" spans="1:15" x14ac:dyDescent="0.25">
      <c r="A6600" t="s">
        <v>13034</v>
      </c>
      <c r="B6600" s="2">
        <v>46027</v>
      </c>
      <c r="C6600" t="s">
        <v>45</v>
      </c>
      <c r="D6600" t="s">
        <v>46</v>
      </c>
      <c r="E6600" t="s">
        <v>47</v>
      </c>
      <c r="F6600" t="s">
        <v>275</v>
      </c>
      <c r="G6600" t="s">
        <v>13035</v>
      </c>
      <c r="H6600" t="s">
        <v>38</v>
      </c>
      <c r="I6600" t="s">
        <v>50</v>
      </c>
      <c r="J6600">
        <v>9</v>
      </c>
      <c r="K6600">
        <v>9456</v>
      </c>
      <c r="L6600">
        <v>85104</v>
      </c>
      <c r="M6600">
        <v>61249.13</v>
      </c>
      <c r="N6600">
        <v>23854.87</v>
      </c>
      <c r="O6600">
        <v>82713.72</v>
      </c>
    </row>
    <row r="6601" spans="1:15" x14ac:dyDescent="0.25">
      <c r="A6601" t="s">
        <v>13036</v>
      </c>
      <c r="B6601" s="2">
        <v>46342</v>
      </c>
      <c r="C6601" t="s">
        <v>24</v>
      </c>
      <c r="D6601" t="s">
        <v>25</v>
      </c>
      <c r="E6601" t="s">
        <v>26</v>
      </c>
      <c r="F6601" t="s">
        <v>48</v>
      </c>
      <c r="G6601" t="s">
        <v>13037</v>
      </c>
      <c r="H6601" t="s">
        <v>38</v>
      </c>
      <c r="I6601" t="s">
        <v>50</v>
      </c>
      <c r="J6601">
        <v>14</v>
      </c>
      <c r="K6601">
        <v>23666</v>
      </c>
      <c r="L6601">
        <v>331324</v>
      </c>
      <c r="M6601">
        <v>213651.99</v>
      </c>
      <c r="N6601">
        <v>117672.01</v>
      </c>
      <c r="O6601">
        <v>387944.11</v>
      </c>
    </row>
    <row r="6602" spans="1:15" x14ac:dyDescent="0.25">
      <c r="A6602" t="s">
        <v>13038</v>
      </c>
      <c r="B6602" s="2">
        <v>46075</v>
      </c>
      <c r="C6602" t="s">
        <v>45</v>
      </c>
      <c r="D6602" t="s">
        <v>46</v>
      </c>
      <c r="E6602" t="s">
        <v>47</v>
      </c>
      <c r="F6602" t="s">
        <v>74</v>
      </c>
      <c r="G6602" t="s">
        <v>13039</v>
      </c>
      <c r="H6602" t="s">
        <v>21</v>
      </c>
      <c r="I6602" t="s">
        <v>29</v>
      </c>
      <c r="J6602">
        <v>15</v>
      </c>
      <c r="K6602">
        <v>54339</v>
      </c>
      <c r="L6602">
        <v>815085</v>
      </c>
      <c r="M6602">
        <v>635511.18000000005</v>
      </c>
      <c r="N6602">
        <v>179573.82</v>
      </c>
      <c r="O6602">
        <v>801273.34</v>
      </c>
    </row>
    <row r="6603" spans="1:15" x14ac:dyDescent="0.25">
      <c r="A6603" t="s">
        <v>13040</v>
      </c>
      <c r="B6603" s="2">
        <v>46131</v>
      </c>
      <c r="C6603" t="s">
        <v>24</v>
      </c>
      <c r="D6603" t="s">
        <v>25</v>
      </c>
      <c r="E6603" t="s">
        <v>26</v>
      </c>
      <c r="F6603" t="s">
        <v>139</v>
      </c>
      <c r="G6603" t="s">
        <v>13041</v>
      </c>
      <c r="H6603" t="s">
        <v>65</v>
      </c>
      <c r="I6603" t="s">
        <v>113</v>
      </c>
      <c r="J6603">
        <v>20</v>
      </c>
      <c r="K6603">
        <v>74262</v>
      </c>
      <c r="L6603">
        <v>1485240</v>
      </c>
      <c r="M6603">
        <v>1091957.3600000001</v>
      </c>
      <c r="N6603">
        <v>393282.64</v>
      </c>
      <c r="O6603">
        <v>1578587.72</v>
      </c>
    </row>
    <row r="6604" spans="1:15" x14ac:dyDescent="0.25">
      <c r="A6604" t="s">
        <v>13042</v>
      </c>
      <c r="B6604" s="2">
        <v>46039</v>
      </c>
      <c r="C6604" t="s">
        <v>16</v>
      </c>
      <c r="D6604" t="s">
        <v>110</v>
      </c>
      <c r="E6604" t="s">
        <v>111</v>
      </c>
      <c r="F6604" t="s">
        <v>100</v>
      </c>
      <c r="G6604" t="s">
        <v>13043</v>
      </c>
      <c r="H6604" t="s">
        <v>70</v>
      </c>
      <c r="I6604" t="s">
        <v>71</v>
      </c>
      <c r="J6604">
        <v>17</v>
      </c>
      <c r="K6604">
        <v>43996</v>
      </c>
      <c r="L6604">
        <v>747932</v>
      </c>
      <c r="M6604">
        <v>625279.85</v>
      </c>
      <c r="N6604">
        <v>122652.15</v>
      </c>
      <c r="O6604">
        <v>775445.02</v>
      </c>
    </row>
    <row r="6605" spans="1:15" x14ac:dyDescent="0.25">
      <c r="A6605" t="s">
        <v>13044</v>
      </c>
      <c r="B6605" s="2">
        <v>45680</v>
      </c>
      <c r="C6605" t="s">
        <v>45</v>
      </c>
      <c r="D6605" t="s">
        <v>80</v>
      </c>
      <c r="E6605" t="s">
        <v>81</v>
      </c>
      <c r="F6605" t="s">
        <v>186</v>
      </c>
      <c r="G6605" t="s">
        <v>13045</v>
      </c>
      <c r="H6605" t="s">
        <v>38</v>
      </c>
      <c r="I6605" t="s">
        <v>39</v>
      </c>
      <c r="J6605">
        <v>17</v>
      </c>
      <c r="K6605">
        <v>4634</v>
      </c>
      <c r="L6605">
        <v>78778</v>
      </c>
      <c r="M6605">
        <v>56838.67</v>
      </c>
      <c r="N6605">
        <v>21939.33</v>
      </c>
      <c r="O6605">
        <v>83432.88</v>
      </c>
    </row>
    <row r="6606" spans="1:15" x14ac:dyDescent="0.25">
      <c r="A6606" t="s">
        <v>13046</v>
      </c>
      <c r="B6606" s="2">
        <v>46085</v>
      </c>
      <c r="C6606" t="s">
        <v>31</v>
      </c>
      <c r="D6606" t="s">
        <v>32</v>
      </c>
      <c r="E6606" t="s">
        <v>33</v>
      </c>
      <c r="F6606" t="s">
        <v>27</v>
      </c>
      <c r="G6606" t="s">
        <v>13047</v>
      </c>
      <c r="H6606" t="s">
        <v>38</v>
      </c>
      <c r="I6606" t="s">
        <v>78</v>
      </c>
      <c r="J6606">
        <v>4</v>
      </c>
      <c r="K6606">
        <v>73578</v>
      </c>
      <c r="L6606">
        <v>294312</v>
      </c>
      <c r="M6606">
        <v>176640.2</v>
      </c>
      <c r="N6606">
        <v>117671.8</v>
      </c>
      <c r="O6606">
        <v>333778.96000000002</v>
      </c>
    </row>
    <row r="6607" spans="1:15" x14ac:dyDescent="0.25">
      <c r="A6607" t="s">
        <v>13048</v>
      </c>
      <c r="B6607" s="2">
        <v>45821</v>
      </c>
      <c r="C6607" t="s">
        <v>45</v>
      </c>
      <c r="D6607" t="s">
        <v>80</v>
      </c>
      <c r="E6607" t="s">
        <v>81</v>
      </c>
      <c r="F6607" t="s">
        <v>128</v>
      </c>
      <c r="G6607" t="s">
        <v>13049</v>
      </c>
      <c r="H6607" t="s">
        <v>21</v>
      </c>
      <c r="I6607" t="s">
        <v>91</v>
      </c>
      <c r="J6607">
        <v>17</v>
      </c>
      <c r="K6607">
        <v>21036</v>
      </c>
      <c r="L6607">
        <v>357612</v>
      </c>
      <c r="M6607">
        <v>216802.33</v>
      </c>
      <c r="N6607">
        <v>140809.67000000001</v>
      </c>
      <c r="O6607">
        <v>392402.7</v>
      </c>
    </row>
    <row r="6608" spans="1:15" x14ac:dyDescent="0.25">
      <c r="A6608" t="s">
        <v>13050</v>
      </c>
      <c r="B6608" s="2">
        <v>45659</v>
      </c>
      <c r="C6608" t="s">
        <v>24</v>
      </c>
      <c r="D6608" t="s">
        <v>62</v>
      </c>
      <c r="E6608" t="s">
        <v>63</v>
      </c>
      <c r="F6608" t="s">
        <v>139</v>
      </c>
      <c r="G6608" t="s">
        <v>13051</v>
      </c>
      <c r="H6608" t="s">
        <v>70</v>
      </c>
      <c r="I6608" t="s">
        <v>71</v>
      </c>
      <c r="J6608">
        <v>19</v>
      </c>
      <c r="K6608">
        <v>46999</v>
      </c>
      <c r="L6608">
        <v>892981</v>
      </c>
      <c r="M6608">
        <v>756478.15</v>
      </c>
      <c r="N6608">
        <v>136502.85</v>
      </c>
      <c r="O6608">
        <v>804730.55</v>
      </c>
    </row>
    <row r="6609" spans="1:15" x14ac:dyDescent="0.25">
      <c r="A6609" t="s">
        <v>13052</v>
      </c>
      <c r="B6609" s="2">
        <v>46269</v>
      </c>
      <c r="C6609" t="s">
        <v>16</v>
      </c>
      <c r="D6609" t="s">
        <v>17</v>
      </c>
      <c r="E6609" t="s">
        <v>18</v>
      </c>
      <c r="F6609" t="s">
        <v>186</v>
      </c>
      <c r="G6609" t="s">
        <v>13053</v>
      </c>
      <c r="H6609" t="s">
        <v>21</v>
      </c>
      <c r="I6609" t="s">
        <v>29</v>
      </c>
      <c r="J6609">
        <v>19</v>
      </c>
      <c r="K6609">
        <v>37628</v>
      </c>
      <c r="L6609">
        <v>714932</v>
      </c>
      <c r="M6609">
        <v>533894.52</v>
      </c>
      <c r="N6609">
        <v>181037.48</v>
      </c>
      <c r="O6609">
        <v>731438.52</v>
      </c>
    </row>
    <row r="6610" spans="1:15" x14ac:dyDescent="0.25">
      <c r="A6610" t="s">
        <v>13054</v>
      </c>
      <c r="B6610" s="2">
        <v>45860</v>
      </c>
      <c r="C6610" t="s">
        <v>16</v>
      </c>
      <c r="D6610" t="s">
        <v>84</v>
      </c>
      <c r="E6610" t="s">
        <v>85</v>
      </c>
      <c r="F6610" t="s">
        <v>115</v>
      </c>
      <c r="G6610" t="s">
        <v>13055</v>
      </c>
      <c r="H6610" t="s">
        <v>70</v>
      </c>
      <c r="I6610" t="s">
        <v>124</v>
      </c>
      <c r="J6610">
        <v>4</v>
      </c>
      <c r="K6610">
        <v>61616</v>
      </c>
      <c r="L6610">
        <v>246464</v>
      </c>
      <c r="M6610">
        <v>184147.89</v>
      </c>
      <c r="N6610">
        <v>62316.11</v>
      </c>
      <c r="O6610">
        <v>251331.86</v>
      </c>
    </row>
    <row r="6611" spans="1:15" x14ac:dyDescent="0.25">
      <c r="A6611" t="s">
        <v>13056</v>
      </c>
      <c r="B6611" s="2">
        <v>46139</v>
      </c>
      <c r="C6611" t="s">
        <v>31</v>
      </c>
      <c r="D6611" t="s">
        <v>41</v>
      </c>
      <c r="E6611" t="s">
        <v>41</v>
      </c>
      <c r="F6611" t="s">
        <v>42</v>
      </c>
      <c r="G6611" t="s">
        <v>13057</v>
      </c>
      <c r="H6611" t="s">
        <v>38</v>
      </c>
      <c r="I6611" t="s">
        <v>78</v>
      </c>
      <c r="J6611">
        <v>2</v>
      </c>
      <c r="K6611">
        <v>36982</v>
      </c>
      <c r="L6611">
        <v>73964</v>
      </c>
      <c r="M6611">
        <v>57342.75</v>
      </c>
      <c r="N6611">
        <v>16621.25</v>
      </c>
      <c r="O6611">
        <v>78894.87</v>
      </c>
    </row>
    <row r="6612" spans="1:15" x14ac:dyDescent="0.25">
      <c r="A6612" t="s">
        <v>13058</v>
      </c>
      <c r="B6612" s="2">
        <v>45749</v>
      </c>
      <c r="C6612" t="s">
        <v>16</v>
      </c>
      <c r="D6612" t="s">
        <v>84</v>
      </c>
      <c r="E6612" t="s">
        <v>85</v>
      </c>
      <c r="F6612" t="s">
        <v>19</v>
      </c>
      <c r="G6612" t="s">
        <v>13059</v>
      </c>
      <c r="H6612" t="s">
        <v>38</v>
      </c>
      <c r="I6612" t="s">
        <v>50</v>
      </c>
      <c r="J6612">
        <v>9</v>
      </c>
      <c r="K6612">
        <v>5096</v>
      </c>
      <c r="L6612">
        <v>45864</v>
      </c>
      <c r="M6612">
        <v>30989.16</v>
      </c>
      <c r="N6612">
        <v>14874.84</v>
      </c>
      <c r="O6612">
        <v>53893.64</v>
      </c>
    </row>
    <row r="6613" spans="1:15" x14ac:dyDescent="0.25">
      <c r="A6613" t="s">
        <v>13060</v>
      </c>
      <c r="B6613" s="2">
        <v>46016</v>
      </c>
      <c r="C6613" t="s">
        <v>16</v>
      </c>
      <c r="D6613" t="s">
        <v>84</v>
      </c>
      <c r="E6613" t="s">
        <v>85</v>
      </c>
      <c r="F6613" t="s">
        <v>115</v>
      </c>
      <c r="G6613" t="s">
        <v>13061</v>
      </c>
      <c r="H6613" t="s">
        <v>38</v>
      </c>
      <c r="I6613" t="s">
        <v>78</v>
      </c>
      <c r="J6613">
        <v>20</v>
      </c>
      <c r="K6613">
        <v>33643</v>
      </c>
      <c r="L6613">
        <v>672860</v>
      </c>
      <c r="M6613">
        <v>544484.68000000005</v>
      </c>
      <c r="N6613">
        <v>128375.32</v>
      </c>
      <c r="O6613">
        <v>781947.58</v>
      </c>
    </row>
    <row r="6614" spans="1:15" x14ac:dyDescent="0.25">
      <c r="A6614" t="s">
        <v>13062</v>
      </c>
      <c r="B6614" s="2">
        <v>46164</v>
      </c>
      <c r="C6614" t="s">
        <v>24</v>
      </c>
      <c r="D6614" t="s">
        <v>62</v>
      </c>
      <c r="E6614" t="s">
        <v>63</v>
      </c>
      <c r="F6614" t="s">
        <v>142</v>
      </c>
      <c r="G6614" t="s">
        <v>13063</v>
      </c>
      <c r="H6614" t="s">
        <v>21</v>
      </c>
      <c r="I6614" t="s">
        <v>91</v>
      </c>
      <c r="J6614">
        <v>11</v>
      </c>
      <c r="K6614">
        <v>43386</v>
      </c>
      <c r="L6614">
        <v>477246</v>
      </c>
      <c r="M6614">
        <v>308585.46999999997</v>
      </c>
      <c r="N6614">
        <v>168660.53</v>
      </c>
      <c r="O6614">
        <v>438527.15</v>
      </c>
    </row>
    <row r="6615" spans="1:15" x14ac:dyDescent="0.25">
      <c r="A6615" t="s">
        <v>13064</v>
      </c>
      <c r="B6615" s="2">
        <v>45895</v>
      </c>
      <c r="C6615" t="s">
        <v>16</v>
      </c>
      <c r="D6615" t="s">
        <v>17</v>
      </c>
      <c r="E6615" t="s">
        <v>18</v>
      </c>
      <c r="F6615" t="s">
        <v>115</v>
      </c>
      <c r="G6615" t="s">
        <v>13065</v>
      </c>
      <c r="H6615" t="s">
        <v>65</v>
      </c>
      <c r="I6615" t="s">
        <v>154</v>
      </c>
      <c r="J6615">
        <v>10</v>
      </c>
      <c r="K6615">
        <v>30577</v>
      </c>
      <c r="L6615">
        <v>305770</v>
      </c>
      <c r="M6615">
        <v>214213.15</v>
      </c>
      <c r="N6615">
        <v>91556.85</v>
      </c>
      <c r="O6615">
        <v>288212.98</v>
      </c>
    </row>
    <row r="6616" spans="1:15" x14ac:dyDescent="0.25">
      <c r="A6616" t="s">
        <v>13066</v>
      </c>
      <c r="B6616" s="2">
        <v>46049</v>
      </c>
      <c r="C6616" t="s">
        <v>24</v>
      </c>
      <c r="D6616" t="s">
        <v>62</v>
      </c>
      <c r="E6616" t="s">
        <v>73</v>
      </c>
      <c r="F6616" t="s">
        <v>275</v>
      </c>
      <c r="G6616" t="s">
        <v>13067</v>
      </c>
      <c r="H6616" t="s">
        <v>38</v>
      </c>
      <c r="I6616" t="s">
        <v>78</v>
      </c>
      <c r="J6616">
        <v>20</v>
      </c>
      <c r="K6616">
        <v>30369</v>
      </c>
      <c r="L6616">
        <v>607380</v>
      </c>
      <c r="M6616">
        <v>378644.07</v>
      </c>
      <c r="N6616">
        <v>228735.93</v>
      </c>
      <c r="O6616">
        <v>712199.16</v>
      </c>
    </row>
    <row r="6617" spans="1:15" x14ac:dyDescent="0.25">
      <c r="A6617" t="s">
        <v>13068</v>
      </c>
      <c r="B6617" s="2">
        <v>45773</v>
      </c>
      <c r="C6617" t="s">
        <v>16</v>
      </c>
      <c r="D6617" t="s">
        <v>110</v>
      </c>
      <c r="E6617" t="s">
        <v>111</v>
      </c>
      <c r="F6617" t="s">
        <v>186</v>
      </c>
      <c r="G6617" t="s">
        <v>13069</v>
      </c>
      <c r="H6617" t="s">
        <v>70</v>
      </c>
      <c r="I6617" t="s">
        <v>124</v>
      </c>
      <c r="J6617">
        <v>12</v>
      </c>
      <c r="K6617">
        <v>33741</v>
      </c>
      <c r="L6617">
        <v>404892</v>
      </c>
      <c r="M6617">
        <v>288521.49</v>
      </c>
      <c r="N6617">
        <v>116370.51</v>
      </c>
      <c r="O6617">
        <v>404798.82</v>
      </c>
    </row>
    <row r="6618" spans="1:15" x14ac:dyDescent="0.25">
      <c r="A6618" t="s">
        <v>13070</v>
      </c>
      <c r="B6618" s="2">
        <v>46304</v>
      </c>
      <c r="C6618" t="s">
        <v>16</v>
      </c>
      <c r="D6618" t="s">
        <v>84</v>
      </c>
      <c r="E6618" t="s">
        <v>85</v>
      </c>
      <c r="F6618" t="s">
        <v>34</v>
      </c>
      <c r="G6618" t="s">
        <v>13071</v>
      </c>
      <c r="H6618" t="s">
        <v>21</v>
      </c>
      <c r="I6618" t="s">
        <v>91</v>
      </c>
      <c r="J6618">
        <v>18</v>
      </c>
      <c r="K6618">
        <v>31120</v>
      </c>
      <c r="L6618">
        <v>560160</v>
      </c>
      <c r="M6618">
        <v>337409.37</v>
      </c>
      <c r="N6618">
        <v>222750.63</v>
      </c>
      <c r="O6618">
        <v>648935.61</v>
      </c>
    </row>
    <row r="6619" spans="1:15" x14ac:dyDescent="0.25">
      <c r="A6619" t="s">
        <v>13072</v>
      </c>
      <c r="B6619" s="2">
        <v>46348</v>
      </c>
      <c r="C6619" t="s">
        <v>24</v>
      </c>
      <c r="D6619" t="s">
        <v>62</v>
      </c>
      <c r="E6619" t="s">
        <v>73</v>
      </c>
      <c r="F6619" t="s">
        <v>107</v>
      </c>
      <c r="G6619" t="s">
        <v>13073</v>
      </c>
      <c r="H6619" t="s">
        <v>21</v>
      </c>
      <c r="I6619" t="s">
        <v>29</v>
      </c>
      <c r="J6619">
        <v>10</v>
      </c>
      <c r="K6619">
        <v>29100</v>
      </c>
      <c r="L6619">
        <v>291000</v>
      </c>
      <c r="M6619">
        <v>245211.19</v>
      </c>
      <c r="N6619">
        <v>45788.81</v>
      </c>
      <c r="O6619">
        <v>291302.52</v>
      </c>
    </row>
    <row r="6620" spans="1:15" x14ac:dyDescent="0.25">
      <c r="A6620" t="s">
        <v>13074</v>
      </c>
      <c r="B6620" s="2">
        <v>45752</v>
      </c>
      <c r="C6620" t="s">
        <v>31</v>
      </c>
      <c r="D6620" t="s">
        <v>32</v>
      </c>
      <c r="E6620" t="s">
        <v>33</v>
      </c>
      <c r="F6620" t="s">
        <v>27</v>
      </c>
      <c r="G6620" t="s">
        <v>13075</v>
      </c>
      <c r="H6620" t="s">
        <v>65</v>
      </c>
      <c r="I6620" t="s">
        <v>154</v>
      </c>
      <c r="J6620">
        <v>18</v>
      </c>
      <c r="K6620">
        <v>49972</v>
      </c>
      <c r="L6620">
        <v>899496</v>
      </c>
      <c r="M6620">
        <v>500993.32</v>
      </c>
      <c r="N6620">
        <v>398502.68</v>
      </c>
      <c r="O6620">
        <v>981040.12</v>
      </c>
    </row>
    <row r="6621" spans="1:15" x14ac:dyDescent="0.25">
      <c r="A6621" t="s">
        <v>13076</v>
      </c>
      <c r="B6621" s="2">
        <v>46018</v>
      </c>
      <c r="C6621" t="s">
        <v>31</v>
      </c>
      <c r="D6621" t="s">
        <v>52</v>
      </c>
      <c r="E6621" t="s">
        <v>53</v>
      </c>
      <c r="F6621" t="s">
        <v>59</v>
      </c>
      <c r="G6621" t="s">
        <v>13077</v>
      </c>
      <c r="H6621" t="s">
        <v>38</v>
      </c>
      <c r="I6621" t="s">
        <v>39</v>
      </c>
      <c r="J6621">
        <v>13</v>
      </c>
      <c r="K6621">
        <v>33287</v>
      </c>
      <c r="L6621">
        <v>432731</v>
      </c>
      <c r="M6621">
        <v>272416.46000000002</v>
      </c>
      <c r="N6621">
        <v>160314.54</v>
      </c>
      <c r="O6621">
        <v>419800.99</v>
      </c>
    </row>
    <row r="6622" spans="1:15" x14ac:dyDescent="0.25">
      <c r="A6622" t="s">
        <v>13078</v>
      </c>
      <c r="B6622" s="2">
        <v>46287</v>
      </c>
      <c r="C6622" t="s">
        <v>16</v>
      </c>
      <c r="D6622" t="s">
        <v>110</v>
      </c>
      <c r="E6622" t="s">
        <v>111</v>
      </c>
      <c r="F6622" t="s">
        <v>139</v>
      </c>
      <c r="G6622" t="s">
        <v>13079</v>
      </c>
      <c r="H6622" t="s">
        <v>65</v>
      </c>
      <c r="I6622" t="s">
        <v>113</v>
      </c>
      <c r="J6622">
        <v>11</v>
      </c>
      <c r="K6622">
        <v>31948</v>
      </c>
      <c r="L6622">
        <v>351428</v>
      </c>
      <c r="M6622">
        <v>264702.21000000002</v>
      </c>
      <c r="N6622">
        <v>86725.79</v>
      </c>
      <c r="O6622">
        <v>322045.7</v>
      </c>
    </row>
    <row r="6623" spans="1:15" x14ac:dyDescent="0.25">
      <c r="A6623" t="s">
        <v>13080</v>
      </c>
      <c r="B6623" s="2">
        <v>45964</v>
      </c>
      <c r="C6623" t="s">
        <v>31</v>
      </c>
      <c r="D6623" t="s">
        <v>41</v>
      </c>
      <c r="E6623" t="s">
        <v>41</v>
      </c>
      <c r="F6623" t="s">
        <v>275</v>
      </c>
      <c r="G6623" t="s">
        <v>13081</v>
      </c>
      <c r="H6623" t="s">
        <v>21</v>
      </c>
      <c r="I6623" t="s">
        <v>91</v>
      </c>
      <c r="J6623">
        <v>17</v>
      </c>
      <c r="K6623">
        <v>67126</v>
      </c>
      <c r="L6623">
        <v>1141142</v>
      </c>
      <c r="M6623">
        <v>739124.54</v>
      </c>
      <c r="N6623">
        <v>402017.46</v>
      </c>
      <c r="O6623">
        <v>1265137.08</v>
      </c>
    </row>
    <row r="6624" spans="1:15" x14ac:dyDescent="0.25">
      <c r="A6624" t="s">
        <v>13082</v>
      </c>
      <c r="B6624" s="2">
        <v>45781</v>
      </c>
      <c r="C6624" t="s">
        <v>24</v>
      </c>
      <c r="D6624" t="s">
        <v>62</v>
      </c>
      <c r="E6624" t="s">
        <v>73</v>
      </c>
      <c r="F6624" t="s">
        <v>59</v>
      </c>
      <c r="G6624" t="s">
        <v>13083</v>
      </c>
      <c r="H6624" t="s">
        <v>21</v>
      </c>
      <c r="I6624" t="s">
        <v>91</v>
      </c>
      <c r="J6624">
        <v>18</v>
      </c>
      <c r="K6624">
        <v>29898</v>
      </c>
      <c r="L6624">
        <v>538164</v>
      </c>
      <c r="M6624">
        <v>441549.05</v>
      </c>
      <c r="N6624">
        <v>96614.95</v>
      </c>
      <c r="O6624">
        <v>624421.11</v>
      </c>
    </row>
    <row r="6625" spans="1:15" x14ac:dyDescent="0.25">
      <c r="A6625" t="s">
        <v>13084</v>
      </c>
      <c r="B6625" s="2">
        <v>46299</v>
      </c>
      <c r="C6625" t="s">
        <v>31</v>
      </c>
      <c r="D6625" t="s">
        <v>32</v>
      </c>
      <c r="E6625" t="s">
        <v>33</v>
      </c>
      <c r="F6625" t="s">
        <v>54</v>
      </c>
      <c r="G6625" t="s">
        <v>13085</v>
      </c>
      <c r="H6625" t="s">
        <v>38</v>
      </c>
      <c r="I6625" t="s">
        <v>50</v>
      </c>
      <c r="J6625">
        <v>7</v>
      </c>
      <c r="K6625">
        <v>852</v>
      </c>
      <c r="L6625">
        <v>5964</v>
      </c>
      <c r="M6625">
        <v>3442.69</v>
      </c>
      <c r="N6625">
        <v>2521.31</v>
      </c>
      <c r="O6625">
        <v>5748.37</v>
      </c>
    </row>
    <row r="6626" spans="1:15" x14ac:dyDescent="0.25">
      <c r="A6626" t="s">
        <v>13086</v>
      </c>
      <c r="B6626" s="2">
        <v>46164</v>
      </c>
      <c r="C6626" t="s">
        <v>24</v>
      </c>
      <c r="D6626" t="s">
        <v>62</v>
      </c>
      <c r="E6626" t="s">
        <v>73</v>
      </c>
      <c r="F6626" t="s">
        <v>107</v>
      </c>
      <c r="G6626" t="s">
        <v>13087</v>
      </c>
      <c r="H6626" t="s">
        <v>65</v>
      </c>
      <c r="I6626" t="s">
        <v>66</v>
      </c>
      <c r="J6626">
        <v>19</v>
      </c>
      <c r="K6626">
        <v>17101</v>
      </c>
      <c r="L6626">
        <v>324919</v>
      </c>
      <c r="M6626">
        <v>180320.02</v>
      </c>
      <c r="N6626">
        <v>144598.98000000001</v>
      </c>
      <c r="O6626">
        <v>336909.24</v>
      </c>
    </row>
    <row r="6627" spans="1:15" x14ac:dyDescent="0.25">
      <c r="A6627" t="s">
        <v>13088</v>
      </c>
      <c r="B6627" s="2">
        <v>45844</v>
      </c>
      <c r="C6627" t="s">
        <v>16</v>
      </c>
      <c r="D6627" t="s">
        <v>84</v>
      </c>
      <c r="E6627" t="s">
        <v>85</v>
      </c>
      <c r="F6627" t="s">
        <v>186</v>
      </c>
      <c r="G6627" t="s">
        <v>12825</v>
      </c>
      <c r="H6627" t="s">
        <v>38</v>
      </c>
      <c r="I6627" t="s">
        <v>39</v>
      </c>
      <c r="J6627">
        <v>5</v>
      </c>
      <c r="K6627">
        <v>77272</v>
      </c>
      <c r="L6627">
        <v>386360</v>
      </c>
      <c r="M6627">
        <v>315321.09999999998</v>
      </c>
      <c r="N6627">
        <v>71038.899999999994</v>
      </c>
      <c r="O6627">
        <v>382686.45</v>
      </c>
    </row>
    <row r="6628" spans="1:15" x14ac:dyDescent="0.25">
      <c r="A6628" t="s">
        <v>13089</v>
      </c>
      <c r="B6628" s="2">
        <v>46008</v>
      </c>
      <c r="C6628" t="s">
        <v>45</v>
      </c>
      <c r="D6628" t="s">
        <v>57</v>
      </c>
      <c r="E6628" t="s">
        <v>58</v>
      </c>
      <c r="F6628" t="s">
        <v>139</v>
      </c>
      <c r="G6628" t="s">
        <v>13090</v>
      </c>
      <c r="H6628" t="s">
        <v>65</v>
      </c>
      <c r="I6628" t="s">
        <v>154</v>
      </c>
      <c r="J6628">
        <v>9</v>
      </c>
      <c r="K6628">
        <v>44426</v>
      </c>
      <c r="L6628">
        <v>399834</v>
      </c>
      <c r="M6628">
        <v>265528.65000000002</v>
      </c>
      <c r="N6628">
        <v>134305.35</v>
      </c>
      <c r="O6628">
        <v>476881.68</v>
      </c>
    </row>
    <row r="6629" spans="1:15" x14ac:dyDescent="0.25">
      <c r="A6629" t="s">
        <v>13091</v>
      </c>
      <c r="B6629" s="2">
        <v>46263</v>
      </c>
      <c r="C6629" t="s">
        <v>45</v>
      </c>
      <c r="D6629" t="s">
        <v>57</v>
      </c>
      <c r="E6629" t="s">
        <v>58</v>
      </c>
      <c r="F6629" t="s">
        <v>74</v>
      </c>
      <c r="G6629" t="s">
        <v>13092</v>
      </c>
      <c r="H6629" t="s">
        <v>65</v>
      </c>
      <c r="I6629" t="s">
        <v>66</v>
      </c>
      <c r="J6629">
        <v>11</v>
      </c>
      <c r="K6629">
        <v>76438</v>
      </c>
      <c r="L6629">
        <v>840818</v>
      </c>
      <c r="M6629">
        <v>674057</v>
      </c>
      <c r="N6629">
        <v>166761</v>
      </c>
      <c r="O6629">
        <v>947537.73</v>
      </c>
    </row>
    <row r="6630" spans="1:15" x14ac:dyDescent="0.25">
      <c r="A6630" t="s">
        <v>13093</v>
      </c>
      <c r="B6630" s="2">
        <v>45674</v>
      </c>
      <c r="C6630" t="s">
        <v>24</v>
      </c>
      <c r="D6630" t="s">
        <v>62</v>
      </c>
      <c r="E6630" t="s">
        <v>73</v>
      </c>
      <c r="F6630" t="s">
        <v>186</v>
      </c>
      <c r="G6630" t="s">
        <v>13094</v>
      </c>
      <c r="H6630" t="s">
        <v>65</v>
      </c>
      <c r="I6630" t="s">
        <v>113</v>
      </c>
      <c r="J6630">
        <v>16</v>
      </c>
      <c r="K6630">
        <v>72374</v>
      </c>
      <c r="L6630">
        <v>1157984</v>
      </c>
      <c r="M6630">
        <v>856043.45</v>
      </c>
      <c r="N6630">
        <v>301940.55</v>
      </c>
      <c r="O6630">
        <v>1205768.3999999999</v>
      </c>
    </row>
    <row r="6631" spans="1:15" x14ac:dyDescent="0.25">
      <c r="A6631" t="s">
        <v>13095</v>
      </c>
      <c r="B6631" s="2">
        <v>46205</v>
      </c>
      <c r="C6631" t="s">
        <v>31</v>
      </c>
      <c r="D6631" t="s">
        <v>32</v>
      </c>
      <c r="E6631" t="s">
        <v>33</v>
      </c>
      <c r="F6631" t="s">
        <v>86</v>
      </c>
      <c r="G6631" t="s">
        <v>13096</v>
      </c>
      <c r="H6631" t="s">
        <v>65</v>
      </c>
      <c r="I6631" t="s">
        <v>66</v>
      </c>
      <c r="J6631">
        <v>20</v>
      </c>
      <c r="K6631">
        <v>12630</v>
      </c>
      <c r="L6631">
        <v>252600</v>
      </c>
      <c r="M6631">
        <v>160653.51</v>
      </c>
      <c r="N6631">
        <v>91946.49</v>
      </c>
      <c r="O6631">
        <v>245340.1</v>
      </c>
    </row>
    <row r="6632" spans="1:15" x14ac:dyDescent="0.25">
      <c r="A6632" t="s">
        <v>13097</v>
      </c>
      <c r="B6632" s="2">
        <v>46132</v>
      </c>
      <c r="C6632" t="s">
        <v>31</v>
      </c>
      <c r="D6632" t="s">
        <v>52</v>
      </c>
      <c r="E6632" t="s">
        <v>53</v>
      </c>
      <c r="F6632" t="s">
        <v>48</v>
      </c>
      <c r="G6632" t="s">
        <v>13098</v>
      </c>
      <c r="H6632" t="s">
        <v>21</v>
      </c>
      <c r="I6632" t="s">
        <v>91</v>
      </c>
      <c r="J6632">
        <v>9</v>
      </c>
      <c r="K6632">
        <v>65711</v>
      </c>
      <c r="L6632">
        <v>591399</v>
      </c>
      <c r="M6632">
        <v>433780.74</v>
      </c>
      <c r="N6632">
        <v>157618.26</v>
      </c>
      <c r="O6632">
        <v>656347.56000000006</v>
      </c>
    </row>
    <row r="6633" spans="1:15" x14ac:dyDescent="0.25">
      <c r="A6633" t="s">
        <v>13099</v>
      </c>
      <c r="B6633" s="2">
        <v>46298</v>
      </c>
      <c r="C6633" t="s">
        <v>24</v>
      </c>
      <c r="D6633" t="s">
        <v>62</v>
      </c>
      <c r="E6633" t="s">
        <v>73</v>
      </c>
      <c r="F6633" t="s">
        <v>68</v>
      </c>
      <c r="G6633" t="s">
        <v>8324</v>
      </c>
      <c r="H6633" t="s">
        <v>70</v>
      </c>
      <c r="I6633" t="s">
        <v>121</v>
      </c>
      <c r="J6633">
        <v>20</v>
      </c>
      <c r="K6633">
        <v>34780</v>
      </c>
      <c r="L6633">
        <v>695600</v>
      </c>
      <c r="M6633">
        <v>433943.9</v>
      </c>
      <c r="N6633">
        <v>261656.1</v>
      </c>
      <c r="O6633">
        <v>634712.49</v>
      </c>
    </row>
    <row r="6634" spans="1:15" x14ac:dyDescent="0.25">
      <c r="A6634" t="s">
        <v>13100</v>
      </c>
      <c r="B6634" s="2">
        <v>46156</v>
      </c>
      <c r="C6634" t="s">
        <v>24</v>
      </c>
      <c r="D6634" t="s">
        <v>62</v>
      </c>
      <c r="E6634" t="s">
        <v>63</v>
      </c>
      <c r="F6634" t="s">
        <v>59</v>
      </c>
      <c r="G6634" t="s">
        <v>13101</v>
      </c>
      <c r="H6634" t="s">
        <v>65</v>
      </c>
      <c r="I6634" t="s">
        <v>66</v>
      </c>
      <c r="J6634">
        <v>15</v>
      </c>
      <c r="K6634">
        <v>21811</v>
      </c>
      <c r="L6634">
        <v>327165</v>
      </c>
      <c r="M6634">
        <v>225261.86</v>
      </c>
      <c r="N6634">
        <v>101903.14</v>
      </c>
      <c r="O6634">
        <v>300016.39</v>
      </c>
    </row>
    <row r="6635" spans="1:15" x14ac:dyDescent="0.25">
      <c r="A6635" t="s">
        <v>13102</v>
      </c>
      <c r="B6635" s="2">
        <v>45767</v>
      </c>
      <c r="C6635" t="s">
        <v>31</v>
      </c>
      <c r="D6635" t="s">
        <v>52</v>
      </c>
      <c r="E6635" t="s">
        <v>53</v>
      </c>
      <c r="F6635" t="s">
        <v>128</v>
      </c>
      <c r="G6635" t="s">
        <v>13103</v>
      </c>
      <c r="H6635" t="s">
        <v>65</v>
      </c>
      <c r="I6635" t="s">
        <v>154</v>
      </c>
      <c r="J6635">
        <v>12</v>
      </c>
      <c r="K6635">
        <v>59482</v>
      </c>
      <c r="L6635">
        <v>713784</v>
      </c>
      <c r="M6635">
        <v>482579.51</v>
      </c>
      <c r="N6635">
        <v>231204.49</v>
      </c>
      <c r="O6635">
        <v>795941.23</v>
      </c>
    </row>
    <row r="6636" spans="1:15" x14ac:dyDescent="0.25">
      <c r="A6636" t="s">
        <v>13104</v>
      </c>
      <c r="B6636" s="2">
        <v>46314</v>
      </c>
      <c r="C6636" t="s">
        <v>16</v>
      </c>
      <c r="D6636" t="s">
        <v>17</v>
      </c>
      <c r="E6636" t="s">
        <v>18</v>
      </c>
      <c r="F6636" t="s">
        <v>48</v>
      </c>
      <c r="G6636" t="s">
        <v>13105</v>
      </c>
      <c r="H6636" t="s">
        <v>21</v>
      </c>
      <c r="I6636" t="s">
        <v>29</v>
      </c>
      <c r="J6636">
        <v>1</v>
      </c>
      <c r="K6636">
        <v>55311</v>
      </c>
      <c r="L6636">
        <v>55311</v>
      </c>
      <c r="M6636">
        <v>36197.83</v>
      </c>
      <c r="N6636">
        <v>19113.169999999998</v>
      </c>
      <c r="O6636">
        <v>64056.1</v>
      </c>
    </row>
    <row r="6637" spans="1:15" x14ac:dyDescent="0.25">
      <c r="A6637" t="s">
        <v>13106</v>
      </c>
      <c r="B6637" s="2">
        <v>46196</v>
      </c>
      <c r="C6637" t="s">
        <v>16</v>
      </c>
      <c r="D6637" t="s">
        <v>84</v>
      </c>
      <c r="E6637" t="s">
        <v>85</v>
      </c>
      <c r="F6637" t="s">
        <v>48</v>
      </c>
      <c r="G6637" t="s">
        <v>13107</v>
      </c>
      <c r="H6637" t="s">
        <v>65</v>
      </c>
      <c r="I6637" t="s">
        <v>154</v>
      </c>
      <c r="J6637">
        <v>13</v>
      </c>
      <c r="K6637">
        <v>24521</v>
      </c>
      <c r="L6637">
        <v>318773</v>
      </c>
      <c r="M6637">
        <v>260303.69</v>
      </c>
      <c r="N6637">
        <v>58469.31</v>
      </c>
      <c r="O6637">
        <v>292402.89</v>
      </c>
    </row>
    <row r="6638" spans="1:15" x14ac:dyDescent="0.25">
      <c r="A6638" t="s">
        <v>13108</v>
      </c>
      <c r="B6638" s="2">
        <v>45982</v>
      </c>
      <c r="C6638" t="s">
        <v>45</v>
      </c>
      <c r="D6638" t="s">
        <v>57</v>
      </c>
      <c r="E6638" t="s">
        <v>58</v>
      </c>
      <c r="F6638" t="s">
        <v>86</v>
      </c>
      <c r="G6638" t="s">
        <v>13109</v>
      </c>
      <c r="H6638" t="s">
        <v>65</v>
      </c>
      <c r="I6638" t="s">
        <v>66</v>
      </c>
      <c r="J6638">
        <v>20</v>
      </c>
      <c r="K6638">
        <v>11969</v>
      </c>
      <c r="L6638">
        <v>239380</v>
      </c>
      <c r="M6638">
        <v>166822.04999999999</v>
      </c>
      <c r="N6638">
        <v>72557.95</v>
      </c>
      <c r="O6638">
        <v>278068.06</v>
      </c>
    </row>
    <row r="6639" spans="1:15" x14ac:dyDescent="0.25">
      <c r="A6639" t="s">
        <v>13110</v>
      </c>
      <c r="B6639" s="2">
        <v>46361</v>
      </c>
      <c r="C6639" t="s">
        <v>16</v>
      </c>
      <c r="D6639" t="s">
        <v>84</v>
      </c>
      <c r="E6639" t="s">
        <v>85</v>
      </c>
      <c r="F6639" t="s">
        <v>86</v>
      </c>
      <c r="G6639" t="s">
        <v>13111</v>
      </c>
      <c r="H6639" t="s">
        <v>65</v>
      </c>
      <c r="I6639" t="s">
        <v>154</v>
      </c>
      <c r="J6639">
        <v>2</v>
      </c>
      <c r="K6639">
        <v>19945</v>
      </c>
      <c r="L6639">
        <v>39890</v>
      </c>
      <c r="M6639">
        <v>28822.45</v>
      </c>
      <c r="N6639">
        <v>11067.55</v>
      </c>
      <c r="O6639">
        <v>41652.639999999999</v>
      </c>
    </row>
    <row r="6640" spans="1:15" x14ac:dyDescent="0.25">
      <c r="A6640" t="s">
        <v>13112</v>
      </c>
      <c r="B6640" s="2">
        <v>45933</v>
      </c>
      <c r="C6640" t="s">
        <v>16</v>
      </c>
      <c r="D6640" t="s">
        <v>110</v>
      </c>
      <c r="E6640" t="s">
        <v>111</v>
      </c>
      <c r="F6640" t="s">
        <v>19</v>
      </c>
      <c r="G6640" t="s">
        <v>13113</v>
      </c>
      <c r="H6640" t="s">
        <v>38</v>
      </c>
      <c r="I6640" t="s">
        <v>50</v>
      </c>
      <c r="J6640">
        <v>7</v>
      </c>
      <c r="K6640">
        <v>44654</v>
      </c>
      <c r="L6640">
        <v>312578</v>
      </c>
      <c r="M6640">
        <v>206333.69</v>
      </c>
      <c r="N6640">
        <v>106244.31</v>
      </c>
      <c r="O6640">
        <v>298725.74</v>
      </c>
    </row>
    <row r="6641" spans="1:15" x14ac:dyDescent="0.25">
      <c r="A6641" t="s">
        <v>13114</v>
      </c>
      <c r="B6641" s="2">
        <v>46223</v>
      </c>
      <c r="C6641" t="s">
        <v>31</v>
      </c>
      <c r="D6641" t="s">
        <v>52</v>
      </c>
      <c r="E6641" t="s">
        <v>53</v>
      </c>
      <c r="F6641" t="s">
        <v>107</v>
      </c>
      <c r="G6641" t="s">
        <v>13115</v>
      </c>
      <c r="H6641" t="s">
        <v>70</v>
      </c>
      <c r="I6641" t="s">
        <v>121</v>
      </c>
      <c r="J6641">
        <v>16</v>
      </c>
      <c r="K6641">
        <v>33859</v>
      </c>
      <c r="L6641">
        <v>541744</v>
      </c>
      <c r="M6641">
        <v>384549.91</v>
      </c>
      <c r="N6641">
        <v>157194.09</v>
      </c>
      <c r="O6641">
        <v>625242.25</v>
      </c>
    </row>
    <row r="6642" spans="1:15" x14ac:dyDescent="0.25">
      <c r="A6642" t="s">
        <v>13116</v>
      </c>
      <c r="B6642" s="2">
        <v>46349</v>
      </c>
      <c r="C6642" t="s">
        <v>16</v>
      </c>
      <c r="D6642" t="s">
        <v>84</v>
      </c>
      <c r="E6642" t="s">
        <v>85</v>
      </c>
      <c r="F6642" t="s">
        <v>142</v>
      </c>
      <c r="G6642" t="s">
        <v>13117</v>
      </c>
      <c r="H6642" t="s">
        <v>38</v>
      </c>
      <c r="I6642" t="s">
        <v>50</v>
      </c>
      <c r="J6642">
        <v>10</v>
      </c>
      <c r="K6642">
        <v>55176</v>
      </c>
      <c r="L6642">
        <v>551760</v>
      </c>
      <c r="M6642">
        <v>427278.28</v>
      </c>
      <c r="N6642">
        <v>124481.72</v>
      </c>
      <c r="O6642">
        <v>541051.68999999994</v>
      </c>
    </row>
    <row r="6643" spans="1:15" x14ac:dyDescent="0.25">
      <c r="A6643" t="s">
        <v>13118</v>
      </c>
      <c r="B6643" s="2">
        <v>45739</v>
      </c>
      <c r="C6643" t="s">
        <v>24</v>
      </c>
      <c r="D6643" t="s">
        <v>62</v>
      </c>
      <c r="E6643" t="s">
        <v>63</v>
      </c>
      <c r="F6643" t="s">
        <v>93</v>
      </c>
      <c r="G6643" t="s">
        <v>13119</v>
      </c>
      <c r="H6643" t="s">
        <v>21</v>
      </c>
      <c r="I6643" t="s">
        <v>29</v>
      </c>
      <c r="J6643">
        <v>20</v>
      </c>
      <c r="K6643">
        <v>7872</v>
      </c>
      <c r="L6643">
        <v>157440</v>
      </c>
      <c r="M6643">
        <v>101260.81</v>
      </c>
      <c r="N6643">
        <v>56179.19</v>
      </c>
      <c r="O6643">
        <v>185449.71</v>
      </c>
    </row>
    <row r="6644" spans="1:15" x14ac:dyDescent="0.25">
      <c r="A6644" t="s">
        <v>13120</v>
      </c>
      <c r="B6644" s="2">
        <v>46015</v>
      </c>
      <c r="C6644" t="s">
        <v>31</v>
      </c>
      <c r="D6644" t="s">
        <v>41</v>
      </c>
      <c r="E6644" t="s">
        <v>41</v>
      </c>
      <c r="F6644" t="s">
        <v>86</v>
      </c>
      <c r="G6644" t="s">
        <v>13121</v>
      </c>
      <c r="H6644" t="s">
        <v>38</v>
      </c>
      <c r="I6644" t="s">
        <v>39</v>
      </c>
      <c r="J6644">
        <v>8</v>
      </c>
      <c r="K6644">
        <v>50949</v>
      </c>
      <c r="L6644">
        <v>407592</v>
      </c>
      <c r="M6644">
        <v>228166.72</v>
      </c>
      <c r="N6644">
        <v>179425.28</v>
      </c>
      <c r="O6644">
        <v>444802.03</v>
      </c>
    </row>
    <row r="6645" spans="1:15" x14ac:dyDescent="0.25">
      <c r="A6645" t="s">
        <v>13122</v>
      </c>
      <c r="B6645" s="2">
        <v>45685</v>
      </c>
      <c r="C6645" t="s">
        <v>16</v>
      </c>
      <c r="D6645" t="s">
        <v>84</v>
      </c>
      <c r="E6645" t="s">
        <v>85</v>
      </c>
      <c r="F6645" t="s">
        <v>115</v>
      </c>
      <c r="G6645" t="s">
        <v>13123</v>
      </c>
      <c r="H6645" t="s">
        <v>38</v>
      </c>
      <c r="I6645" t="s">
        <v>50</v>
      </c>
      <c r="J6645">
        <v>17</v>
      </c>
      <c r="K6645">
        <v>2689</v>
      </c>
      <c r="L6645">
        <v>45713</v>
      </c>
      <c r="M6645">
        <v>32383.49</v>
      </c>
      <c r="N6645">
        <v>13329.51</v>
      </c>
      <c r="O6645">
        <v>41509.370000000003</v>
      </c>
    </row>
    <row r="6646" spans="1:15" x14ac:dyDescent="0.25">
      <c r="A6646" t="s">
        <v>13124</v>
      </c>
      <c r="B6646" s="2">
        <v>45921</v>
      </c>
      <c r="C6646" t="s">
        <v>16</v>
      </c>
      <c r="D6646" t="s">
        <v>17</v>
      </c>
      <c r="E6646" t="s">
        <v>18</v>
      </c>
      <c r="F6646" t="s">
        <v>128</v>
      </c>
      <c r="G6646" t="s">
        <v>13125</v>
      </c>
      <c r="H6646" t="s">
        <v>21</v>
      </c>
      <c r="I6646" t="s">
        <v>91</v>
      </c>
      <c r="J6646">
        <v>18</v>
      </c>
      <c r="K6646">
        <v>5971</v>
      </c>
      <c r="L6646">
        <v>107478</v>
      </c>
      <c r="M6646">
        <v>73646.460000000006</v>
      </c>
      <c r="N6646">
        <v>33831.54</v>
      </c>
      <c r="O6646">
        <v>114013.32</v>
      </c>
    </row>
    <row r="6647" spans="1:15" x14ac:dyDescent="0.25">
      <c r="A6647" t="s">
        <v>13126</v>
      </c>
      <c r="B6647" s="2">
        <v>46261</v>
      </c>
      <c r="C6647" t="s">
        <v>24</v>
      </c>
      <c r="D6647" t="s">
        <v>62</v>
      </c>
      <c r="E6647" t="s">
        <v>73</v>
      </c>
      <c r="F6647" t="s">
        <v>100</v>
      </c>
      <c r="G6647" t="s">
        <v>10628</v>
      </c>
      <c r="H6647" t="s">
        <v>70</v>
      </c>
      <c r="I6647" t="s">
        <v>71</v>
      </c>
      <c r="J6647">
        <v>15</v>
      </c>
      <c r="K6647">
        <v>2213</v>
      </c>
      <c r="L6647">
        <v>33195</v>
      </c>
      <c r="M6647">
        <v>24630.22</v>
      </c>
      <c r="N6647">
        <v>8564.7800000000007</v>
      </c>
      <c r="O6647">
        <v>37758.26</v>
      </c>
    </row>
    <row r="6648" spans="1:15" x14ac:dyDescent="0.25">
      <c r="A6648" t="s">
        <v>13127</v>
      </c>
      <c r="B6648" s="2">
        <v>46267</v>
      </c>
      <c r="C6648" t="s">
        <v>31</v>
      </c>
      <c r="D6648" t="s">
        <v>52</v>
      </c>
      <c r="E6648" t="s">
        <v>53</v>
      </c>
      <c r="F6648" t="s">
        <v>186</v>
      </c>
      <c r="G6648" t="s">
        <v>13128</v>
      </c>
      <c r="H6648" t="s">
        <v>21</v>
      </c>
      <c r="I6648" t="s">
        <v>29</v>
      </c>
      <c r="J6648">
        <v>7</v>
      </c>
      <c r="K6648">
        <v>45977</v>
      </c>
      <c r="L6648">
        <v>321839</v>
      </c>
      <c r="M6648">
        <v>224586.12</v>
      </c>
      <c r="N6648">
        <v>97252.88</v>
      </c>
      <c r="O6648">
        <v>353788.79</v>
      </c>
    </row>
    <row r="6649" spans="1:15" x14ac:dyDescent="0.25">
      <c r="A6649" t="s">
        <v>13129</v>
      </c>
      <c r="B6649" s="2">
        <v>46309</v>
      </c>
      <c r="C6649" t="s">
        <v>16</v>
      </c>
      <c r="D6649" t="s">
        <v>110</v>
      </c>
      <c r="E6649" t="s">
        <v>111</v>
      </c>
      <c r="F6649" t="s">
        <v>86</v>
      </c>
      <c r="G6649" t="s">
        <v>13130</v>
      </c>
      <c r="H6649" t="s">
        <v>21</v>
      </c>
      <c r="I6649" t="s">
        <v>22</v>
      </c>
      <c r="J6649">
        <v>13</v>
      </c>
      <c r="K6649">
        <v>56806</v>
      </c>
      <c r="L6649">
        <v>738478</v>
      </c>
      <c r="M6649">
        <v>459980.52</v>
      </c>
      <c r="N6649">
        <v>278497.48</v>
      </c>
      <c r="O6649">
        <v>705719.57</v>
      </c>
    </row>
    <row r="6650" spans="1:15" x14ac:dyDescent="0.25">
      <c r="A6650" t="s">
        <v>13131</v>
      </c>
      <c r="B6650" s="2">
        <v>46275</v>
      </c>
      <c r="C6650" t="s">
        <v>16</v>
      </c>
      <c r="D6650" t="s">
        <v>17</v>
      </c>
      <c r="E6650" t="s">
        <v>18</v>
      </c>
      <c r="F6650" t="s">
        <v>59</v>
      </c>
      <c r="G6650" t="s">
        <v>13132</v>
      </c>
      <c r="H6650" t="s">
        <v>21</v>
      </c>
      <c r="I6650" t="s">
        <v>29</v>
      </c>
      <c r="J6650">
        <v>8</v>
      </c>
      <c r="K6650">
        <v>16500</v>
      </c>
      <c r="L6650">
        <v>132000</v>
      </c>
      <c r="M6650">
        <v>85834</v>
      </c>
      <c r="N6650">
        <v>46166</v>
      </c>
      <c r="O6650">
        <v>136619.14000000001</v>
      </c>
    </row>
    <row r="6651" spans="1:15" x14ac:dyDescent="0.25">
      <c r="A6651" t="s">
        <v>13133</v>
      </c>
      <c r="B6651" s="2">
        <v>45975</v>
      </c>
      <c r="C6651" t="s">
        <v>24</v>
      </c>
      <c r="D6651" t="s">
        <v>62</v>
      </c>
      <c r="E6651" t="s">
        <v>73</v>
      </c>
      <c r="F6651" t="s">
        <v>139</v>
      </c>
      <c r="G6651" t="s">
        <v>13134</v>
      </c>
      <c r="H6651" t="s">
        <v>21</v>
      </c>
      <c r="I6651" t="s">
        <v>22</v>
      </c>
      <c r="J6651">
        <v>13</v>
      </c>
      <c r="K6651">
        <v>38338</v>
      </c>
      <c r="L6651">
        <v>498394</v>
      </c>
      <c r="M6651">
        <v>307635.53000000003</v>
      </c>
      <c r="N6651">
        <v>190758.47</v>
      </c>
      <c r="O6651">
        <v>459311.97</v>
      </c>
    </row>
    <row r="6652" spans="1:15" x14ac:dyDescent="0.25">
      <c r="A6652" t="s">
        <v>13135</v>
      </c>
      <c r="B6652" s="2">
        <v>45750</v>
      </c>
      <c r="C6652" t="s">
        <v>24</v>
      </c>
      <c r="D6652" t="s">
        <v>25</v>
      </c>
      <c r="E6652" t="s">
        <v>26</v>
      </c>
      <c r="F6652" t="s">
        <v>68</v>
      </c>
      <c r="G6652" t="s">
        <v>13136</v>
      </c>
      <c r="H6652" t="s">
        <v>70</v>
      </c>
      <c r="I6652" t="s">
        <v>124</v>
      </c>
      <c r="J6652">
        <v>1</v>
      </c>
      <c r="K6652">
        <v>5254</v>
      </c>
      <c r="L6652">
        <v>5254</v>
      </c>
      <c r="M6652">
        <v>2968.22</v>
      </c>
      <c r="N6652">
        <v>2285.7800000000002</v>
      </c>
      <c r="O6652">
        <v>4841.18</v>
      </c>
    </row>
    <row r="6653" spans="1:15" x14ac:dyDescent="0.25">
      <c r="A6653" t="s">
        <v>13137</v>
      </c>
      <c r="B6653" s="2">
        <v>45897</v>
      </c>
      <c r="C6653" t="s">
        <v>45</v>
      </c>
      <c r="D6653" t="s">
        <v>57</v>
      </c>
      <c r="E6653" t="s">
        <v>58</v>
      </c>
      <c r="F6653" t="s">
        <v>74</v>
      </c>
      <c r="G6653" t="s">
        <v>13138</v>
      </c>
      <c r="H6653" t="s">
        <v>38</v>
      </c>
      <c r="I6653" t="s">
        <v>78</v>
      </c>
      <c r="J6653">
        <v>7</v>
      </c>
      <c r="K6653">
        <v>29760</v>
      </c>
      <c r="L6653">
        <v>208320</v>
      </c>
      <c r="M6653">
        <v>170912.74</v>
      </c>
      <c r="N6653">
        <v>37407.26</v>
      </c>
      <c r="O6653">
        <v>248107.15</v>
      </c>
    </row>
    <row r="6654" spans="1:15" x14ac:dyDescent="0.25">
      <c r="A6654" t="s">
        <v>13139</v>
      </c>
      <c r="B6654" s="2">
        <v>46082</v>
      </c>
      <c r="C6654" t="s">
        <v>45</v>
      </c>
      <c r="D6654" t="s">
        <v>57</v>
      </c>
      <c r="E6654" t="s">
        <v>58</v>
      </c>
      <c r="F6654" t="s">
        <v>142</v>
      </c>
      <c r="G6654" t="s">
        <v>13140</v>
      </c>
      <c r="H6654" t="s">
        <v>21</v>
      </c>
      <c r="I6654" t="s">
        <v>22</v>
      </c>
      <c r="J6654">
        <v>1</v>
      </c>
      <c r="K6654">
        <v>59026</v>
      </c>
      <c r="L6654">
        <v>59026</v>
      </c>
      <c r="M6654">
        <v>35239.660000000003</v>
      </c>
      <c r="N6654">
        <v>23786.34</v>
      </c>
      <c r="O6654">
        <v>65635.570000000007</v>
      </c>
    </row>
    <row r="6655" spans="1:15" x14ac:dyDescent="0.25">
      <c r="A6655" t="s">
        <v>13141</v>
      </c>
      <c r="B6655" s="2">
        <v>46183</v>
      </c>
      <c r="C6655" t="s">
        <v>45</v>
      </c>
      <c r="D6655" t="s">
        <v>80</v>
      </c>
      <c r="E6655" t="s">
        <v>81</v>
      </c>
      <c r="F6655" t="s">
        <v>275</v>
      </c>
      <c r="G6655" t="s">
        <v>13142</v>
      </c>
      <c r="H6655" t="s">
        <v>65</v>
      </c>
      <c r="I6655" t="s">
        <v>113</v>
      </c>
      <c r="J6655">
        <v>2</v>
      </c>
      <c r="K6655">
        <v>68179</v>
      </c>
      <c r="L6655">
        <v>136358</v>
      </c>
      <c r="M6655">
        <v>82275.600000000006</v>
      </c>
      <c r="N6655">
        <v>54082.400000000001</v>
      </c>
      <c r="O6655">
        <v>139016.91</v>
      </c>
    </row>
    <row r="6656" spans="1:15" x14ac:dyDescent="0.25">
      <c r="A6656" t="s">
        <v>13143</v>
      </c>
      <c r="B6656" s="2">
        <v>46222</v>
      </c>
      <c r="C6656" t="s">
        <v>24</v>
      </c>
      <c r="D6656" t="s">
        <v>62</v>
      </c>
      <c r="E6656" t="s">
        <v>73</v>
      </c>
      <c r="F6656" t="s">
        <v>27</v>
      </c>
      <c r="G6656" t="s">
        <v>13144</v>
      </c>
      <c r="H6656" t="s">
        <v>70</v>
      </c>
      <c r="I6656" t="s">
        <v>121</v>
      </c>
      <c r="J6656">
        <v>13</v>
      </c>
      <c r="K6656">
        <v>30068</v>
      </c>
      <c r="L6656">
        <v>390884</v>
      </c>
      <c r="M6656">
        <v>327604.62</v>
      </c>
      <c r="N6656">
        <v>63279.38</v>
      </c>
      <c r="O6656">
        <v>369881.31</v>
      </c>
    </row>
    <row r="6657" spans="1:15" x14ac:dyDescent="0.25">
      <c r="A6657" t="s">
        <v>13145</v>
      </c>
      <c r="B6657" s="2">
        <v>46264</v>
      </c>
      <c r="C6657" t="s">
        <v>45</v>
      </c>
      <c r="D6657" t="s">
        <v>80</v>
      </c>
      <c r="E6657" t="s">
        <v>81</v>
      </c>
      <c r="F6657" t="s">
        <v>115</v>
      </c>
      <c r="G6657" t="s">
        <v>13146</v>
      </c>
      <c r="H6657" t="s">
        <v>65</v>
      </c>
      <c r="I6657" t="s">
        <v>66</v>
      </c>
      <c r="J6657">
        <v>2</v>
      </c>
      <c r="K6657">
        <v>45355</v>
      </c>
      <c r="L6657">
        <v>90710</v>
      </c>
      <c r="M6657">
        <v>71889.009999999995</v>
      </c>
      <c r="N6657">
        <v>18820.990000000002</v>
      </c>
      <c r="O6657">
        <v>94577.29</v>
      </c>
    </row>
    <row r="6658" spans="1:15" x14ac:dyDescent="0.25">
      <c r="A6658" t="s">
        <v>13147</v>
      </c>
      <c r="B6658" s="2">
        <v>46316</v>
      </c>
      <c r="C6658" t="s">
        <v>31</v>
      </c>
      <c r="D6658" t="s">
        <v>52</v>
      </c>
      <c r="E6658" t="s">
        <v>53</v>
      </c>
      <c r="F6658" t="s">
        <v>186</v>
      </c>
      <c r="G6658" t="s">
        <v>13148</v>
      </c>
      <c r="H6658" t="s">
        <v>70</v>
      </c>
      <c r="I6658" t="s">
        <v>121</v>
      </c>
      <c r="J6658">
        <v>8</v>
      </c>
      <c r="K6658">
        <v>2200</v>
      </c>
      <c r="L6658">
        <v>17600</v>
      </c>
      <c r="M6658">
        <v>9795.81</v>
      </c>
      <c r="N6658">
        <v>7804.19</v>
      </c>
      <c r="O6658">
        <v>16194.91</v>
      </c>
    </row>
    <row r="6659" spans="1:15" x14ac:dyDescent="0.25">
      <c r="A6659" t="s">
        <v>13149</v>
      </c>
      <c r="B6659" s="2">
        <v>46123</v>
      </c>
      <c r="C6659" t="s">
        <v>45</v>
      </c>
      <c r="D6659" t="s">
        <v>80</v>
      </c>
      <c r="E6659" t="s">
        <v>81</v>
      </c>
      <c r="F6659" t="s">
        <v>142</v>
      </c>
      <c r="G6659" t="s">
        <v>13150</v>
      </c>
      <c r="H6659" t="s">
        <v>70</v>
      </c>
      <c r="I6659" t="s">
        <v>124</v>
      </c>
      <c r="J6659">
        <v>17</v>
      </c>
      <c r="K6659">
        <v>47129</v>
      </c>
      <c r="L6659">
        <v>801193</v>
      </c>
      <c r="M6659">
        <v>522244.74</v>
      </c>
      <c r="N6659">
        <v>278948.26</v>
      </c>
      <c r="O6659">
        <v>774454.04</v>
      </c>
    </row>
    <row r="6660" spans="1:15" x14ac:dyDescent="0.25">
      <c r="A6660" t="s">
        <v>13151</v>
      </c>
      <c r="B6660" s="2">
        <v>45859</v>
      </c>
      <c r="C6660" t="s">
        <v>16</v>
      </c>
      <c r="D6660" t="s">
        <v>110</v>
      </c>
      <c r="E6660" t="s">
        <v>111</v>
      </c>
      <c r="F6660" t="s">
        <v>42</v>
      </c>
      <c r="G6660" t="s">
        <v>13152</v>
      </c>
      <c r="H6660" t="s">
        <v>70</v>
      </c>
      <c r="I6660" t="s">
        <v>71</v>
      </c>
      <c r="J6660">
        <v>15</v>
      </c>
      <c r="K6660">
        <v>5556</v>
      </c>
      <c r="L6660">
        <v>83340</v>
      </c>
      <c r="M6660">
        <v>55762.39</v>
      </c>
      <c r="N6660">
        <v>27577.61</v>
      </c>
      <c r="O6660">
        <v>93900.79</v>
      </c>
    </row>
    <row r="6661" spans="1:15" x14ac:dyDescent="0.25">
      <c r="A6661" t="s">
        <v>13153</v>
      </c>
      <c r="B6661" s="2">
        <v>45892</v>
      </c>
      <c r="C6661" t="s">
        <v>45</v>
      </c>
      <c r="D6661" t="s">
        <v>80</v>
      </c>
      <c r="E6661" t="s">
        <v>81</v>
      </c>
      <c r="F6661" t="s">
        <v>42</v>
      </c>
      <c r="G6661" t="s">
        <v>13154</v>
      </c>
      <c r="H6661" t="s">
        <v>21</v>
      </c>
      <c r="I6661" t="s">
        <v>22</v>
      </c>
      <c r="J6661">
        <v>18</v>
      </c>
      <c r="K6661">
        <v>66063</v>
      </c>
      <c r="L6661">
        <v>1189134</v>
      </c>
      <c r="M6661">
        <v>674941.98</v>
      </c>
      <c r="N6661">
        <v>514192.02</v>
      </c>
      <c r="O6661">
        <v>1290833.3</v>
      </c>
    </row>
    <row r="6662" spans="1:15" x14ac:dyDescent="0.25">
      <c r="A6662" t="s">
        <v>13155</v>
      </c>
      <c r="B6662" s="2">
        <v>46064</v>
      </c>
      <c r="C6662" t="s">
        <v>16</v>
      </c>
      <c r="D6662" t="s">
        <v>17</v>
      </c>
      <c r="E6662" t="s">
        <v>18</v>
      </c>
      <c r="F6662" t="s">
        <v>275</v>
      </c>
      <c r="G6662" t="s">
        <v>13156</v>
      </c>
      <c r="H6662" t="s">
        <v>21</v>
      </c>
      <c r="I6662" t="s">
        <v>91</v>
      </c>
      <c r="J6662">
        <v>19</v>
      </c>
      <c r="K6662">
        <v>55782</v>
      </c>
      <c r="L6662">
        <v>1059858</v>
      </c>
      <c r="M6662">
        <v>657656.43999999994</v>
      </c>
      <c r="N6662">
        <v>402201.56</v>
      </c>
      <c r="O6662">
        <v>1197012.57</v>
      </c>
    </row>
    <row r="6663" spans="1:15" x14ac:dyDescent="0.25">
      <c r="A6663" t="s">
        <v>13157</v>
      </c>
      <c r="B6663" s="2">
        <v>45847</v>
      </c>
      <c r="C6663" t="s">
        <v>16</v>
      </c>
      <c r="D6663" t="s">
        <v>84</v>
      </c>
      <c r="E6663" t="s">
        <v>85</v>
      </c>
      <c r="F6663" t="s">
        <v>89</v>
      </c>
      <c r="G6663" t="s">
        <v>13158</v>
      </c>
      <c r="H6663" t="s">
        <v>38</v>
      </c>
      <c r="I6663" t="s">
        <v>39</v>
      </c>
      <c r="J6663">
        <v>11</v>
      </c>
      <c r="K6663">
        <v>8002</v>
      </c>
      <c r="L6663">
        <v>88022</v>
      </c>
      <c r="M6663">
        <v>65113.64</v>
      </c>
      <c r="N6663">
        <v>22908.36</v>
      </c>
      <c r="O6663">
        <v>91415.71</v>
      </c>
    </row>
    <row r="6664" spans="1:15" x14ac:dyDescent="0.25">
      <c r="A6664" t="s">
        <v>13159</v>
      </c>
      <c r="B6664" s="2">
        <v>46109</v>
      </c>
      <c r="C6664" t="s">
        <v>31</v>
      </c>
      <c r="D6664" t="s">
        <v>32</v>
      </c>
      <c r="E6664" t="s">
        <v>33</v>
      </c>
      <c r="F6664" t="s">
        <v>54</v>
      </c>
      <c r="G6664" t="s">
        <v>13160</v>
      </c>
      <c r="H6664" t="s">
        <v>70</v>
      </c>
      <c r="I6664" t="s">
        <v>121</v>
      </c>
      <c r="J6664">
        <v>1</v>
      </c>
      <c r="K6664">
        <v>23347</v>
      </c>
      <c r="L6664">
        <v>23347</v>
      </c>
      <c r="M6664">
        <v>19377.68</v>
      </c>
      <c r="N6664">
        <v>3969.32</v>
      </c>
      <c r="O6664">
        <v>24370.76</v>
      </c>
    </row>
    <row r="6665" spans="1:15" x14ac:dyDescent="0.25">
      <c r="A6665" t="s">
        <v>13161</v>
      </c>
      <c r="B6665" s="2">
        <v>45661</v>
      </c>
      <c r="C6665" t="s">
        <v>24</v>
      </c>
      <c r="D6665" t="s">
        <v>62</v>
      </c>
      <c r="E6665" t="s">
        <v>73</v>
      </c>
      <c r="F6665" t="s">
        <v>27</v>
      </c>
      <c r="G6665" t="s">
        <v>13162</v>
      </c>
      <c r="H6665" t="s">
        <v>21</v>
      </c>
      <c r="I6665" t="s">
        <v>22</v>
      </c>
      <c r="J6665">
        <v>5</v>
      </c>
      <c r="K6665">
        <v>1134</v>
      </c>
      <c r="L6665">
        <v>5670</v>
      </c>
      <c r="M6665">
        <v>3693.43</v>
      </c>
      <c r="N6665">
        <v>1976.57</v>
      </c>
      <c r="O6665">
        <v>6415.12</v>
      </c>
    </row>
    <row r="6666" spans="1:15" x14ac:dyDescent="0.25">
      <c r="A6666" t="s">
        <v>13163</v>
      </c>
      <c r="B6666" s="2">
        <v>46350</v>
      </c>
      <c r="C6666" t="s">
        <v>16</v>
      </c>
      <c r="D6666" t="s">
        <v>84</v>
      </c>
      <c r="E6666" t="s">
        <v>85</v>
      </c>
      <c r="F6666" t="s">
        <v>48</v>
      </c>
      <c r="G6666" t="s">
        <v>13164</v>
      </c>
      <c r="H6666" t="s">
        <v>21</v>
      </c>
      <c r="I6666" t="s">
        <v>91</v>
      </c>
      <c r="J6666">
        <v>16</v>
      </c>
      <c r="K6666">
        <v>39514</v>
      </c>
      <c r="L6666">
        <v>632224</v>
      </c>
      <c r="M6666">
        <v>480179.47</v>
      </c>
      <c r="N6666">
        <v>152044.53</v>
      </c>
      <c r="O6666">
        <v>625370.17000000004</v>
      </c>
    </row>
    <row r="6667" spans="1:15" x14ac:dyDescent="0.25">
      <c r="A6667" t="s">
        <v>13165</v>
      </c>
      <c r="B6667" s="2">
        <v>46132</v>
      </c>
      <c r="C6667" t="s">
        <v>24</v>
      </c>
      <c r="D6667" t="s">
        <v>62</v>
      </c>
      <c r="E6667" t="s">
        <v>73</v>
      </c>
      <c r="F6667" t="s">
        <v>42</v>
      </c>
      <c r="G6667" t="s">
        <v>13166</v>
      </c>
      <c r="H6667" t="s">
        <v>70</v>
      </c>
      <c r="I6667" t="s">
        <v>71</v>
      </c>
      <c r="J6667">
        <v>8</v>
      </c>
      <c r="K6667">
        <v>34190</v>
      </c>
      <c r="L6667">
        <v>273520</v>
      </c>
      <c r="M6667">
        <v>204909.85</v>
      </c>
      <c r="N6667">
        <v>68610.149999999994</v>
      </c>
      <c r="O6667">
        <v>253994.85</v>
      </c>
    </row>
    <row r="6668" spans="1:15" x14ac:dyDescent="0.25">
      <c r="A6668" t="s">
        <v>13167</v>
      </c>
      <c r="B6668" s="2">
        <v>46317</v>
      </c>
      <c r="C6668" t="s">
        <v>31</v>
      </c>
      <c r="D6668" t="s">
        <v>41</v>
      </c>
      <c r="E6668" t="s">
        <v>41</v>
      </c>
      <c r="F6668" t="s">
        <v>74</v>
      </c>
      <c r="G6668" t="s">
        <v>13168</v>
      </c>
      <c r="H6668" t="s">
        <v>70</v>
      </c>
      <c r="I6668" t="s">
        <v>71</v>
      </c>
      <c r="J6668">
        <v>19</v>
      </c>
      <c r="K6668">
        <v>52202</v>
      </c>
      <c r="L6668">
        <v>991838</v>
      </c>
      <c r="M6668">
        <v>605215.41</v>
      </c>
      <c r="N6668">
        <v>386622.59</v>
      </c>
      <c r="O6668">
        <v>901597.02</v>
      </c>
    </row>
    <row r="6669" spans="1:15" x14ac:dyDescent="0.25">
      <c r="A6669" t="s">
        <v>13169</v>
      </c>
      <c r="B6669" s="2">
        <v>45943</v>
      </c>
      <c r="C6669" t="s">
        <v>45</v>
      </c>
      <c r="D6669" t="s">
        <v>57</v>
      </c>
      <c r="E6669" t="s">
        <v>58</v>
      </c>
      <c r="F6669" t="s">
        <v>68</v>
      </c>
      <c r="G6669" t="s">
        <v>13170</v>
      </c>
      <c r="H6669" t="s">
        <v>70</v>
      </c>
      <c r="I6669" t="s">
        <v>124</v>
      </c>
      <c r="J6669">
        <v>13</v>
      </c>
      <c r="K6669">
        <v>26159</v>
      </c>
      <c r="L6669">
        <v>340067</v>
      </c>
      <c r="M6669">
        <v>285956.21999999997</v>
      </c>
      <c r="N6669">
        <v>54110.78</v>
      </c>
      <c r="O6669">
        <v>400783.91</v>
      </c>
    </row>
    <row r="6670" spans="1:15" x14ac:dyDescent="0.25">
      <c r="A6670" t="s">
        <v>13171</v>
      </c>
      <c r="B6670" s="2">
        <v>46039</v>
      </c>
      <c r="C6670" t="s">
        <v>16</v>
      </c>
      <c r="D6670" t="s">
        <v>84</v>
      </c>
      <c r="E6670" t="s">
        <v>85</v>
      </c>
      <c r="F6670" t="s">
        <v>89</v>
      </c>
      <c r="G6670" t="s">
        <v>13172</v>
      </c>
      <c r="H6670" t="s">
        <v>38</v>
      </c>
      <c r="I6670" t="s">
        <v>39</v>
      </c>
      <c r="J6670">
        <v>8</v>
      </c>
      <c r="K6670">
        <v>45688</v>
      </c>
      <c r="L6670">
        <v>365504</v>
      </c>
      <c r="M6670">
        <v>223896.48</v>
      </c>
      <c r="N6670">
        <v>141607.51999999999</v>
      </c>
      <c r="O6670">
        <v>339475.5</v>
      </c>
    </row>
    <row r="6671" spans="1:15" x14ac:dyDescent="0.25">
      <c r="A6671" t="s">
        <v>13173</v>
      </c>
      <c r="B6671" s="2">
        <v>46118</v>
      </c>
      <c r="C6671" t="s">
        <v>24</v>
      </c>
      <c r="D6671" t="s">
        <v>62</v>
      </c>
      <c r="E6671" t="s">
        <v>73</v>
      </c>
      <c r="F6671" t="s">
        <v>186</v>
      </c>
      <c r="G6671" t="s">
        <v>12130</v>
      </c>
      <c r="H6671" t="s">
        <v>65</v>
      </c>
      <c r="I6671" t="s">
        <v>66</v>
      </c>
      <c r="J6671">
        <v>4</v>
      </c>
      <c r="K6671">
        <v>39001</v>
      </c>
      <c r="L6671">
        <v>156004</v>
      </c>
      <c r="M6671">
        <v>130501.78</v>
      </c>
      <c r="N6671">
        <v>25502.22</v>
      </c>
      <c r="O6671">
        <v>156096.9</v>
      </c>
    </row>
    <row r="6672" spans="1:15" x14ac:dyDescent="0.25">
      <c r="A6672" t="s">
        <v>13174</v>
      </c>
      <c r="B6672" s="2">
        <v>46268</v>
      </c>
      <c r="C6672" t="s">
        <v>24</v>
      </c>
      <c r="D6672" t="s">
        <v>62</v>
      </c>
      <c r="E6672" t="s">
        <v>73</v>
      </c>
      <c r="F6672" t="s">
        <v>115</v>
      </c>
      <c r="G6672" t="s">
        <v>13175</v>
      </c>
      <c r="H6672" t="s">
        <v>38</v>
      </c>
      <c r="I6672" t="s">
        <v>50</v>
      </c>
      <c r="J6672">
        <v>8</v>
      </c>
      <c r="K6672">
        <v>49331</v>
      </c>
      <c r="L6672">
        <v>394648</v>
      </c>
      <c r="M6672">
        <v>266068.53999999998</v>
      </c>
      <c r="N6672">
        <v>128579.46</v>
      </c>
      <c r="O6672">
        <v>357507.43</v>
      </c>
    </row>
    <row r="6673" spans="1:15" x14ac:dyDescent="0.25">
      <c r="A6673" t="s">
        <v>13176</v>
      </c>
      <c r="B6673" s="2">
        <v>46054</v>
      </c>
      <c r="C6673" t="s">
        <v>24</v>
      </c>
      <c r="D6673" t="s">
        <v>25</v>
      </c>
      <c r="E6673" t="s">
        <v>26</v>
      </c>
      <c r="F6673" t="s">
        <v>89</v>
      </c>
      <c r="G6673" t="s">
        <v>13177</v>
      </c>
      <c r="H6673" t="s">
        <v>65</v>
      </c>
      <c r="I6673" t="s">
        <v>154</v>
      </c>
      <c r="J6673">
        <v>13</v>
      </c>
      <c r="K6673">
        <v>16501</v>
      </c>
      <c r="L6673">
        <v>214513</v>
      </c>
      <c r="M6673">
        <v>144907.96</v>
      </c>
      <c r="N6673">
        <v>69605.039999999994</v>
      </c>
      <c r="O6673">
        <v>193202.37</v>
      </c>
    </row>
    <row r="6674" spans="1:15" x14ac:dyDescent="0.25">
      <c r="A6674" t="s">
        <v>13178</v>
      </c>
      <c r="B6674" s="2">
        <v>45793</v>
      </c>
      <c r="C6674" t="s">
        <v>16</v>
      </c>
      <c r="D6674" t="s">
        <v>84</v>
      </c>
      <c r="E6674" t="s">
        <v>85</v>
      </c>
      <c r="F6674" t="s">
        <v>54</v>
      </c>
      <c r="G6674" t="s">
        <v>1715</v>
      </c>
      <c r="H6674" t="s">
        <v>21</v>
      </c>
      <c r="I6674" t="s">
        <v>91</v>
      </c>
      <c r="J6674">
        <v>2</v>
      </c>
      <c r="K6674">
        <v>21365</v>
      </c>
      <c r="L6674">
        <v>42730</v>
      </c>
      <c r="M6674">
        <v>30433.48</v>
      </c>
      <c r="N6674">
        <v>12296.52</v>
      </c>
      <c r="O6674">
        <v>42253.09</v>
      </c>
    </row>
    <row r="6675" spans="1:15" x14ac:dyDescent="0.25">
      <c r="A6675" t="s">
        <v>13179</v>
      </c>
      <c r="B6675" s="2">
        <v>45730</v>
      </c>
      <c r="C6675" t="s">
        <v>16</v>
      </c>
      <c r="D6675" t="s">
        <v>110</v>
      </c>
      <c r="E6675" t="s">
        <v>111</v>
      </c>
      <c r="F6675" t="s">
        <v>115</v>
      </c>
      <c r="G6675" t="s">
        <v>13180</v>
      </c>
      <c r="H6675" t="s">
        <v>21</v>
      </c>
      <c r="I6675" t="s">
        <v>91</v>
      </c>
      <c r="J6675">
        <v>11</v>
      </c>
      <c r="K6675">
        <v>21857</v>
      </c>
      <c r="L6675">
        <v>240427</v>
      </c>
      <c r="M6675">
        <v>166676.57999999999</v>
      </c>
      <c r="N6675">
        <v>73750.42</v>
      </c>
      <c r="O6675">
        <v>283137.59000000003</v>
      </c>
    </row>
    <row r="6676" spans="1:15" x14ac:dyDescent="0.25">
      <c r="A6676" t="s">
        <v>13181</v>
      </c>
      <c r="B6676" s="2">
        <v>45771</v>
      </c>
      <c r="C6676" t="s">
        <v>45</v>
      </c>
      <c r="D6676" t="s">
        <v>46</v>
      </c>
      <c r="E6676" t="s">
        <v>47</v>
      </c>
      <c r="F6676" t="s">
        <v>19</v>
      </c>
      <c r="G6676" t="s">
        <v>13182</v>
      </c>
      <c r="H6676" t="s">
        <v>70</v>
      </c>
      <c r="I6676" t="s">
        <v>121</v>
      </c>
      <c r="J6676">
        <v>12</v>
      </c>
      <c r="K6676">
        <v>18200</v>
      </c>
      <c r="L6676">
        <v>218400</v>
      </c>
      <c r="M6676">
        <v>177295.34</v>
      </c>
      <c r="N6676">
        <v>41104.660000000003</v>
      </c>
      <c r="O6676">
        <v>250600.95</v>
      </c>
    </row>
    <row r="6677" spans="1:15" x14ac:dyDescent="0.25">
      <c r="A6677" t="s">
        <v>13183</v>
      </c>
      <c r="B6677" s="2">
        <v>46227</v>
      </c>
      <c r="C6677" t="s">
        <v>31</v>
      </c>
      <c r="D6677" t="s">
        <v>41</v>
      </c>
      <c r="E6677" t="s">
        <v>41</v>
      </c>
      <c r="F6677" t="s">
        <v>34</v>
      </c>
      <c r="G6677" t="s">
        <v>13184</v>
      </c>
      <c r="H6677" t="s">
        <v>21</v>
      </c>
      <c r="I6677" t="s">
        <v>22</v>
      </c>
      <c r="J6677">
        <v>6</v>
      </c>
      <c r="K6677">
        <v>23884</v>
      </c>
      <c r="L6677">
        <v>143304</v>
      </c>
      <c r="M6677">
        <v>121683.81</v>
      </c>
      <c r="N6677">
        <v>21620.19</v>
      </c>
      <c r="O6677">
        <v>170307.71</v>
      </c>
    </row>
    <row r="6678" spans="1:15" x14ac:dyDescent="0.25">
      <c r="A6678" t="s">
        <v>13185</v>
      </c>
      <c r="B6678" s="2">
        <v>46115</v>
      </c>
      <c r="C6678" t="s">
        <v>45</v>
      </c>
      <c r="D6678" t="s">
        <v>80</v>
      </c>
      <c r="E6678" t="s">
        <v>81</v>
      </c>
      <c r="F6678" t="s">
        <v>59</v>
      </c>
      <c r="G6678" t="s">
        <v>13186</v>
      </c>
      <c r="H6678" t="s">
        <v>70</v>
      </c>
      <c r="I6678" t="s">
        <v>124</v>
      </c>
      <c r="J6678">
        <v>2</v>
      </c>
      <c r="K6678">
        <v>26876</v>
      </c>
      <c r="L6678">
        <v>53752</v>
      </c>
      <c r="M6678">
        <v>33823.71</v>
      </c>
      <c r="N6678">
        <v>19928.29</v>
      </c>
      <c r="O6678">
        <v>62305.65</v>
      </c>
    </row>
    <row r="6679" spans="1:15" x14ac:dyDescent="0.25">
      <c r="A6679" t="s">
        <v>13187</v>
      </c>
      <c r="B6679" s="2">
        <v>45936</v>
      </c>
      <c r="C6679" t="s">
        <v>45</v>
      </c>
      <c r="D6679" t="s">
        <v>57</v>
      </c>
      <c r="E6679" t="s">
        <v>58</v>
      </c>
      <c r="F6679" t="s">
        <v>186</v>
      </c>
      <c r="G6679" t="s">
        <v>13188</v>
      </c>
      <c r="H6679" t="s">
        <v>70</v>
      </c>
      <c r="I6679" t="s">
        <v>121</v>
      </c>
      <c r="J6679">
        <v>20</v>
      </c>
      <c r="K6679">
        <v>49911</v>
      </c>
      <c r="L6679">
        <v>998220</v>
      </c>
      <c r="M6679">
        <v>754847.51</v>
      </c>
      <c r="N6679">
        <v>243372.49</v>
      </c>
      <c r="O6679">
        <v>966689.32</v>
      </c>
    </row>
    <row r="6680" spans="1:15" x14ac:dyDescent="0.25">
      <c r="A6680" t="s">
        <v>13189</v>
      </c>
      <c r="B6680" s="2">
        <v>45973</v>
      </c>
      <c r="C6680" t="s">
        <v>45</v>
      </c>
      <c r="D6680" t="s">
        <v>57</v>
      </c>
      <c r="E6680" t="s">
        <v>58</v>
      </c>
      <c r="F6680" t="s">
        <v>128</v>
      </c>
      <c r="G6680" t="s">
        <v>13190</v>
      </c>
      <c r="H6680" t="s">
        <v>65</v>
      </c>
      <c r="I6680" t="s">
        <v>113</v>
      </c>
      <c r="J6680">
        <v>14</v>
      </c>
      <c r="K6680">
        <v>55484</v>
      </c>
      <c r="L6680">
        <v>776776</v>
      </c>
      <c r="M6680">
        <v>435729.34</v>
      </c>
      <c r="N6680">
        <v>341046.66</v>
      </c>
      <c r="O6680">
        <v>807787.94</v>
      </c>
    </row>
    <row r="6681" spans="1:15" x14ac:dyDescent="0.25">
      <c r="A6681" t="s">
        <v>13191</v>
      </c>
      <c r="B6681" s="2">
        <v>45977</v>
      </c>
      <c r="C6681" t="s">
        <v>24</v>
      </c>
      <c r="D6681" t="s">
        <v>62</v>
      </c>
      <c r="E6681" t="s">
        <v>63</v>
      </c>
      <c r="F6681" t="s">
        <v>19</v>
      </c>
      <c r="G6681" t="s">
        <v>13192</v>
      </c>
      <c r="H6681" t="s">
        <v>21</v>
      </c>
      <c r="I6681" t="s">
        <v>22</v>
      </c>
      <c r="J6681">
        <v>2</v>
      </c>
      <c r="K6681">
        <v>39051</v>
      </c>
      <c r="L6681">
        <v>78102</v>
      </c>
      <c r="M6681">
        <v>58818</v>
      </c>
      <c r="N6681">
        <v>19284</v>
      </c>
      <c r="O6681">
        <v>73008.95</v>
      </c>
    </row>
    <row r="6682" spans="1:15" x14ac:dyDescent="0.25">
      <c r="A6682" t="s">
        <v>13193</v>
      </c>
      <c r="B6682" s="2">
        <v>46140</v>
      </c>
      <c r="C6682" t="s">
        <v>16</v>
      </c>
      <c r="D6682" t="s">
        <v>110</v>
      </c>
      <c r="E6682" t="s">
        <v>111</v>
      </c>
      <c r="F6682" t="s">
        <v>74</v>
      </c>
      <c r="G6682" t="s">
        <v>6818</v>
      </c>
      <c r="H6682" t="s">
        <v>65</v>
      </c>
      <c r="I6682" t="s">
        <v>113</v>
      </c>
      <c r="J6682">
        <v>10</v>
      </c>
      <c r="K6682">
        <v>24922</v>
      </c>
      <c r="L6682">
        <v>249220</v>
      </c>
      <c r="M6682">
        <v>196035.26</v>
      </c>
      <c r="N6682">
        <v>53184.74</v>
      </c>
      <c r="O6682">
        <v>269775.96000000002</v>
      </c>
    </row>
    <row r="6683" spans="1:15" x14ac:dyDescent="0.25">
      <c r="A6683" t="s">
        <v>13194</v>
      </c>
      <c r="B6683" s="2">
        <v>46136</v>
      </c>
      <c r="C6683" t="s">
        <v>16</v>
      </c>
      <c r="D6683" t="s">
        <v>17</v>
      </c>
      <c r="E6683" t="s">
        <v>18</v>
      </c>
      <c r="F6683" t="s">
        <v>74</v>
      </c>
      <c r="G6683" t="s">
        <v>13195</v>
      </c>
      <c r="H6683" t="s">
        <v>65</v>
      </c>
      <c r="I6683" t="s">
        <v>113</v>
      </c>
      <c r="J6683">
        <v>10</v>
      </c>
      <c r="K6683">
        <v>55975</v>
      </c>
      <c r="L6683">
        <v>559750</v>
      </c>
      <c r="M6683">
        <v>443968.69</v>
      </c>
      <c r="N6683">
        <v>115781.31</v>
      </c>
      <c r="O6683">
        <v>559681.43999999994</v>
      </c>
    </row>
    <row r="6684" spans="1:15" x14ac:dyDescent="0.25">
      <c r="A6684" t="s">
        <v>13196</v>
      </c>
      <c r="B6684" s="2">
        <v>45812</v>
      </c>
      <c r="C6684" t="s">
        <v>16</v>
      </c>
      <c r="D6684" t="s">
        <v>110</v>
      </c>
      <c r="E6684" t="s">
        <v>111</v>
      </c>
      <c r="F6684" t="s">
        <v>142</v>
      </c>
      <c r="G6684" t="s">
        <v>13197</v>
      </c>
      <c r="H6684" t="s">
        <v>21</v>
      </c>
      <c r="I6684" t="s">
        <v>22</v>
      </c>
      <c r="J6684">
        <v>11</v>
      </c>
      <c r="K6684">
        <v>32443</v>
      </c>
      <c r="L6684">
        <v>356873</v>
      </c>
      <c r="M6684">
        <v>286845.13</v>
      </c>
      <c r="N6684">
        <v>70027.87</v>
      </c>
      <c r="O6684">
        <v>416167.79</v>
      </c>
    </row>
    <row r="6685" spans="1:15" x14ac:dyDescent="0.25">
      <c r="A6685" t="s">
        <v>13198</v>
      </c>
      <c r="B6685" s="2">
        <v>45900</v>
      </c>
      <c r="C6685" t="s">
        <v>31</v>
      </c>
      <c r="D6685" t="s">
        <v>32</v>
      </c>
      <c r="E6685" t="s">
        <v>33</v>
      </c>
      <c r="F6685" t="s">
        <v>115</v>
      </c>
      <c r="G6685" t="s">
        <v>3667</v>
      </c>
      <c r="H6685" t="s">
        <v>38</v>
      </c>
      <c r="I6685" t="s">
        <v>39</v>
      </c>
      <c r="J6685">
        <v>11</v>
      </c>
      <c r="K6685">
        <v>29351</v>
      </c>
      <c r="L6685">
        <v>322861</v>
      </c>
      <c r="M6685">
        <v>195485.5</v>
      </c>
      <c r="N6685">
        <v>127375.5</v>
      </c>
      <c r="O6685">
        <v>383660.88</v>
      </c>
    </row>
    <row r="6686" spans="1:15" x14ac:dyDescent="0.25">
      <c r="A6686" t="s">
        <v>13199</v>
      </c>
      <c r="B6686" s="2">
        <v>46278</v>
      </c>
      <c r="C6686" t="s">
        <v>24</v>
      </c>
      <c r="D6686" t="s">
        <v>62</v>
      </c>
      <c r="E6686" t="s">
        <v>63</v>
      </c>
      <c r="F6686" t="s">
        <v>89</v>
      </c>
      <c r="G6686" t="s">
        <v>13200</v>
      </c>
      <c r="H6686" t="s">
        <v>38</v>
      </c>
      <c r="I6686" t="s">
        <v>50</v>
      </c>
      <c r="J6686">
        <v>2</v>
      </c>
      <c r="K6686">
        <v>43911</v>
      </c>
      <c r="L6686">
        <v>87822</v>
      </c>
      <c r="M6686">
        <v>51231.8</v>
      </c>
      <c r="N6686">
        <v>36590.199999999997</v>
      </c>
      <c r="O6686">
        <v>94775.43</v>
      </c>
    </row>
    <row r="6687" spans="1:15" x14ac:dyDescent="0.25">
      <c r="A6687" t="s">
        <v>13201</v>
      </c>
      <c r="B6687" s="2">
        <v>45672</v>
      </c>
      <c r="C6687" t="s">
        <v>45</v>
      </c>
      <c r="D6687" t="s">
        <v>57</v>
      </c>
      <c r="E6687" t="s">
        <v>58</v>
      </c>
      <c r="F6687" t="s">
        <v>48</v>
      </c>
      <c r="G6687" t="s">
        <v>13202</v>
      </c>
      <c r="H6687" t="s">
        <v>65</v>
      </c>
      <c r="I6687" t="s">
        <v>113</v>
      </c>
      <c r="J6687">
        <v>18</v>
      </c>
      <c r="K6687">
        <v>49277</v>
      </c>
      <c r="L6687">
        <v>886986</v>
      </c>
      <c r="M6687">
        <v>674437.89</v>
      </c>
      <c r="N6687">
        <v>212548.11</v>
      </c>
      <c r="O6687">
        <v>1062005.1599999999</v>
      </c>
    </row>
    <row r="6688" spans="1:15" x14ac:dyDescent="0.25">
      <c r="A6688" t="s">
        <v>13203</v>
      </c>
      <c r="B6688" s="2">
        <v>46329</v>
      </c>
      <c r="C6688" t="s">
        <v>16</v>
      </c>
      <c r="D6688" t="s">
        <v>84</v>
      </c>
      <c r="E6688" t="s">
        <v>85</v>
      </c>
      <c r="F6688" t="s">
        <v>100</v>
      </c>
      <c r="G6688" t="s">
        <v>13204</v>
      </c>
      <c r="H6688" t="s">
        <v>65</v>
      </c>
      <c r="I6688" t="s">
        <v>113</v>
      </c>
      <c r="J6688">
        <v>13</v>
      </c>
      <c r="K6688">
        <v>54053</v>
      </c>
      <c r="L6688">
        <v>702689</v>
      </c>
      <c r="M6688">
        <v>476245.37</v>
      </c>
      <c r="N6688">
        <v>226443.63</v>
      </c>
      <c r="O6688">
        <v>742961.15</v>
      </c>
    </row>
    <row r="6689" spans="1:15" x14ac:dyDescent="0.25">
      <c r="A6689" t="s">
        <v>13205</v>
      </c>
      <c r="B6689" s="2">
        <v>46030</v>
      </c>
      <c r="C6689" t="s">
        <v>16</v>
      </c>
      <c r="D6689" t="s">
        <v>110</v>
      </c>
      <c r="E6689" t="s">
        <v>111</v>
      </c>
      <c r="F6689" t="s">
        <v>19</v>
      </c>
      <c r="G6689" t="s">
        <v>13206</v>
      </c>
      <c r="H6689" t="s">
        <v>21</v>
      </c>
      <c r="I6689" t="s">
        <v>29</v>
      </c>
      <c r="J6689">
        <v>1</v>
      </c>
      <c r="K6689">
        <v>50188</v>
      </c>
      <c r="L6689">
        <v>50188</v>
      </c>
      <c r="M6689">
        <v>30395.1</v>
      </c>
      <c r="N6689">
        <v>19792.900000000001</v>
      </c>
      <c r="O6689">
        <v>50996.91</v>
      </c>
    </row>
    <row r="6690" spans="1:15" x14ac:dyDescent="0.25">
      <c r="A6690" t="s">
        <v>13207</v>
      </c>
      <c r="B6690" s="2">
        <v>45946</v>
      </c>
      <c r="C6690" t="s">
        <v>45</v>
      </c>
      <c r="D6690" t="s">
        <v>46</v>
      </c>
      <c r="E6690" t="s">
        <v>47</v>
      </c>
      <c r="F6690" t="s">
        <v>27</v>
      </c>
      <c r="G6690" t="s">
        <v>13208</v>
      </c>
      <c r="H6690" t="s">
        <v>38</v>
      </c>
      <c r="I6690" t="s">
        <v>78</v>
      </c>
      <c r="J6690">
        <v>19</v>
      </c>
      <c r="K6690">
        <v>47292</v>
      </c>
      <c r="L6690">
        <v>898548</v>
      </c>
      <c r="M6690">
        <v>760171.69</v>
      </c>
      <c r="N6690">
        <v>138376.31</v>
      </c>
      <c r="O6690">
        <v>962384.74</v>
      </c>
    </row>
    <row r="6691" spans="1:15" x14ac:dyDescent="0.25">
      <c r="A6691" t="s">
        <v>13209</v>
      </c>
      <c r="B6691" s="2">
        <v>46317</v>
      </c>
      <c r="C6691" t="s">
        <v>24</v>
      </c>
      <c r="D6691" t="s">
        <v>25</v>
      </c>
      <c r="E6691" t="s">
        <v>26</v>
      </c>
      <c r="F6691" t="s">
        <v>34</v>
      </c>
      <c r="G6691" t="s">
        <v>9149</v>
      </c>
      <c r="H6691" t="s">
        <v>21</v>
      </c>
      <c r="I6691" t="s">
        <v>91</v>
      </c>
      <c r="J6691">
        <v>17</v>
      </c>
      <c r="K6691">
        <v>45386</v>
      </c>
      <c r="L6691">
        <v>771562</v>
      </c>
      <c r="M6691">
        <v>444539.43</v>
      </c>
      <c r="N6691">
        <v>327022.57</v>
      </c>
      <c r="O6691">
        <v>892800.16</v>
      </c>
    </row>
    <row r="6692" spans="1:15" x14ac:dyDescent="0.25">
      <c r="A6692" t="s">
        <v>13210</v>
      </c>
      <c r="B6692" s="2">
        <v>45724</v>
      </c>
      <c r="C6692" t="s">
        <v>45</v>
      </c>
      <c r="D6692" t="s">
        <v>57</v>
      </c>
      <c r="E6692" t="s">
        <v>58</v>
      </c>
      <c r="F6692" t="s">
        <v>275</v>
      </c>
      <c r="G6692" t="s">
        <v>13211</v>
      </c>
      <c r="H6692" t="s">
        <v>65</v>
      </c>
      <c r="I6692" t="s">
        <v>66</v>
      </c>
      <c r="J6692">
        <v>12</v>
      </c>
      <c r="K6692">
        <v>74231</v>
      </c>
      <c r="L6692">
        <v>890772</v>
      </c>
      <c r="M6692">
        <v>599646.41</v>
      </c>
      <c r="N6692">
        <v>291125.59000000003</v>
      </c>
      <c r="O6692">
        <v>817948.83</v>
      </c>
    </row>
    <row r="6693" spans="1:15" x14ac:dyDescent="0.25">
      <c r="A6693" t="s">
        <v>13212</v>
      </c>
      <c r="B6693" s="2">
        <v>45756</v>
      </c>
      <c r="C6693" t="s">
        <v>16</v>
      </c>
      <c r="D6693" t="s">
        <v>110</v>
      </c>
      <c r="E6693" t="s">
        <v>111</v>
      </c>
      <c r="F6693" t="s">
        <v>74</v>
      </c>
      <c r="G6693" t="s">
        <v>13213</v>
      </c>
      <c r="H6693" t="s">
        <v>38</v>
      </c>
      <c r="I6693" t="s">
        <v>78</v>
      </c>
      <c r="J6693">
        <v>12</v>
      </c>
      <c r="K6693">
        <v>61630</v>
      </c>
      <c r="L6693">
        <v>739560</v>
      </c>
      <c r="M6693">
        <v>616322.01</v>
      </c>
      <c r="N6693">
        <v>123237.99</v>
      </c>
      <c r="O6693">
        <v>883979.11</v>
      </c>
    </row>
    <row r="6694" spans="1:15" x14ac:dyDescent="0.25">
      <c r="A6694" t="s">
        <v>13214</v>
      </c>
      <c r="B6694" s="2">
        <v>45736</v>
      </c>
      <c r="C6694" t="s">
        <v>24</v>
      </c>
      <c r="D6694" t="s">
        <v>62</v>
      </c>
      <c r="E6694" t="s">
        <v>73</v>
      </c>
      <c r="F6694" t="s">
        <v>27</v>
      </c>
      <c r="G6694" t="s">
        <v>13215</v>
      </c>
      <c r="H6694" t="s">
        <v>38</v>
      </c>
      <c r="I6694" t="s">
        <v>39</v>
      </c>
      <c r="J6694">
        <v>9</v>
      </c>
      <c r="K6694">
        <v>18545</v>
      </c>
      <c r="L6694">
        <v>166905</v>
      </c>
      <c r="M6694">
        <v>139576.53</v>
      </c>
      <c r="N6694">
        <v>27328.47</v>
      </c>
      <c r="O6694">
        <v>184283.66</v>
      </c>
    </row>
    <row r="6695" spans="1:15" x14ac:dyDescent="0.25">
      <c r="A6695" t="s">
        <v>13216</v>
      </c>
      <c r="B6695" s="2">
        <v>45800</v>
      </c>
      <c r="C6695" t="s">
        <v>24</v>
      </c>
      <c r="D6695" t="s">
        <v>62</v>
      </c>
      <c r="E6695" t="s">
        <v>63</v>
      </c>
      <c r="F6695" t="s">
        <v>142</v>
      </c>
      <c r="G6695" t="s">
        <v>13217</v>
      </c>
      <c r="H6695" t="s">
        <v>70</v>
      </c>
      <c r="I6695" t="s">
        <v>71</v>
      </c>
      <c r="J6695">
        <v>14</v>
      </c>
      <c r="K6695">
        <v>21125</v>
      </c>
      <c r="L6695">
        <v>295750</v>
      </c>
      <c r="M6695">
        <v>205365.17</v>
      </c>
      <c r="N6695">
        <v>90384.83</v>
      </c>
      <c r="O6695">
        <v>316881.94</v>
      </c>
    </row>
    <row r="6696" spans="1:15" x14ac:dyDescent="0.25">
      <c r="A6696" t="s">
        <v>13218</v>
      </c>
      <c r="B6696" s="2">
        <v>45942</v>
      </c>
      <c r="C6696" t="s">
        <v>31</v>
      </c>
      <c r="D6696" t="s">
        <v>52</v>
      </c>
      <c r="E6696" t="s">
        <v>53</v>
      </c>
      <c r="F6696" t="s">
        <v>139</v>
      </c>
      <c r="G6696" t="s">
        <v>13219</v>
      </c>
      <c r="H6696" t="s">
        <v>70</v>
      </c>
      <c r="I6696" t="s">
        <v>121</v>
      </c>
      <c r="J6696">
        <v>6</v>
      </c>
      <c r="K6696">
        <v>39230</v>
      </c>
      <c r="L6696">
        <v>235380</v>
      </c>
      <c r="M6696">
        <v>199392.51</v>
      </c>
      <c r="N6696">
        <v>35987.49</v>
      </c>
      <c r="O6696">
        <v>254244.94</v>
      </c>
    </row>
    <row r="6697" spans="1:15" x14ac:dyDescent="0.25">
      <c r="A6697" t="s">
        <v>13220</v>
      </c>
      <c r="B6697" s="2">
        <v>45861</v>
      </c>
      <c r="C6697" t="s">
        <v>45</v>
      </c>
      <c r="D6697" t="s">
        <v>80</v>
      </c>
      <c r="E6697" t="s">
        <v>81</v>
      </c>
      <c r="F6697" t="s">
        <v>139</v>
      </c>
      <c r="G6697" t="s">
        <v>13221</v>
      </c>
      <c r="H6697" t="s">
        <v>38</v>
      </c>
      <c r="I6697" t="s">
        <v>50</v>
      </c>
      <c r="J6697">
        <v>5</v>
      </c>
      <c r="K6697">
        <v>74880</v>
      </c>
      <c r="L6697">
        <v>374400</v>
      </c>
      <c r="M6697">
        <v>258479.55</v>
      </c>
      <c r="N6697">
        <v>115920.45</v>
      </c>
      <c r="O6697">
        <v>424408.54</v>
      </c>
    </row>
    <row r="6698" spans="1:15" x14ac:dyDescent="0.25">
      <c r="A6698" t="s">
        <v>13222</v>
      </c>
      <c r="B6698" s="2">
        <v>45771</v>
      </c>
      <c r="C6698" t="s">
        <v>45</v>
      </c>
      <c r="D6698" t="s">
        <v>46</v>
      </c>
      <c r="E6698" t="s">
        <v>47</v>
      </c>
      <c r="F6698" t="s">
        <v>19</v>
      </c>
      <c r="G6698" t="s">
        <v>13223</v>
      </c>
      <c r="H6698" t="s">
        <v>38</v>
      </c>
      <c r="I6698" t="s">
        <v>78</v>
      </c>
      <c r="J6698">
        <v>15</v>
      </c>
      <c r="K6698">
        <v>72946</v>
      </c>
      <c r="L6698">
        <v>1094190</v>
      </c>
      <c r="M6698">
        <v>662081.31000000006</v>
      </c>
      <c r="N6698">
        <v>432108.69</v>
      </c>
      <c r="O6698">
        <v>1150823.02</v>
      </c>
    </row>
    <row r="6699" spans="1:15" x14ac:dyDescent="0.25">
      <c r="A6699" t="s">
        <v>13224</v>
      </c>
      <c r="B6699" s="2">
        <v>46297</v>
      </c>
      <c r="C6699" t="s">
        <v>24</v>
      </c>
      <c r="D6699" t="s">
        <v>62</v>
      </c>
      <c r="E6699" t="s">
        <v>63</v>
      </c>
      <c r="F6699" t="s">
        <v>19</v>
      </c>
      <c r="G6699" t="s">
        <v>13225</v>
      </c>
      <c r="H6699" t="s">
        <v>70</v>
      </c>
      <c r="I6699" t="s">
        <v>124</v>
      </c>
      <c r="J6699">
        <v>16</v>
      </c>
      <c r="K6699">
        <v>52230</v>
      </c>
      <c r="L6699">
        <v>835680</v>
      </c>
      <c r="M6699">
        <v>513941.67</v>
      </c>
      <c r="N6699">
        <v>321738.33</v>
      </c>
      <c r="O6699">
        <v>930112.43</v>
      </c>
    </row>
    <row r="6700" spans="1:15" x14ac:dyDescent="0.25">
      <c r="A6700" t="s">
        <v>13226</v>
      </c>
      <c r="B6700" s="2">
        <v>46280</v>
      </c>
      <c r="C6700" t="s">
        <v>16</v>
      </c>
      <c r="D6700" t="s">
        <v>110</v>
      </c>
      <c r="E6700" t="s">
        <v>111</v>
      </c>
      <c r="F6700" t="s">
        <v>42</v>
      </c>
      <c r="G6700" t="s">
        <v>13227</v>
      </c>
      <c r="H6700" t="s">
        <v>65</v>
      </c>
      <c r="I6700" t="s">
        <v>113</v>
      </c>
      <c r="J6700">
        <v>7</v>
      </c>
      <c r="K6700">
        <v>68463</v>
      </c>
      <c r="L6700">
        <v>479241</v>
      </c>
      <c r="M6700">
        <v>307900.34000000003</v>
      </c>
      <c r="N6700">
        <v>171340.66</v>
      </c>
      <c r="O6700">
        <v>534172.5</v>
      </c>
    </row>
    <row r="6701" spans="1:15" x14ac:dyDescent="0.25">
      <c r="A6701" t="s">
        <v>13228</v>
      </c>
      <c r="B6701" s="2">
        <v>45710</v>
      </c>
      <c r="C6701" t="s">
        <v>45</v>
      </c>
      <c r="D6701" t="s">
        <v>57</v>
      </c>
      <c r="E6701" t="s">
        <v>58</v>
      </c>
      <c r="F6701" t="s">
        <v>93</v>
      </c>
      <c r="G6701" t="s">
        <v>13229</v>
      </c>
      <c r="H6701" t="s">
        <v>65</v>
      </c>
      <c r="I6701" t="s">
        <v>113</v>
      </c>
      <c r="J6701">
        <v>17</v>
      </c>
      <c r="K6701">
        <v>22523</v>
      </c>
      <c r="L6701">
        <v>382891</v>
      </c>
      <c r="M6701">
        <v>289863.52</v>
      </c>
      <c r="N6701">
        <v>93027.48</v>
      </c>
      <c r="O6701">
        <v>375524.38</v>
      </c>
    </row>
    <row r="6702" spans="1:15" x14ac:dyDescent="0.25">
      <c r="A6702" t="s">
        <v>13230</v>
      </c>
      <c r="B6702" s="2">
        <v>45723</v>
      </c>
      <c r="C6702" t="s">
        <v>31</v>
      </c>
      <c r="D6702" t="s">
        <v>52</v>
      </c>
      <c r="E6702" t="s">
        <v>53</v>
      </c>
      <c r="F6702" t="s">
        <v>48</v>
      </c>
      <c r="G6702" t="s">
        <v>13231</v>
      </c>
      <c r="H6702" t="s">
        <v>65</v>
      </c>
      <c r="I6702" t="s">
        <v>154</v>
      </c>
      <c r="J6702">
        <v>8</v>
      </c>
      <c r="K6702">
        <v>61071</v>
      </c>
      <c r="L6702">
        <v>488568</v>
      </c>
      <c r="M6702">
        <v>328685.92</v>
      </c>
      <c r="N6702">
        <v>159882.07999999999</v>
      </c>
      <c r="O6702">
        <v>493381.63</v>
      </c>
    </row>
    <row r="6703" spans="1:15" x14ac:dyDescent="0.25">
      <c r="A6703" t="s">
        <v>13232</v>
      </c>
      <c r="B6703" s="2">
        <v>46272</v>
      </c>
      <c r="C6703" t="s">
        <v>24</v>
      </c>
      <c r="D6703" t="s">
        <v>25</v>
      </c>
      <c r="E6703" t="s">
        <v>26</v>
      </c>
      <c r="F6703" t="s">
        <v>139</v>
      </c>
      <c r="G6703" t="s">
        <v>13233</v>
      </c>
      <c r="H6703" t="s">
        <v>38</v>
      </c>
      <c r="I6703" t="s">
        <v>78</v>
      </c>
      <c r="J6703">
        <v>7</v>
      </c>
      <c r="K6703">
        <v>9450</v>
      </c>
      <c r="L6703">
        <v>66150</v>
      </c>
      <c r="M6703">
        <v>43187.06</v>
      </c>
      <c r="N6703">
        <v>22962.94</v>
      </c>
      <c r="O6703">
        <v>64765.48</v>
      </c>
    </row>
    <row r="6704" spans="1:15" x14ac:dyDescent="0.25">
      <c r="A6704" t="s">
        <v>13234</v>
      </c>
      <c r="B6704" s="2">
        <v>45853</v>
      </c>
      <c r="C6704" t="s">
        <v>24</v>
      </c>
      <c r="D6704" t="s">
        <v>62</v>
      </c>
      <c r="E6704" t="s">
        <v>63</v>
      </c>
      <c r="F6704" t="s">
        <v>59</v>
      </c>
      <c r="G6704" t="s">
        <v>13235</v>
      </c>
      <c r="H6704" t="s">
        <v>70</v>
      </c>
      <c r="I6704" t="s">
        <v>124</v>
      </c>
      <c r="J6704">
        <v>14</v>
      </c>
      <c r="K6704">
        <v>14739</v>
      </c>
      <c r="L6704">
        <v>206346</v>
      </c>
      <c r="M6704">
        <v>158483.65</v>
      </c>
      <c r="N6704">
        <v>47862.35</v>
      </c>
      <c r="O6704">
        <v>187148.51</v>
      </c>
    </row>
    <row r="6705" spans="1:15" x14ac:dyDescent="0.25">
      <c r="A6705" t="s">
        <v>13236</v>
      </c>
      <c r="B6705" s="2">
        <v>46269</v>
      </c>
      <c r="C6705" t="s">
        <v>16</v>
      </c>
      <c r="D6705" t="s">
        <v>17</v>
      </c>
      <c r="E6705" t="s">
        <v>18</v>
      </c>
      <c r="F6705" t="s">
        <v>42</v>
      </c>
      <c r="G6705" t="s">
        <v>13237</v>
      </c>
      <c r="H6705" t="s">
        <v>21</v>
      </c>
      <c r="I6705" t="s">
        <v>91</v>
      </c>
      <c r="J6705">
        <v>18</v>
      </c>
      <c r="K6705">
        <v>33440</v>
      </c>
      <c r="L6705">
        <v>601920</v>
      </c>
      <c r="M6705">
        <v>389368</v>
      </c>
      <c r="N6705">
        <v>212552</v>
      </c>
      <c r="O6705">
        <v>640456.65</v>
      </c>
    </row>
    <row r="6706" spans="1:15" x14ac:dyDescent="0.25">
      <c r="A6706" t="s">
        <v>13238</v>
      </c>
      <c r="B6706" s="2">
        <v>46108</v>
      </c>
      <c r="C6706" t="s">
        <v>31</v>
      </c>
      <c r="D6706" t="s">
        <v>41</v>
      </c>
      <c r="E6706" t="s">
        <v>41</v>
      </c>
      <c r="F6706" t="s">
        <v>54</v>
      </c>
      <c r="G6706" t="s">
        <v>13239</v>
      </c>
      <c r="H6706" t="s">
        <v>21</v>
      </c>
      <c r="I6706" t="s">
        <v>29</v>
      </c>
      <c r="J6706">
        <v>6</v>
      </c>
      <c r="K6706">
        <v>5881</v>
      </c>
      <c r="L6706">
        <v>35286</v>
      </c>
      <c r="M6706">
        <v>29461.599999999999</v>
      </c>
      <c r="N6706">
        <v>5824.4</v>
      </c>
      <c r="O6706">
        <v>41527.57</v>
      </c>
    </row>
    <row r="6707" spans="1:15" x14ac:dyDescent="0.25">
      <c r="A6707" t="s">
        <v>13240</v>
      </c>
      <c r="B6707" s="2">
        <v>45802</v>
      </c>
      <c r="C6707" t="s">
        <v>16</v>
      </c>
      <c r="D6707" t="s">
        <v>110</v>
      </c>
      <c r="E6707" t="s">
        <v>111</v>
      </c>
      <c r="F6707" t="s">
        <v>100</v>
      </c>
      <c r="G6707" t="s">
        <v>5987</v>
      </c>
      <c r="H6707" t="s">
        <v>65</v>
      </c>
      <c r="I6707" t="s">
        <v>154</v>
      </c>
      <c r="J6707">
        <v>8</v>
      </c>
      <c r="K6707">
        <v>55290</v>
      </c>
      <c r="L6707">
        <v>442320</v>
      </c>
      <c r="M6707">
        <v>332665.69</v>
      </c>
      <c r="N6707">
        <v>109654.31</v>
      </c>
      <c r="O6707">
        <v>507994.92</v>
      </c>
    </row>
    <row r="6708" spans="1:15" x14ac:dyDescent="0.25">
      <c r="A6708" t="s">
        <v>13241</v>
      </c>
      <c r="B6708" s="2">
        <v>46062</v>
      </c>
      <c r="C6708" t="s">
        <v>24</v>
      </c>
      <c r="D6708" t="s">
        <v>25</v>
      </c>
      <c r="E6708" t="s">
        <v>26</v>
      </c>
      <c r="F6708" t="s">
        <v>275</v>
      </c>
      <c r="G6708" t="s">
        <v>13242</v>
      </c>
      <c r="H6708" t="s">
        <v>65</v>
      </c>
      <c r="I6708" t="s">
        <v>113</v>
      </c>
      <c r="J6708">
        <v>1</v>
      </c>
      <c r="K6708">
        <v>61015</v>
      </c>
      <c r="L6708">
        <v>61015</v>
      </c>
      <c r="M6708">
        <v>41881.839999999997</v>
      </c>
      <c r="N6708">
        <v>19133.16</v>
      </c>
      <c r="O6708">
        <v>63128.29</v>
      </c>
    </row>
    <row r="6709" spans="1:15" x14ac:dyDescent="0.25">
      <c r="A6709" t="s">
        <v>13243</v>
      </c>
      <c r="B6709" s="2">
        <v>46012</v>
      </c>
      <c r="C6709" t="s">
        <v>45</v>
      </c>
      <c r="D6709" t="s">
        <v>46</v>
      </c>
      <c r="E6709" t="s">
        <v>47</v>
      </c>
      <c r="F6709" t="s">
        <v>128</v>
      </c>
      <c r="G6709" t="s">
        <v>13244</v>
      </c>
      <c r="H6709" t="s">
        <v>21</v>
      </c>
      <c r="I6709" t="s">
        <v>29</v>
      </c>
      <c r="J6709">
        <v>2</v>
      </c>
      <c r="K6709">
        <v>3605</v>
      </c>
      <c r="L6709">
        <v>7210</v>
      </c>
      <c r="M6709">
        <v>4901.74</v>
      </c>
      <c r="N6709">
        <v>2308.2600000000002</v>
      </c>
      <c r="O6709">
        <v>8311.7800000000007</v>
      </c>
    </row>
    <row r="6710" spans="1:15" x14ac:dyDescent="0.25">
      <c r="A6710" t="s">
        <v>13245</v>
      </c>
      <c r="B6710" s="2">
        <v>46137</v>
      </c>
      <c r="C6710" t="s">
        <v>31</v>
      </c>
      <c r="D6710" t="s">
        <v>32</v>
      </c>
      <c r="E6710" t="s">
        <v>33</v>
      </c>
      <c r="F6710" t="s">
        <v>59</v>
      </c>
      <c r="G6710" t="s">
        <v>13246</v>
      </c>
      <c r="H6710" t="s">
        <v>38</v>
      </c>
      <c r="I6710" t="s">
        <v>50</v>
      </c>
      <c r="J6710">
        <v>7</v>
      </c>
      <c r="K6710">
        <v>6648</v>
      </c>
      <c r="L6710">
        <v>46536</v>
      </c>
      <c r="M6710">
        <v>36296.639999999999</v>
      </c>
      <c r="N6710">
        <v>10239.36</v>
      </c>
      <c r="O6710">
        <v>42938.42</v>
      </c>
    </row>
    <row r="6711" spans="1:15" x14ac:dyDescent="0.25">
      <c r="A6711" t="s">
        <v>13247</v>
      </c>
      <c r="B6711" s="2">
        <v>46022</v>
      </c>
      <c r="C6711" t="s">
        <v>45</v>
      </c>
      <c r="D6711" t="s">
        <v>80</v>
      </c>
      <c r="E6711" t="s">
        <v>81</v>
      </c>
      <c r="F6711" t="s">
        <v>186</v>
      </c>
      <c r="G6711" t="s">
        <v>5777</v>
      </c>
      <c r="H6711" t="s">
        <v>65</v>
      </c>
      <c r="I6711" t="s">
        <v>66</v>
      </c>
      <c r="J6711">
        <v>18</v>
      </c>
      <c r="K6711">
        <v>23720</v>
      </c>
      <c r="L6711">
        <v>426960</v>
      </c>
      <c r="M6711">
        <v>259260.07</v>
      </c>
      <c r="N6711">
        <v>167699.93</v>
      </c>
      <c r="O6711">
        <v>424576.05</v>
      </c>
    </row>
    <row r="6712" spans="1:15" x14ac:dyDescent="0.25">
      <c r="A6712" t="s">
        <v>13248</v>
      </c>
      <c r="B6712" s="2">
        <v>45994</v>
      </c>
      <c r="C6712" t="s">
        <v>24</v>
      </c>
      <c r="D6712" t="s">
        <v>62</v>
      </c>
      <c r="E6712" t="s">
        <v>73</v>
      </c>
      <c r="F6712" t="s">
        <v>100</v>
      </c>
      <c r="G6712" t="s">
        <v>13249</v>
      </c>
      <c r="H6712" t="s">
        <v>65</v>
      </c>
      <c r="I6712" t="s">
        <v>113</v>
      </c>
      <c r="J6712">
        <v>3</v>
      </c>
      <c r="K6712">
        <v>55171</v>
      </c>
      <c r="L6712">
        <v>165513</v>
      </c>
      <c r="M6712">
        <v>126764.88</v>
      </c>
      <c r="N6712">
        <v>38748.120000000003</v>
      </c>
      <c r="O6712">
        <v>151840.66</v>
      </c>
    </row>
    <row r="6713" spans="1:15" x14ac:dyDescent="0.25">
      <c r="A6713" t="s">
        <v>13250</v>
      </c>
      <c r="B6713" s="2">
        <v>46233</v>
      </c>
      <c r="C6713" t="s">
        <v>16</v>
      </c>
      <c r="D6713" t="s">
        <v>84</v>
      </c>
      <c r="E6713" t="s">
        <v>85</v>
      </c>
      <c r="F6713" t="s">
        <v>74</v>
      </c>
      <c r="G6713" t="s">
        <v>13251</v>
      </c>
      <c r="H6713" t="s">
        <v>70</v>
      </c>
      <c r="I6713" t="s">
        <v>124</v>
      </c>
      <c r="J6713">
        <v>19</v>
      </c>
      <c r="K6713">
        <v>75364</v>
      </c>
      <c r="L6713">
        <v>1431916</v>
      </c>
      <c r="M6713">
        <v>1040247.02</v>
      </c>
      <c r="N6713">
        <v>391668.98</v>
      </c>
      <c r="O6713">
        <v>1368588.87</v>
      </c>
    </row>
    <row r="6714" spans="1:15" x14ac:dyDescent="0.25">
      <c r="A6714" t="s">
        <v>13252</v>
      </c>
      <c r="B6714" s="2">
        <v>46303</v>
      </c>
      <c r="C6714" t="s">
        <v>24</v>
      </c>
      <c r="D6714" t="s">
        <v>62</v>
      </c>
      <c r="E6714" t="s">
        <v>73</v>
      </c>
      <c r="F6714" t="s">
        <v>74</v>
      </c>
      <c r="G6714" t="s">
        <v>5168</v>
      </c>
      <c r="H6714" t="s">
        <v>21</v>
      </c>
      <c r="I6714" t="s">
        <v>22</v>
      </c>
      <c r="J6714">
        <v>2</v>
      </c>
      <c r="K6714">
        <v>65217</v>
      </c>
      <c r="L6714">
        <v>130434</v>
      </c>
      <c r="M6714">
        <v>82631.75</v>
      </c>
      <c r="N6714">
        <v>47802.25</v>
      </c>
      <c r="O6714">
        <v>134735.03</v>
      </c>
    </row>
    <row r="6715" spans="1:15" x14ac:dyDescent="0.25">
      <c r="A6715" t="s">
        <v>13253</v>
      </c>
      <c r="B6715" s="2">
        <v>45780</v>
      </c>
      <c r="C6715" t="s">
        <v>45</v>
      </c>
      <c r="D6715" t="s">
        <v>46</v>
      </c>
      <c r="E6715" t="s">
        <v>47</v>
      </c>
      <c r="F6715" t="s">
        <v>142</v>
      </c>
      <c r="G6715" t="s">
        <v>13254</v>
      </c>
      <c r="H6715" t="s">
        <v>21</v>
      </c>
      <c r="I6715" t="s">
        <v>91</v>
      </c>
      <c r="J6715">
        <v>18</v>
      </c>
      <c r="K6715">
        <v>36751</v>
      </c>
      <c r="L6715">
        <v>661518</v>
      </c>
      <c r="M6715">
        <v>511001.82</v>
      </c>
      <c r="N6715">
        <v>150516.18</v>
      </c>
      <c r="O6715">
        <v>752883.32</v>
      </c>
    </row>
    <row r="6716" spans="1:15" x14ac:dyDescent="0.25">
      <c r="A6716" t="s">
        <v>13255</v>
      </c>
      <c r="B6716" s="2">
        <v>46381</v>
      </c>
      <c r="C6716" t="s">
        <v>24</v>
      </c>
      <c r="D6716" t="s">
        <v>62</v>
      </c>
      <c r="E6716" t="s">
        <v>73</v>
      </c>
      <c r="F6716" t="s">
        <v>186</v>
      </c>
      <c r="G6716" t="s">
        <v>13256</v>
      </c>
      <c r="H6716" t="s">
        <v>21</v>
      </c>
      <c r="I6716" t="s">
        <v>29</v>
      </c>
      <c r="J6716">
        <v>17</v>
      </c>
      <c r="K6716">
        <v>40772</v>
      </c>
      <c r="L6716">
        <v>693124</v>
      </c>
      <c r="M6716">
        <v>420238.03</v>
      </c>
      <c r="N6716">
        <v>272885.96999999997</v>
      </c>
      <c r="O6716">
        <v>640222.62</v>
      </c>
    </row>
    <row r="6717" spans="1:15" x14ac:dyDescent="0.25">
      <c r="A6717" t="s">
        <v>13257</v>
      </c>
      <c r="B6717" s="2">
        <v>45714</v>
      </c>
      <c r="C6717" t="s">
        <v>45</v>
      </c>
      <c r="D6717" t="s">
        <v>46</v>
      </c>
      <c r="E6717" t="s">
        <v>47</v>
      </c>
      <c r="F6717" t="s">
        <v>128</v>
      </c>
      <c r="G6717" t="s">
        <v>13258</v>
      </c>
      <c r="H6717" t="s">
        <v>65</v>
      </c>
      <c r="I6717" t="s">
        <v>113</v>
      </c>
      <c r="J6717">
        <v>4</v>
      </c>
      <c r="K6717">
        <v>79750</v>
      </c>
      <c r="L6717">
        <v>319000</v>
      </c>
      <c r="M6717">
        <v>264600.5</v>
      </c>
      <c r="N6717">
        <v>54399.5</v>
      </c>
      <c r="O6717">
        <v>371166.41</v>
      </c>
    </row>
    <row r="6718" spans="1:15" x14ac:dyDescent="0.25">
      <c r="A6718" t="s">
        <v>13259</v>
      </c>
      <c r="B6718" s="2">
        <v>46147</v>
      </c>
      <c r="C6718" t="s">
        <v>16</v>
      </c>
      <c r="D6718" t="s">
        <v>110</v>
      </c>
      <c r="E6718" t="s">
        <v>111</v>
      </c>
      <c r="F6718" t="s">
        <v>142</v>
      </c>
      <c r="G6718" t="s">
        <v>13260</v>
      </c>
      <c r="H6718" t="s">
        <v>70</v>
      </c>
      <c r="I6718" t="s">
        <v>71</v>
      </c>
      <c r="J6718">
        <v>5</v>
      </c>
      <c r="K6718">
        <v>1683</v>
      </c>
      <c r="L6718">
        <v>8415</v>
      </c>
      <c r="M6718">
        <v>5984.24</v>
      </c>
      <c r="N6718">
        <v>2430.7600000000002</v>
      </c>
      <c r="O6718">
        <v>9213.7999999999993</v>
      </c>
    </row>
    <row r="6719" spans="1:15" x14ac:dyDescent="0.25">
      <c r="A6719" t="s">
        <v>13261</v>
      </c>
      <c r="B6719" s="2">
        <v>46185</v>
      </c>
      <c r="C6719" t="s">
        <v>24</v>
      </c>
      <c r="D6719" t="s">
        <v>62</v>
      </c>
      <c r="E6719" t="s">
        <v>73</v>
      </c>
      <c r="F6719" t="s">
        <v>142</v>
      </c>
      <c r="G6719" t="s">
        <v>13262</v>
      </c>
      <c r="H6719" t="s">
        <v>70</v>
      </c>
      <c r="I6719" t="s">
        <v>124</v>
      </c>
      <c r="J6719">
        <v>13</v>
      </c>
      <c r="K6719">
        <v>62634</v>
      </c>
      <c r="L6719">
        <v>814242</v>
      </c>
      <c r="M6719">
        <v>518960.69</v>
      </c>
      <c r="N6719">
        <v>295281.31</v>
      </c>
      <c r="O6719">
        <v>832749.24</v>
      </c>
    </row>
    <row r="6720" spans="1:15" x14ac:dyDescent="0.25">
      <c r="A6720" t="s">
        <v>13263</v>
      </c>
      <c r="B6720" s="2">
        <v>46264</v>
      </c>
      <c r="C6720" t="s">
        <v>31</v>
      </c>
      <c r="D6720" t="s">
        <v>32</v>
      </c>
      <c r="E6720" t="s">
        <v>33</v>
      </c>
      <c r="F6720" t="s">
        <v>68</v>
      </c>
      <c r="G6720" t="s">
        <v>13264</v>
      </c>
      <c r="H6720" t="s">
        <v>21</v>
      </c>
      <c r="I6720" t="s">
        <v>91</v>
      </c>
      <c r="J6720">
        <v>2</v>
      </c>
      <c r="K6720">
        <v>61106</v>
      </c>
      <c r="L6720">
        <v>122212</v>
      </c>
      <c r="M6720">
        <v>94398.79</v>
      </c>
      <c r="N6720">
        <v>27813.21</v>
      </c>
      <c r="O6720">
        <v>120220.85</v>
      </c>
    </row>
    <row r="6721" spans="1:15" x14ac:dyDescent="0.25">
      <c r="A6721" t="s">
        <v>13265</v>
      </c>
      <c r="B6721" s="2">
        <v>45909</v>
      </c>
      <c r="C6721" t="s">
        <v>45</v>
      </c>
      <c r="D6721" t="s">
        <v>80</v>
      </c>
      <c r="E6721" t="s">
        <v>81</v>
      </c>
      <c r="F6721" t="s">
        <v>93</v>
      </c>
      <c r="G6721" t="s">
        <v>13266</v>
      </c>
      <c r="H6721" t="s">
        <v>38</v>
      </c>
      <c r="I6721" t="s">
        <v>50</v>
      </c>
      <c r="J6721">
        <v>13</v>
      </c>
      <c r="K6721">
        <v>42195</v>
      </c>
      <c r="L6721">
        <v>548535</v>
      </c>
      <c r="M6721">
        <v>303378.14</v>
      </c>
      <c r="N6721">
        <v>245156.86</v>
      </c>
      <c r="O6721">
        <v>563301.06000000006</v>
      </c>
    </row>
    <row r="6722" spans="1:15" x14ac:dyDescent="0.25">
      <c r="A6722" t="s">
        <v>13267</v>
      </c>
      <c r="B6722" s="2">
        <v>45751</v>
      </c>
      <c r="C6722" t="s">
        <v>31</v>
      </c>
      <c r="D6722" t="s">
        <v>32</v>
      </c>
      <c r="E6722" t="s">
        <v>33</v>
      </c>
      <c r="F6722" t="s">
        <v>142</v>
      </c>
      <c r="G6722" t="s">
        <v>13268</v>
      </c>
      <c r="H6722" t="s">
        <v>70</v>
      </c>
      <c r="I6722" t="s">
        <v>71</v>
      </c>
      <c r="J6722">
        <v>18</v>
      </c>
      <c r="K6722">
        <v>5304</v>
      </c>
      <c r="L6722">
        <v>95472</v>
      </c>
      <c r="M6722">
        <v>63333.77</v>
      </c>
      <c r="N6722">
        <v>32138.23</v>
      </c>
      <c r="O6722">
        <v>105487.09</v>
      </c>
    </row>
    <row r="6723" spans="1:15" x14ac:dyDescent="0.25">
      <c r="A6723" t="s">
        <v>13269</v>
      </c>
      <c r="B6723" s="2">
        <v>45956</v>
      </c>
      <c r="C6723" t="s">
        <v>45</v>
      </c>
      <c r="D6723" t="s">
        <v>46</v>
      </c>
      <c r="E6723" t="s">
        <v>47</v>
      </c>
      <c r="F6723" t="s">
        <v>139</v>
      </c>
      <c r="G6723" t="s">
        <v>13270</v>
      </c>
      <c r="H6723" t="s">
        <v>65</v>
      </c>
      <c r="I6723" t="s">
        <v>66</v>
      </c>
      <c r="J6723">
        <v>3</v>
      </c>
      <c r="K6723">
        <v>622</v>
      </c>
      <c r="L6723">
        <v>1866</v>
      </c>
      <c r="M6723">
        <v>1087.44</v>
      </c>
      <c r="N6723">
        <v>778.56</v>
      </c>
      <c r="O6723">
        <v>1940.74</v>
      </c>
    </row>
    <row r="6724" spans="1:15" x14ac:dyDescent="0.25">
      <c r="A6724" t="s">
        <v>13271</v>
      </c>
      <c r="B6724" s="2">
        <v>46137</v>
      </c>
      <c r="C6724" t="s">
        <v>24</v>
      </c>
      <c r="D6724" t="s">
        <v>62</v>
      </c>
      <c r="E6724" t="s">
        <v>73</v>
      </c>
      <c r="F6724" t="s">
        <v>275</v>
      </c>
      <c r="G6724" t="s">
        <v>13272</v>
      </c>
      <c r="H6724" t="s">
        <v>65</v>
      </c>
      <c r="I6724" t="s">
        <v>66</v>
      </c>
      <c r="J6724">
        <v>9</v>
      </c>
      <c r="K6724">
        <v>11441</v>
      </c>
      <c r="L6724">
        <v>102969</v>
      </c>
      <c r="M6724">
        <v>79354.89</v>
      </c>
      <c r="N6724">
        <v>23614.11</v>
      </c>
      <c r="O6724">
        <v>116831.6</v>
      </c>
    </row>
    <row r="6725" spans="1:15" x14ac:dyDescent="0.25">
      <c r="A6725" t="s">
        <v>13273</v>
      </c>
      <c r="B6725" s="2">
        <v>46193</v>
      </c>
      <c r="C6725" t="s">
        <v>24</v>
      </c>
      <c r="D6725" t="s">
        <v>62</v>
      </c>
      <c r="E6725" t="s">
        <v>73</v>
      </c>
      <c r="F6725" t="s">
        <v>68</v>
      </c>
      <c r="G6725" t="s">
        <v>13274</v>
      </c>
      <c r="H6725" t="s">
        <v>21</v>
      </c>
      <c r="I6725" t="s">
        <v>91</v>
      </c>
      <c r="J6725">
        <v>2</v>
      </c>
      <c r="K6725">
        <v>59597</v>
      </c>
      <c r="L6725">
        <v>119194</v>
      </c>
      <c r="M6725">
        <v>98931.23</v>
      </c>
      <c r="N6725">
        <v>20262.77</v>
      </c>
      <c r="O6725">
        <v>110178.85</v>
      </c>
    </row>
    <row r="6726" spans="1:15" x14ac:dyDescent="0.25">
      <c r="A6726" t="s">
        <v>13275</v>
      </c>
      <c r="B6726" s="2">
        <v>46379</v>
      </c>
      <c r="C6726" t="s">
        <v>24</v>
      </c>
      <c r="D6726" t="s">
        <v>62</v>
      </c>
      <c r="E6726" t="s">
        <v>63</v>
      </c>
      <c r="F6726" t="s">
        <v>19</v>
      </c>
      <c r="G6726" t="s">
        <v>13276</v>
      </c>
      <c r="H6726" t="s">
        <v>65</v>
      </c>
      <c r="I6726" t="s">
        <v>66</v>
      </c>
      <c r="J6726">
        <v>3</v>
      </c>
      <c r="K6726">
        <v>4538</v>
      </c>
      <c r="L6726">
        <v>13614</v>
      </c>
      <c r="M6726">
        <v>7687.48</v>
      </c>
      <c r="N6726">
        <v>5926.52</v>
      </c>
      <c r="O6726">
        <v>12755.15</v>
      </c>
    </row>
    <row r="6727" spans="1:15" x14ac:dyDescent="0.25">
      <c r="A6727" t="s">
        <v>13277</v>
      </c>
      <c r="B6727" s="2">
        <v>45912</v>
      </c>
      <c r="C6727" t="s">
        <v>31</v>
      </c>
      <c r="D6727" t="s">
        <v>52</v>
      </c>
      <c r="E6727" t="s">
        <v>53</v>
      </c>
      <c r="F6727" t="s">
        <v>128</v>
      </c>
      <c r="G6727" t="s">
        <v>13278</v>
      </c>
      <c r="H6727" t="s">
        <v>38</v>
      </c>
      <c r="I6727" t="s">
        <v>78</v>
      </c>
      <c r="J6727">
        <v>11</v>
      </c>
      <c r="K6727">
        <v>71151</v>
      </c>
      <c r="L6727">
        <v>782661</v>
      </c>
      <c r="M6727">
        <v>611318.17000000004</v>
      </c>
      <c r="N6727">
        <v>171342.83</v>
      </c>
      <c r="O6727">
        <v>802773.71</v>
      </c>
    </row>
    <row r="6728" spans="1:15" x14ac:dyDescent="0.25">
      <c r="A6728" t="s">
        <v>13279</v>
      </c>
      <c r="B6728" s="2">
        <v>46253</v>
      </c>
      <c r="C6728" t="s">
        <v>31</v>
      </c>
      <c r="D6728" t="s">
        <v>41</v>
      </c>
      <c r="E6728" t="s">
        <v>41</v>
      </c>
      <c r="F6728" t="s">
        <v>34</v>
      </c>
      <c r="G6728" t="s">
        <v>13280</v>
      </c>
      <c r="H6728" t="s">
        <v>70</v>
      </c>
      <c r="I6728" t="s">
        <v>124</v>
      </c>
      <c r="J6728">
        <v>12</v>
      </c>
      <c r="K6728">
        <v>49986</v>
      </c>
      <c r="L6728">
        <v>599832</v>
      </c>
      <c r="M6728">
        <v>425789.07</v>
      </c>
      <c r="N6728">
        <v>174042.93</v>
      </c>
      <c r="O6728">
        <v>687163.7</v>
      </c>
    </row>
    <row r="6729" spans="1:15" x14ac:dyDescent="0.25">
      <c r="A6729" t="s">
        <v>13281</v>
      </c>
      <c r="B6729" s="2">
        <v>46225</v>
      </c>
      <c r="C6729" t="s">
        <v>31</v>
      </c>
      <c r="D6729" t="s">
        <v>52</v>
      </c>
      <c r="E6729" t="s">
        <v>53</v>
      </c>
      <c r="F6729" t="s">
        <v>107</v>
      </c>
      <c r="G6729" t="s">
        <v>13282</v>
      </c>
      <c r="H6729" t="s">
        <v>70</v>
      </c>
      <c r="I6729" t="s">
        <v>121</v>
      </c>
      <c r="J6729">
        <v>7</v>
      </c>
      <c r="K6729">
        <v>11827</v>
      </c>
      <c r="L6729">
        <v>82789</v>
      </c>
      <c r="M6729">
        <v>55044.08</v>
      </c>
      <c r="N6729">
        <v>27744.92</v>
      </c>
      <c r="O6729">
        <v>93942.71</v>
      </c>
    </row>
    <row r="6730" spans="1:15" x14ac:dyDescent="0.25">
      <c r="A6730" t="s">
        <v>13283</v>
      </c>
      <c r="B6730" s="2">
        <v>45895</v>
      </c>
      <c r="C6730" t="s">
        <v>31</v>
      </c>
      <c r="D6730" t="s">
        <v>52</v>
      </c>
      <c r="E6730" t="s">
        <v>53</v>
      </c>
      <c r="F6730" t="s">
        <v>68</v>
      </c>
      <c r="G6730" t="s">
        <v>13284</v>
      </c>
      <c r="H6730" t="s">
        <v>70</v>
      </c>
      <c r="I6730" t="s">
        <v>71</v>
      </c>
      <c r="J6730">
        <v>6</v>
      </c>
      <c r="K6730">
        <v>58668</v>
      </c>
      <c r="L6730">
        <v>352008</v>
      </c>
      <c r="M6730">
        <v>197360.8</v>
      </c>
      <c r="N6730">
        <v>154647.20000000001</v>
      </c>
      <c r="O6730">
        <v>342830.72</v>
      </c>
    </row>
    <row r="6731" spans="1:15" x14ac:dyDescent="0.25">
      <c r="A6731" t="s">
        <v>13285</v>
      </c>
      <c r="B6731" s="2">
        <v>45758</v>
      </c>
      <c r="C6731" t="s">
        <v>24</v>
      </c>
      <c r="D6731" t="s">
        <v>25</v>
      </c>
      <c r="E6731" t="s">
        <v>26</v>
      </c>
      <c r="F6731" t="s">
        <v>275</v>
      </c>
      <c r="G6731" t="s">
        <v>7576</v>
      </c>
      <c r="H6731" t="s">
        <v>70</v>
      </c>
      <c r="I6731" t="s">
        <v>71</v>
      </c>
      <c r="J6731">
        <v>7</v>
      </c>
      <c r="K6731">
        <v>64413</v>
      </c>
      <c r="L6731">
        <v>450891</v>
      </c>
      <c r="M6731">
        <v>264983.46000000002</v>
      </c>
      <c r="N6731">
        <v>185907.54</v>
      </c>
      <c r="O6731">
        <v>486236.44</v>
      </c>
    </row>
    <row r="6732" spans="1:15" x14ac:dyDescent="0.25">
      <c r="A6732" t="s">
        <v>13286</v>
      </c>
      <c r="B6732" s="2">
        <v>45803</v>
      </c>
      <c r="C6732" t="s">
        <v>16</v>
      </c>
      <c r="D6732" t="s">
        <v>84</v>
      </c>
      <c r="E6732" t="s">
        <v>85</v>
      </c>
      <c r="F6732" t="s">
        <v>19</v>
      </c>
      <c r="G6732" t="s">
        <v>13287</v>
      </c>
      <c r="H6732" t="s">
        <v>38</v>
      </c>
      <c r="I6732" t="s">
        <v>39</v>
      </c>
      <c r="J6732">
        <v>7</v>
      </c>
      <c r="K6732">
        <v>16681</v>
      </c>
      <c r="L6732">
        <v>116767</v>
      </c>
      <c r="M6732">
        <v>81579.649999999994</v>
      </c>
      <c r="N6732">
        <v>35187.35</v>
      </c>
      <c r="O6732">
        <v>136295.51999999999</v>
      </c>
    </row>
    <row r="6733" spans="1:15" x14ac:dyDescent="0.25">
      <c r="A6733" t="s">
        <v>13288</v>
      </c>
      <c r="B6733" s="2">
        <v>45852</v>
      </c>
      <c r="C6733" t="s">
        <v>31</v>
      </c>
      <c r="D6733" t="s">
        <v>32</v>
      </c>
      <c r="E6733" t="s">
        <v>33</v>
      </c>
      <c r="F6733" t="s">
        <v>142</v>
      </c>
      <c r="G6733" t="s">
        <v>13289</v>
      </c>
      <c r="H6733" t="s">
        <v>21</v>
      </c>
      <c r="I6733" t="s">
        <v>91</v>
      </c>
      <c r="J6733">
        <v>20</v>
      </c>
      <c r="K6733">
        <v>74460</v>
      </c>
      <c r="L6733">
        <v>1489200</v>
      </c>
      <c r="M6733">
        <v>1075562.69</v>
      </c>
      <c r="N6733">
        <v>413637.31</v>
      </c>
      <c r="O6733">
        <v>1614531.2</v>
      </c>
    </row>
    <row r="6734" spans="1:15" x14ac:dyDescent="0.25">
      <c r="A6734" t="s">
        <v>13290</v>
      </c>
      <c r="B6734" s="2">
        <v>45871</v>
      </c>
      <c r="C6734" t="s">
        <v>45</v>
      </c>
      <c r="D6734" t="s">
        <v>57</v>
      </c>
      <c r="E6734" t="s">
        <v>58</v>
      </c>
      <c r="F6734" t="s">
        <v>275</v>
      </c>
      <c r="G6734" t="s">
        <v>13291</v>
      </c>
      <c r="H6734" t="s">
        <v>21</v>
      </c>
      <c r="I6734" t="s">
        <v>29</v>
      </c>
      <c r="J6734">
        <v>8</v>
      </c>
      <c r="K6734">
        <v>42486</v>
      </c>
      <c r="L6734">
        <v>339888</v>
      </c>
      <c r="M6734">
        <v>213783.09</v>
      </c>
      <c r="N6734">
        <v>126104.91</v>
      </c>
      <c r="O6734">
        <v>325068.05</v>
      </c>
    </row>
    <row r="6735" spans="1:15" x14ac:dyDescent="0.25">
      <c r="A6735" t="s">
        <v>13292</v>
      </c>
      <c r="B6735" s="2">
        <v>46306</v>
      </c>
      <c r="C6735" t="s">
        <v>45</v>
      </c>
      <c r="D6735" t="s">
        <v>57</v>
      </c>
      <c r="E6735" t="s">
        <v>58</v>
      </c>
      <c r="F6735" t="s">
        <v>74</v>
      </c>
      <c r="G6735" t="s">
        <v>13293</v>
      </c>
      <c r="H6735" t="s">
        <v>38</v>
      </c>
      <c r="I6735" t="s">
        <v>50</v>
      </c>
      <c r="J6735">
        <v>7</v>
      </c>
      <c r="K6735">
        <v>65599</v>
      </c>
      <c r="L6735">
        <v>459193</v>
      </c>
      <c r="M6735">
        <v>375244.97</v>
      </c>
      <c r="N6735">
        <v>83948.03</v>
      </c>
      <c r="O6735">
        <v>542255.93000000005</v>
      </c>
    </row>
    <row r="6736" spans="1:15" x14ac:dyDescent="0.25">
      <c r="A6736" t="s">
        <v>13294</v>
      </c>
      <c r="B6736" s="2">
        <v>46161</v>
      </c>
      <c r="C6736" t="s">
        <v>16</v>
      </c>
      <c r="D6736" t="s">
        <v>110</v>
      </c>
      <c r="E6736" t="s">
        <v>111</v>
      </c>
      <c r="F6736" t="s">
        <v>186</v>
      </c>
      <c r="G6736" t="s">
        <v>13295</v>
      </c>
      <c r="H6736" t="s">
        <v>65</v>
      </c>
      <c r="I6736" t="s">
        <v>66</v>
      </c>
      <c r="J6736">
        <v>6</v>
      </c>
      <c r="K6736">
        <v>71110</v>
      </c>
      <c r="L6736">
        <v>426660</v>
      </c>
      <c r="M6736">
        <v>242710.63</v>
      </c>
      <c r="N6736">
        <v>183949.37</v>
      </c>
      <c r="O6736">
        <v>469397.08</v>
      </c>
    </row>
    <row r="6737" spans="1:15" x14ac:dyDescent="0.25">
      <c r="A6737" t="s">
        <v>13296</v>
      </c>
      <c r="B6737" s="2">
        <v>46020</v>
      </c>
      <c r="C6737" t="s">
        <v>24</v>
      </c>
      <c r="D6737" t="s">
        <v>62</v>
      </c>
      <c r="E6737" t="s">
        <v>73</v>
      </c>
      <c r="F6737" t="s">
        <v>100</v>
      </c>
      <c r="G6737" t="s">
        <v>13297</v>
      </c>
      <c r="H6737" t="s">
        <v>70</v>
      </c>
      <c r="I6737" t="s">
        <v>121</v>
      </c>
      <c r="J6737">
        <v>20</v>
      </c>
      <c r="K6737">
        <v>44774</v>
      </c>
      <c r="L6737">
        <v>895480</v>
      </c>
      <c r="M6737">
        <v>562701.76</v>
      </c>
      <c r="N6737">
        <v>332778.23999999999</v>
      </c>
      <c r="O6737">
        <v>941280.31</v>
      </c>
    </row>
    <row r="6738" spans="1:15" x14ac:dyDescent="0.25">
      <c r="A6738" t="s">
        <v>13298</v>
      </c>
      <c r="B6738" s="2">
        <v>45773</v>
      </c>
      <c r="C6738" t="s">
        <v>24</v>
      </c>
      <c r="D6738" t="s">
        <v>62</v>
      </c>
      <c r="E6738" t="s">
        <v>63</v>
      </c>
      <c r="F6738" t="s">
        <v>48</v>
      </c>
      <c r="G6738" t="s">
        <v>13299</v>
      </c>
      <c r="H6738" t="s">
        <v>70</v>
      </c>
      <c r="I6738" t="s">
        <v>124</v>
      </c>
      <c r="J6738">
        <v>9</v>
      </c>
      <c r="K6738">
        <v>24633</v>
      </c>
      <c r="L6738">
        <v>221697</v>
      </c>
      <c r="M6738">
        <v>137113.13</v>
      </c>
      <c r="N6738">
        <v>84583.87</v>
      </c>
      <c r="O6738">
        <v>223422.57</v>
      </c>
    </row>
    <row r="6739" spans="1:15" x14ac:dyDescent="0.25">
      <c r="A6739" t="s">
        <v>13300</v>
      </c>
      <c r="B6739" s="2">
        <v>45675</v>
      </c>
      <c r="C6739" t="s">
        <v>31</v>
      </c>
      <c r="D6739" t="s">
        <v>52</v>
      </c>
      <c r="E6739" t="s">
        <v>53</v>
      </c>
      <c r="F6739" t="s">
        <v>42</v>
      </c>
      <c r="G6739" t="s">
        <v>13301</v>
      </c>
      <c r="H6739" t="s">
        <v>70</v>
      </c>
      <c r="I6739" t="s">
        <v>121</v>
      </c>
      <c r="J6739">
        <v>15</v>
      </c>
      <c r="K6739">
        <v>49696</v>
      </c>
      <c r="L6739">
        <v>745440</v>
      </c>
      <c r="M6739">
        <v>610636.21</v>
      </c>
      <c r="N6739">
        <v>134803.79</v>
      </c>
      <c r="O6739">
        <v>725967.57</v>
      </c>
    </row>
    <row r="6740" spans="1:15" x14ac:dyDescent="0.25">
      <c r="A6740" t="s">
        <v>13302</v>
      </c>
      <c r="B6740" s="2">
        <v>45754</v>
      </c>
      <c r="C6740" t="s">
        <v>24</v>
      </c>
      <c r="D6740" t="s">
        <v>25</v>
      </c>
      <c r="E6740" t="s">
        <v>26</v>
      </c>
      <c r="F6740" t="s">
        <v>107</v>
      </c>
      <c r="G6740" t="s">
        <v>13303</v>
      </c>
      <c r="H6740" t="s">
        <v>38</v>
      </c>
      <c r="I6740" t="s">
        <v>78</v>
      </c>
      <c r="J6740">
        <v>16</v>
      </c>
      <c r="K6740">
        <v>27893</v>
      </c>
      <c r="L6740">
        <v>446288</v>
      </c>
      <c r="M6740">
        <v>329747.17</v>
      </c>
      <c r="N6740">
        <v>116540.83</v>
      </c>
      <c r="O6740">
        <v>459085.12</v>
      </c>
    </row>
    <row r="6741" spans="1:15" x14ac:dyDescent="0.25">
      <c r="A6741" t="s">
        <v>13304</v>
      </c>
      <c r="B6741" s="2">
        <v>45839</v>
      </c>
      <c r="C6741" t="s">
        <v>16</v>
      </c>
      <c r="D6741" t="s">
        <v>84</v>
      </c>
      <c r="E6741" t="s">
        <v>85</v>
      </c>
      <c r="F6741" t="s">
        <v>86</v>
      </c>
      <c r="G6741" t="s">
        <v>13305</v>
      </c>
      <c r="H6741" t="s">
        <v>70</v>
      </c>
      <c r="I6741" t="s">
        <v>71</v>
      </c>
      <c r="J6741">
        <v>17</v>
      </c>
      <c r="K6741">
        <v>66881</v>
      </c>
      <c r="L6741">
        <v>1136977</v>
      </c>
      <c r="M6741">
        <v>910557.73</v>
      </c>
      <c r="N6741">
        <v>226419.27</v>
      </c>
      <c r="O6741">
        <v>1247887.3500000001</v>
      </c>
    </row>
    <row r="6742" spans="1:15" x14ac:dyDescent="0.25">
      <c r="A6742" t="s">
        <v>13306</v>
      </c>
      <c r="B6742" s="2">
        <v>46016</v>
      </c>
      <c r="C6742" t="s">
        <v>24</v>
      </c>
      <c r="D6742" t="s">
        <v>62</v>
      </c>
      <c r="E6742" t="s">
        <v>73</v>
      </c>
      <c r="F6742" t="s">
        <v>186</v>
      </c>
      <c r="G6742" t="s">
        <v>13307</v>
      </c>
      <c r="H6742" t="s">
        <v>38</v>
      </c>
      <c r="I6742" t="s">
        <v>78</v>
      </c>
      <c r="J6742">
        <v>6</v>
      </c>
      <c r="K6742">
        <v>11913</v>
      </c>
      <c r="L6742">
        <v>71478</v>
      </c>
      <c r="M6742">
        <v>50539.86</v>
      </c>
      <c r="N6742">
        <v>20938.14</v>
      </c>
      <c r="O6742">
        <v>70064.97</v>
      </c>
    </row>
    <row r="6743" spans="1:15" x14ac:dyDescent="0.25">
      <c r="A6743" t="s">
        <v>13308</v>
      </c>
      <c r="B6743" s="2">
        <v>45964</v>
      </c>
      <c r="C6743" t="s">
        <v>45</v>
      </c>
      <c r="D6743" t="s">
        <v>57</v>
      </c>
      <c r="E6743" t="s">
        <v>58</v>
      </c>
      <c r="F6743" t="s">
        <v>275</v>
      </c>
      <c r="G6743" t="s">
        <v>13309</v>
      </c>
      <c r="H6743" t="s">
        <v>38</v>
      </c>
      <c r="I6743" t="s">
        <v>39</v>
      </c>
      <c r="J6743">
        <v>4</v>
      </c>
      <c r="K6743">
        <v>13825</v>
      </c>
      <c r="L6743">
        <v>55300</v>
      </c>
      <c r="M6743">
        <v>41168.660000000003</v>
      </c>
      <c r="N6743">
        <v>14131.34</v>
      </c>
      <c r="O6743">
        <v>53935.21</v>
      </c>
    </row>
    <row r="6744" spans="1:15" x14ac:dyDescent="0.25">
      <c r="A6744" t="s">
        <v>13310</v>
      </c>
      <c r="B6744" s="2">
        <v>45941</v>
      </c>
      <c r="C6744" t="s">
        <v>24</v>
      </c>
      <c r="D6744" t="s">
        <v>62</v>
      </c>
      <c r="E6744" t="s">
        <v>63</v>
      </c>
      <c r="F6744" t="s">
        <v>86</v>
      </c>
      <c r="G6744" t="s">
        <v>9405</v>
      </c>
      <c r="H6744" t="s">
        <v>21</v>
      </c>
      <c r="I6744" t="s">
        <v>29</v>
      </c>
      <c r="J6744">
        <v>16</v>
      </c>
      <c r="K6744">
        <v>32214</v>
      </c>
      <c r="L6744">
        <v>515424</v>
      </c>
      <c r="M6744">
        <v>299354.06</v>
      </c>
      <c r="N6744">
        <v>216069.94</v>
      </c>
      <c r="O6744">
        <v>590985.55000000005</v>
      </c>
    </row>
    <row r="6745" spans="1:15" x14ac:dyDescent="0.25">
      <c r="A6745" t="s">
        <v>13311</v>
      </c>
      <c r="B6745" s="2">
        <v>45684</v>
      </c>
      <c r="C6745" t="s">
        <v>24</v>
      </c>
      <c r="D6745" t="s">
        <v>62</v>
      </c>
      <c r="E6745" t="s">
        <v>63</v>
      </c>
      <c r="F6745" t="s">
        <v>48</v>
      </c>
      <c r="G6745" t="s">
        <v>13312</v>
      </c>
      <c r="H6745" t="s">
        <v>38</v>
      </c>
      <c r="I6745" t="s">
        <v>39</v>
      </c>
      <c r="J6745">
        <v>6</v>
      </c>
      <c r="K6745">
        <v>77163</v>
      </c>
      <c r="L6745">
        <v>462978</v>
      </c>
      <c r="M6745">
        <v>266117.7</v>
      </c>
      <c r="N6745">
        <v>196860.3</v>
      </c>
      <c r="O6745">
        <v>519499.75</v>
      </c>
    </row>
    <row r="6746" spans="1:15" x14ac:dyDescent="0.25">
      <c r="A6746" t="s">
        <v>13313</v>
      </c>
      <c r="B6746" s="2">
        <v>45946</v>
      </c>
      <c r="C6746" t="s">
        <v>16</v>
      </c>
      <c r="D6746" t="s">
        <v>110</v>
      </c>
      <c r="E6746" t="s">
        <v>111</v>
      </c>
      <c r="F6746" t="s">
        <v>93</v>
      </c>
      <c r="G6746" t="s">
        <v>13314</v>
      </c>
      <c r="H6746" t="s">
        <v>21</v>
      </c>
      <c r="I6746" t="s">
        <v>91</v>
      </c>
      <c r="J6746">
        <v>2</v>
      </c>
      <c r="K6746">
        <v>65723</v>
      </c>
      <c r="L6746">
        <v>131446</v>
      </c>
      <c r="M6746">
        <v>100381.77</v>
      </c>
      <c r="N6746">
        <v>31064.23</v>
      </c>
      <c r="O6746">
        <v>153049.60000000001</v>
      </c>
    </row>
    <row r="6747" spans="1:15" x14ac:dyDescent="0.25">
      <c r="A6747" t="s">
        <v>13315</v>
      </c>
      <c r="B6747" s="2">
        <v>46179</v>
      </c>
      <c r="C6747" t="s">
        <v>24</v>
      </c>
      <c r="D6747" t="s">
        <v>25</v>
      </c>
      <c r="E6747" t="s">
        <v>26</v>
      </c>
      <c r="F6747" t="s">
        <v>100</v>
      </c>
      <c r="G6747" t="s">
        <v>13316</v>
      </c>
      <c r="H6747" t="s">
        <v>21</v>
      </c>
      <c r="I6747" t="s">
        <v>91</v>
      </c>
      <c r="J6747">
        <v>4</v>
      </c>
      <c r="K6747">
        <v>61945</v>
      </c>
      <c r="L6747">
        <v>247780</v>
      </c>
      <c r="M6747">
        <v>138293.23000000001</v>
      </c>
      <c r="N6747">
        <v>109486.77</v>
      </c>
      <c r="O6747">
        <v>251406.55</v>
      </c>
    </row>
    <row r="6748" spans="1:15" x14ac:dyDescent="0.25">
      <c r="A6748" t="s">
        <v>13317</v>
      </c>
      <c r="B6748" s="2">
        <v>46373</v>
      </c>
      <c r="C6748" t="s">
        <v>45</v>
      </c>
      <c r="D6748" t="s">
        <v>80</v>
      </c>
      <c r="E6748" t="s">
        <v>81</v>
      </c>
      <c r="F6748" t="s">
        <v>186</v>
      </c>
      <c r="G6748" t="s">
        <v>13318</v>
      </c>
      <c r="H6748" t="s">
        <v>70</v>
      </c>
      <c r="I6748" t="s">
        <v>124</v>
      </c>
      <c r="J6748">
        <v>20</v>
      </c>
      <c r="K6748">
        <v>7659</v>
      </c>
      <c r="L6748">
        <v>153180</v>
      </c>
      <c r="M6748">
        <v>88767.47</v>
      </c>
      <c r="N6748">
        <v>64412.53</v>
      </c>
      <c r="O6748">
        <v>148117.26</v>
      </c>
    </row>
    <row r="6749" spans="1:15" x14ac:dyDescent="0.25">
      <c r="A6749" t="s">
        <v>13319</v>
      </c>
      <c r="B6749" s="2">
        <v>46122</v>
      </c>
      <c r="C6749" t="s">
        <v>45</v>
      </c>
      <c r="D6749" t="s">
        <v>80</v>
      </c>
      <c r="E6749" t="s">
        <v>81</v>
      </c>
      <c r="F6749" t="s">
        <v>54</v>
      </c>
      <c r="G6749" t="s">
        <v>13320</v>
      </c>
      <c r="H6749" t="s">
        <v>65</v>
      </c>
      <c r="I6749" t="s">
        <v>154</v>
      </c>
      <c r="J6749">
        <v>20</v>
      </c>
      <c r="K6749">
        <v>44744</v>
      </c>
      <c r="L6749">
        <v>894880</v>
      </c>
      <c r="M6749">
        <v>722576.94</v>
      </c>
      <c r="N6749">
        <v>172303.06</v>
      </c>
      <c r="O6749">
        <v>994095.78</v>
      </c>
    </row>
    <row r="6750" spans="1:15" x14ac:dyDescent="0.25">
      <c r="A6750" t="s">
        <v>13321</v>
      </c>
      <c r="B6750" s="2">
        <v>46109</v>
      </c>
      <c r="C6750" t="s">
        <v>24</v>
      </c>
      <c r="D6750" t="s">
        <v>25</v>
      </c>
      <c r="E6750" t="s">
        <v>26</v>
      </c>
      <c r="F6750" t="s">
        <v>19</v>
      </c>
      <c r="G6750" t="s">
        <v>13322</v>
      </c>
      <c r="H6750" t="s">
        <v>65</v>
      </c>
      <c r="I6750" t="s">
        <v>66</v>
      </c>
      <c r="J6750">
        <v>5</v>
      </c>
      <c r="K6750">
        <v>27423</v>
      </c>
      <c r="L6750">
        <v>137115</v>
      </c>
      <c r="M6750">
        <v>111058.83</v>
      </c>
      <c r="N6750">
        <v>26056.17</v>
      </c>
      <c r="O6750">
        <v>162702.98000000001</v>
      </c>
    </row>
    <row r="6751" spans="1:15" x14ac:dyDescent="0.25">
      <c r="A6751" t="s">
        <v>13323</v>
      </c>
      <c r="B6751" s="2">
        <v>46374</v>
      </c>
      <c r="C6751" t="s">
        <v>31</v>
      </c>
      <c r="D6751" t="s">
        <v>41</v>
      </c>
      <c r="E6751" t="s">
        <v>41</v>
      </c>
      <c r="F6751" t="s">
        <v>128</v>
      </c>
      <c r="G6751" t="s">
        <v>13324</v>
      </c>
      <c r="H6751" t="s">
        <v>38</v>
      </c>
      <c r="I6751" t="s">
        <v>50</v>
      </c>
      <c r="J6751">
        <v>5</v>
      </c>
      <c r="K6751">
        <v>60767</v>
      </c>
      <c r="L6751">
        <v>303835</v>
      </c>
      <c r="M6751">
        <v>183917.22</v>
      </c>
      <c r="N6751">
        <v>119917.78</v>
      </c>
      <c r="O6751">
        <v>276731.84999999998</v>
      </c>
    </row>
    <row r="6752" spans="1:15" x14ac:dyDescent="0.25">
      <c r="A6752" t="s">
        <v>13325</v>
      </c>
      <c r="B6752" s="2">
        <v>45667</v>
      </c>
      <c r="C6752" t="s">
        <v>24</v>
      </c>
      <c r="D6752" t="s">
        <v>62</v>
      </c>
      <c r="E6752" t="s">
        <v>63</v>
      </c>
      <c r="F6752" t="s">
        <v>115</v>
      </c>
      <c r="G6752" t="s">
        <v>13326</v>
      </c>
      <c r="H6752" t="s">
        <v>70</v>
      </c>
      <c r="I6752" t="s">
        <v>124</v>
      </c>
      <c r="J6752">
        <v>11</v>
      </c>
      <c r="K6752">
        <v>61978</v>
      </c>
      <c r="L6752">
        <v>681758</v>
      </c>
      <c r="M6752">
        <v>559713.06000000006</v>
      </c>
      <c r="N6752">
        <v>122044.94</v>
      </c>
      <c r="O6752">
        <v>655842.44999999995</v>
      </c>
    </row>
    <row r="6753" spans="1:15" x14ac:dyDescent="0.25">
      <c r="A6753" t="s">
        <v>13327</v>
      </c>
      <c r="B6753" s="2">
        <v>46238</v>
      </c>
      <c r="C6753" t="s">
        <v>24</v>
      </c>
      <c r="D6753" t="s">
        <v>62</v>
      </c>
      <c r="E6753" t="s">
        <v>63</v>
      </c>
      <c r="F6753" t="s">
        <v>89</v>
      </c>
      <c r="G6753" t="s">
        <v>13328</v>
      </c>
      <c r="H6753" t="s">
        <v>21</v>
      </c>
      <c r="I6753" t="s">
        <v>29</v>
      </c>
      <c r="J6753">
        <v>2</v>
      </c>
      <c r="K6753">
        <v>75085</v>
      </c>
      <c r="L6753">
        <v>150170</v>
      </c>
      <c r="M6753">
        <v>121183.01</v>
      </c>
      <c r="N6753">
        <v>28986.99</v>
      </c>
      <c r="O6753">
        <v>153369.07999999999</v>
      </c>
    </row>
    <row r="6754" spans="1:15" x14ac:dyDescent="0.25">
      <c r="A6754" t="s">
        <v>13329</v>
      </c>
      <c r="B6754" s="2">
        <v>46379</v>
      </c>
      <c r="C6754" t="s">
        <v>16</v>
      </c>
      <c r="D6754" t="s">
        <v>110</v>
      </c>
      <c r="E6754" t="s">
        <v>111</v>
      </c>
      <c r="F6754" t="s">
        <v>93</v>
      </c>
      <c r="G6754" t="s">
        <v>13330</v>
      </c>
      <c r="H6754" t="s">
        <v>21</v>
      </c>
      <c r="I6754" t="s">
        <v>29</v>
      </c>
      <c r="J6754">
        <v>10</v>
      </c>
      <c r="K6754">
        <v>56765</v>
      </c>
      <c r="L6754">
        <v>567650</v>
      </c>
      <c r="M6754">
        <v>437863.27</v>
      </c>
      <c r="N6754">
        <v>129786.73</v>
      </c>
      <c r="O6754">
        <v>655495.62</v>
      </c>
    </row>
    <row r="6755" spans="1:15" x14ac:dyDescent="0.25">
      <c r="A6755" t="s">
        <v>13331</v>
      </c>
      <c r="B6755" s="2">
        <v>46280</v>
      </c>
      <c r="C6755" t="s">
        <v>45</v>
      </c>
      <c r="D6755" t="s">
        <v>46</v>
      </c>
      <c r="E6755" t="s">
        <v>47</v>
      </c>
      <c r="F6755" t="s">
        <v>115</v>
      </c>
      <c r="G6755" t="s">
        <v>13332</v>
      </c>
      <c r="H6755" t="s">
        <v>38</v>
      </c>
      <c r="I6755" t="s">
        <v>78</v>
      </c>
      <c r="J6755">
        <v>2</v>
      </c>
      <c r="K6755">
        <v>47689</v>
      </c>
      <c r="L6755">
        <v>95378</v>
      </c>
      <c r="M6755">
        <v>76100.509999999995</v>
      </c>
      <c r="N6755">
        <v>19277.490000000002</v>
      </c>
      <c r="O6755">
        <v>88070.09</v>
      </c>
    </row>
    <row r="6756" spans="1:15" x14ac:dyDescent="0.25">
      <c r="A6756" t="s">
        <v>13333</v>
      </c>
      <c r="B6756" s="2">
        <v>45754</v>
      </c>
      <c r="C6756" t="s">
        <v>31</v>
      </c>
      <c r="D6756" t="s">
        <v>32</v>
      </c>
      <c r="E6756" t="s">
        <v>33</v>
      </c>
      <c r="F6756" t="s">
        <v>86</v>
      </c>
      <c r="G6756" t="s">
        <v>13334</v>
      </c>
      <c r="H6756" t="s">
        <v>70</v>
      </c>
      <c r="I6756" t="s">
        <v>124</v>
      </c>
      <c r="J6756">
        <v>16</v>
      </c>
      <c r="K6756">
        <v>1921</v>
      </c>
      <c r="L6756">
        <v>30736</v>
      </c>
      <c r="M6756">
        <v>21203.63</v>
      </c>
      <c r="N6756">
        <v>9532.3700000000008</v>
      </c>
      <c r="O6756">
        <v>30980.89</v>
      </c>
    </row>
    <row r="6757" spans="1:15" x14ac:dyDescent="0.25">
      <c r="A6757" t="s">
        <v>13335</v>
      </c>
      <c r="B6757" s="2">
        <v>45780</v>
      </c>
      <c r="C6757" t="s">
        <v>31</v>
      </c>
      <c r="D6757" t="s">
        <v>41</v>
      </c>
      <c r="E6757" t="s">
        <v>41</v>
      </c>
      <c r="F6757" t="s">
        <v>128</v>
      </c>
      <c r="G6757" t="s">
        <v>13336</v>
      </c>
      <c r="H6757" t="s">
        <v>21</v>
      </c>
      <c r="I6757" t="s">
        <v>91</v>
      </c>
      <c r="J6757">
        <v>10</v>
      </c>
      <c r="K6757">
        <v>58320</v>
      </c>
      <c r="L6757">
        <v>583200</v>
      </c>
      <c r="M6757">
        <v>383564.05</v>
      </c>
      <c r="N6757">
        <v>199635.95</v>
      </c>
      <c r="O6757">
        <v>601913.37</v>
      </c>
    </row>
    <row r="6758" spans="1:15" x14ac:dyDescent="0.25">
      <c r="A6758" t="s">
        <v>13337</v>
      </c>
      <c r="B6758" s="2">
        <v>45661</v>
      </c>
      <c r="C6758" t="s">
        <v>45</v>
      </c>
      <c r="D6758" t="s">
        <v>80</v>
      </c>
      <c r="E6758" t="s">
        <v>81</v>
      </c>
      <c r="F6758" t="s">
        <v>139</v>
      </c>
      <c r="G6758" t="s">
        <v>3813</v>
      </c>
      <c r="H6758" t="s">
        <v>65</v>
      </c>
      <c r="I6758" t="s">
        <v>66</v>
      </c>
      <c r="J6758">
        <v>2</v>
      </c>
      <c r="K6758">
        <v>50761</v>
      </c>
      <c r="L6758">
        <v>101522</v>
      </c>
      <c r="M6758">
        <v>72339.520000000004</v>
      </c>
      <c r="N6758">
        <v>29182.48</v>
      </c>
      <c r="O6758">
        <v>101100.69</v>
      </c>
    </row>
    <row r="6759" spans="1:15" x14ac:dyDescent="0.25">
      <c r="A6759" t="s">
        <v>13338</v>
      </c>
      <c r="B6759" s="2">
        <v>46306</v>
      </c>
      <c r="C6759" t="s">
        <v>24</v>
      </c>
      <c r="D6759" t="s">
        <v>25</v>
      </c>
      <c r="E6759" t="s">
        <v>26</v>
      </c>
      <c r="F6759" t="s">
        <v>89</v>
      </c>
      <c r="G6759" t="s">
        <v>13339</v>
      </c>
      <c r="H6759" t="s">
        <v>70</v>
      </c>
      <c r="I6759" t="s">
        <v>121</v>
      </c>
      <c r="J6759">
        <v>17</v>
      </c>
      <c r="K6759">
        <v>26292</v>
      </c>
      <c r="L6759">
        <v>446964</v>
      </c>
      <c r="M6759">
        <v>365400.15</v>
      </c>
      <c r="N6759">
        <v>81563.850000000006</v>
      </c>
      <c r="O6759">
        <v>457570.89</v>
      </c>
    </row>
    <row r="6760" spans="1:15" x14ac:dyDescent="0.25">
      <c r="A6760" t="s">
        <v>13340</v>
      </c>
      <c r="B6760" s="2">
        <v>45695</v>
      </c>
      <c r="C6760" t="s">
        <v>31</v>
      </c>
      <c r="D6760" t="s">
        <v>52</v>
      </c>
      <c r="E6760" t="s">
        <v>53</v>
      </c>
      <c r="F6760" t="s">
        <v>59</v>
      </c>
      <c r="G6760" t="s">
        <v>13341</v>
      </c>
      <c r="H6760" t="s">
        <v>21</v>
      </c>
      <c r="I6760" t="s">
        <v>22</v>
      </c>
      <c r="J6760">
        <v>1</v>
      </c>
      <c r="K6760">
        <v>14330</v>
      </c>
      <c r="L6760">
        <v>14330</v>
      </c>
      <c r="M6760">
        <v>10543.3</v>
      </c>
      <c r="N6760">
        <v>3786.7</v>
      </c>
      <c r="O6760">
        <v>15222.99</v>
      </c>
    </row>
    <row r="6761" spans="1:15" x14ac:dyDescent="0.25">
      <c r="A6761" t="s">
        <v>13342</v>
      </c>
      <c r="B6761" s="2">
        <v>45986</v>
      </c>
      <c r="C6761" t="s">
        <v>45</v>
      </c>
      <c r="D6761" t="s">
        <v>80</v>
      </c>
      <c r="E6761" t="s">
        <v>81</v>
      </c>
      <c r="F6761" t="s">
        <v>93</v>
      </c>
      <c r="G6761" t="s">
        <v>13343</v>
      </c>
      <c r="H6761" t="s">
        <v>65</v>
      </c>
      <c r="I6761" t="s">
        <v>66</v>
      </c>
      <c r="J6761">
        <v>9</v>
      </c>
      <c r="K6761">
        <v>71971</v>
      </c>
      <c r="L6761">
        <v>647739</v>
      </c>
      <c r="M6761">
        <v>526294.21</v>
      </c>
      <c r="N6761">
        <v>121444.79</v>
      </c>
      <c r="O6761">
        <v>602119.67000000004</v>
      </c>
    </row>
    <row r="6762" spans="1:15" x14ac:dyDescent="0.25">
      <c r="A6762" t="s">
        <v>13344</v>
      </c>
      <c r="B6762" s="2">
        <v>46307</v>
      </c>
      <c r="C6762" t="s">
        <v>31</v>
      </c>
      <c r="D6762" t="s">
        <v>41</v>
      </c>
      <c r="E6762" t="s">
        <v>41</v>
      </c>
      <c r="F6762" t="s">
        <v>68</v>
      </c>
      <c r="G6762" t="s">
        <v>4862</v>
      </c>
      <c r="H6762" t="s">
        <v>21</v>
      </c>
      <c r="I6762" t="s">
        <v>22</v>
      </c>
      <c r="J6762">
        <v>16</v>
      </c>
      <c r="K6762">
        <v>50864</v>
      </c>
      <c r="L6762">
        <v>813824</v>
      </c>
      <c r="M6762">
        <v>596991.07999999996</v>
      </c>
      <c r="N6762">
        <v>216832.92</v>
      </c>
      <c r="O6762">
        <v>738008.32</v>
      </c>
    </row>
    <row r="6763" spans="1:15" x14ac:dyDescent="0.25">
      <c r="A6763" t="s">
        <v>13345</v>
      </c>
      <c r="B6763" s="2">
        <v>45755</v>
      </c>
      <c r="C6763" t="s">
        <v>31</v>
      </c>
      <c r="D6763" t="s">
        <v>52</v>
      </c>
      <c r="E6763" t="s">
        <v>53</v>
      </c>
      <c r="F6763" t="s">
        <v>100</v>
      </c>
      <c r="G6763" t="s">
        <v>13346</v>
      </c>
      <c r="H6763" t="s">
        <v>38</v>
      </c>
      <c r="I6763" t="s">
        <v>39</v>
      </c>
      <c r="J6763">
        <v>15</v>
      </c>
      <c r="K6763">
        <v>27817</v>
      </c>
      <c r="L6763">
        <v>417255</v>
      </c>
      <c r="M6763">
        <v>255783.8</v>
      </c>
      <c r="N6763">
        <v>161471.20000000001</v>
      </c>
      <c r="O6763">
        <v>408447.73</v>
      </c>
    </row>
    <row r="6764" spans="1:15" x14ac:dyDescent="0.25">
      <c r="A6764" t="s">
        <v>13347</v>
      </c>
      <c r="B6764" s="2">
        <v>46119</v>
      </c>
      <c r="C6764" t="s">
        <v>24</v>
      </c>
      <c r="D6764" t="s">
        <v>25</v>
      </c>
      <c r="E6764" t="s">
        <v>26</v>
      </c>
      <c r="F6764" t="s">
        <v>115</v>
      </c>
      <c r="G6764" t="s">
        <v>13348</v>
      </c>
      <c r="H6764" t="s">
        <v>38</v>
      </c>
      <c r="I6764" t="s">
        <v>39</v>
      </c>
      <c r="J6764">
        <v>18</v>
      </c>
      <c r="K6764">
        <v>40328</v>
      </c>
      <c r="L6764">
        <v>725904</v>
      </c>
      <c r="M6764">
        <v>419749.07</v>
      </c>
      <c r="N6764">
        <v>306154.93</v>
      </c>
      <c r="O6764">
        <v>696983.13</v>
      </c>
    </row>
    <row r="6765" spans="1:15" x14ac:dyDescent="0.25">
      <c r="A6765" t="s">
        <v>13349</v>
      </c>
      <c r="B6765" s="2">
        <v>45882</v>
      </c>
      <c r="C6765" t="s">
        <v>45</v>
      </c>
      <c r="D6765" t="s">
        <v>80</v>
      </c>
      <c r="E6765" t="s">
        <v>81</v>
      </c>
      <c r="F6765" t="s">
        <v>100</v>
      </c>
      <c r="G6765" t="s">
        <v>13350</v>
      </c>
      <c r="H6765" t="s">
        <v>21</v>
      </c>
      <c r="I6765" t="s">
        <v>29</v>
      </c>
      <c r="J6765">
        <v>12</v>
      </c>
      <c r="K6765">
        <v>51809</v>
      </c>
      <c r="L6765">
        <v>621708</v>
      </c>
      <c r="M6765">
        <v>505121.89</v>
      </c>
      <c r="N6765">
        <v>116586.11</v>
      </c>
      <c r="O6765">
        <v>696774.54</v>
      </c>
    </row>
    <row r="6766" spans="1:15" x14ac:dyDescent="0.25">
      <c r="A6766" t="s">
        <v>13351</v>
      </c>
      <c r="B6766" s="2">
        <v>46361</v>
      </c>
      <c r="C6766" t="s">
        <v>31</v>
      </c>
      <c r="D6766" t="s">
        <v>32</v>
      </c>
      <c r="E6766" t="s">
        <v>33</v>
      </c>
      <c r="F6766" t="s">
        <v>128</v>
      </c>
      <c r="G6766" t="s">
        <v>13352</v>
      </c>
      <c r="H6766" t="s">
        <v>65</v>
      </c>
      <c r="I6766" t="s">
        <v>154</v>
      </c>
      <c r="J6766">
        <v>3</v>
      </c>
      <c r="K6766">
        <v>69977</v>
      </c>
      <c r="L6766">
        <v>209931</v>
      </c>
      <c r="M6766">
        <v>171488.55</v>
      </c>
      <c r="N6766">
        <v>38442.449999999997</v>
      </c>
      <c r="O6766">
        <v>243069.4</v>
      </c>
    </row>
    <row r="6767" spans="1:15" x14ac:dyDescent="0.25">
      <c r="A6767" t="s">
        <v>13353</v>
      </c>
      <c r="B6767" s="2">
        <v>46378</v>
      </c>
      <c r="C6767" t="s">
        <v>16</v>
      </c>
      <c r="D6767" t="s">
        <v>84</v>
      </c>
      <c r="E6767" t="s">
        <v>85</v>
      </c>
      <c r="F6767" t="s">
        <v>48</v>
      </c>
      <c r="G6767" t="s">
        <v>13354</v>
      </c>
      <c r="H6767" t="s">
        <v>38</v>
      </c>
      <c r="I6767" t="s">
        <v>78</v>
      </c>
      <c r="J6767">
        <v>6</v>
      </c>
      <c r="K6767">
        <v>63581</v>
      </c>
      <c r="L6767">
        <v>381486</v>
      </c>
      <c r="M6767">
        <v>295896.84999999998</v>
      </c>
      <c r="N6767">
        <v>85589.15</v>
      </c>
      <c r="O6767">
        <v>379460.32</v>
      </c>
    </row>
    <row r="6768" spans="1:15" x14ac:dyDescent="0.25">
      <c r="A6768" t="s">
        <v>13355</v>
      </c>
      <c r="B6768" s="2">
        <v>45676</v>
      </c>
      <c r="C6768" t="s">
        <v>45</v>
      </c>
      <c r="D6768" t="s">
        <v>80</v>
      </c>
      <c r="E6768" t="s">
        <v>81</v>
      </c>
      <c r="F6768" t="s">
        <v>89</v>
      </c>
      <c r="G6768" t="s">
        <v>13356</v>
      </c>
      <c r="H6768" t="s">
        <v>38</v>
      </c>
      <c r="I6768" t="s">
        <v>39</v>
      </c>
      <c r="J6768">
        <v>20</v>
      </c>
      <c r="K6768">
        <v>68965</v>
      </c>
      <c r="L6768">
        <v>1379300</v>
      </c>
      <c r="M6768">
        <v>998609.4</v>
      </c>
      <c r="N6768">
        <v>380690.6</v>
      </c>
      <c r="O6768">
        <v>1458941.19</v>
      </c>
    </row>
    <row r="6769" spans="1:15" x14ac:dyDescent="0.25">
      <c r="A6769" t="s">
        <v>13357</v>
      </c>
      <c r="B6769" s="2">
        <v>45907</v>
      </c>
      <c r="C6769" t="s">
        <v>16</v>
      </c>
      <c r="D6769" t="s">
        <v>17</v>
      </c>
      <c r="E6769" t="s">
        <v>18</v>
      </c>
      <c r="F6769" t="s">
        <v>19</v>
      </c>
      <c r="G6769" t="s">
        <v>13358</v>
      </c>
      <c r="H6769" t="s">
        <v>38</v>
      </c>
      <c r="I6769" t="s">
        <v>39</v>
      </c>
      <c r="J6769">
        <v>12</v>
      </c>
      <c r="K6769">
        <v>55161</v>
      </c>
      <c r="L6769">
        <v>661932</v>
      </c>
      <c r="M6769">
        <v>543597.92000000004</v>
      </c>
      <c r="N6769">
        <v>118334.08</v>
      </c>
      <c r="O6769">
        <v>643964.68000000005</v>
      </c>
    </row>
    <row r="6770" spans="1:15" x14ac:dyDescent="0.25">
      <c r="A6770" t="s">
        <v>13359</v>
      </c>
      <c r="B6770" s="2">
        <v>45797</v>
      </c>
      <c r="C6770" t="s">
        <v>31</v>
      </c>
      <c r="D6770" t="s">
        <v>52</v>
      </c>
      <c r="E6770" t="s">
        <v>53</v>
      </c>
      <c r="F6770" t="s">
        <v>142</v>
      </c>
      <c r="G6770" t="s">
        <v>13360</v>
      </c>
      <c r="H6770" t="s">
        <v>65</v>
      </c>
      <c r="I6770" t="s">
        <v>113</v>
      </c>
      <c r="J6770">
        <v>2</v>
      </c>
      <c r="K6770">
        <v>12301</v>
      </c>
      <c r="L6770">
        <v>24602</v>
      </c>
      <c r="M6770">
        <v>13782.82</v>
      </c>
      <c r="N6770">
        <v>10819.18</v>
      </c>
      <c r="O6770">
        <v>26350.12</v>
      </c>
    </row>
    <row r="6771" spans="1:15" x14ac:dyDescent="0.25">
      <c r="A6771" t="s">
        <v>13361</v>
      </c>
      <c r="B6771" s="2">
        <v>46095</v>
      </c>
      <c r="C6771" t="s">
        <v>45</v>
      </c>
      <c r="D6771" t="s">
        <v>46</v>
      </c>
      <c r="E6771" t="s">
        <v>47</v>
      </c>
      <c r="F6771" t="s">
        <v>186</v>
      </c>
      <c r="G6771" t="s">
        <v>13362</v>
      </c>
      <c r="H6771" t="s">
        <v>38</v>
      </c>
      <c r="I6771" t="s">
        <v>50</v>
      </c>
      <c r="J6771">
        <v>2</v>
      </c>
      <c r="K6771">
        <v>24222</v>
      </c>
      <c r="L6771">
        <v>48444</v>
      </c>
      <c r="M6771">
        <v>33545.089999999997</v>
      </c>
      <c r="N6771">
        <v>14898.91</v>
      </c>
      <c r="O6771">
        <v>56249.82</v>
      </c>
    </row>
    <row r="6772" spans="1:15" x14ac:dyDescent="0.25">
      <c r="A6772" t="s">
        <v>13363</v>
      </c>
      <c r="B6772" s="2">
        <v>46379</v>
      </c>
      <c r="C6772" t="s">
        <v>16</v>
      </c>
      <c r="D6772" t="s">
        <v>110</v>
      </c>
      <c r="E6772" t="s">
        <v>111</v>
      </c>
      <c r="F6772" t="s">
        <v>48</v>
      </c>
      <c r="G6772" t="s">
        <v>13364</v>
      </c>
      <c r="H6772" t="s">
        <v>65</v>
      </c>
      <c r="I6772" t="s">
        <v>66</v>
      </c>
      <c r="J6772">
        <v>1</v>
      </c>
      <c r="K6772">
        <v>47719</v>
      </c>
      <c r="L6772">
        <v>47719</v>
      </c>
      <c r="M6772">
        <v>33777.599999999999</v>
      </c>
      <c r="N6772">
        <v>13941.4</v>
      </c>
      <c r="O6772">
        <v>47249.89</v>
      </c>
    </row>
    <row r="6773" spans="1:15" x14ac:dyDescent="0.25">
      <c r="A6773" t="s">
        <v>13365</v>
      </c>
      <c r="B6773" s="2">
        <v>46113</v>
      </c>
      <c r="C6773" t="s">
        <v>31</v>
      </c>
      <c r="D6773" t="s">
        <v>41</v>
      </c>
      <c r="E6773" t="s">
        <v>41</v>
      </c>
      <c r="F6773" t="s">
        <v>59</v>
      </c>
      <c r="G6773" t="s">
        <v>13366</v>
      </c>
      <c r="H6773" t="s">
        <v>21</v>
      </c>
      <c r="I6773" t="s">
        <v>91</v>
      </c>
      <c r="J6773">
        <v>4</v>
      </c>
      <c r="K6773">
        <v>31161</v>
      </c>
      <c r="L6773">
        <v>124644</v>
      </c>
      <c r="M6773">
        <v>75049.679999999993</v>
      </c>
      <c r="N6773">
        <v>49594.32</v>
      </c>
      <c r="O6773">
        <v>140151.26999999999</v>
      </c>
    </row>
    <row r="6774" spans="1:15" x14ac:dyDescent="0.25">
      <c r="A6774" t="s">
        <v>13367</v>
      </c>
      <c r="B6774" s="2">
        <v>45706</v>
      </c>
      <c r="C6774" t="s">
        <v>24</v>
      </c>
      <c r="D6774" t="s">
        <v>62</v>
      </c>
      <c r="E6774" t="s">
        <v>63</v>
      </c>
      <c r="F6774" t="s">
        <v>89</v>
      </c>
      <c r="G6774" t="s">
        <v>13368</v>
      </c>
      <c r="H6774" t="s">
        <v>65</v>
      </c>
      <c r="I6774" t="s">
        <v>113</v>
      </c>
      <c r="J6774">
        <v>10</v>
      </c>
      <c r="K6774">
        <v>77699</v>
      </c>
      <c r="L6774">
        <v>776990</v>
      </c>
      <c r="M6774">
        <v>522062.38</v>
      </c>
      <c r="N6774">
        <v>254927.62</v>
      </c>
      <c r="O6774">
        <v>730750.33</v>
      </c>
    </row>
    <row r="6775" spans="1:15" x14ac:dyDescent="0.25">
      <c r="A6775" t="s">
        <v>13369</v>
      </c>
      <c r="B6775" s="2">
        <v>46059</v>
      </c>
      <c r="C6775" t="s">
        <v>45</v>
      </c>
      <c r="D6775" t="s">
        <v>46</v>
      </c>
      <c r="E6775" t="s">
        <v>47</v>
      </c>
      <c r="F6775" t="s">
        <v>74</v>
      </c>
      <c r="G6775" t="s">
        <v>13370</v>
      </c>
      <c r="H6775" t="s">
        <v>38</v>
      </c>
      <c r="I6775" t="s">
        <v>50</v>
      </c>
      <c r="J6775">
        <v>19</v>
      </c>
      <c r="K6775">
        <v>8488</v>
      </c>
      <c r="L6775">
        <v>161272</v>
      </c>
      <c r="M6775">
        <v>115646.01</v>
      </c>
      <c r="N6775">
        <v>45625.99</v>
      </c>
      <c r="O6775">
        <v>156323.32</v>
      </c>
    </row>
    <row r="6776" spans="1:15" x14ac:dyDescent="0.25">
      <c r="A6776" t="s">
        <v>13371</v>
      </c>
      <c r="B6776" s="2">
        <v>46103</v>
      </c>
      <c r="C6776" t="s">
        <v>31</v>
      </c>
      <c r="D6776" t="s">
        <v>32</v>
      </c>
      <c r="E6776" t="s">
        <v>33</v>
      </c>
      <c r="F6776" t="s">
        <v>100</v>
      </c>
      <c r="G6776" t="s">
        <v>13372</v>
      </c>
      <c r="H6776" t="s">
        <v>21</v>
      </c>
      <c r="I6776" t="s">
        <v>29</v>
      </c>
      <c r="J6776">
        <v>8</v>
      </c>
      <c r="K6776">
        <v>22754</v>
      </c>
      <c r="L6776">
        <v>182032</v>
      </c>
      <c r="M6776">
        <v>109051.82</v>
      </c>
      <c r="N6776">
        <v>72980.179999999993</v>
      </c>
      <c r="O6776">
        <v>184081.49</v>
      </c>
    </row>
    <row r="6777" spans="1:15" x14ac:dyDescent="0.25">
      <c r="A6777" t="s">
        <v>13373</v>
      </c>
      <c r="B6777" s="2">
        <v>45986</v>
      </c>
      <c r="C6777" t="s">
        <v>16</v>
      </c>
      <c r="D6777" t="s">
        <v>110</v>
      </c>
      <c r="E6777" t="s">
        <v>111</v>
      </c>
      <c r="F6777" t="s">
        <v>27</v>
      </c>
      <c r="G6777" t="s">
        <v>13374</v>
      </c>
      <c r="H6777" t="s">
        <v>21</v>
      </c>
      <c r="I6777" t="s">
        <v>29</v>
      </c>
      <c r="J6777">
        <v>17</v>
      </c>
      <c r="K6777">
        <v>77940</v>
      </c>
      <c r="L6777">
        <v>1324980</v>
      </c>
      <c r="M6777">
        <v>973718.11</v>
      </c>
      <c r="N6777">
        <v>351261.89</v>
      </c>
      <c r="O6777">
        <v>1353596.57</v>
      </c>
    </row>
    <row r="6778" spans="1:15" x14ac:dyDescent="0.25">
      <c r="A6778" t="s">
        <v>13375</v>
      </c>
      <c r="B6778" s="2">
        <v>46136</v>
      </c>
      <c r="C6778" t="s">
        <v>16</v>
      </c>
      <c r="D6778" t="s">
        <v>84</v>
      </c>
      <c r="E6778" t="s">
        <v>85</v>
      </c>
      <c r="F6778" t="s">
        <v>74</v>
      </c>
      <c r="G6778" t="s">
        <v>13376</v>
      </c>
      <c r="H6778" t="s">
        <v>65</v>
      </c>
      <c r="I6778" t="s">
        <v>113</v>
      </c>
      <c r="J6778">
        <v>14</v>
      </c>
      <c r="K6778">
        <v>51609</v>
      </c>
      <c r="L6778">
        <v>722526</v>
      </c>
      <c r="M6778">
        <v>460960.63</v>
      </c>
      <c r="N6778">
        <v>261565.37</v>
      </c>
      <c r="O6778">
        <v>693573.27</v>
      </c>
    </row>
    <row r="6779" spans="1:15" x14ac:dyDescent="0.25">
      <c r="A6779" t="s">
        <v>13377</v>
      </c>
      <c r="B6779" s="2">
        <v>45743</v>
      </c>
      <c r="C6779" t="s">
        <v>45</v>
      </c>
      <c r="D6779" t="s">
        <v>80</v>
      </c>
      <c r="E6779" t="s">
        <v>81</v>
      </c>
      <c r="F6779" t="s">
        <v>100</v>
      </c>
      <c r="G6779" t="s">
        <v>13378</v>
      </c>
      <c r="H6779" t="s">
        <v>70</v>
      </c>
      <c r="I6779" t="s">
        <v>121</v>
      </c>
      <c r="J6779">
        <v>8</v>
      </c>
      <c r="K6779">
        <v>17857</v>
      </c>
      <c r="L6779">
        <v>142856</v>
      </c>
      <c r="M6779">
        <v>83232.58</v>
      </c>
      <c r="N6779">
        <v>59623.42</v>
      </c>
      <c r="O6779">
        <v>163663.63</v>
      </c>
    </row>
    <row r="6780" spans="1:15" x14ac:dyDescent="0.25">
      <c r="A6780" t="s">
        <v>13379</v>
      </c>
      <c r="B6780" s="2">
        <v>45945</v>
      </c>
      <c r="C6780" t="s">
        <v>24</v>
      </c>
      <c r="D6780" t="s">
        <v>25</v>
      </c>
      <c r="E6780" t="s">
        <v>26</v>
      </c>
      <c r="F6780" t="s">
        <v>34</v>
      </c>
      <c r="G6780" t="s">
        <v>13380</v>
      </c>
      <c r="H6780" t="s">
        <v>65</v>
      </c>
      <c r="I6780" t="s">
        <v>66</v>
      </c>
      <c r="J6780">
        <v>12</v>
      </c>
      <c r="K6780">
        <v>43438</v>
      </c>
      <c r="L6780">
        <v>521256</v>
      </c>
      <c r="M6780">
        <v>401681.53</v>
      </c>
      <c r="N6780">
        <v>119574.47</v>
      </c>
      <c r="O6780">
        <v>587103.77</v>
      </c>
    </row>
    <row r="6781" spans="1:15" x14ac:dyDescent="0.25">
      <c r="A6781" t="s">
        <v>13381</v>
      </c>
      <c r="B6781" s="2">
        <v>45879</v>
      </c>
      <c r="C6781" t="s">
        <v>31</v>
      </c>
      <c r="D6781" t="s">
        <v>52</v>
      </c>
      <c r="E6781" t="s">
        <v>53</v>
      </c>
      <c r="F6781" t="s">
        <v>68</v>
      </c>
      <c r="G6781" t="s">
        <v>13382</v>
      </c>
      <c r="H6781" t="s">
        <v>65</v>
      </c>
      <c r="I6781" t="s">
        <v>66</v>
      </c>
      <c r="J6781">
        <v>17</v>
      </c>
      <c r="K6781">
        <v>26379</v>
      </c>
      <c r="L6781">
        <v>448443</v>
      </c>
      <c r="M6781">
        <v>302997.75</v>
      </c>
      <c r="N6781">
        <v>145445.25</v>
      </c>
      <c r="O6781">
        <v>502987.73</v>
      </c>
    </row>
    <row r="6782" spans="1:15" x14ac:dyDescent="0.25">
      <c r="A6782" t="s">
        <v>13383</v>
      </c>
      <c r="B6782" s="2">
        <v>46326</v>
      </c>
      <c r="C6782" t="s">
        <v>16</v>
      </c>
      <c r="D6782" t="s">
        <v>17</v>
      </c>
      <c r="E6782" t="s">
        <v>18</v>
      </c>
      <c r="F6782" t="s">
        <v>54</v>
      </c>
      <c r="G6782" t="s">
        <v>13384</v>
      </c>
      <c r="H6782" t="s">
        <v>21</v>
      </c>
      <c r="I6782" t="s">
        <v>29</v>
      </c>
      <c r="J6782">
        <v>3</v>
      </c>
      <c r="K6782">
        <v>6811</v>
      </c>
      <c r="L6782">
        <v>20433</v>
      </c>
      <c r="M6782">
        <v>13884.07</v>
      </c>
      <c r="N6782">
        <v>6548.93</v>
      </c>
      <c r="O6782">
        <v>21234.240000000002</v>
      </c>
    </row>
    <row r="6783" spans="1:15" x14ac:dyDescent="0.25">
      <c r="A6783" t="s">
        <v>13385</v>
      </c>
      <c r="B6783" s="2">
        <v>46211</v>
      </c>
      <c r="C6783" t="s">
        <v>45</v>
      </c>
      <c r="D6783" t="s">
        <v>46</v>
      </c>
      <c r="E6783" t="s">
        <v>47</v>
      </c>
      <c r="F6783" t="s">
        <v>86</v>
      </c>
      <c r="G6783" t="s">
        <v>13386</v>
      </c>
      <c r="H6783" t="s">
        <v>38</v>
      </c>
      <c r="I6783" t="s">
        <v>78</v>
      </c>
      <c r="J6783">
        <v>3</v>
      </c>
      <c r="K6783">
        <v>27581</v>
      </c>
      <c r="L6783">
        <v>82743</v>
      </c>
      <c r="M6783">
        <v>55561.99</v>
      </c>
      <c r="N6783">
        <v>27181.01</v>
      </c>
      <c r="O6783">
        <v>90377.88</v>
      </c>
    </row>
    <row r="6784" spans="1:15" x14ac:dyDescent="0.25">
      <c r="A6784" t="s">
        <v>13387</v>
      </c>
      <c r="B6784" s="2">
        <v>45981</v>
      </c>
      <c r="C6784" t="s">
        <v>16</v>
      </c>
      <c r="D6784" t="s">
        <v>17</v>
      </c>
      <c r="E6784" t="s">
        <v>18</v>
      </c>
      <c r="F6784" t="s">
        <v>27</v>
      </c>
      <c r="G6784" t="s">
        <v>13388</v>
      </c>
      <c r="H6784" t="s">
        <v>70</v>
      </c>
      <c r="I6784" t="s">
        <v>124</v>
      </c>
      <c r="J6784">
        <v>10</v>
      </c>
      <c r="K6784">
        <v>50024</v>
      </c>
      <c r="L6784">
        <v>500240</v>
      </c>
      <c r="M6784">
        <v>339737.62</v>
      </c>
      <c r="N6784">
        <v>160502.38</v>
      </c>
      <c r="O6784">
        <v>480957.36</v>
      </c>
    </row>
    <row r="6785" spans="1:15" x14ac:dyDescent="0.25">
      <c r="A6785" t="s">
        <v>13389</v>
      </c>
      <c r="B6785" s="2">
        <v>45685</v>
      </c>
      <c r="C6785" t="s">
        <v>16</v>
      </c>
      <c r="D6785" t="s">
        <v>84</v>
      </c>
      <c r="E6785" t="s">
        <v>85</v>
      </c>
      <c r="F6785" t="s">
        <v>19</v>
      </c>
      <c r="G6785" t="s">
        <v>13390</v>
      </c>
      <c r="H6785" t="s">
        <v>21</v>
      </c>
      <c r="I6785" t="s">
        <v>91</v>
      </c>
      <c r="J6785">
        <v>6</v>
      </c>
      <c r="K6785">
        <v>37805</v>
      </c>
      <c r="L6785">
        <v>226830</v>
      </c>
      <c r="M6785">
        <v>140175.41</v>
      </c>
      <c r="N6785">
        <v>86654.59</v>
      </c>
      <c r="O6785">
        <v>254584.57</v>
      </c>
    </row>
    <row r="6786" spans="1:15" x14ac:dyDescent="0.25">
      <c r="A6786" t="s">
        <v>13391</v>
      </c>
      <c r="B6786" s="2">
        <v>46198</v>
      </c>
      <c r="C6786" t="s">
        <v>24</v>
      </c>
      <c r="D6786" t="s">
        <v>62</v>
      </c>
      <c r="E6786" t="s">
        <v>73</v>
      </c>
      <c r="F6786" t="s">
        <v>89</v>
      </c>
      <c r="G6786" t="s">
        <v>13392</v>
      </c>
      <c r="H6786" t="s">
        <v>65</v>
      </c>
      <c r="I6786" t="s">
        <v>66</v>
      </c>
      <c r="J6786">
        <v>2</v>
      </c>
      <c r="K6786">
        <v>57368</v>
      </c>
      <c r="L6786">
        <v>114736</v>
      </c>
      <c r="M6786">
        <v>96885.759999999995</v>
      </c>
      <c r="N6786">
        <v>17850.240000000002</v>
      </c>
      <c r="O6786">
        <v>134778.71</v>
      </c>
    </row>
    <row r="6787" spans="1:15" x14ac:dyDescent="0.25">
      <c r="A6787" t="s">
        <v>13393</v>
      </c>
      <c r="B6787" s="2">
        <v>46150</v>
      </c>
      <c r="C6787" t="s">
        <v>31</v>
      </c>
      <c r="D6787" t="s">
        <v>52</v>
      </c>
      <c r="E6787" t="s">
        <v>53</v>
      </c>
      <c r="F6787" t="s">
        <v>86</v>
      </c>
      <c r="G6787" t="s">
        <v>5605</v>
      </c>
      <c r="H6787" t="s">
        <v>21</v>
      </c>
      <c r="I6787" t="s">
        <v>29</v>
      </c>
      <c r="J6787">
        <v>2</v>
      </c>
      <c r="K6787">
        <v>3441</v>
      </c>
      <c r="L6787">
        <v>6882</v>
      </c>
      <c r="M6787">
        <v>3911.57</v>
      </c>
      <c r="N6787">
        <v>2970.43</v>
      </c>
      <c r="O6787">
        <v>7825.44</v>
      </c>
    </row>
    <row r="6788" spans="1:15" x14ac:dyDescent="0.25">
      <c r="A6788" t="s">
        <v>13394</v>
      </c>
      <c r="B6788" s="2">
        <v>45866</v>
      </c>
      <c r="C6788" t="s">
        <v>45</v>
      </c>
      <c r="D6788" t="s">
        <v>46</v>
      </c>
      <c r="E6788" t="s">
        <v>47</v>
      </c>
      <c r="F6788" t="s">
        <v>68</v>
      </c>
      <c r="G6788" t="s">
        <v>11619</v>
      </c>
      <c r="H6788" t="s">
        <v>21</v>
      </c>
      <c r="I6788" t="s">
        <v>22</v>
      </c>
      <c r="J6788">
        <v>18</v>
      </c>
      <c r="K6788">
        <v>12229</v>
      </c>
      <c r="L6788">
        <v>220122</v>
      </c>
      <c r="M6788">
        <v>171017.3</v>
      </c>
      <c r="N6788">
        <v>49104.7</v>
      </c>
      <c r="O6788">
        <v>237800.26</v>
      </c>
    </row>
    <row r="6789" spans="1:15" x14ac:dyDescent="0.25">
      <c r="A6789" t="s">
        <v>13395</v>
      </c>
      <c r="B6789" s="2">
        <v>46004</v>
      </c>
      <c r="C6789" t="s">
        <v>16</v>
      </c>
      <c r="D6789" t="s">
        <v>17</v>
      </c>
      <c r="E6789" t="s">
        <v>18</v>
      </c>
      <c r="F6789" t="s">
        <v>68</v>
      </c>
      <c r="G6789" t="s">
        <v>13396</v>
      </c>
      <c r="H6789" t="s">
        <v>38</v>
      </c>
      <c r="I6789" t="s">
        <v>78</v>
      </c>
      <c r="J6789">
        <v>2</v>
      </c>
      <c r="K6789">
        <v>27246</v>
      </c>
      <c r="L6789">
        <v>54492</v>
      </c>
      <c r="M6789">
        <v>42907.87</v>
      </c>
      <c r="N6789">
        <v>11584.13</v>
      </c>
      <c r="O6789">
        <v>49657.93</v>
      </c>
    </row>
    <row r="6790" spans="1:15" x14ac:dyDescent="0.25">
      <c r="A6790" t="s">
        <v>13397</v>
      </c>
      <c r="B6790" s="2">
        <v>46363</v>
      </c>
      <c r="C6790" t="s">
        <v>45</v>
      </c>
      <c r="D6790" t="s">
        <v>80</v>
      </c>
      <c r="E6790" t="s">
        <v>81</v>
      </c>
      <c r="F6790" t="s">
        <v>115</v>
      </c>
      <c r="G6790" t="s">
        <v>13398</v>
      </c>
      <c r="H6790" t="s">
        <v>38</v>
      </c>
      <c r="I6790" t="s">
        <v>78</v>
      </c>
      <c r="J6790">
        <v>3</v>
      </c>
      <c r="K6790">
        <v>55101</v>
      </c>
      <c r="L6790">
        <v>165303</v>
      </c>
      <c r="M6790">
        <v>133235.82999999999</v>
      </c>
      <c r="N6790">
        <v>32067.17</v>
      </c>
      <c r="O6790">
        <v>165189.01999999999</v>
      </c>
    </row>
    <row r="6791" spans="1:15" x14ac:dyDescent="0.25">
      <c r="A6791" t="s">
        <v>13399</v>
      </c>
      <c r="B6791" s="2">
        <v>45884</v>
      </c>
      <c r="C6791" t="s">
        <v>45</v>
      </c>
      <c r="D6791" t="s">
        <v>80</v>
      </c>
      <c r="E6791" t="s">
        <v>81</v>
      </c>
      <c r="F6791" t="s">
        <v>186</v>
      </c>
      <c r="G6791" t="s">
        <v>13400</v>
      </c>
      <c r="H6791" t="s">
        <v>38</v>
      </c>
      <c r="I6791" t="s">
        <v>78</v>
      </c>
      <c r="J6791">
        <v>1</v>
      </c>
      <c r="K6791">
        <v>15217</v>
      </c>
      <c r="L6791">
        <v>15217</v>
      </c>
      <c r="M6791">
        <v>12492.69</v>
      </c>
      <c r="N6791">
        <v>2724.31</v>
      </c>
      <c r="O6791">
        <v>14390.52</v>
      </c>
    </row>
    <row r="6792" spans="1:15" x14ac:dyDescent="0.25">
      <c r="A6792" t="s">
        <v>13401</v>
      </c>
      <c r="B6792" s="2">
        <v>45764</v>
      </c>
      <c r="C6792" t="s">
        <v>24</v>
      </c>
      <c r="D6792" t="s">
        <v>62</v>
      </c>
      <c r="E6792" t="s">
        <v>73</v>
      </c>
      <c r="F6792" t="s">
        <v>27</v>
      </c>
      <c r="G6792" t="s">
        <v>13402</v>
      </c>
      <c r="H6792" t="s">
        <v>38</v>
      </c>
      <c r="I6792" t="s">
        <v>78</v>
      </c>
      <c r="J6792">
        <v>5</v>
      </c>
      <c r="K6792">
        <v>33037</v>
      </c>
      <c r="L6792">
        <v>165185</v>
      </c>
      <c r="M6792">
        <v>136572.89000000001</v>
      </c>
      <c r="N6792">
        <v>28612.11</v>
      </c>
      <c r="O6792">
        <v>175468.71</v>
      </c>
    </row>
    <row r="6793" spans="1:15" x14ac:dyDescent="0.25">
      <c r="A6793" t="s">
        <v>13403</v>
      </c>
      <c r="B6793" s="2">
        <v>45907</v>
      </c>
      <c r="C6793" t="s">
        <v>45</v>
      </c>
      <c r="D6793" t="s">
        <v>80</v>
      </c>
      <c r="E6793" t="s">
        <v>81</v>
      </c>
      <c r="F6793" t="s">
        <v>48</v>
      </c>
      <c r="G6793" t="s">
        <v>13404</v>
      </c>
      <c r="H6793" t="s">
        <v>21</v>
      </c>
      <c r="I6793" t="s">
        <v>22</v>
      </c>
      <c r="J6793">
        <v>9</v>
      </c>
      <c r="K6793">
        <v>762</v>
      </c>
      <c r="L6793">
        <v>6858</v>
      </c>
      <c r="M6793">
        <v>4321.62</v>
      </c>
      <c r="N6793">
        <v>2536.38</v>
      </c>
      <c r="O6793">
        <v>6280.12</v>
      </c>
    </row>
    <row r="6794" spans="1:15" x14ac:dyDescent="0.25">
      <c r="A6794" t="s">
        <v>13405</v>
      </c>
      <c r="B6794" s="2">
        <v>45907</v>
      </c>
      <c r="C6794" t="s">
        <v>16</v>
      </c>
      <c r="D6794" t="s">
        <v>110</v>
      </c>
      <c r="E6794" t="s">
        <v>111</v>
      </c>
      <c r="F6794" t="s">
        <v>275</v>
      </c>
      <c r="G6794" t="s">
        <v>13406</v>
      </c>
      <c r="H6794" t="s">
        <v>21</v>
      </c>
      <c r="I6794" t="s">
        <v>22</v>
      </c>
      <c r="J6794">
        <v>12</v>
      </c>
      <c r="K6794">
        <v>28307</v>
      </c>
      <c r="L6794">
        <v>339684</v>
      </c>
      <c r="M6794">
        <v>216651.55</v>
      </c>
      <c r="N6794">
        <v>123032.45</v>
      </c>
      <c r="O6794">
        <v>383094.6</v>
      </c>
    </row>
    <row r="6795" spans="1:15" x14ac:dyDescent="0.25">
      <c r="A6795" t="s">
        <v>13407</v>
      </c>
      <c r="B6795" s="2">
        <v>45947</v>
      </c>
      <c r="C6795" t="s">
        <v>16</v>
      </c>
      <c r="D6795" t="s">
        <v>84</v>
      </c>
      <c r="E6795" t="s">
        <v>85</v>
      </c>
      <c r="F6795" t="s">
        <v>115</v>
      </c>
      <c r="G6795" t="s">
        <v>13408</v>
      </c>
      <c r="H6795" t="s">
        <v>38</v>
      </c>
      <c r="I6795" t="s">
        <v>50</v>
      </c>
      <c r="J6795">
        <v>9</v>
      </c>
      <c r="K6795">
        <v>14074</v>
      </c>
      <c r="L6795">
        <v>126666</v>
      </c>
      <c r="M6795">
        <v>80701.009999999995</v>
      </c>
      <c r="N6795">
        <v>45964.99</v>
      </c>
      <c r="O6795">
        <v>125759.94</v>
      </c>
    </row>
    <row r="6796" spans="1:15" x14ac:dyDescent="0.25">
      <c r="A6796" t="s">
        <v>13409</v>
      </c>
      <c r="B6796" s="2">
        <v>45742</v>
      </c>
      <c r="C6796" t="s">
        <v>24</v>
      </c>
      <c r="D6796" t="s">
        <v>62</v>
      </c>
      <c r="E6796" t="s">
        <v>73</v>
      </c>
      <c r="F6796" t="s">
        <v>89</v>
      </c>
      <c r="G6796" t="s">
        <v>13410</v>
      </c>
      <c r="H6796" t="s">
        <v>21</v>
      </c>
      <c r="I6796" t="s">
        <v>29</v>
      </c>
      <c r="J6796">
        <v>4</v>
      </c>
      <c r="K6796">
        <v>24197</v>
      </c>
      <c r="L6796">
        <v>96788</v>
      </c>
      <c r="M6796">
        <v>78028.78</v>
      </c>
      <c r="N6796">
        <v>18759.22</v>
      </c>
      <c r="O6796">
        <v>97194.57</v>
      </c>
    </row>
    <row r="6797" spans="1:15" x14ac:dyDescent="0.25">
      <c r="A6797" t="s">
        <v>13411</v>
      </c>
      <c r="B6797" s="2">
        <v>45911</v>
      </c>
      <c r="C6797" t="s">
        <v>31</v>
      </c>
      <c r="D6797" t="s">
        <v>41</v>
      </c>
      <c r="E6797" t="s">
        <v>41</v>
      </c>
      <c r="F6797" t="s">
        <v>275</v>
      </c>
      <c r="G6797" t="s">
        <v>13412</v>
      </c>
      <c r="H6797" t="s">
        <v>21</v>
      </c>
      <c r="I6797" t="s">
        <v>91</v>
      </c>
      <c r="J6797">
        <v>5</v>
      </c>
      <c r="K6797">
        <v>68395</v>
      </c>
      <c r="L6797">
        <v>341975</v>
      </c>
      <c r="M6797">
        <v>282292.65000000002</v>
      </c>
      <c r="N6797">
        <v>59682.35</v>
      </c>
      <c r="O6797">
        <v>384300.14</v>
      </c>
    </row>
    <row r="6798" spans="1:15" x14ac:dyDescent="0.25">
      <c r="A6798" t="s">
        <v>13413</v>
      </c>
      <c r="B6798" s="2">
        <v>45822</v>
      </c>
      <c r="C6798" t="s">
        <v>24</v>
      </c>
      <c r="D6798" t="s">
        <v>25</v>
      </c>
      <c r="E6798" t="s">
        <v>26</v>
      </c>
      <c r="F6798" t="s">
        <v>89</v>
      </c>
      <c r="G6798" t="s">
        <v>13414</v>
      </c>
      <c r="H6798" t="s">
        <v>65</v>
      </c>
      <c r="I6798" t="s">
        <v>66</v>
      </c>
      <c r="J6798">
        <v>3</v>
      </c>
      <c r="K6798">
        <v>15161</v>
      </c>
      <c r="L6798">
        <v>45483</v>
      </c>
      <c r="M6798">
        <v>30964.98</v>
      </c>
      <c r="N6798">
        <v>14518.02</v>
      </c>
      <c r="O6798">
        <v>48667.47</v>
      </c>
    </row>
    <row r="6799" spans="1:15" x14ac:dyDescent="0.25">
      <c r="A6799" t="s">
        <v>13415</v>
      </c>
      <c r="B6799" s="2">
        <v>45808</v>
      </c>
      <c r="C6799" t="s">
        <v>31</v>
      </c>
      <c r="D6799" t="s">
        <v>52</v>
      </c>
      <c r="E6799" t="s">
        <v>53</v>
      </c>
      <c r="F6799" t="s">
        <v>54</v>
      </c>
      <c r="G6799" t="s">
        <v>13416</v>
      </c>
      <c r="H6799" t="s">
        <v>38</v>
      </c>
      <c r="I6799" t="s">
        <v>78</v>
      </c>
      <c r="J6799">
        <v>16</v>
      </c>
      <c r="K6799">
        <v>48975</v>
      </c>
      <c r="L6799">
        <v>783600</v>
      </c>
      <c r="M6799">
        <v>661348.04</v>
      </c>
      <c r="N6799">
        <v>122251.96</v>
      </c>
      <c r="O6799">
        <v>838149.53</v>
      </c>
    </row>
    <row r="6800" spans="1:15" x14ac:dyDescent="0.25">
      <c r="A6800" t="s">
        <v>13417</v>
      </c>
      <c r="B6800" s="2">
        <v>46223</v>
      </c>
      <c r="C6800" t="s">
        <v>45</v>
      </c>
      <c r="D6800" t="s">
        <v>80</v>
      </c>
      <c r="E6800" t="s">
        <v>81</v>
      </c>
      <c r="F6800" t="s">
        <v>86</v>
      </c>
      <c r="G6800" t="s">
        <v>13418</v>
      </c>
      <c r="H6800" t="s">
        <v>70</v>
      </c>
      <c r="I6800" t="s">
        <v>121</v>
      </c>
      <c r="J6800">
        <v>2</v>
      </c>
      <c r="K6800">
        <v>58592</v>
      </c>
      <c r="L6800">
        <v>117184</v>
      </c>
      <c r="M6800">
        <v>67562.31</v>
      </c>
      <c r="N6800">
        <v>49621.69</v>
      </c>
      <c r="O6800">
        <v>120246.72</v>
      </c>
    </row>
    <row r="6801" spans="1:15" x14ac:dyDescent="0.25">
      <c r="A6801" t="s">
        <v>13419</v>
      </c>
      <c r="B6801" s="2">
        <v>46298</v>
      </c>
      <c r="C6801" t="s">
        <v>16</v>
      </c>
      <c r="D6801" t="s">
        <v>17</v>
      </c>
      <c r="E6801" t="s">
        <v>18</v>
      </c>
      <c r="F6801" t="s">
        <v>115</v>
      </c>
      <c r="G6801" t="s">
        <v>13420</v>
      </c>
      <c r="H6801" t="s">
        <v>70</v>
      </c>
      <c r="I6801" t="s">
        <v>121</v>
      </c>
      <c r="J6801">
        <v>13</v>
      </c>
      <c r="K6801">
        <v>71973</v>
      </c>
      <c r="L6801">
        <v>935649</v>
      </c>
      <c r="M6801">
        <v>634685.94999999995</v>
      </c>
      <c r="N6801">
        <v>300963.05</v>
      </c>
      <c r="O6801">
        <v>1098585.1299999999</v>
      </c>
    </row>
    <row r="6802" spans="1:15" x14ac:dyDescent="0.25">
      <c r="A6802" t="s">
        <v>13421</v>
      </c>
      <c r="B6802" s="2">
        <v>45804</v>
      </c>
      <c r="C6802" t="s">
        <v>31</v>
      </c>
      <c r="D6802" t="s">
        <v>32</v>
      </c>
      <c r="E6802" t="s">
        <v>33</v>
      </c>
      <c r="F6802" t="s">
        <v>74</v>
      </c>
      <c r="G6802" t="s">
        <v>13422</v>
      </c>
      <c r="H6802" t="s">
        <v>38</v>
      </c>
      <c r="I6802" t="s">
        <v>39</v>
      </c>
      <c r="J6802">
        <v>4</v>
      </c>
      <c r="K6802">
        <v>21888</v>
      </c>
      <c r="L6802">
        <v>87552</v>
      </c>
      <c r="M6802">
        <v>59704.13</v>
      </c>
      <c r="N6802">
        <v>27847.87</v>
      </c>
      <c r="O6802">
        <v>102909.35</v>
      </c>
    </row>
    <row r="6803" spans="1:15" x14ac:dyDescent="0.25">
      <c r="A6803" t="s">
        <v>13423</v>
      </c>
      <c r="B6803" s="2">
        <v>45885</v>
      </c>
      <c r="C6803" t="s">
        <v>24</v>
      </c>
      <c r="D6803" t="s">
        <v>62</v>
      </c>
      <c r="E6803" t="s">
        <v>63</v>
      </c>
      <c r="F6803" t="s">
        <v>115</v>
      </c>
      <c r="G6803" t="s">
        <v>4947</v>
      </c>
      <c r="H6803" t="s">
        <v>21</v>
      </c>
      <c r="I6803" t="s">
        <v>91</v>
      </c>
      <c r="J6803">
        <v>18</v>
      </c>
      <c r="K6803">
        <v>16324</v>
      </c>
      <c r="L6803">
        <v>293832</v>
      </c>
      <c r="M6803">
        <v>230089.23</v>
      </c>
      <c r="N6803">
        <v>63742.77</v>
      </c>
      <c r="O6803">
        <v>298833.87</v>
      </c>
    </row>
    <row r="6804" spans="1:15" x14ac:dyDescent="0.25">
      <c r="A6804" t="s">
        <v>13424</v>
      </c>
      <c r="B6804" s="2">
        <v>46053</v>
      </c>
      <c r="C6804" t="s">
        <v>24</v>
      </c>
      <c r="D6804" t="s">
        <v>25</v>
      </c>
      <c r="E6804" t="s">
        <v>26</v>
      </c>
      <c r="F6804" t="s">
        <v>128</v>
      </c>
      <c r="G6804" t="s">
        <v>13425</v>
      </c>
      <c r="H6804" t="s">
        <v>21</v>
      </c>
      <c r="I6804" t="s">
        <v>29</v>
      </c>
      <c r="J6804">
        <v>8</v>
      </c>
      <c r="K6804">
        <v>58518</v>
      </c>
      <c r="L6804">
        <v>468144</v>
      </c>
      <c r="M6804">
        <v>307293.12</v>
      </c>
      <c r="N6804">
        <v>160850.88</v>
      </c>
      <c r="O6804">
        <v>441161.45</v>
      </c>
    </row>
    <row r="6805" spans="1:15" x14ac:dyDescent="0.25">
      <c r="A6805" t="s">
        <v>13426</v>
      </c>
      <c r="B6805" s="2">
        <v>45690</v>
      </c>
      <c r="C6805" t="s">
        <v>16</v>
      </c>
      <c r="D6805" t="s">
        <v>17</v>
      </c>
      <c r="E6805" t="s">
        <v>18</v>
      </c>
      <c r="F6805" t="s">
        <v>48</v>
      </c>
      <c r="G6805" t="s">
        <v>13427</v>
      </c>
      <c r="H6805" t="s">
        <v>65</v>
      </c>
      <c r="I6805" t="s">
        <v>113</v>
      </c>
      <c r="J6805">
        <v>16</v>
      </c>
      <c r="K6805">
        <v>40511</v>
      </c>
      <c r="L6805">
        <v>648176</v>
      </c>
      <c r="M6805">
        <v>401749.4</v>
      </c>
      <c r="N6805">
        <v>246426.6</v>
      </c>
      <c r="O6805">
        <v>593780.66</v>
      </c>
    </row>
    <row r="6806" spans="1:15" x14ac:dyDescent="0.25">
      <c r="A6806" t="s">
        <v>13428</v>
      </c>
      <c r="B6806" s="2">
        <v>45710</v>
      </c>
      <c r="C6806" t="s">
        <v>24</v>
      </c>
      <c r="D6806" t="s">
        <v>62</v>
      </c>
      <c r="E6806" t="s">
        <v>73</v>
      </c>
      <c r="F6806" t="s">
        <v>42</v>
      </c>
      <c r="G6806" t="s">
        <v>13429</v>
      </c>
      <c r="H6806" t="s">
        <v>65</v>
      </c>
      <c r="I6806" t="s">
        <v>66</v>
      </c>
      <c r="J6806">
        <v>20</v>
      </c>
      <c r="K6806">
        <v>4725</v>
      </c>
      <c r="L6806">
        <v>94500</v>
      </c>
      <c r="M6806">
        <v>72671.16</v>
      </c>
      <c r="N6806">
        <v>21828.84</v>
      </c>
      <c r="O6806">
        <v>93250.77</v>
      </c>
    </row>
    <row r="6807" spans="1:15" x14ac:dyDescent="0.25">
      <c r="A6807" t="s">
        <v>13430</v>
      </c>
      <c r="B6807" s="2">
        <v>46073</v>
      </c>
      <c r="C6807" t="s">
        <v>45</v>
      </c>
      <c r="D6807" t="s">
        <v>46</v>
      </c>
      <c r="E6807" t="s">
        <v>47</v>
      </c>
      <c r="F6807" t="s">
        <v>48</v>
      </c>
      <c r="G6807" t="s">
        <v>13431</v>
      </c>
      <c r="H6807" t="s">
        <v>70</v>
      </c>
      <c r="I6807" t="s">
        <v>124</v>
      </c>
      <c r="J6807">
        <v>3</v>
      </c>
      <c r="K6807">
        <v>25756</v>
      </c>
      <c r="L6807">
        <v>77268</v>
      </c>
      <c r="M6807">
        <v>58546.91</v>
      </c>
      <c r="N6807">
        <v>18721.09</v>
      </c>
      <c r="O6807">
        <v>83824.28</v>
      </c>
    </row>
    <row r="6808" spans="1:15" x14ac:dyDescent="0.25">
      <c r="A6808" t="s">
        <v>13432</v>
      </c>
      <c r="B6808" s="2">
        <v>45795</v>
      </c>
      <c r="C6808" t="s">
        <v>45</v>
      </c>
      <c r="D6808" t="s">
        <v>57</v>
      </c>
      <c r="E6808" t="s">
        <v>58</v>
      </c>
      <c r="F6808" t="s">
        <v>34</v>
      </c>
      <c r="G6808" t="s">
        <v>13433</v>
      </c>
      <c r="H6808" t="s">
        <v>38</v>
      </c>
      <c r="I6808" t="s">
        <v>50</v>
      </c>
      <c r="J6808">
        <v>15</v>
      </c>
      <c r="K6808">
        <v>16589</v>
      </c>
      <c r="L6808">
        <v>248835</v>
      </c>
      <c r="M6808">
        <v>175812.73</v>
      </c>
      <c r="N6808">
        <v>73022.27</v>
      </c>
      <c r="O6808">
        <v>238743.55</v>
      </c>
    </row>
    <row r="6809" spans="1:15" x14ac:dyDescent="0.25">
      <c r="A6809" t="s">
        <v>13434</v>
      </c>
      <c r="B6809" s="2">
        <v>45808</v>
      </c>
      <c r="C6809" t="s">
        <v>45</v>
      </c>
      <c r="D6809" t="s">
        <v>46</v>
      </c>
      <c r="E6809" t="s">
        <v>47</v>
      </c>
      <c r="F6809" t="s">
        <v>100</v>
      </c>
      <c r="G6809" t="s">
        <v>13435</v>
      </c>
      <c r="H6809" t="s">
        <v>70</v>
      </c>
      <c r="I6809" t="s">
        <v>71</v>
      </c>
      <c r="J6809">
        <v>7</v>
      </c>
      <c r="K6809">
        <v>17760</v>
      </c>
      <c r="L6809">
        <v>124320</v>
      </c>
      <c r="M6809">
        <v>101802.47</v>
      </c>
      <c r="N6809">
        <v>22517.53</v>
      </c>
      <c r="O6809">
        <v>138680.17000000001</v>
      </c>
    </row>
    <row r="6810" spans="1:15" x14ac:dyDescent="0.25">
      <c r="A6810" t="s">
        <v>13436</v>
      </c>
      <c r="B6810" s="2">
        <v>45769</v>
      </c>
      <c r="C6810" t="s">
        <v>24</v>
      </c>
      <c r="D6810" t="s">
        <v>62</v>
      </c>
      <c r="E6810" t="s">
        <v>63</v>
      </c>
      <c r="F6810" t="s">
        <v>128</v>
      </c>
      <c r="G6810" t="s">
        <v>13437</v>
      </c>
      <c r="H6810" t="s">
        <v>38</v>
      </c>
      <c r="I6810" t="s">
        <v>78</v>
      </c>
      <c r="J6810">
        <v>19</v>
      </c>
      <c r="K6810">
        <v>11868</v>
      </c>
      <c r="L6810">
        <v>225492</v>
      </c>
      <c r="M6810">
        <v>129067.37</v>
      </c>
      <c r="N6810">
        <v>96424.63</v>
      </c>
      <c r="O6810">
        <v>248130.84</v>
      </c>
    </row>
    <row r="6811" spans="1:15" x14ac:dyDescent="0.25">
      <c r="A6811" t="s">
        <v>13438</v>
      </c>
      <c r="B6811" s="2">
        <v>45926</v>
      </c>
      <c r="C6811" t="s">
        <v>16</v>
      </c>
      <c r="D6811" t="s">
        <v>17</v>
      </c>
      <c r="E6811" t="s">
        <v>18</v>
      </c>
      <c r="F6811" t="s">
        <v>100</v>
      </c>
      <c r="G6811" t="s">
        <v>13439</v>
      </c>
      <c r="H6811" t="s">
        <v>65</v>
      </c>
      <c r="I6811" t="s">
        <v>154</v>
      </c>
      <c r="J6811">
        <v>16</v>
      </c>
      <c r="K6811">
        <v>78594</v>
      </c>
      <c r="L6811">
        <v>1257504</v>
      </c>
      <c r="M6811">
        <v>1067395.1299999999</v>
      </c>
      <c r="N6811">
        <v>190108.87</v>
      </c>
      <c r="O6811">
        <v>1198561.82</v>
      </c>
    </row>
    <row r="6812" spans="1:15" x14ac:dyDescent="0.25">
      <c r="A6812" t="s">
        <v>13440</v>
      </c>
      <c r="B6812" s="2">
        <v>45810</v>
      </c>
      <c r="C6812" t="s">
        <v>45</v>
      </c>
      <c r="D6812" t="s">
        <v>46</v>
      </c>
      <c r="E6812" t="s">
        <v>47</v>
      </c>
      <c r="F6812" t="s">
        <v>186</v>
      </c>
      <c r="G6812" t="s">
        <v>13441</v>
      </c>
      <c r="H6812" t="s">
        <v>70</v>
      </c>
      <c r="I6812" t="s">
        <v>121</v>
      </c>
      <c r="J6812">
        <v>13</v>
      </c>
      <c r="K6812">
        <v>78098</v>
      </c>
      <c r="L6812">
        <v>1015274</v>
      </c>
      <c r="M6812">
        <v>633280.56999999995</v>
      </c>
      <c r="N6812">
        <v>381993.43</v>
      </c>
      <c r="O6812">
        <v>1070055.23</v>
      </c>
    </row>
    <row r="6813" spans="1:15" x14ac:dyDescent="0.25">
      <c r="A6813" t="s">
        <v>13442</v>
      </c>
      <c r="B6813" s="2">
        <v>46344</v>
      </c>
      <c r="C6813" t="s">
        <v>31</v>
      </c>
      <c r="D6813" t="s">
        <v>32</v>
      </c>
      <c r="E6813" t="s">
        <v>33</v>
      </c>
      <c r="F6813" t="s">
        <v>19</v>
      </c>
      <c r="G6813" t="s">
        <v>13443</v>
      </c>
      <c r="H6813" t="s">
        <v>38</v>
      </c>
      <c r="I6813" t="s">
        <v>78</v>
      </c>
      <c r="J6813">
        <v>6</v>
      </c>
      <c r="K6813">
        <v>54779</v>
      </c>
      <c r="L6813">
        <v>328674</v>
      </c>
      <c r="M6813">
        <v>201154.75</v>
      </c>
      <c r="N6813">
        <v>127519.25</v>
      </c>
      <c r="O6813">
        <v>351586.35</v>
      </c>
    </row>
    <row r="6814" spans="1:15" x14ac:dyDescent="0.25">
      <c r="A6814" t="s">
        <v>13444</v>
      </c>
      <c r="B6814" s="2">
        <v>46276</v>
      </c>
      <c r="C6814" t="s">
        <v>31</v>
      </c>
      <c r="D6814" t="s">
        <v>41</v>
      </c>
      <c r="E6814" t="s">
        <v>41</v>
      </c>
      <c r="F6814" t="s">
        <v>42</v>
      </c>
      <c r="G6814" t="s">
        <v>13445</v>
      </c>
      <c r="H6814" t="s">
        <v>21</v>
      </c>
      <c r="I6814" t="s">
        <v>91</v>
      </c>
      <c r="J6814">
        <v>20</v>
      </c>
      <c r="K6814">
        <v>566</v>
      </c>
      <c r="L6814">
        <v>11320</v>
      </c>
      <c r="M6814">
        <v>6407.36</v>
      </c>
      <c r="N6814">
        <v>4912.6400000000003</v>
      </c>
      <c r="O6814">
        <v>12826.9</v>
      </c>
    </row>
    <row r="6815" spans="1:15" x14ac:dyDescent="0.25">
      <c r="A6815" t="s">
        <v>13446</v>
      </c>
      <c r="B6815" s="2">
        <v>46237</v>
      </c>
      <c r="C6815" t="s">
        <v>45</v>
      </c>
      <c r="D6815" t="s">
        <v>80</v>
      </c>
      <c r="E6815" t="s">
        <v>81</v>
      </c>
      <c r="F6815" t="s">
        <v>100</v>
      </c>
      <c r="G6815" t="s">
        <v>13447</v>
      </c>
      <c r="H6815" t="s">
        <v>38</v>
      </c>
      <c r="I6815" t="s">
        <v>78</v>
      </c>
      <c r="J6815">
        <v>6</v>
      </c>
      <c r="K6815">
        <v>52546</v>
      </c>
      <c r="L6815">
        <v>315276</v>
      </c>
      <c r="M6815">
        <v>235514.65</v>
      </c>
      <c r="N6815">
        <v>79761.350000000006</v>
      </c>
      <c r="O6815">
        <v>325554.39</v>
      </c>
    </row>
    <row r="6816" spans="1:15" x14ac:dyDescent="0.25">
      <c r="A6816" t="s">
        <v>13448</v>
      </c>
      <c r="B6816" s="2">
        <v>46117</v>
      </c>
      <c r="C6816" t="s">
        <v>16</v>
      </c>
      <c r="D6816" t="s">
        <v>17</v>
      </c>
      <c r="E6816" t="s">
        <v>18</v>
      </c>
      <c r="F6816" t="s">
        <v>68</v>
      </c>
      <c r="G6816" t="s">
        <v>13449</v>
      </c>
      <c r="H6816" t="s">
        <v>38</v>
      </c>
      <c r="I6816" t="s">
        <v>78</v>
      </c>
      <c r="J6816">
        <v>20</v>
      </c>
      <c r="K6816">
        <v>69156</v>
      </c>
      <c r="L6816">
        <v>1383120</v>
      </c>
      <c r="M6816">
        <v>808394.48</v>
      </c>
      <c r="N6816">
        <v>574725.52</v>
      </c>
      <c r="O6816">
        <v>1448738.7</v>
      </c>
    </row>
    <row r="6817" spans="1:15" x14ac:dyDescent="0.25">
      <c r="A6817" t="s">
        <v>13450</v>
      </c>
      <c r="B6817" s="2">
        <v>46361</v>
      </c>
      <c r="C6817" t="s">
        <v>24</v>
      </c>
      <c r="D6817" t="s">
        <v>62</v>
      </c>
      <c r="E6817" t="s">
        <v>63</v>
      </c>
      <c r="F6817" t="s">
        <v>107</v>
      </c>
      <c r="G6817" t="s">
        <v>13451</v>
      </c>
      <c r="H6817" t="s">
        <v>21</v>
      </c>
      <c r="I6817" t="s">
        <v>22</v>
      </c>
      <c r="J6817">
        <v>8</v>
      </c>
      <c r="K6817">
        <v>60512</v>
      </c>
      <c r="L6817">
        <v>484096</v>
      </c>
      <c r="M6817">
        <v>338967.61</v>
      </c>
      <c r="N6817">
        <v>145128.39000000001</v>
      </c>
      <c r="O6817">
        <v>516136</v>
      </c>
    </row>
    <row r="6818" spans="1:15" x14ac:dyDescent="0.25">
      <c r="A6818" t="s">
        <v>13452</v>
      </c>
      <c r="B6818" s="2">
        <v>46141</v>
      </c>
      <c r="C6818" t="s">
        <v>31</v>
      </c>
      <c r="D6818" t="s">
        <v>32</v>
      </c>
      <c r="E6818" t="s">
        <v>33</v>
      </c>
      <c r="F6818" t="s">
        <v>59</v>
      </c>
      <c r="G6818" t="s">
        <v>13453</v>
      </c>
      <c r="H6818" t="s">
        <v>65</v>
      </c>
      <c r="I6818" t="s">
        <v>66</v>
      </c>
      <c r="J6818">
        <v>14</v>
      </c>
      <c r="K6818">
        <v>68389</v>
      </c>
      <c r="L6818">
        <v>957446</v>
      </c>
      <c r="M6818">
        <v>528126.34</v>
      </c>
      <c r="N6818">
        <v>429319.66</v>
      </c>
      <c r="O6818">
        <v>1091282.04</v>
      </c>
    </row>
    <row r="6819" spans="1:15" x14ac:dyDescent="0.25">
      <c r="A6819" t="s">
        <v>13454</v>
      </c>
      <c r="B6819" s="2">
        <v>45957</v>
      </c>
      <c r="C6819" t="s">
        <v>24</v>
      </c>
      <c r="D6819" t="s">
        <v>62</v>
      </c>
      <c r="E6819" t="s">
        <v>63</v>
      </c>
      <c r="F6819" t="s">
        <v>86</v>
      </c>
      <c r="G6819" t="s">
        <v>13455</v>
      </c>
      <c r="H6819" t="s">
        <v>70</v>
      </c>
      <c r="I6819" t="s">
        <v>121</v>
      </c>
      <c r="J6819">
        <v>4</v>
      </c>
      <c r="K6819">
        <v>63905</v>
      </c>
      <c r="L6819">
        <v>255620</v>
      </c>
      <c r="M6819">
        <v>166983.94</v>
      </c>
      <c r="N6819">
        <v>88636.06</v>
      </c>
      <c r="O6819">
        <v>257957.64</v>
      </c>
    </row>
    <row r="6820" spans="1:15" x14ac:dyDescent="0.25">
      <c r="A6820" t="s">
        <v>13456</v>
      </c>
      <c r="B6820" s="2">
        <v>45668</v>
      </c>
      <c r="C6820" t="s">
        <v>16</v>
      </c>
      <c r="D6820" t="s">
        <v>110</v>
      </c>
      <c r="E6820" t="s">
        <v>111</v>
      </c>
      <c r="F6820" t="s">
        <v>48</v>
      </c>
      <c r="G6820" t="s">
        <v>13457</v>
      </c>
      <c r="H6820" t="s">
        <v>65</v>
      </c>
      <c r="I6820" t="s">
        <v>66</v>
      </c>
      <c r="J6820">
        <v>5</v>
      </c>
      <c r="K6820">
        <v>49756</v>
      </c>
      <c r="L6820">
        <v>248780</v>
      </c>
      <c r="M6820">
        <v>187578.18</v>
      </c>
      <c r="N6820">
        <v>61201.82</v>
      </c>
      <c r="O6820">
        <v>270345.69</v>
      </c>
    </row>
    <row r="6821" spans="1:15" x14ac:dyDescent="0.25">
      <c r="A6821" t="s">
        <v>13458</v>
      </c>
      <c r="B6821" s="2">
        <v>46339</v>
      </c>
      <c r="C6821" t="s">
        <v>31</v>
      </c>
      <c r="D6821" t="s">
        <v>32</v>
      </c>
      <c r="E6821" t="s">
        <v>33</v>
      </c>
      <c r="F6821" t="s">
        <v>19</v>
      </c>
      <c r="G6821" t="s">
        <v>13459</v>
      </c>
      <c r="H6821" t="s">
        <v>21</v>
      </c>
      <c r="I6821" t="s">
        <v>91</v>
      </c>
      <c r="J6821">
        <v>15</v>
      </c>
      <c r="K6821">
        <v>19483</v>
      </c>
      <c r="L6821">
        <v>292245</v>
      </c>
      <c r="M6821">
        <v>196114.26</v>
      </c>
      <c r="N6821">
        <v>96130.74</v>
      </c>
      <c r="O6821">
        <v>336132.77</v>
      </c>
    </row>
    <row r="6822" spans="1:15" x14ac:dyDescent="0.25">
      <c r="A6822" t="s">
        <v>13460</v>
      </c>
      <c r="B6822" s="2">
        <v>45936</v>
      </c>
      <c r="C6822" t="s">
        <v>24</v>
      </c>
      <c r="D6822" t="s">
        <v>25</v>
      </c>
      <c r="E6822" t="s">
        <v>26</v>
      </c>
      <c r="F6822" t="s">
        <v>42</v>
      </c>
      <c r="G6822" t="s">
        <v>13461</v>
      </c>
      <c r="H6822" t="s">
        <v>65</v>
      </c>
      <c r="I6822" t="s">
        <v>113</v>
      </c>
      <c r="J6822">
        <v>8</v>
      </c>
      <c r="K6822">
        <v>60158</v>
      </c>
      <c r="L6822">
        <v>481264</v>
      </c>
      <c r="M6822">
        <v>280777.08</v>
      </c>
      <c r="N6822">
        <v>200486.92</v>
      </c>
      <c r="O6822">
        <v>545712.98</v>
      </c>
    </row>
    <row r="6823" spans="1:15" x14ac:dyDescent="0.25">
      <c r="A6823" t="s">
        <v>13462</v>
      </c>
      <c r="B6823" s="2">
        <v>46267</v>
      </c>
      <c r="C6823" t="s">
        <v>31</v>
      </c>
      <c r="D6823" t="s">
        <v>52</v>
      </c>
      <c r="E6823" t="s">
        <v>53</v>
      </c>
      <c r="F6823" t="s">
        <v>128</v>
      </c>
      <c r="G6823" t="s">
        <v>4130</v>
      </c>
      <c r="H6823" t="s">
        <v>65</v>
      </c>
      <c r="I6823" t="s">
        <v>113</v>
      </c>
      <c r="J6823">
        <v>1</v>
      </c>
      <c r="K6823">
        <v>27304</v>
      </c>
      <c r="L6823">
        <v>27304</v>
      </c>
      <c r="M6823">
        <v>21988.52</v>
      </c>
      <c r="N6823">
        <v>5315.48</v>
      </c>
      <c r="O6823">
        <v>27309.07</v>
      </c>
    </row>
    <row r="6824" spans="1:15" x14ac:dyDescent="0.25">
      <c r="A6824" t="s">
        <v>13463</v>
      </c>
      <c r="B6824" s="2">
        <v>46354</v>
      </c>
      <c r="C6824" t="s">
        <v>24</v>
      </c>
      <c r="D6824" t="s">
        <v>62</v>
      </c>
      <c r="E6824" t="s">
        <v>63</v>
      </c>
      <c r="F6824" t="s">
        <v>142</v>
      </c>
      <c r="G6824" t="s">
        <v>13464</v>
      </c>
      <c r="H6824" t="s">
        <v>65</v>
      </c>
      <c r="I6824" t="s">
        <v>154</v>
      </c>
      <c r="J6824">
        <v>5</v>
      </c>
      <c r="K6824">
        <v>4262</v>
      </c>
      <c r="L6824">
        <v>21310</v>
      </c>
      <c r="M6824">
        <v>15817.07</v>
      </c>
      <c r="N6824">
        <v>5492.93</v>
      </c>
      <c r="O6824">
        <v>21846.880000000001</v>
      </c>
    </row>
    <row r="6825" spans="1:15" x14ac:dyDescent="0.25">
      <c r="A6825" t="s">
        <v>13465</v>
      </c>
      <c r="B6825" s="2">
        <v>45970</v>
      </c>
      <c r="C6825" t="s">
        <v>24</v>
      </c>
      <c r="D6825" t="s">
        <v>62</v>
      </c>
      <c r="E6825" t="s">
        <v>73</v>
      </c>
      <c r="F6825" t="s">
        <v>139</v>
      </c>
      <c r="G6825" t="s">
        <v>13466</v>
      </c>
      <c r="H6825" t="s">
        <v>70</v>
      </c>
      <c r="I6825" t="s">
        <v>121</v>
      </c>
      <c r="J6825">
        <v>14</v>
      </c>
      <c r="K6825">
        <v>46815</v>
      </c>
      <c r="L6825">
        <v>655410</v>
      </c>
      <c r="M6825">
        <v>482287.38</v>
      </c>
      <c r="N6825">
        <v>173122.62</v>
      </c>
      <c r="O6825">
        <v>771657.49</v>
      </c>
    </row>
    <row r="6826" spans="1:15" x14ac:dyDescent="0.25">
      <c r="A6826" t="s">
        <v>13467</v>
      </c>
      <c r="B6826" s="2">
        <v>46002</v>
      </c>
      <c r="C6826" t="s">
        <v>24</v>
      </c>
      <c r="D6826" t="s">
        <v>62</v>
      </c>
      <c r="E6826" t="s">
        <v>73</v>
      </c>
      <c r="F6826" t="s">
        <v>42</v>
      </c>
      <c r="G6826" t="s">
        <v>13468</v>
      </c>
      <c r="H6826" t="s">
        <v>38</v>
      </c>
      <c r="I6826" t="s">
        <v>78</v>
      </c>
      <c r="J6826">
        <v>18</v>
      </c>
      <c r="K6826">
        <v>72484</v>
      </c>
      <c r="L6826">
        <v>1304712</v>
      </c>
      <c r="M6826">
        <v>1030412.06</v>
      </c>
      <c r="N6826">
        <v>274299.94</v>
      </c>
      <c r="O6826">
        <v>1320787.47</v>
      </c>
    </row>
    <row r="6827" spans="1:15" x14ac:dyDescent="0.25">
      <c r="A6827" t="s">
        <v>13469</v>
      </c>
      <c r="B6827" s="2">
        <v>46132</v>
      </c>
      <c r="C6827" t="s">
        <v>16</v>
      </c>
      <c r="D6827" t="s">
        <v>110</v>
      </c>
      <c r="E6827" t="s">
        <v>111</v>
      </c>
      <c r="F6827" t="s">
        <v>139</v>
      </c>
      <c r="G6827" t="s">
        <v>13470</v>
      </c>
      <c r="H6827" t="s">
        <v>38</v>
      </c>
      <c r="I6827" t="s">
        <v>50</v>
      </c>
      <c r="J6827">
        <v>12</v>
      </c>
      <c r="K6827">
        <v>56432</v>
      </c>
      <c r="L6827">
        <v>677184</v>
      </c>
      <c r="M6827">
        <v>553832.43000000005</v>
      </c>
      <c r="N6827">
        <v>123351.57</v>
      </c>
      <c r="O6827">
        <v>662259.1</v>
      </c>
    </row>
    <row r="6828" spans="1:15" x14ac:dyDescent="0.25">
      <c r="A6828" t="s">
        <v>13471</v>
      </c>
      <c r="B6828" s="2">
        <v>45780</v>
      </c>
      <c r="C6828" t="s">
        <v>16</v>
      </c>
      <c r="D6828" t="s">
        <v>84</v>
      </c>
      <c r="E6828" t="s">
        <v>85</v>
      </c>
      <c r="F6828" t="s">
        <v>48</v>
      </c>
      <c r="G6828" t="s">
        <v>13472</v>
      </c>
      <c r="H6828" t="s">
        <v>70</v>
      </c>
      <c r="I6828" t="s">
        <v>121</v>
      </c>
      <c r="J6828">
        <v>15</v>
      </c>
      <c r="K6828">
        <v>67490</v>
      </c>
      <c r="L6828">
        <v>1012350</v>
      </c>
      <c r="M6828">
        <v>681581.23</v>
      </c>
      <c r="N6828">
        <v>330768.77</v>
      </c>
      <c r="O6828">
        <v>937557.87</v>
      </c>
    </row>
    <row r="6829" spans="1:15" x14ac:dyDescent="0.25">
      <c r="A6829" t="s">
        <v>13473</v>
      </c>
      <c r="B6829" s="2">
        <v>45809</v>
      </c>
      <c r="C6829" t="s">
        <v>24</v>
      </c>
      <c r="D6829" t="s">
        <v>62</v>
      </c>
      <c r="E6829" t="s">
        <v>73</v>
      </c>
      <c r="F6829" t="s">
        <v>93</v>
      </c>
      <c r="G6829" t="s">
        <v>13474</v>
      </c>
      <c r="H6829" t="s">
        <v>65</v>
      </c>
      <c r="I6829" t="s">
        <v>154</v>
      </c>
      <c r="J6829">
        <v>4</v>
      </c>
      <c r="K6829">
        <v>16665</v>
      </c>
      <c r="L6829">
        <v>66660</v>
      </c>
      <c r="M6829">
        <v>49091.01</v>
      </c>
      <c r="N6829">
        <v>17568.990000000002</v>
      </c>
      <c r="O6829">
        <v>68023.460000000006</v>
      </c>
    </row>
    <row r="6830" spans="1:15" x14ac:dyDescent="0.25">
      <c r="A6830" t="s">
        <v>13475</v>
      </c>
      <c r="B6830" s="2">
        <v>46351</v>
      </c>
      <c r="C6830" t="s">
        <v>24</v>
      </c>
      <c r="D6830" t="s">
        <v>62</v>
      </c>
      <c r="E6830" t="s">
        <v>63</v>
      </c>
      <c r="F6830" t="s">
        <v>142</v>
      </c>
      <c r="G6830" t="s">
        <v>13476</v>
      </c>
      <c r="H6830" t="s">
        <v>65</v>
      </c>
      <c r="I6830" t="s">
        <v>113</v>
      </c>
      <c r="J6830">
        <v>14</v>
      </c>
      <c r="K6830">
        <v>44277</v>
      </c>
      <c r="L6830">
        <v>619878</v>
      </c>
      <c r="M6830">
        <v>394260.11</v>
      </c>
      <c r="N6830">
        <v>225617.89</v>
      </c>
      <c r="O6830">
        <v>638177</v>
      </c>
    </row>
    <row r="6831" spans="1:15" x14ac:dyDescent="0.25">
      <c r="A6831" t="s">
        <v>13477</v>
      </c>
      <c r="B6831" s="2">
        <v>45862</v>
      </c>
      <c r="C6831" t="s">
        <v>45</v>
      </c>
      <c r="D6831" t="s">
        <v>57</v>
      </c>
      <c r="E6831" t="s">
        <v>58</v>
      </c>
      <c r="F6831" t="s">
        <v>54</v>
      </c>
      <c r="G6831" t="s">
        <v>13478</v>
      </c>
      <c r="H6831" t="s">
        <v>38</v>
      </c>
      <c r="I6831" t="s">
        <v>39</v>
      </c>
      <c r="J6831">
        <v>3</v>
      </c>
      <c r="K6831">
        <v>36938</v>
      </c>
      <c r="L6831">
        <v>110814</v>
      </c>
      <c r="M6831">
        <v>88285.759999999995</v>
      </c>
      <c r="N6831">
        <v>22528.240000000002</v>
      </c>
      <c r="O6831">
        <v>108417.93</v>
      </c>
    </row>
    <row r="6832" spans="1:15" x14ac:dyDescent="0.25">
      <c r="A6832" t="s">
        <v>13479</v>
      </c>
      <c r="B6832" s="2">
        <v>46257</v>
      </c>
      <c r="C6832" t="s">
        <v>45</v>
      </c>
      <c r="D6832" t="s">
        <v>46</v>
      </c>
      <c r="E6832" t="s">
        <v>47</v>
      </c>
      <c r="F6832" t="s">
        <v>128</v>
      </c>
      <c r="G6832" t="s">
        <v>13480</v>
      </c>
      <c r="H6832" t="s">
        <v>65</v>
      </c>
      <c r="I6832" t="s">
        <v>113</v>
      </c>
      <c r="J6832">
        <v>4</v>
      </c>
      <c r="K6832">
        <v>76748</v>
      </c>
      <c r="L6832">
        <v>306992</v>
      </c>
      <c r="M6832">
        <v>223781.3</v>
      </c>
      <c r="N6832">
        <v>83210.7</v>
      </c>
      <c r="O6832">
        <v>299386.5</v>
      </c>
    </row>
    <row r="6833" spans="1:15" x14ac:dyDescent="0.25">
      <c r="A6833" t="s">
        <v>13481</v>
      </c>
      <c r="B6833" s="2">
        <v>45810</v>
      </c>
      <c r="C6833" t="s">
        <v>24</v>
      </c>
      <c r="D6833" t="s">
        <v>25</v>
      </c>
      <c r="E6833" t="s">
        <v>26</v>
      </c>
      <c r="F6833" t="s">
        <v>275</v>
      </c>
      <c r="G6833" t="s">
        <v>13482</v>
      </c>
      <c r="H6833" t="s">
        <v>65</v>
      </c>
      <c r="I6833" t="s">
        <v>113</v>
      </c>
      <c r="J6833">
        <v>8</v>
      </c>
      <c r="K6833">
        <v>67891</v>
      </c>
      <c r="L6833">
        <v>543128</v>
      </c>
      <c r="M6833">
        <v>357538.59</v>
      </c>
      <c r="N6833">
        <v>185589.41</v>
      </c>
      <c r="O6833">
        <v>557485.19999999995</v>
      </c>
    </row>
    <row r="6834" spans="1:15" x14ac:dyDescent="0.25">
      <c r="A6834" t="s">
        <v>13483</v>
      </c>
      <c r="B6834" s="2">
        <v>45735</v>
      </c>
      <c r="C6834" t="s">
        <v>16</v>
      </c>
      <c r="D6834" t="s">
        <v>110</v>
      </c>
      <c r="E6834" t="s">
        <v>111</v>
      </c>
      <c r="F6834" t="s">
        <v>74</v>
      </c>
      <c r="G6834" t="s">
        <v>13484</v>
      </c>
      <c r="H6834" t="s">
        <v>38</v>
      </c>
      <c r="I6834" t="s">
        <v>78</v>
      </c>
      <c r="J6834">
        <v>6</v>
      </c>
      <c r="K6834">
        <v>22805</v>
      </c>
      <c r="L6834">
        <v>136830</v>
      </c>
      <c r="M6834">
        <v>114598.15</v>
      </c>
      <c r="N6834">
        <v>22231.85</v>
      </c>
      <c r="O6834">
        <v>159848.04999999999</v>
      </c>
    </row>
    <row r="6835" spans="1:15" x14ac:dyDescent="0.25">
      <c r="A6835" t="s">
        <v>13485</v>
      </c>
      <c r="B6835" s="2">
        <v>45956</v>
      </c>
      <c r="C6835" t="s">
        <v>31</v>
      </c>
      <c r="D6835" t="s">
        <v>52</v>
      </c>
      <c r="E6835" t="s">
        <v>53</v>
      </c>
      <c r="F6835" t="s">
        <v>19</v>
      </c>
      <c r="G6835" t="s">
        <v>13486</v>
      </c>
      <c r="H6835" t="s">
        <v>70</v>
      </c>
      <c r="I6835" t="s">
        <v>124</v>
      </c>
      <c r="J6835">
        <v>10</v>
      </c>
      <c r="K6835">
        <v>77932</v>
      </c>
      <c r="L6835">
        <v>779320</v>
      </c>
      <c r="M6835">
        <v>562701.68999999994</v>
      </c>
      <c r="N6835">
        <v>216618.31</v>
      </c>
      <c r="O6835">
        <v>753304.3</v>
      </c>
    </row>
    <row r="6836" spans="1:15" x14ac:dyDescent="0.25">
      <c r="A6836" t="s">
        <v>13487</v>
      </c>
      <c r="B6836" s="2">
        <v>45838</v>
      </c>
      <c r="C6836" t="s">
        <v>45</v>
      </c>
      <c r="D6836" t="s">
        <v>46</v>
      </c>
      <c r="E6836" t="s">
        <v>47</v>
      </c>
      <c r="F6836" t="s">
        <v>19</v>
      </c>
      <c r="G6836" t="s">
        <v>13488</v>
      </c>
      <c r="H6836" t="s">
        <v>65</v>
      </c>
      <c r="I6836" t="s">
        <v>154</v>
      </c>
      <c r="J6836">
        <v>16</v>
      </c>
      <c r="K6836">
        <v>65049</v>
      </c>
      <c r="L6836">
        <v>1040784</v>
      </c>
      <c r="M6836">
        <v>715557.36</v>
      </c>
      <c r="N6836">
        <v>325226.64</v>
      </c>
      <c r="O6836">
        <v>990823.72</v>
      </c>
    </row>
    <row r="6837" spans="1:15" x14ac:dyDescent="0.25">
      <c r="A6837" t="s">
        <v>13489</v>
      </c>
      <c r="B6837" s="2">
        <v>45787</v>
      </c>
      <c r="C6837" t="s">
        <v>24</v>
      </c>
      <c r="D6837" t="s">
        <v>25</v>
      </c>
      <c r="E6837" t="s">
        <v>26</v>
      </c>
      <c r="F6837" t="s">
        <v>89</v>
      </c>
      <c r="G6837" t="s">
        <v>13490</v>
      </c>
      <c r="H6837" t="s">
        <v>21</v>
      </c>
      <c r="I6837" t="s">
        <v>22</v>
      </c>
      <c r="J6837">
        <v>7</v>
      </c>
      <c r="K6837">
        <v>77281</v>
      </c>
      <c r="L6837">
        <v>540967</v>
      </c>
      <c r="M6837">
        <v>342503.36</v>
      </c>
      <c r="N6837">
        <v>198463.64</v>
      </c>
      <c r="O6837">
        <v>561944.51</v>
      </c>
    </row>
    <row r="6838" spans="1:15" x14ac:dyDescent="0.25">
      <c r="A6838" t="s">
        <v>13491</v>
      </c>
      <c r="B6838" s="2">
        <v>46045</v>
      </c>
      <c r="C6838" t="s">
        <v>24</v>
      </c>
      <c r="D6838" t="s">
        <v>25</v>
      </c>
      <c r="E6838" t="s">
        <v>26</v>
      </c>
      <c r="F6838" t="s">
        <v>100</v>
      </c>
      <c r="G6838" t="s">
        <v>13492</v>
      </c>
      <c r="H6838" t="s">
        <v>38</v>
      </c>
      <c r="I6838" t="s">
        <v>78</v>
      </c>
      <c r="J6838">
        <v>17</v>
      </c>
      <c r="K6838">
        <v>74858</v>
      </c>
      <c r="L6838">
        <v>1272586</v>
      </c>
      <c r="M6838">
        <v>777985</v>
      </c>
      <c r="N6838">
        <v>494601</v>
      </c>
      <c r="O6838">
        <v>1283747.8400000001</v>
      </c>
    </row>
    <row r="6839" spans="1:15" x14ac:dyDescent="0.25">
      <c r="A6839" t="s">
        <v>13493</v>
      </c>
      <c r="B6839" s="2">
        <v>46002</v>
      </c>
      <c r="C6839" t="s">
        <v>24</v>
      </c>
      <c r="D6839" t="s">
        <v>62</v>
      </c>
      <c r="E6839" t="s">
        <v>63</v>
      </c>
      <c r="F6839" t="s">
        <v>100</v>
      </c>
      <c r="G6839" t="s">
        <v>13494</v>
      </c>
      <c r="H6839" t="s">
        <v>65</v>
      </c>
      <c r="I6839" t="s">
        <v>113</v>
      </c>
      <c r="J6839">
        <v>8</v>
      </c>
      <c r="K6839">
        <v>36375</v>
      </c>
      <c r="L6839">
        <v>291000</v>
      </c>
      <c r="M6839">
        <v>236602.1</v>
      </c>
      <c r="N6839">
        <v>54397.9</v>
      </c>
      <c r="O6839">
        <v>325433.73</v>
      </c>
    </row>
    <row r="6840" spans="1:15" x14ac:dyDescent="0.25">
      <c r="A6840" t="s">
        <v>13495</v>
      </c>
      <c r="B6840" s="2">
        <v>45693</v>
      </c>
      <c r="C6840" t="s">
        <v>31</v>
      </c>
      <c r="D6840" t="s">
        <v>52</v>
      </c>
      <c r="E6840" t="s">
        <v>53</v>
      </c>
      <c r="F6840" t="s">
        <v>34</v>
      </c>
      <c r="G6840" t="s">
        <v>13496</v>
      </c>
      <c r="H6840" t="s">
        <v>65</v>
      </c>
      <c r="I6840" t="s">
        <v>154</v>
      </c>
      <c r="J6840">
        <v>10</v>
      </c>
      <c r="K6840">
        <v>60170</v>
      </c>
      <c r="L6840">
        <v>601700</v>
      </c>
      <c r="M6840">
        <v>484372.9</v>
      </c>
      <c r="N6840">
        <v>117327.1</v>
      </c>
      <c r="O6840">
        <v>693841.9</v>
      </c>
    </row>
    <row r="6841" spans="1:15" x14ac:dyDescent="0.25">
      <c r="A6841" t="s">
        <v>13497</v>
      </c>
      <c r="B6841" s="2">
        <v>45958</v>
      </c>
      <c r="C6841" t="s">
        <v>16</v>
      </c>
      <c r="D6841" t="s">
        <v>17</v>
      </c>
      <c r="E6841" t="s">
        <v>18</v>
      </c>
      <c r="F6841" t="s">
        <v>19</v>
      </c>
      <c r="G6841" t="s">
        <v>13498</v>
      </c>
      <c r="H6841" t="s">
        <v>38</v>
      </c>
      <c r="I6841" t="s">
        <v>50</v>
      </c>
      <c r="J6841">
        <v>19</v>
      </c>
      <c r="K6841">
        <v>17835</v>
      </c>
      <c r="L6841">
        <v>338865</v>
      </c>
      <c r="M6841">
        <v>265657.65000000002</v>
      </c>
      <c r="N6841">
        <v>73207.350000000006</v>
      </c>
      <c r="O6841">
        <v>315758.23</v>
      </c>
    </row>
    <row r="6842" spans="1:15" x14ac:dyDescent="0.25">
      <c r="A6842" t="s">
        <v>13499</v>
      </c>
      <c r="B6842" s="2">
        <v>46365</v>
      </c>
      <c r="C6842" t="s">
        <v>31</v>
      </c>
      <c r="D6842" t="s">
        <v>32</v>
      </c>
      <c r="E6842" t="s">
        <v>33</v>
      </c>
      <c r="F6842" t="s">
        <v>107</v>
      </c>
      <c r="G6842" t="s">
        <v>13500</v>
      </c>
      <c r="H6842" t="s">
        <v>21</v>
      </c>
      <c r="I6842" t="s">
        <v>29</v>
      </c>
      <c r="J6842">
        <v>9</v>
      </c>
      <c r="K6842">
        <v>46356</v>
      </c>
      <c r="L6842">
        <v>417204</v>
      </c>
      <c r="M6842">
        <v>343937.47</v>
      </c>
      <c r="N6842">
        <v>73266.53</v>
      </c>
      <c r="O6842">
        <v>492243.76</v>
      </c>
    </row>
    <row r="6843" spans="1:15" x14ac:dyDescent="0.25">
      <c r="A6843" t="s">
        <v>13501</v>
      </c>
      <c r="B6843" s="2">
        <v>45895</v>
      </c>
      <c r="C6843" t="s">
        <v>24</v>
      </c>
      <c r="D6843" t="s">
        <v>62</v>
      </c>
      <c r="E6843" t="s">
        <v>63</v>
      </c>
      <c r="F6843" t="s">
        <v>89</v>
      </c>
      <c r="G6843" t="s">
        <v>13502</v>
      </c>
      <c r="H6843" t="s">
        <v>21</v>
      </c>
      <c r="I6843" t="s">
        <v>29</v>
      </c>
      <c r="J6843">
        <v>1</v>
      </c>
      <c r="K6843">
        <v>48861</v>
      </c>
      <c r="L6843">
        <v>48861</v>
      </c>
      <c r="M6843">
        <v>38763.97</v>
      </c>
      <c r="N6843">
        <v>10097.030000000001</v>
      </c>
      <c r="O6843">
        <v>50364.53</v>
      </c>
    </row>
    <row r="6844" spans="1:15" x14ac:dyDescent="0.25">
      <c r="A6844" t="s">
        <v>13503</v>
      </c>
      <c r="B6844" s="2">
        <v>45834</v>
      </c>
      <c r="C6844" t="s">
        <v>31</v>
      </c>
      <c r="D6844" t="s">
        <v>52</v>
      </c>
      <c r="E6844" t="s">
        <v>53</v>
      </c>
      <c r="F6844" t="s">
        <v>139</v>
      </c>
      <c r="G6844" t="s">
        <v>13504</v>
      </c>
      <c r="H6844" t="s">
        <v>70</v>
      </c>
      <c r="I6844" t="s">
        <v>124</v>
      </c>
      <c r="J6844">
        <v>14</v>
      </c>
      <c r="K6844">
        <v>49229</v>
      </c>
      <c r="L6844">
        <v>689206</v>
      </c>
      <c r="M6844">
        <v>443701.4</v>
      </c>
      <c r="N6844">
        <v>245504.6</v>
      </c>
      <c r="O6844">
        <v>627445.74</v>
      </c>
    </row>
    <row r="6845" spans="1:15" x14ac:dyDescent="0.25">
      <c r="A6845" t="s">
        <v>13505</v>
      </c>
      <c r="B6845" s="2">
        <v>45804</v>
      </c>
      <c r="C6845" t="s">
        <v>31</v>
      </c>
      <c r="D6845" t="s">
        <v>41</v>
      </c>
      <c r="E6845" t="s">
        <v>41</v>
      </c>
      <c r="F6845" t="s">
        <v>275</v>
      </c>
      <c r="G6845" t="s">
        <v>13506</v>
      </c>
      <c r="H6845" t="s">
        <v>70</v>
      </c>
      <c r="I6845" t="s">
        <v>71</v>
      </c>
      <c r="J6845">
        <v>6</v>
      </c>
      <c r="K6845">
        <v>61141</v>
      </c>
      <c r="L6845">
        <v>366846</v>
      </c>
      <c r="M6845">
        <v>289415.95</v>
      </c>
      <c r="N6845">
        <v>77430.05</v>
      </c>
      <c r="O6845">
        <v>398054.91</v>
      </c>
    </row>
    <row r="6846" spans="1:15" x14ac:dyDescent="0.25">
      <c r="A6846" t="s">
        <v>13507</v>
      </c>
      <c r="B6846" s="2">
        <v>46157</v>
      </c>
      <c r="C6846" t="s">
        <v>16</v>
      </c>
      <c r="D6846" t="s">
        <v>110</v>
      </c>
      <c r="E6846" t="s">
        <v>111</v>
      </c>
      <c r="F6846" t="s">
        <v>89</v>
      </c>
      <c r="G6846" t="s">
        <v>13508</v>
      </c>
      <c r="H6846" t="s">
        <v>65</v>
      </c>
      <c r="I6846" t="s">
        <v>113</v>
      </c>
      <c r="J6846">
        <v>18</v>
      </c>
      <c r="K6846">
        <v>50567</v>
      </c>
      <c r="L6846">
        <v>910206</v>
      </c>
      <c r="M6846">
        <v>701327.96</v>
      </c>
      <c r="N6846">
        <v>208878.04</v>
      </c>
      <c r="O6846">
        <v>1067162.53</v>
      </c>
    </row>
    <row r="6847" spans="1:15" x14ac:dyDescent="0.25">
      <c r="A6847" t="s">
        <v>13509</v>
      </c>
      <c r="B6847" s="2">
        <v>46069</v>
      </c>
      <c r="C6847" t="s">
        <v>45</v>
      </c>
      <c r="D6847" t="s">
        <v>46</v>
      </c>
      <c r="E6847" t="s">
        <v>47</v>
      </c>
      <c r="F6847" t="s">
        <v>93</v>
      </c>
      <c r="G6847" t="s">
        <v>13510</v>
      </c>
      <c r="H6847" t="s">
        <v>21</v>
      </c>
      <c r="I6847" t="s">
        <v>29</v>
      </c>
      <c r="J6847">
        <v>7</v>
      </c>
      <c r="K6847">
        <v>55324</v>
      </c>
      <c r="L6847">
        <v>387268</v>
      </c>
      <c r="M6847">
        <v>224388.91</v>
      </c>
      <c r="N6847">
        <v>162879.09</v>
      </c>
      <c r="O6847">
        <v>396240.46</v>
      </c>
    </row>
    <row r="6848" spans="1:15" x14ac:dyDescent="0.25">
      <c r="A6848" t="s">
        <v>13511</v>
      </c>
      <c r="B6848" s="2">
        <v>46097</v>
      </c>
      <c r="C6848" t="s">
        <v>16</v>
      </c>
      <c r="D6848" t="s">
        <v>110</v>
      </c>
      <c r="E6848" t="s">
        <v>111</v>
      </c>
      <c r="F6848" t="s">
        <v>68</v>
      </c>
      <c r="G6848" t="s">
        <v>13512</v>
      </c>
      <c r="H6848" t="s">
        <v>70</v>
      </c>
      <c r="I6848" t="s">
        <v>71</v>
      </c>
      <c r="J6848">
        <v>15</v>
      </c>
      <c r="K6848">
        <v>8519</v>
      </c>
      <c r="L6848">
        <v>127785</v>
      </c>
      <c r="M6848">
        <v>79294.34</v>
      </c>
      <c r="N6848">
        <v>48490.66</v>
      </c>
      <c r="O6848">
        <v>135859.57999999999</v>
      </c>
    </row>
    <row r="6849" spans="1:15" x14ac:dyDescent="0.25">
      <c r="A6849" t="s">
        <v>13513</v>
      </c>
      <c r="B6849" s="2">
        <v>45728</v>
      </c>
      <c r="C6849" t="s">
        <v>16</v>
      </c>
      <c r="D6849" t="s">
        <v>110</v>
      </c>
      <c r="E6849" t="s">
        <v>111</v>
      </c>
      <c r="F6849" t="s">
        <v>86</v>
      </c>
      <c r="G6849" t="s">
        <v>13514</v>
      </c>
      <c r="H6849" t="s">
        <v>38</v>
      </c>
      <c r="I6849" t="s">
        <v>39</v>
      </c>
      <c r="J6849">
        <v>16</v>
      </c>
      <c r="K6849">
        <v>20923</v>
      </c>
      <c r="L6849">
        <v>334768</v>
      </c>
      <c r="M6849">
        <v>226900.67</v>
      </c>
      <c r="N6849">
        <v>107867.33</v>
      </c>
      <c r="O6849">
        <v>343140.96</v>
      </c>
    </row>
    <row r="6850" spans="1:15" x14ac:dyDescent="0.25">
      <c r="A6850" t="s">
        <v>13515</v>
      </c>
      <c r="B6850" s="2">
        <v>46263</v>
      </c>
      <c r="C6850" t="s">
        <v>24</v>
      </c>
      <c r="D6850" t="s">
        <v>25</v>
      </c>
      <c r="E6850" t="s">
        <v>26</v>
      </c>
      <c r="F6850" t="s">
        <v>128</v>
      </c>
      <c r="G6850" t="s">
        <v>13516</v>
      </c>
      <c r="H6850" t="s">
        <v>65</v>
      </c>
      <c r="I6850" t="s">
        <v>154</v>
      </c>
      <c r="J6850">
        <v>1</v>
      </c>
      <c r="K6850">
        <v>16338</v>
      </c>
      <c r="L6850">
        <v>16338</v>
      </c>
      <c r="M6850">
        <v>11856.87</v>
      </c>
      <c r="N6850">
        <v>4481.13</v>
      </c>
      <c r="O6850">
        <v>16721.3</v>
      </c>
    </row>
    <row r="6851" spans="1:15" x14ac:dyDescent="0.25">
      <c r="A6851" t="s">
        <v>13517</v>
      </c>
      <c r="B6851" s="2">
        <v>46240</v>
      </c>
      <c r="C6851" t="s">
        <v>31</v>
      </c>
      <c r="D6851" t="s">
        <v>32</v>
      </c>
      <c r="E6851" t="s">
        <v>33</v>
      </c>
      <c r="F6851" t="s">
        <v>93</v>
      </c>
      <c r="G6851" t="s">
        <v>13518</v>
      </c>
      <c r="H6851" t="s">
        <v>65</v>
      </c>
      <c r="I6851" t="s">
        <v>113</v>
      </c>
      <c r="J6851">
        <v>15</v>
      </c>
      <c r="K6851">
        <v>49898</v>
      </c>
      <c r="L6851">
        <v>748470</v>
      </c>
      <c r="M6851">
        <v>630695.97</v>
      </c>
      <c r="N6851">
        <v>117774.03</v>
      </c>
      <c r="O6851">
        <v>691929.67</v>
      </c>
    </row>
    <row r="6852" spans="1:15" x14ac:dyDescent="0.25">
      <c r="A6852" t="s">
        <v>13519</v>
      </c>
      <c r="B6852" s="2">
        <v>46007</v>
      </c>
      <c r="C6852" t="s">
        <v>24</v>
      </c>
      <c r="D6852" t="s">
        <v>62</v>
      </c>
      <c r="E6852" t="s">
        <v>73</v>
      </c>
      <c r="F6852" t="s">
        <v>100</v>
      </c>
      <c r="G6852" t="s">
        <v>13520</v>
      </c>
      <c r="H6852" t="s">
        <v>65</v>
      </c>
      <c r="I6852" t="s">
        <v>66</v>
      </c>
      <c r="J6852">
        <v>10</v>
      </c>
      <c r="K6852">
        <v>68825</v>
      </c>
      <c r="L6852">
        <v>688250</v>
      </c>
      <c r="M6852">
        <v>406030.88</v>
      </c>
      <c r="N6852">
        <v>282219.12</v>
      </c>
      <c r="O6852">
        <v>771917.84</v>
      </c>
    </row>
    <row r="6853" spans="1:15" x14ac:dyDescent="0.25">
      <c r="A6853" t="s">
        <v>13521</v>
      </c>
      <c r="B6853" s="2">
        <v>45850</v>
      </c>
      <c r="C6853" t="s">
        <v>45</v>
      </c>
      <c r="D6853" t="s">
        <v>57</v>
      </c>
      <c r="E6853" t="s">
        <v>58</v>
      </c>
      <c r="F6853" t="s">
        <v>186</v>
      </c>
      <c r="G6853" t="s">
        <v>13522</v>
      </c>
      <c r="H6853" t="s">
        <v>38</v>
      </c>
      <c r="I6853" t="s">
        <v>50</v>
      </c>
      <c r="J6853">
        <v>14</v>
      </c>
      <c r="K6853">
        <v>67651</v>
      </c>
      <c r="L6853">
        <v>947114</v>
      </c>
      <c r="M6853">
        <v>571215.52</v>
      </c>
      <c r="N6853">
        <v>375898.48</v>
      </c>
      <c r="O6853">
        <v>999319.7</v>
      </c>
    </row>
    <row r="6854" spans="1:15" x14ac:dyDescent="0.25">
      <c r="A6854" t="s">
        <v>13523</v>
      </c>
      <c r="B6854" s="2">
        <v>46113</v>
      </c>
      <c r="C6854" t="s">
        <v>16</v>
      </c>
      <c r="D6854" t="s">
        <v>110</v>
      </c>
      <c r="E6854" t="s">
        <v>111</v>
      </c>
      <c r="F6854" t="s">
        <v>107</v>
      </c>
      <c r="G6854" t="s">
        <v>4063</v>
      </c>
      <c r="H6854" t="s">
        <v>38</v>
      </c>
      <c r="I6854" t="s">
        <v>50</v>
      </c>
      <c r="J6854">
        <v>5</v>
      </c>
      <c r="K6854">
        <v>12519</v>
      </c>
      <c r="L6854">
        <v>62595</v>
      </c>
      <c r="M6854">
        <v>49606.16</v>
      </c>
      <c r="N6854">
        <v>12988.84</v>
      </c>
      <c r="O6854">
        <v>59993.7</v>
      </c>
    </row>
    <row r="6855" spans="1:15" x14ac:dyDescent="0.25">
      <c r="A6855" t="s">
        <v>13524</v>
      </c>
      <c r="B6855" s="2">
        <v>45680</v>
      </c>
      <c r="C6855" t="s">
        <v>16</v>
      </c>
      <c r="D6855" t="s">
        <v>110</v>
      </c>
      <c r="E6855" t="s">
        <v>111</v>
      </c>
      <c r="F6855" t="s">
        <v>68</v>
      </c>
      <c r="G6855" t="s">
        <v>13525</v>
      </c>
      <c r="H6855" t="s">
        <v>38</v>
      </c>
      <c r="I6855" t="s">
        <v>78</v>
      </c>
      <c r="J6855">
        <v>14</v>
      </c>
      <c r="K6855">
        <v>53825</v>
      </c>
      <c r="L6855">
        <v>753550</v>
      </c>
      <c r="M6855">
        <v>480631.06</v>
      </c>
      <c r="N6855">
        <v>272918.94</v>
      </c>
      <c r="O6855">
        <v>860691.09</v>
      </c>
    </row>
    <row r="6856" spans="1:15" x14ac:dyDescent="0.25">
      <c r="A6856" t="s">
        <v>13526</v>
      </c>
      <c r="B6856" s="2">
        <v>46289</v>
      </c>
      <c r="C6856" t="s">
        <v>24</v>
      </c>
      <c r="D6856" t="s">
        <v>62</v>
      </c>
      <c r="E6856" t="s">
        <v>73</v>
      </c>
      <c r="F6856" t="s">
        <v>89</v>
      </c>
      <c r="G6856" t="s">
        <v>13527</v>
      </c>
      <c r="H6856" t="s">
        <v>21</v>
      </c>
      <c r="I6856" t="s">
        <v>91</v>
      </c>
      <c r="J6856">
        <v>13</v>
      </c>
      <c r="K6856">
        <v>10071</v>
      </c>
      <c r="L6856">
        <v>130923</v>
      </c>
      <c r="M6856">
        <v>88951.79</v>
      </c>
      <c r="N6856">
        <v>41971.21</v>
      </c>
      <c r="O6856">
        <v>148131.81</v>
      </c>
    </row>
    <row r="6857" spans="1:15" x14ac:dyDescent="0.25">
      <c r="A6857" t="s">
        <v>13528</v>
      </c>
      <c r="B6857" s="2">
        <v>45979</v>
      </c>
      <c r="C6857" t="s">
        <v>24</v>
      </c>
      <c r="D6857" t="s">
        <v>62</v>
      </c>
      <c r="E6857" t="s">
        <v>73</v>
      </c>
      <c r="F6857" t="s">
        <v>68</v>
      </c>
      <c r="G6857" t="s">
        <v>11425</v>
      </c>
      <c r="H6857" t="s">
        <v>65</v>
      </c>
      <c r="I6857" t="s">
        <v>113</v>
      </c>
      <c r="J6857">
        <v>3</v>
      </c>
      <c r="K6857">
        <v>688</v>
      </c>
      <c r="L6857">
        <v>2064</v>
      </c>
      <c r="M6857">
        <v>1298.3</v>
      </c>
      <c r="N6857">
        <v>765.7</v>
      </c>
      <c r="O6857">
        <v>2194.23</v>
      </c>
    </row>
    <row r="6858" spans="1:15" x14ac:dyDescent="0.25">
      <c r="A6858" t="s">
        <v>13529</v>
      </c>
      <c r="B6858" s="2">
        <v>45983</v>
      </c>
      <c r="C6858" t="s">
        <v>16</v>
      </c>
      <c r="D6858" t="s">
        <v>17</v>
      </c>
      <c r="E6858" t="s">
        <v>18</v>
      </c>
      <c r="F6858" t="s">
        <v>115</v>
      </c>
      <c r="G6858" t="s">
        <v>13530</v>
      </c>
      <c r="H6858" t="s">
        <v>38</v>
      </c>
      <c r="I6858" t="s">
        <v>78</v>
      </c>
      <c r="J6858">
        <v>4</v>
      </c>
      <c r="K6858">
        <v>25726</v>
      </c>
      <c r="L6858">
        <v>102904</v>
      </c>
      <c r="M6858">
        <v>74901.64</v>
      </c>
      <c r="N6858">
        <v>28002.36</v>
      </c>
      <c r="O6858">
        <v>120802.94</v>
      </c>
    </row>
    <row r="6859" spans="1:15" x14ac:dyDescent="0.25">
      <c r="A6859" t="s">
        <v>13531</v>
      </c>
      <c r="B6859" s="2">
        <v>46383</v>
      </c>
      <c r="C6859" t="s">
        <v>45</v>
      </c>
      <c r="D6859" t="s">
        <v>57</v>
      </c>
      <c r="E6859" t="s">
        <v>58</v>
      </c>
      <c r="F6859" t="s">
        <v>54</v>
      </c>
      <c r="G6859" t="s">
        <v>13532</v>
      </c>
      <c r="H6859" t="s">
        <v>70</v>
      </c>
      <c r="I6859" t="s">
        <v>71</v>
      </c>
      <c r="J6859">
        <v>9</v>
      </c>
      <c r="K6859">
        <v>27609</v>
      </c>
      <c r="L6859">
        <v>248481</v>
      </c>
      <c r="M6859">
        <v>199161.34</v>
      </c>
      <c r="N6859">
        <v>49319.66</v>
      </c>
      <c r="O6859">
        <v>226219.98</v>
      </c>
    </row>
    <row r="6860" spans="1:15" x14ac:dyDescent="0.25">
      <c r="A6860" t="s">
        <v>13533</v>
      </c>
      <c r="B6860" s="2">
        <v>46229</v>
      </c>
      <c r="C6860" t="s">
        <v>45</v>
      </c>
      <c r="D6860" t="s">
        <v>57</v>
      </c>
      <c r="E6860" t="s">
        <v>58</v>
      </c>
      <c r="F6860" t="s">
        <v>74</v>
      </c>
      <c r="G6860" t="s">
        <v>13534</v>
      </c>
      <c r="H6860" t="s">
        <v>21</v>
      </c>
      <c r="I6860" t="s">
        <v>22</v>
      </c>
      <c r="J6860">
        <v>2</v>
      </c>
      <c r="K6860">
        <v>27134</v>
      </c>
      <c r="L6860">
        <v>54268</v>
      </c>
      <c r="M6860">
        <v>40863.629999999997</v>
      </c>
      <c r="N6860">
        <v>13404.37</v>
      </c>
      <c r="O6860">
        <v>56566.76</v>
      </c>
    </row>
    <row r="6861" spans="1:15" x14ac:dyDescent="0.25">
      <c r="A6861" t="s">
        <v>13535</v>
      </c>
      <c r="B6861" s="2">
        <v>45970</v>
      </c>
      <c r="C6861" t="s">
        <v>31</v>
      </c>
      <c r="D6861" t="s">
        <v>52</v>
      </c>
      <c r="E6861" t="s">
        <v>53</v>
      </c>
      <c r="F6861" t="s">
        <v>128</v>
      </c>
      <c r="G6861" t="s">
        <v>13536</v>
      </c>
      <c r="H6861" t="s">
        <v>38</v>
      </c>
      <c r="I6861" t="s">
        <v>39</v>
      </c>
      <c r="J6861">
        <v>6</v>
      </c>
      <c r="K6861">
        <v>37251</v>
      </c>
      <c r="L6861">
        <v>223506</v>
      </c>
      <c r="M6861">
        <v>180331.25</v>
      </c>
      <c r="N6861">
        <v>43174.75</v>
      </c>
      <c r="O6861">
        <v>262057.93</v>
      </c>
    </row>
    <row r="6862" spans="1:15" x14ac:dyDescent="0.25">
      <c r="A6862" t="s">
        <v>13537</v>
      </c>
      <c r="B6862" s="2">
        <v>45917</v>
      </c>
      <c r="C6862" t="s">
        <v>45</v>
      </c>
      <c r="D6862" t="s">
        <v>46</v>
      </c>
      <c r="E6862" t="s">
        <v>47</v>
      </c>
      <c r="F6862" t="s">
        <v>42</v>
      </c>
      <c r="G6862" t="s">
        <v>13538</v>
      </c>
      <c r="H6862" t="s">
        <v>65</v>
      </c>
      <c r="I6862" t="s">
        <v>113</v>
      </c>
      <c r="J6862">
        <v>7</v>
      </c>
      <c r="K6862">
        <v>39058</v>
      </c>
      <c r="L6862">
        <v>273406</v>
      </c>
      <c r="M6862">
        <v>192236.55</v>
      </c>
      <c r="N6862">
        <v>81169.45</v>
      </c>
      <c r="O6862">
        <v>258359.02</v>
      </c>
    </row>
    <row r="6863" spans="1:15" x14ac:dyDescent="0.25">
      <c r="A6863" t="s">
        <v>13539</v>
      </c>
      <c r="B6863" s="2">
        <v>46380</v>
      </c>
      <c r="C6863" t="s">
        <v>24</v>
      </c>
      <c r="D6863" t="s">
        <v>62</v>
      </c>
      <c r="E6863" t="s">
        <v>73</v>
      </c>
      <c r="F6863" t="s">
        <v>115</v>
      </c>
      <c r="G6863" t="s">
        <v>13540</v>
      </c>
      <c r="H6863" t="s">
        <v>21</v>
      </c>
      <c r="I6863" t="s">
        <v>91</v>
      </c>
      <c r="J6863">
        <v>7</v>
      </c>
      <c r="K6863">
        <v>77772</v>
      </c>
      <c r="L6863">
        <v>544404</v>
      </c>
      <c r="M6863">
        <v>383313.73</v>
      </c>
      <c r="N6863">
        <v>161090.26999999999</v>
      </c>
      <c r="O6863">
        <v>494799.47</v>
      </c>
    </row>
    <row r="6864" spans="1:15" x14ac:dyDescent="0.25">
      <c r="A6864" t="s">
        <v>13541</v>
      </c>
      <c r="B6864" s="2">
        <v>46047</v>
      </c>
      <c r="C6864" t="s">
        <v>45</v>
      </c>
      <c r="D6864" t="s">
        <v>57</v>
      </c>
      <c r="E6864" t="s">
        <v>58</v>
      </c>
      <c r="F6864" t="s">
        <v>48</v>
      </c>
      <c r="G6864" t="s">
        <v>13542</v>
      </c>
      <c r="H6864" t="s">
        <v>70</v>
      </c>
      <c r="I6864" t="s">
        <v>121</v>
      </c>
      <c r="J6864">
        <v>18</v>
      </c>
      <c r="K6864">
        <v>15855</v>
      </c>
      <c r="L6864">
        <v>285390</v>
      </c>
      <c r="M6864">
        <v>212635.67</v>
      </c>
      <c r="N6864">
        <v>72754.33</v>
      </c>
      <c r="O6864">
        <v>322704.7</v>
      </c>
    </row>
    <row r="6865" spans="1:15" x14ac:dyDescent="0.25">
      <c r="A6865" t="s">
        <v>13543</v>
      </c>
      <c r="B6865" s="2">
        <v>45815</v>
      </c>
      <c r="C6865" t="s">
        <v>24</v>
      </c>
      <c r="D6865" t="s">
        <v>62</v>
      </c>
      <c r="E6865" t="s">
        <v>63</v>
      </c>
      <c r="F6865" t="s">
        <v>27</v>
      </c>
      <c r="G6865" t="s">
        <v>13544</v>
      </c>
      <c r="H6865" t="s">
        <v>65</v>
      </c>
      <c r="I6865" t="s">
        <v>154</v>
      </c>
      <c r="J6865">
        <v>2</v>
      </c>
      <c r="K6865">
        <v>76235</v>
      </c>
      <c r="L6865">
        <v>152470</v>
      </c>
      <c r="M6865">
        <v>107092.17</v>
      </c>
      <c r="N6865">
        <v>45377.83</v>
      </c>
      <c r="O6865">
        <v>139249.46</v>
      </c>
    </row>
    <row r="6866" spans="1:15" x14ac:dyDescent="0.25">
      <c r="A6866" t="s">
        <v>13545</v>
      </c>
      <c r="B6866" s="2">
        <v>45673</v>
      </c>
      <c r="C6866" t="s">
        <v>31</v>
      </c>
      <c r="D6866" t="s">
        <v>41</v>
      </c>
      <c r="E6866" t="s">
        <v>41</v>
      </c>
      <c r="F6866" t="s">
        <v>100</v>
      </c>
      <c r="G6866" t="s">
        <v>13546</v>
      </c>
      <c r="H6866" t="s">
        <v>21</v>
      </c>
      <c r="I6866" t="s">
        <v>22</v>
      </c>
      <c r="J6866">
        <v>13</v>
      </c>
      <c r="K6866">
        <v>76290</v>
      </c>
      <c r="L6866">
        <v>991770</v>
      </c>
      <c r="M6866">
        <v>687478.99</v>
      </c>
      <c r="N6866">
        <v>304291.01</v>
      </c>
      <c r="O6866">
        <v>902682.49</v>
      </c>
    </row>
    <row r="6867" spans="1:15" x14ac:dyDescent="0.25">
      <c r="A6867" t="s">
        <v>13547</v>
      </c>
      <c r="B6867" s="2">
        <v>46329</v>
      </c>
      <c r="C6867" t="s">
        <v>45</v>
      </c>
      <c r="D6867" t="s">
        <v>57</v>
      </c>
      <c r="E6867" t="s">
        <v>58</v>
      </c>
      <c r="F6867" t="s">
        <v>100</v>
      </c>
      <c r="G6867" t="s">
        <v>13548</v>
      </c>
      <c r="H6867" t="s">
        <v>38</v>
      </c>
      <c r="I6867" t="s">
        <v>50</v>
      </c>
      <c r="J6867">
        <v>15</v>
      </c>
      <c r="K6867">
        <v>56476</v>
      </c>
      <c r="L6867">
        <v>847140</v>
      </c>
      <c r="M6867">
        <v>566916.27</v>
      </c>
      <c r="N6867">
        <v>280223.73</v>
      </c>
      <c r="O6867">
        <v>781100.76</v>
      </c>
    </row>
    <row r="6868" spans="1:15" x14ac:dyDescent="0.25">
      <c r="A6868" t="s">
        <v>13549</v>
      </c>
      <c r="B6868" s="2">
        <v>45794</v>
      </c>
      <c r="C6868" t="s">
        <v>24</v>
      </c>
      <c r="D6868" t="s">
        <v>62</v>
      </c>
      <c r="E6868" t="s">
        <v>73</v>
      </c>
      <c r="F6868" t="s">
        <v>86</v>
      </c>
      <c r="G6868" t="s">
        <v>13550</v>
      </c>
      <c r="H6868" t="s">
        <v>38</v>
      </c>
      <c r="I6868" t="s">
        <v>39</v>
      </c>
      <c r="J6868">
        <v>13</v>
      </c>
      <c r="K6868">
        <v>45826</v>
      </c>
      <c r="L6868">
        <v>595738</v>
      </c>
      <c r="M6868">
        <v>425162.98</v>
      </c>
      <c r="N6868">
        <v>170575.02</v>
      </c>
      <c r="O6868">
        <v>632840.01</v>
      </c>
    </row>
    <row r="6869" spans="1:15" x14ac:dyDescent="0.25">
      <c r="A6869" t="s">
        <v>13551</v>
      </c>
      <c r="B6869" s="2">
        <v>45941</v>
      </c>
      <c r="C6869" t="s">
        <v>16</v>
      </c>
      <c r="D6869" t="s">
        <v>17</v>
      </c>
      <c r="E6869" t="s">
        <v>18</v>
      </c>
      <c r="F6869" t="s">
        <v>42</v>
      </c>
      <c r="G6869" t="s">
        <v>13552</v>
      </c>
      <c r="H6869" t="s">
        <v>70</v>
      </c>
      <c r="I6869" t="s">
        <v>124</v>
      </c>
      <c r="J6869">
        <v>9</v>
      </c>
      <c r="K6869">
        <v>56645</v>
      </c>
      <c r="L6869">
        <v>509805</v>
      </c>
      <c r="M6869">
        <v>332793.61</v>
      </c>
      <c r="N6869">
        <v>177011.39</v>
      </c>
      <c r="O6869">
        <v>473230.35</v>
      </c>
    </row>
    <row r="6870" spans="1:15" x14ac:dyDescent="0.25">
      <c r="A6870" t="s">
        <v>13553</v>
      </c>
      <c r="B6870" s="2">
        <v>46156</v>
      </c>
      <c r="C6870" t="s">
        <v>24</v>
      </c>
      <c r="D6870" t="s">
        <v>25</v>
      </c>
      <c r="E6870" t="s">
        <v>26</v>
      </c>
      <c r="F6870" t="s">
        <v>107</v>
      </c>
      <c r="G6870" t="s">
        <v>13554</v>
      </c>
      <c r="H6870" t="s">
        <v>70</v>
      </c>
      <c r="I6870" t="s">
        <v>121</v>
      </c>
      <c r="J6870">
        <v>13</v>
      </c>
      <c r="K6870">
        <v>48879</v>
      </c>
      <c r="L6870">
        <v>635427</v>
      </c>
      <c r="M6870">
        <v>400144.52</v>
      </c>
      <c r="N6870">
        <v>235282.48</v>
      </c>
      <c r="O6870">
        <v>585143.49</v>
      </c>
    </row>
    <row r="6871" spans="1:15" x14ac:dyDescent="0.25">
      <c r="A6871" t="s">
        <v>13555</v>
      </c>
      <c r="B6871" s="2">
        <v>46200</v>
      </c>
      <c r="C6871" t="s">
        <v>16</v>
      </c>
      <c r="D6871" t="s">
        <v>110</v>
      </c>
      <c r="E6871" t="s">
        <v>111</v>
      </c>
      <c r="F6871" t="s">
        <v>42</v>
      </c>
      <c r="G6871" t="s">
        <v>13556</v>
      </c>
      <c r="H6871" t="s">
        <v>21</v>
      </c>
      <c r="I6871" t="s">
        <v>29</v>
      </c>
      <c r="J6871">
        <v>8</v>
      </c>
      <c r="K6871">
        <v>36491</v>
      </c>
      <c r="L6871">
        <v>291928</v>
      </c>
      <c r="M6871">
        <v>208954.97</v>
      </c>
      <c r="N6871">
        <v>82973.03</v>
      </c>
      <c r="O6871">
        <v>278758.77</v>
      </c>
    </row>
    <row r="6872" spans="1:15" x14ac:dyDescent="0.25">
      <c r="A6872" t="s">
        <v>13557</v>
      </c>
      <c r="B6872" s="2">
        <v>45988</v>
      </c>
      <c r="C6872" t="s">
        <v>45</v>
      </c>
      <c r="D6872" t="s">
        <v>46</v>
      </c>
      <c r="E6872" t="s">
        <v>47</v>
      </c>
      <c r="F6872" t="s">
        <v>89</v>
      </c>
      <c r="G6872" t="s">
        <v>13558</v>
      </c>
      <c r="H6872" t="s">
        <v>38</v>
      </c>
      <c r="I6872" t="s">
        <v>39</v>
      </c>
      <c r="J6872">
        <v>3</v>
      </c>
      <c r="K6872">
        <v>11581</v>
      </c>
      <c r="L6872">
        <v>34743</v>
      </c>
      <c r="M6872">
        <v>27851.83</v>
      </c>
      <c r="N6872">
        <v>6891.17</v>
      </c>
      <c r="O6872">
        <v>34644.559999999998</v>
      </c>
    </row>
    <row r="6873" spans="1:15" x14ac:dyDescent="0.25">
      <c r="A6873" t="s">
        <v>13559</v>
      </c>
      <c r="B6873" s="2">
        <v>45773</v>
      </c>
      <c r="C6873" t="s">
        <v>24</v>
      </c>
      <c r="D6873" t="s">
        <v>25</v>
      </c>
      <c r="E6873" t="s">
        <v>26</v>
      </c>
      <c r="F6873" t="s">
        <v>93</v>
      </c>
      <c r="G6873" t="s">
        <v>13532</v>
      </c>
      <c r="H6873" t="s">
        <v>21</v>
      </c>
      <c r="I6873" t="s">
        <v>22</v>
      </c>
      <c r="J6873">
        <v>13</v>
      </c>
      <c r="K6873">
        <v>6254</v>
      </c>
      <c r="L6873">
        <v>81302</v>
      </c>
      <c r="M6873">
        <v>55769.89</v>
      </c>
      <c r="N6873">
        <v>25532.11</v>
      </c>
      <c r="O6873">
        <v>91962.95</v>
      </c>
    </row>
    <row r="6874" spans="1:15" x14ac:dyDescent="0.25">
      <c r="A6874" t="s">
        <v>13560</v>
      </c>
      <c r="B6874" s="2">
        <v>46343</v>
      </c>
      <c r="C6874" t="s">
        <v>24</v>
      </c>
      <c r="D6874" t="s">
        <v>25</v>
      </c>
      <c r="E6874" t="s">
        <v>26</v>
      </c>
      <c r="F6874" t="s">
        <v>48</v>
      </c>
      <c r="G6874" t="s">
        <v>13561</v>
      </c>
      <c r="H6874" t="s">
        <v>21</v>
      </c>
      <c r="I6874" t="s">
        <v>22</v>
      </c>
      <c r="J6874">
        <v>19</v>
      </c>
      <c r="K6874">
        <v>65008</v>
      </c>
      <c r="L6874">
        <v>1235152</v>
      </c>
      <c r="M6874">
        <v>861331.53</v>
      </c>
      <c r="N6874">
        <v>373820.47</v>
      </c>
      <c r="O6874">
        <v>1164815.03</v>
      </c>
    </row>
    <row r="6875" spans="1:15" x14ac:dyDescent="0.25">
      <c r="A6875" t="s">
        <v>13562</v>
      </c>
      <c r="B6875" s="2">
        <v>46146</v>
      </c>
      <c r="C6875" t="s">
        <v>45</v>
      </c>
      <c r="D6875" t="s">
        <v>57</v>
      </c>
      <c r="E6875" t="s">
        <v>58</v>
      </c>
      <c r="F6875" t="s">
        <v>59</v>
      </c>
      <c r="G6875" t="s">
        <v>13563</v>
      </c>
      <c r="H6875" t="s">
        <v>21</v>
      </c>
      <c r="I6875" t="s">
        <v>22</v>
      </c>
      <c r="J6875">
        <v>19</v>
      </c>
      <c r="K6875">
        <v>19827</v>
      </c>
      <c r="L6875">
        <v>376713</v>
      </c>
      <c r="M6875">
        <v>232473.54</v>
      </c>
      <c r="N6875">
        <v>144239.46</v>
      </c>
      <c r="O6875">
        <v>446825.78</v>
      </c>
    </row>
    <row r="6876" spans="1:15" x14ac:dyDescent="0.25">
      <c r="A6876" t="s">
        <v>13564</v>
      </c>
      <c r="B6876" s="2">
        <v>46094</v>
      </c>
      <c r="C6876" t="s">
        <v>45</v>
      </c>
      <c r="D6876" t="s">
        <v>46</v>
      </c>
      <c r="E6876" t="s">
        <v>47</v>
      </c>
      <c r="F6876" t="s">
        <v>186</v>
      </c>
      <c r="G6876" t="s">
        <v>13565</v>
      </c>
      <c r="H6876" t="s">
        <v>21</v>
      </c>
      <c r="I6876" t="s">
        <v>91</v>
      </c>
      <c r="J6876">
        <v>14</v>
      </c>
      <c r="K6876">
        <v>10121</v>
      </c>
      <c r="L6876">
        <v>141694</v>
      </c>
      <c r="M6876">
        <v>108766.38</v>
      </c>
      <c r="N6876">
        <v>32927.620000000003</v>
      </c>
      <c r="O6876">
        <v>153447.65</v>
      </c>
    </row>
    <row r="6877" spans="1:15" x14ac:dyDescent="0.25">
      <c r="A6877" t="s">
        <v>13566</v>
      </c>
      <c r="B6877" s="2">
        <v>46016</v>
      </c>
      <c r="C6877" t="s">
        <v>45</v>
      </c>
      <c r="D6877" t="s">
        <v>46</v>
      </c>
      <c r="E6877" t="s">
        <v>47</v>
      </c>
      <c r="F6877" t="s">
        <v>107</v>
      </c>
      <c r="G6877" t="s">
        <v>13567</v>
      </c>
      <c r="H6877" t="s">
        <v>70</v>
      </c>
      <c r="I6877" t="s">
        <v>121</v>
      </c>
      <c r="J6877">
        <v>4</v>
      </c>
      <c r="K6877">
        <v>27239</v>
      </c>
      <c r="L6877">
        <v>108956</v>
      </c>
      <c r="M6877">
        <v>90800.38</v>
      </c>
      <c r="N6877">
        <v>18155.62</v>
      </c>
      <c r="O6877">
        <v>100669.64</v>
      </c>
    </row>
    <row r="6878" spans="1:15" x14ac:dyDescent="0.25">
      <c r="A6878" t="s">
        <v>13568</v>
      </c>
      <c r="B6878" s="2">
        <v>46123</v>
      </c>
      <c r="C6878" t="s">
        <v>45</v>
      </c>
      <c r="D6878" t="s">
        <v>57</v>
      </c>
      <c r="E6878" t="s">
        <v>58</v>
      </c>
      <c r="F6878" t="s">
        <v>107</v>
      </c>
      <c r="G6878" t="s">
        <v>13569</v>
      </c>
      <c r="H6878" t="s">
        <v>70</v>
      </c>
      <c r="I6878" t="s">
        <v>71</v>
      </c>
      <c r="J6878">
        <v>13</v>
      </c>
      <c r="K6878">
        <v>17222</v>
      </c>
      <c r="L6878">
        <v>223886</v>
      </c>
      <c r="M6878">
        <v>137917.84</v>
      </c>
      <c r="N6878">
        <v>85968.16</v>
      </c>
      <c r="O6878">
        <v>254143.69</v>
      </c>
    </row>
    <row r="6879" spans="1:15" x14ac:dyDescent="0.25">
      <c r="A6879" t="s">
        <v>13570</v>
      </c>
      <c r="B6879" s="2">
        <v>46125</v>
      </c>
      <c r="C6879" t="s">
        <v>45</v>
      </c>
      <c r="D6879" t="s">
        <v>57</v>
      </c>
      <c r="E6879" t="s">
        <v>58</v>
      </c>
      <c r="F6879" t="s">
        <v>93</v>
      </c>
      <c r="G6879" t="s">
        <v>13571</v>
      </c>
      <c r="H6879" t="s">
        <v>38</v>
      </c>
      <c r="I6879" t="s">
        <v>39</v>
      </c>
      <c r="J6879">
        <v>12</v>
      </c>
      <c r="K6879">
        <v>31672</v>
      </c>
      <c r="L6879">
        <v>380064</v>
      </c>
      <c r="M6879">
        <v>306216.39</v>
      </c>
      <c r="N6879">
        <v>73847.61</v>
      </c>
      <c r="O6879">
        <v>383708.07</v>
      </c>
    </row>
    <row r="6880" spans="1:15" x14ac:dyDescent="0.25">
      <c r="A6880" t="s">
        <v>13572</v>
      </c>
      <c r="B6880" s="2">
        <v>45755</v>
      </c>
      <c r="C6880" t="s">
        <v>24</v>
      </c>
      <c r="D6880" t="s">
        <v>62</v>
      </c>
      <c r="E6880" t="s">
        <v>63</v>
      </c>
      <c r="F6880" t="s">
        <v>19</v>
      </c>
      <c r="G6880" t="s">
        <v>13573</v>
      </c>
      <c r="H6880" t="s">
        <v>38</v>
      </c>
      <c r="I6880" t="s">
        <v>39</v>
      </c>
      <c r="J6880">
        <v>9</v>
      </c>
      <c r="K6880">
        <v>73072</v>
      </c>
      <c r="L6880">
        <v>657648</v>
      </c>
      <c r="M6880">
        <v>556500</v>
      </c>
      <c r="N6880">
        <v>101148</v>
      </c>
      <c r="O6880">
        <v>749274.46</v>
      </c>
    </row>
    <row r="6881" spans="1:15" x14ac:dyDescent="0.25">
      <c r="A6881" t="s">
        <v>13574</v>
      </c>
      <c r="B6881" s="2">
        <v>46353</v>
      </c>
      <c r="C6881" t="s">
        <v>24</v>
      </c>
      <c r="D6881" t="s">
        <v>25</v>
      </c>
      <c r="E6881" t="s">
        <v>26</v>
      </c>
      <c r="F6881" t="s">
        <v>54</v>
      </c>
      <c r="G6881" t="s">
        <v>13575</v>
      </c>
      <c r="H6881" t="s">
        <v>65</v>
      </c>
      <c r="I6881" t="s">
        <v>113</v>
      </c>
      <c r="J6881">
        <v>10</v>
      </c>
      <c r="K6881">
        <v>25320</v>
      </c>
      <c r="L6881">
        <v>253200</v>
      </c>
      <c r="M6881">
        <v>204719.57</v>
      </c>
      <c r="N6881">
        <v>48480.43</v>
      </c>
      <c r="O6881">
        <v>234067.31</v>
      </c>
    </row>
    <row r="6882" spans="1:15" x14ac:dyDescent="0.25">
      <c r="A6882" t="s">
        <v>13576</v>
      </c>
      <c r="B6882" s="2">
        <v>46250</v>
      </c>
      <c r="C6882" t="s">
        <v>45</v>
      </c>
      <c r="D6882" t="s">
        <v>46</v>
      </c>
      <c r="E6882" t="s">
        <v>47</v>
      </c>
      <c r="F6882" t="s">
        <v>115</v>
      </c>
      <c r="G6882" t="s">
        <v>13577</v>
      </c>
      <c r="H6882" t="s">
        <v>70</v>
      </c>
      <c r="I6882" t="s">
        <v>124</v>
      </c>
      <c r="J6882">
        <v>8</v>
      </c>
      <c r="K6882">
        <v>76479</v>
      </c>
      <c r="L6882">
        <v>611832</v>
      </c>
      <c r="M6882">
        <v>498215.24</v>
      </c>
      <c r="N6882">
        <v>113616.76</v>
      </c>
      <c r="O6882">
        <v>649908.74</v>
      </c>
    </row>
    <row r="6883" spans="1:15" x14ac:dyDescent="0.25">
      <c r="A6883" t="s">
        <v>13578</v>
      </c>
      <c r="B6883" s="2">
        <v>46302</v>
      </c>
      <c r="C6883" t="s">
        <v>24</v>
      </c>
      <c r="D6883" t="s">
        <v>25</v>
      </c>
      <c r="E6883" t="s">
        <v>26</v>
      </c>
      <c r="F6883" t="s">
        <v>68</v>
      </c>
      <c r="G6883" t="s">
        <v>13579</v>
      </c>
      <c r="H6883" t="s">
        <v>65</v>
      </c>
      <c r="I6883" t="s">
        <v>113</v>
      </c>
      <c r="J6883">
        <v>6</v>
      </c>
      <c r="K6883">
        <v>70383</v>
      </c>
      <c r="L6883">
        <v>422298</v>
      </c>
      <c r="M6883">
        <v>247677.08</v>
      </c>
      <c r="N6883">
        <v>174620.92</v>
      </c>
      <c r="O6883">
        <v>464634.16</v>
      </c>
    </row>
    <row r="6884" spans="1:15" x14ac:dyDescent="0.25">
      <c r="A6884" t="s">
        <v>13580</v>
      </c>
      <c r="B6884" s="2">
        <v>45866</v>
      </c>
      <c r="C6884" t="s">
        <v>24</v>
      </c>
      <c r="D6884" t="s">
        <v>62</v>
      </c>
      <c r="E6884" t="s">
        <v>63</v>
      </c>
      <c r="F6884" t="s">
        <v>19</v>
      </c>
      <c r="G6884" t="s">
        <v>13581</v>
      </c>
      <c r="H6884" t="s">
        <v>65</v>
      </c>
      <c r="I6884" t="s">
        <v>113</v>
      </c>
      <c r="J6884">
        <v>12</v>
      </c>
      <c r="K6884">
        <v>37876</v>
      </c>
      <c r="L6884">
        <v>454512</v>
      </c>
      <c r="M6884">
        <v>336140.79</v>
      </c>
      <c r="N6884">
        <v>118371.21</v>
      </c>
      <c r="O6884">
        <v>501778.3</v>
      </c>
    </row>
    <row r="6885" spans="1:15" x14ac:dyDescent="0.25">
      <c r="A6885" t="s">
        <v>13582</v>
      </c>
      <c r="B6885" s="2">
        <v>46132</v>
      </c>
      <c r="C6885" t="s">
        <v>31</v>
      </c>
      <c r="D6885" t="s">
        <v>52</v>
      </c>
      <c r="E6885" t="s">
        <v>53</v>
      </c>
      <c r="F6885" t="s">
        <v>34</v>
      </c>
      <c r="G6885" t="s">
        <v>13583</v>
      </c>
      <c r="H6885" t="s">
        <v>65</v>
      </c>
      <c r="I6885" t="s">
        <v>66</v>
      </c>
      <c r="J6885">
        <v>18</v>
      </c>
      <c r="K6885">
        <v>55753</v>
      </c>
      <c r="L6885">
        <v>1003554</v>
      </c>
      <c r="M6885">
        <v>574909.27</v>
      </c>
      <c r="N6885">
        <v>428644.73</v>
      </c>
      <c r="O6885">
        <v>1138879.42</v>
      </c>
    </row>
    <row r="6886" spans="1:15" x14ac:dyDescent="0.25">
      <c r="A6886" t="s">
        <v>13584</v>
      </c>
      <c r="B6886" s="2">
        <v>45864</v>
      </c>
      <c r="C6886" t="s">
        <v>45</v>
      </c>
      <c r="D6886" t="s">
        <v>46</v>
      </c>
      <c r="E6886" t="s">
        <v>47</v>
      </c>
      <c r="F6886" t="s">
        <v>275</v>
      </c>
      <c r="G6886" t="s">
        <v>13585</v>
      </c>
      <c r="H6886" t="s">
        <v>21</v>
      </c>
      <c r="I6886" t="s">
        <v>22</v>
      </c>
      <c r="J6886">
        <v>19</v>
      </c>
      <c r="K6886">
        <v>16937</v>
      </c>
      <c r="L6886">
        <v>321803</v>
      </c>
      <c r="M6886">
        <v>266010.34000000003</v>
      </c>
      <c r="N6886">
        <v>55792.66</v>
      </c>
      <c r="O6886">
        <v>324052.44</v>
      </c>
    </row>
    <row r="6887" spans="1:15" x14ac:dyDescent="0.25">
      <c r="A6887" t="s">
        <v>13586</v>
      </c>
      <c r="B6887" s="2">
        <v>46117</v>
      </c>
      <c r="C6887" t="s">
        <v>24</v>
      </c>
      <c r="D6887" t="s">
        <v>62</v>
      </c>
      <c r="E6887" t="s">
        <v>73</v>
      </c>
      <c r="F6887" t="s">
        <v>89</v>
      </c>
      <c r="G6887" t="s">
        <v>13587</v>
      </c>
      <c r="H6887" t="s">
        <v>65</v>
      </c>
      <c r="I6887" t="s">
        <v>154</v>
      </c>
      <c r="J6887">
        <v>19</v>
      </c>
      <c r="K6887">
        <v>76990</v>
      </c>
      <c r="L6887">
        <v>1462810</v>
      </c>
      <c r="M6887">
        <v>828787.58</v>
      </c>
      <c r="N6887">
        <v>634022.42000000004</v>
      </c>
      <c r="O6887">
        <v>1405454.12</v>
      </c>
    </row>
    <row r="6888" spans="1:15" x14ac:dyDescent="0.25">
      <c r="A6888" t="s">
        <v>13588</v>
      </c>
      <c r="B6888" s="2">
        <v>46292</v>
      </c>
      <c r="C6888" t="s">
        <v>24</v>
      </c>
      <c r="D6888" t="s">
        <v>62</v>
      </c>
      <c r="E6888" t="s">
        <v>73</v>
      </c>
      <c r="F6888" t="s">
        <v>275</v>
      </c>
      <c r="G6888" t="s">
        <v>13589</v>
      </c>
      <c r="H6888" t="s">
        <v>70</v>
      </c>
      <c r="I6888" t="s">
        <v>71</v>
      </c>
      <c r="J6888">
        <v>5</v>
      </c>
      <c r="K6888">
        <v>71946</v>
      </c>
      <c r="L6888">
        <v>359730</v>
      </c>
      <c r="M6888">
        <v>303751.99</v>
      </c>
      <c r="N6888">
        <v>55978.01</v>
      </c>
      <c r="O6888">
        <v>344217.42</v>
      </c>
    </row>
    <row r="6889" spans="1:15" x14ac:dyDescent="0.25">
      <c r="A6889" t="s">
        <v>13590</v>
      </c>
      <c r="B6889" s="2">
        <v>46016</v>
      </c>
      <c r="C6889" t="s">
        <v>24</v>
      </c>
      <c r="D6889" t="s">
        <v>62</v>
      </c>
      <c r="E6889" t="s">
        <v>63</v>
      </c>
      <c r="F6889" t="s">
        <v>54</v>
      </c>
      <c r="G6889" t="s">
        <v>13591</v>
      </c>
      <c r="H6889" t="s">
        <v>38</v>
      </c>
      <c r="I6889" t="s">
        <v>78</v>
      </c>
      <c r="J6889">
        <v>12</v>
      </c>
      <c r="K6889">
        <v>34220</v>
      </c>
      <c r="L6889">
        <v>410640</v>
      </c>
      <c r="M6889">
        <v>313773.25</v>
      </c>
      <c r="N6889">
        <v>96866.75</v>
      </c>
      <c r="O6889">
        <v>482556.44</v>
      </c>
    </row>
    <row r="6890" spans="1:15" x14ac:dyDescent="0.25">
      <c r="A6890" t="s">
        <v>13592</v>
      </c>
      <c r="B6890" s="2">
        <v>46119</v>
      </c>
      <c r="C6890" t="s">
        <v>31</v>
      </c>
      <c r="D6890" t="s">
        <v>32</v>
      </c>
      <c r="E6890" t="s">
        <v>33</v>
      </c>
      <c r="F6890" t="s">
        <v>107</v>
      </c>
      <c r="G6890" t="s">
        <v>13593</v>
      </c>
      <c r="H6890" t="s">
        <v>70</v>
      </c>
      <c r="I6890" t="s">
        <v>71</v>
      </c>
      <c r="J6890">
        <v>20</v>
      </c>
      <c r="K6890">
        <v>77932</v>
      </c>
      <c r="L6890">
        <v>1558640</v>
      </c>
      <c r="M6890">
        <v>1323421.22</v>
      </c>
      <c r="N6890">
        <v>235218.78</v>
      </c>
      <c r="O6890">
        <v>1574437.04</v>
      </c>
    </row>
    <row r="6891" spans="1:15" x14ac:dyDescent="0.25">
      <c r="A6891" t="s">
        <v>13594</v>
      </c>
      <c r="B6891" s="2">
        <v>46281</v>
      </c>
      <c r="C6891" t="s">
        <v>31</v>
      </c>
      <c r="D6891" t="s">
        <v>41</v>
      </c>
      <c r="E6891" t="s">
        <v>41</v>
      </c>
      <c r="F6891" t="s">
        <v>54</v>
      </c>
      <c r="G6891" t="s">
        <v>13595</v>
      </c>
      <c r="H6891" t="s">
        <v>21</v>
      </c>
      <c r="I6891" t="s">
        <v>29</v>
      </c>
      <c r="J6891">
        <v>11</v>
      </c>
      <c r="K6891">
        <v>69653</v>
      </c>
      <c r="L6891">
        <v>766183</v>
      </c>
      <c r="M6891">
        <v>587424.88</v>
      </c>
      <c r="N6891">
        <v>178758.12</v>
      </c>
      <c r="O6891">
        <v>814295.5</v>
      </c>
    </row>
    <row r="6892" spans="1:15" x14ac:dyDescent="0.25">
      <c r="A6892" t="s">
        <v>13596</v>
      </c>
      <c r="B6892" s="2">
        <v>46387</v>
      </c>
      <c r="C6892" t="s">
        <v>16</v>
      </c>
      <c r="D6892" t="s">
        <v>110</v>
      </c>
      <c r="E6892" t="s">
        <v>111</v>
      </c>
      <c r="F6892" t="s">
        <v>142</v>
      </c>
      <c r="G6892" t="s">
        <v>13597</v>
      </c>
      <c r="H6892" t="s">
        <v>38</v>
      </c>
      <c r="I6892" t="s">
        <v>78</v>
      </c>
      <c r="J6892">
        <v>15</v>
      </c>
      <c r="K6892">
        <v>71843</v>
      </c>
      <c r="L6892">
        <v>1077645</v>
      </c>
      <c r="M6892">
        <v>636328.19999999995</v>
      </c>
      <c r="N6892">
        <v>441316.8</v>
      </c>
      <c r="O6892">
        <v>1094651.96</v>
      </c>
    </row>
    <row r="6893" spans="1:15" x14ac:dyDescent="0.25">
      <c r="A6893" t="s">
        <v>13598</v>
      </c>
      <c r="B6893" s="2">
        <v>46135</v>
      </c>
      <c r="C6893" t="s">
        <v>31</v>
      </c>
      <c r="D6893" t="s">
        <v>41</v>
      </c>
      <c r="E6893" t="s">
        <v>41</v>
      </c>
      <c r="F6893" t="s">
        <v>115</v>
      </c>
      <c r="G6893" t="s">
        <v>13599</v>
      </c>
      <c r="H6893" t="s">
        <v>21</v>
      </c>
      <c r="I6893" t="s">
        <v>22</v>
      </c>
      <c r="J6893">
        <v>8</v>
      </c>
      <c r="K6893">
        <v>55591</v>
      </c>
      <c r="L6893">
        <v>444728</v>
      </c>
      <c r="M6893">
        <v>254074.94</v>
      </c>
      <c r="N6893">
        <v>190653.06</v>
      </c>
      <c r="O6893">
        <v>450897.77</v>
      </c>
    </row>
    <row r="6894" spans="1:15" x14ac:dyDescent="0.25">
      <c r="A6894" t="s">
        <v>13600</v>
      </c>
      <c r="B6894" s="2">
        <v>46120</v>
      </c>
      <c r="C6894" t="s">
        <v>31</v>
      </c>
      <c r="D6894" t="s">
        <v>41</v>
      </c>
      <c r="E6894" t="s">
        <v>41</v>
      </c>
      <c r="F6894" t="s">
        <v>27</v>
      </c>
      <c r="G6894" t="s">
        <v>13601</v>
      </c>
      <c r="H6894" t="s">
        <v>38</v>
      </c>
      <c r="I6894" t="s">
        <v>50</v>
      </c>
      <c r="J6894">
        <v>11</v>
      </c>
      <c r="K6894">
        <v>19857</v>
      </c>
      <c r="L6894">
        <v>218427</v>
      </c>
      <c r="M6894">
        <v>133360.19</v>
      </c>
      <c r="N6894">
        <v>85066.81</v>
      </c>
      <c r="O6894">
        <v>196974.99</v>
      </c>
    </row>
    <row r="6895" spans="1:15" x14ac:dyDescent="0.25">
      <c r="A6895" t="s">
        <v>13602</v>
      </c>
      <c r="B6895" s="2">
        <v>45981</v>
      </c>
      <c r="C6895" t="s">
        <v>45</v>
      </c>
      <c r="D6895" t="s">
        <v>80</v>
      </c>
      <c r="E6895" t="s">
        <v>81</v>
      </c>
      <c r="F6895" t="s">
        <v>68</v>
      </c>
      <c r="G6895" t="s">
        <v>13603</v>
      </c>
      <c r="H6895" t="s">
        <v>38</v>
      </c>
      <c r="I6895" t="s">
        <v>50</v>
      </c>
      <c r="J6895">
        <v>17</v>
      </c>
      <c r="K6895">
        <v>38821</v>
      </c>
      <c r="L6895">
        <v>659957</v>
      </c>
      <c r="M6895">
        <v>456562.24</v>
      </c>
      <c r="N6895">
        <v>203394.76</v>
      </c>
      <c r="O6895">
        <v>595302.06999999995</v>
      </c>
    </row>
    <row r="6896" spans="1:15" x14ac:dyDescent="0.25">
      <c r="A6896" t="s">
        <v>13604</v>
      </c>
      <c r="B6896" s="2">
        <v>46022</v>
      </c>
      <c r="C6896" t="s">
        <v>16</v>
      </c>
      <c r="D6896" t="s">
        <v>17</v>
      </c>
      <c r="E6896" t="s">
        <v>18</v>
      </c>
      <c r="F6896" t="s">
        <v>142</v>
      </c>
      <c r="G6896" t="s">
        <v>1711</v>
      </c>
      <c r="H6896" t="s">
        <v>38</v>
      </c>
      <c r="I6896" t="s">
        <v>78</v>
      </c>
      <c r="J6896">
        <v>8</v>
      </c>
      <c r="K6896">
        <v>28317</v>
      </c>
      <c r="L6896">
        <v>226536</v>
      </c>
      <c r="M6896">
        <v>147952.4</v>
      </c>
      <c r="N6896">
        <v>78583.600000000006</v>
      </c>
      <c r="O6896">
        <v>258443.02</v>
      </c>
    </row>
    <row r="6897" spans="1:15" x14ac:dyDescent="0.25">
      <c r="A6897" t="s">
        <v>13605</v>
      </c>
      <c r="B6897" s="2">
        <v>45737</v>
      </c>
      <c r="C6897" t="s">
        <v>16</v>
      </c>
      <c r="D6897" t="s">
        <v>17</v>
      </c>
      <c r="E6897" t="s">
        <v>18</v>
      </c>
      <c r="F6897" t="s">
        <v>48</v>
      </c>
      <c r="G6897" t="s">
        <v>13606</v>
      </c>
      <c r="H6897" t="s">
        <v>38</v>
      </c>
      <c r="I6897" t="s">
        <v>50</v>
      </c>
      <c r="J6897">
        <v>15</v>
      </c>
      <c r="K6897">
        <v>68833</v>
      </c>
      <c r="L6897">
        <v>1032495</v>
      </c>
      <c r="M6897">
        <v>855660.82</v>
      </c>
      <c r="N6897">
        <v>176834.18</v>
      </c>
      <c r="O6897">
        <v>1108828.22</v>
      </c>
    </row>
    <row r="6898" spans="1:15" x14ac:dyDescent="0.25">
      <c r="A6898" t="s">
        <v>13607</v>
      </c>
      <c r="B6898" s="2">
        <v>46169</v>
      </c>
      <c r="C6898" t="s">
        <v>24</v>
      </c>
      <c r="D6898" t="s">
        <v>62</v>
      </c>
      <c r="E6898" t="s">
        <v>63</v>
      </c>
      <c r="F6898" t="s">
        <v>139</v>
      </c>
      <c r="G6898" t="s">
        <v>13608</v>
      </c>
      <c r="H6898" t="s">
        <v>21</v>
      </c>
      <c r="I6898" t="s">
        <v>22</v>
      </c>
      <c r="J6898">
        <v>11</v>
      </c>
      <c r="K6898">
        <v>14979</v>
      </c>
      <c r="L6898">
        <v>164769</v>
      </c>
      <c r="M6898">
        <v>116054.07</v>
      </c>
      <c r="N6898">
        <v>48714.93</v>
      </c>
      <c r="O6898">
        <v>185438.83</v>
      </c>
    </row>
    <row r="6899" spans="1:15" x14ac:dyDescent="0.25">
      <c r="A6899" t="s">
        <v>13609</v>
      </c>
      <c r="B6899" s="2">
        <v>46277</v>
      </c>
      <c r="C6899" t="s">
        <v>24</v>
      </c>
      <c r="D6899" t="s">
        <v>25</v>
      </c>
      <c r="E6899" t="s">
        <v>26</v>
      </c>
      <c r="F6899" t="s">
        <v>186</v>
      </c>
      <c r="G6899" t="s">
        <v>13610</v>
      </c>
      <c r="H6899" t="s">
        <v>65</v>
      </c>
      <c r="I6899" t="s">
        <v>154</v>
      </c>
      <c r="J6899">
        <v>17</v>
      </c>
      <c r="K6899">
        <v>33477</v>
      </c>
      <c r="L6899">
        <v>569109</v>
      </c>
      <c r="M6899">
        <v>423150.86</v>
      </c>
      <c r="N6899">
        <v>145958.14000000001</v>
      </c>
      <c r="O6899">
        <v>569634.55000000005</v>
      </c>
    </row>
    <row r="6900" spans="1:15" x14ac:dyDescent="0.25">
      <c r="A6900" t="s">
        <v>13611</v>
      </c>
      <c r="B6900" s="2">
        <v>46225</v>
      </c>
      <c r="C6900" t="s">
        <v>31</v>
      </c>
      <c r="D6900" t="s">
        <v>32</v>
      </c>
      <c r="E6900" t="s">
        <v>33</v>
      </c>
      <c r="F6900" t="s">
        <v>142</v>
      </c>
      <c r="G6900" t="s">
        <v>13612</v>
      </c>
      <c r="H6900" t="s">
        <v>21</v>
      </c>
      <c r="I6900" t="s">
        <v>22</v>
      </c>
      <c r="J6900">
        <v>3</v>
      </c>
      <c r="K6900">
        <v>7271</v>
      </c>
      <c r="L6900">
        <v>21813</v>
      </c>
      <c r="M6900">
        <v>16982.169999999998</v>
      </c>
      <c r="N6900">
        <v>4830.83</v>
      </c>
      <c r="O6900">
        <v>20600.55</v>
      </c>
    </row>
    <row r="6901" spans="1:15" x14ac:dyDescent="0.25">
      <c r="A6901" t="s">
        <v>13613</v>
      </c>
      <c r="B6901" s="2">
        <v>46381</v>
      </c>
      <c r="C6901" t="s">
        <v>24</v>
      </c>
      <c r="D6901" t="s">
        <v>62</v>
      </c>
      <c r="E6901" t="s">
        <v>63</v>
      </c>
      <c r="F6901" t="s">
        <v>27</v>
      </c>
      <c r="G6901" t="s">
        <v>13614</v>
      </c>
      <c r="H6901" t="s">
        <v>21</v>
      </c>
      <c r="I6901" t="s">
        <v>91</v>
      </c>
      <c r="J6901">
        <v>1</v>
      </c>
      <c r="K6901">
        <v>51408</v>
      </c>
      <c r="L6901">
        <v>51408</v>
      </c>
      <c r="M6901">
        <v>38183.51</v>
      </c>
      <c r="N6901">
        <v>13224.49</v>
      </c>
      <c r="O6901">
        <v>58640.2</v>
      </c>
    </row>
    <row r="6902" spans="1:15" x14ac:dyDescent="0.25">
      <c r="A6902" t="s">
        <v>13615</v>
      </c>
      <c r="B6902" s="2">
        <v>46251</v>
      </c>
      <c r="C6902" t="s">
        <v>31</v>
      </c>
      <c r="D6902" t="s">
        <v>32</v>
      </c>
      <c r="E6902" t="s">
        <v>33</v>
      </c>
      <c r="F6902" t="s">
        <v>86</v>
      </c>
      <c r="G6902" t="s">
        <v>13616</v>
      </c>
      <c r="H6902" t="s">
        <v>70</v>
      </c>
      <c r="I6902" t="s">
        <v>71</v>
      </c>
      <c r="J6902">
        <v>5</v>
      </c>
      <c r="K6902">
        <v>19723</v>
      </c>
      <c r="L6902">
        <v>98615</v>
      </c>
      <c r="M6902">
        <v>71293.899999999994</v>
      </c>
      <c r="N6902">
        <v>27321.1</v>
      </c>
      <c r="O6902">
        <v>94668.479999999996</v>
      </c>
    </row>
    <row r="6903" spans="1:15" x14ac:dyDescent="0.25">
      <c r="A6903" t="s">
        <v>13617</v>
      </c>
      <c r="B6903" s="2">
        <v>46344</v>
      </c>
      <c r="C6903" t="s">
        <v>16</v>
      </c>
      <c r="D6903" t="s">
        <v>110</v>
      </c>
      <c r="E6903" t="s">
        <v>111</v>
      </c>
      <c r="F6903" t="s">
        <v>107</v>
      </c>
      <c r="G6903" t="s">
        <v>13618</v>
      </c>
      <c r="H6903" t="s">
        <v>65</v>
      </c>
      <c r="I6903" t="s">
        <v>113</v>
      </c>
      <c r="J6903">
        <v>1</v>
      </c>
      <c r="K6903">
        <v>57322</v>
      </c>
      <c r="L6903">
        <v>57322</v>
      </c>
      <c r="M6903">
        <v>35455.760000000002</v>
      </c>
      <c r="N6903">
        <v>21866.240000000002</v>
      </c>
      <c r="O6903">
        <v>65672.570000000007</v>
      </c>
    </row>
    <row r="6904" spans="1:15" x14ac:dyDescent="0.25">
      <c r="A6904" t="s">
        <v>13619</v>
      </c>
      <c r="B6904" s="2">
        <v>46137</v>
      </c>
      <c r="C6904" t="s">
        <v>16</v>
      </c>
      <c r="D6904" t="s">
        <v>17</v>
      </c>
      <c r="E6904" t="s">
        <v>18</v>
      </c>
      <c r="F6904" t="s">
        <v>115</v>
      </c>
      <c r="G6904" t="s">
        <v>13620</v>
      </c>
      <c r="H6904" t="s">
        <v>70</v>
      </c>
      <c r="I6904" t="s">
        <v>121</v>
      </c>
      <c r="J6904">
        <v>8</v>
      </c>
      <c r="K6904">
        <v>7384</v>
      </c>
      <c r="L6904">
        <v>59072</v>
      </c>
      <c r="M6904">
        <v>39395.35</v>
      </c>
      <c r="N6904">
        <v>19676.650000000001</v>
      </c>
      <c r="O6904">
        <v>62747.8</v>
      </c>
    </row>
    <row r="6905" spans="1:15" x14ac:dyDescent="0.25">
      <c r="A6905" t="s">
        <v>13621</v>
      </c>
      <c r="B6905" s="2">
        <v>45887</v>
      </c>
      <c r="C6905" t="s">
        <v>45</v>
      </c>
      <c r="D6905" t="s">
        <v>80</v>
      </c>
      <c r="E6905" t="s">
        <v>81</v>
      </c>
      <c r="F6905" t="s">
        <v>93</v>
      </c>
      <c r="G6905" t="s">
        <v>13622</v>
      </c>
      <c r="H6905" t="s">
        <v>38</v>
      </c>
      <c r="I6905" t="s">
        <v>78</v>
      </c>
      <c r="J6905">
        <v>3</v>
      </c>
      <c r="K6905">
        <v>68321</v>
      </c>
      <c r="L6905">
        <v>204963</v>
      </c>
      <c r="M6905">
        <v>134202.4</v>
      </c>
      <c r="N6905">
        <v>70760.600000000006</v>
      </c>
      <c r="O6905">
        <v>201986.56</v>
      </c>
    </row>
    <row r="6906" spans="1:15" x14ac:dyDescent="0.25">
      <c r="A6906" t="s">
        <v>13623</v>
      </c>
      <c r="B6906" s="2">
        <v>46047</v>
      </c>
      <c r="C6906" t="s">
        <v>45</v>
      </c>
      <c r="D6906" t="s">
        <v>80</v>
      </c>
      <c r="E6906" t="s">
        <v>81</v>
      </c>
      <c r="F6906" t="s">
        <v>115</v>
      </c>
      <c r="G6906" t="s">
        <v>13624</v>
      </c>
      <c r="H6906" t="s">
        <v>21</v>
      </c>
      <c r="I6906" t="s">
        <v>22</v>
      </c>
      <c r="J6906">
        <v>16</v>
      </c>
      <c r="K6906">
        <v>7693</v>
      </c>
      <c r="L6906">
        <v>123088</v>
      </c>
      <c r="M6906">
        <v>94698.99</v>
      </c>
      <c r="N6906">
        <v>28389.01</v>
      </c>
      <c r="O6906">
        <v>134338.48000000001</v>
      </c>
    </row>
    <row r="6907" spans="1:15" x14ac:dyDescent="0.25">
      <c r="A6907" t="s">
        <v>13625</v>
      </c>
      <c r="B6907" s="2">
        <v>45856</v>
      </c>
      <c r="C6907" t="s">
        <v>45</v>
      </c>
      <c r="D6907" t="s">
        <v>80</v>
      </c>
      <c r="E6907" t="s">
        <v>81</v>
      </c>
      <c r="F6907" t="s">
        <v>275</v>
      </c>
      <c r="G6907" t="s">
        <v>13626</v>
      </c>
      <c r="H6907" t="s">
        <v>38</v>
      </c>
      <c r="I6907" t="s">
        <v>50</v>
      </c>
      <c r="J6907">
        <v>6</v>
      </c>
      <c r="K6907">
        <v>8165</v>
      </c>
      <c r="L6907">
        <v>48990</v>
      </c>
      <c r="M6907">
        <v>37776.639999999999</v>
      </c>
      <c r="N6907">
        <v>11213.36</v>
      </c>
      <c r="O6907">
        <v>52465.33</v>
      </c>
    </row>
    <row r="6908" spans="1:15" x14ac:dyDescent="0.25">
      <c r="A6908" t="s">
        <v>13627</v>
      </c>
      <c r="B6908" s="2">
        <v>45833</v>
      </c>
      <c r="C6908" t="s">
        <v>24</v>
      </c>
      <c r="D6908" t="s">
        <v>62</v>
      </c>
      <c r="E6908" t="s">
        <v>63</v>
      </c>
      <c r="F6908" t="s">
        <v>100</v>
      </c>
      <c r="G6908" t="s">
        <v>7883</v>
      </c>
      <c r="H6908" t="s">
        <v>38</v>
      </c>
      <c r="I6908" t="s">
        <v>39</v>
      </c>
      <c r="J6908">
        <v>20</v>
      </c>
      <c r="K6908">
        <v>56327</v>
      </c>
      <c r="L6908">
        <v>1126540</v>
      </c>
      <c r="M6908">
        <v>820211.96</v>
      </c>
      <c r="N6908">
        <v>306328.03999999998</v>
      </c>
      <c r="O6908">
        <v>1263106.78</v>
      </c>
    </row>
    <row r="6909" spans="1:15" x14ac:dyDescent="0.25">
      <c r="A6909" t="s">
        <v>13628</v>
      </c>
      <c r="B6909" s="2">
        <v>46252</v>
      </c>
      <c r="C6909" t="s">
        <v>24</v>
      </c>
      <c r="D6909" t="s">
        <v>25</v>
      </c>
      <c r="E6909" t="s">
        <v>26</v>
      </c>
      <c r="F6909" t="s">
        <v>59</v>
      </c>
      <c r="G6909" t="s">
        <v>13629</v>
      </c>
      <c r="H6909" t="s">
        <v>65</v>
      </c>
      <c r="I6909" t="s">
        <v>66</v>
      </c>
      <c r="J6909">
        <v>17</v>
      </c>
      <c r="K6909">
        <v>46607</v>
      </c>
      <c r="L6909">
        <v>792319</v>
      </c>
      <c r="M6909">
        <v>639206.32999999996</v>
      </c>
      <c r="N6909">
        <v>153112.67000000001</v>
      </c>
      <c r="O6909">
        <v>740258.64</v>
      </c>
    </row>
    <row r="6910" spans="1:15" x14ac:dyDescent="0.25">
      <c r="A6910" t="s">
        <v>13630</v>
      </c>
      <c r="B6910" s="2">
        <v>46075</v>
      </c>
      <c r="C6910" t="s">
        <v>16</v>
      </c>
      <c r="D6910" t="s">
        <v>17</v>
      </c>
      <c r="E6910" t="s">
        <v>18</v>
      </c>
      <c r="F6910" t="s">
        <v>19</v>
      </c>
      <c r="G6910" t="s">
        <v>13631</v>
      </c>
      <c r="H6910" t="s">
        <v>65</v>
      </c>
      <c r="I6910" t="s">
        <v>154</v>
      </c>
      <c r="J6910">
        <v>6</v>
      </c>
      <c r="K6910">
        <v>61680</v>
      </c>
      <c r="L6910">
        <v>370080</v>
      </c>
      <c r="M6910">
        <v>249948.32</v>
      </c>
      <c r="N6910">
        <v>120131.68</v>
      </c>
      <c r="O6910">
        <v>430926.59</v>
      </c>
    </row>
    <row r="6911" spans="1:15" x14ac:dyDescent="0.25">
      <c r="A6911" t="s">
        <v>13632</v>
      </c>
      <c r="B6911" s="2">
        <v>46099</v>
      </c>
      <c r="C6911" t="s">
        <v>24</v>
      </c>
      <c r="D6911" t="s">
        <v>62</v>
      </c>
      <c r="E6911" t="s">
        <v>73</v>
      </c>
      <c r="F6911" t="s">
        <v>27</v>
      </c>
      <c r="G6911" t="s">
        <v>13633</v>
      </c>
      <c r="H6911" t="s">
        <v>70</v>
      </c>
      <c r="I6911" t="s">
        <v>124</v>
      </c>
      <c r="J6911">
        <v>11</v>
      </c>
      <c r="K6911">
        <v>14448</v>
      </c>
      <c r="L6911">
        <v>158928</v>
      </c>
      <c r="M6911">
        <v>120545.17</v>
      </c>
      <c r="N6911">
        <v>38382.83</v>
      </c>
      <c r="O6911">
        <v>169596.06</v>
      </c>
    </row>
    <row r="6912" spans="1:15" x14ac:dyDescent="0.25">
      <c r="A6912" t="s">
        <v>13634</v>
      </c>
      <c r="B6912" s="2">
        <v>46154</v>
      </c>
      <c r="C6912" t="s">
        <v>31</v>
      </c>
      <c r="D6912" t="s">
        <v>52</v>
      </c>
      <c r="E6912" t="s">
        <v>53</v>
      </c>
      <c r="F6912" t="s">
        <v>93</v>
      </c>
      <c r="G6912" t="s">
        <v>13635</v>
      </c>
      <c r="H6912" t="s">
        <v>70</v>
      </c>
      <c r="I6912" t="s">
        <v>121</v>
      </c>
      <c r="J6912">
        <v>7</v>
      </c>
      <c r="K6912">
        <v>38715</v>
      </c>
      <c r="L6912">
        <v>271005</v>
      </c>
      <c r="M6912">
        <v>165261.17000000001</v>
      </c>
      <c r="N6912">
        <v>105743.83</v>
      </c>
      <c r="O6912">
        <v>274405.63</v>
      </c>
    </row>
    <row r="6913" spans="1:15" x14ac:dyDescent="0.25">
      <c r="A6913" t="s">
        <v>13636</v>
      </c>
      <c r="B6913" s="2">
        <v>46331</v>
      </c>
      <c r="C6913" t="s">
        <v>45</v>
      </c>
      <c r="D6913" t="s">
        <v>46</v>
      </c>
      <c r="E6913" t="s">
        <v>47</v>
      </c>
      <c r="F6913" t="s">
        <v>42</v>
      </c>
      <c r="G6913" t="s">
        <v>13637</v>
      </c>
      <c r="H6913" t="s">
        <v>21</v>
      </c>
      <c r="I6913" t="s">
        <v>22</v>
      </c>
      <c r="J6913">
        <v>8</v>
      </c>
      <c r="K6913">
        <v>42336</v>
      </c>
      <c r="L6913">
        <v>338688</v>
      </c>
      <c r="M6913">
        <v>207078.79</v>
      </c>
      <c r="N6913">
        <v>131609.21</v>
      </c>
      <c r="O6913">
        <v>381284.46</v>
      </c>
    </row>
    <row r="6914" spans="1:15" x14ac:dyDescent="0.25">
      <c r="A6914" t="s">
        <v>13638</v>
      </c>
      <c r="B6914" s="2">
        <v>46202</v>
      </c>
      <c r="C6914" t="s">
        <v>31</v>
      </c>
      <c r="D6914" t="s">
        <v>41</v>
      </c>
      <c r="E6914" t="s">
        <v>41</v>
      </c>
      <c r="F6914" t="s">
        <v>86</v>
      </c>
      <c r="G6914" t="s">
        <v>13307</v>
      </c>
      <c r="H6914" t="s">
        <v>70</v>
      </c>
      <c r="I6914" t="s">
        <v>124</v>
      </c>
      <c r="J6914">
        <v>2</v>
      </c>
      <c r="K6914">
        <v>24780</v>
      </c>
      <c r="L6914">
        <v>49560</v>
      </c>
      <c r="M6914">
        <v>39188.28</v>
      </c>
      <c r="N6914">
        <v>10371.719999999999</v>
      </c>
      <c r="O6914">
        <v>50352.54</v>
      </c>
    </row>
    <row r="6915" spans="1:15" x14ac:dyDescent="0.25">
      <c r="A6915" t="s">
        <v>13639</v>
      </c>
      <c r="B6915" s="2">
        <v>45904</v>
      </c>
      <c r="C6915" t="s">
        <v>45</v>
      </c>
      <c r="D6915" t="s">
        <v>80</v>
      </c>
      <c r="E6915" t="s">
        <v>81</v>
      </c>
      <c r="F6915" t="s">
        <v>186</v>
      </c>
      <c r="G6915" t="s">
        <v>13640</v>
      </c>
      <c r="H6915" t="s">
        <v>38</v>
      </c>
      <c r="I6915" t="s">
        <v>50</v>
      </c>
      <c r="J6915">
        <v>6</v>
      </c>
      <c r="K6915">
        <v>41945</v>
      </c>
      <c r="L6915">
        <v>251670</v>
      </c>
      <c r="M6915">
        <v>147068.38</v>
      </c>
      <c r="N6915">
        <v>104601.62</v>
      </c>
      <c r="O6915">
        <v>234790.33</v>
      </c>
    </row>
    <row r="6916" spans="1:15" x14ac:dyDescent="0.25">
      <c r="A6916" t="s">
        <v>13641</v>
      </c>
      <c r="B6916" s="2">
        <v>46047</v>
      </c>
      <c r="C6916" t="s">
        <v>24</v>
      </c>
      <c r="D6916" t="s">
        <v>62</v>
      </c>
      <c r="E6916" t="s">
        <v>63</v>
      </c>
      <c r="F6916" t="s">
        <v>48</v>
      </c>
      <c r="G6916" t="s">
        <v>5631</v>
      </c>
      <c r="H6916" t="s">
        <v>70</v>
      </c>
      <c r="I6916" t="s">
        <v>71</v>
      </c>
      <c r="J6916">
        <v>14</v>
      </c>
      <c r="K6916">
        <v>68981</v>
      </c>
      <c r="L6916">
        <v>965734</v>
      </c>
      <c r="M6916">
        <v>594920.19999999995</v>
      </c>
      <c r="N6916">
        <v>370813.8</v>
      </c>
      <c r="O6916">
        <v>905274.05</v>
      </c>
    </row>
    <row r="6917" spans="1:15" x14ac:dyDescent="0.25">
      <c r="A6917" t="s">
        <v>13642</v>
      </c>
      <c r="B6917" s="2">
        <v>45999</v>
      </c>
      <c r="C6917" t="s">
        <v>24</v>
      </c>
      <c r="D6917" t="s">
        <v>25</v>
      </c>
      <c r="E6917" t="s">
        <v>26</v>
      </c>
      <c r="F6917" t="s">
        <v>107</v>
      </c>
      <c r="G6917" t="s">
        <v>13643</v>
      </c>
      <c r="H6917" t="s">
        <v>21</v>
      </c>
      <c r="I6917" t="s">
        <v>22</v>
      </c>
      <c r="J6917">
        <v>18</v>
      </c>
      <c r="K6917">
        <v>4944</v>
      </c>
      <c r="L6917">
        <v>88992</v>
      </c>
      <c r="M6917">
        <v>60430.57</v>
      </c>
      <c r="N6917">
        <v>28561.43</v>
      </c>
      <c r="O6917">
        <v>96385.43</v>
      </c>
    </row>
    <row r="6918" spans="1:15" x14ac:dyDescent="0.25">
      <c r="A6918" t="s">
        <v>13644</v>
      </c>
      <c r="B6918" s="2">
        <v>45908</v>
      </c>
      <c r="C6918" t="s">
        <v>45</v>
      </c>
      <c r="D6918" t="s">
        <v>80</v>
      </c>
      <c r="E6918" t="s">
        <v>81</v>
      </c>
      <c r="F6918" t="s">
        <v>68</v>
      </c>
      <c r="G6918" t="s">
        <v>13645</v>
      </c>
      <c r="H6918" t="s">
        <v>38</v>
      </c>
      <c r="I6918" t="s">
        <v>39</v>
      </c>
      <c r="J6918">
        <v>12</v>
      </c>
      <c r="K6918">
        <v>17902</v>
      </c>
      <c r="L6918">
        <v>214824</v>
      </c>
      <c r="M6918">
        <v>181671.54</v>
      </c>
      <c r="N6918">
        <v>33152.46</v>
      </c>
      <c r="O6918">
        <v>193691.51999999999</v>
      </c>
    </row>
    <row r="6919" spans="1:15" x14ac:dyDescent="0.25">
      <c r="A6919" t="s">
        <v>13646</v>
      </c>
      <c r="B6919" s="2">
        <v>46176</v>
      </c>
      <c r="C6919" t="s">
        <v>45</v>
      </c>
      <c r="D6919" t="s">
        <v>80</v>
      </c>
      <c r="E6919" t="s">
        <v>81</v>
      </c>
      <c r="F6919" t="s">
        <v>54</v>
      </c>
      <c r="G6919" t="s">
        <v>3801</v>
      </c>
      <c r="H6919" t="s">
        <v>65</v>
      </c>
      <c r="I6919" t="s">
        <v>154</v>
      </c>
      <c r="J6919">
        <v>11</v>
      </c>
      <c r="K6919">
        <v>33452</v>
      </c>
      <c r="L6919">
        <v>367972</v>
      </c>
      <c r="M6919">
        <v>282672.19</v>
      </c>
      <c r="N6919">
        <v>85299.81</v>
      </c>
      <c r="O6919">
        <v>368542.26</v>
      </c>
    </row>
    <row r="6920" spans="1:15" x14ac:dyDescent="0.25">
      <c r="A6920" t="s">
        <v>13647</v>
      </c>
      <c r="B6920" s="2">
        <v>46081</v>
      </c>
      <c r="C6920" t="s">
        <v>24</v>
      </c>
      <c r="D6920" t="s">
        <v>25</v>
      </c>
      <c r="E6920" t="s">
        <v>26</v>
      </c>
      <c r="F6920" t="s">
        <v>68</v>
      </c>
      <c r="G6920" t="s">
        <v>13648</v>
      </c>
      <c r="H6920" t="s">
        <v>70</v>
      </c>
      <c r="I6920" t="s">
        <v>124</v>
      </c>
      <c r="J6920">
        <v>20</v>
      </c>
      <c r="K6920">
        <v>2361</v>
      </c>
      <c r="L6920">
        <v>47220</v>
      </c>
      <c r="M6920">
        <v>27134.35</v>
      </c>
      <c r="N6920">
        <v>20085.650000000001</v>
      </c>
      <c r="O6920">
        <v>49523.53</v>
      </c>
    </row>
    <row r="6921" spans="1:15" x14ac:dyDescent="0.25">
      <c r="A6921" t="s">
        <v>13649</v>
      </c>
      <c r="B6921" s="2">
        <v>46322</v>
      </c>
      <c r="C6921" t="s">
        <v>16</v>
      </c>
      <c r="D6921" t="s">
        <v>17</v>
      </c>
      <c r="E6921" t="s">
        <v>18</v>
      </c>
      <c r="F6921" t="s">
        <v>68</v>
      </c>
      <c r="G6921" t="s">
        <v>13650</v>
      </c>
      <c r="H6921" t="s">
        <v>65</v>
      </c>
      <c r="I6921" t="s">
        <v>66</v>
      </c>
      <c r="J6921">
        <v>3</v>
      </c>
      <c r="K6921">
        <v>37965</v>
      </c>
      <c r="L6921">
        <v>113895</v>
      </c>
      <c r="M6921">
        <v>84279.62</v>
      </c>
      <c r="N6921">
        <v>29615.38</v>
      </c>
      <c r="O6921">
        <v>120749.3</v>
      </c>
    </row>
    <row r="6922" spans="1:15" x14ac:dyDescent="0.25">
      <c r="A6922" t="s">
        <v>13651</v>
      </c>
      <c r="B6922" s="2">
        <v>46083</v>
      </c>
      <c r="C6922" t="s">
        <v>45</v>
      </c>
      <c r="D6922" t="s">
        <v>57</v>
      </c>
      <c r="E6922" t="s">
        <v>58</v>
      </c>
      <c r="F6922" t="s">
        <v>19</v>
      </c>
      <c r="G6922" t="s">
        <v>13652</v>
      </c>
      <c r="H6922" t="s">
        <v>65</v>
      </c>
      <c r="I6922" t="s">
        <v>113</v>
      </c>
      <c r="J6922">
        <v>15</v>
      </c>
      <c r="K6922">
        <v>5680</v>
      </c>
      <c r="L6922">
        <v>85200</v>
      </c>
      <c r="M6922">
        <v>65182.17</v>
      </c>
      <c r="N6922">
        <v>20017.830000000002</v>
      </c>
      <c r="O6922">
        <v>81771.12</v>
      </c>
    </row>
    <row r="6923" spans="1:15" x14ac:dyDescent="0.25">
      <c r="A6923" t="s">
        <v>13653</v>
      </c>
      <c r="B6923" s="2">
        <v>46375</v>
      </c>
      <c r="C6923" t="s">
        <v>31</v>
      </c>
      <c r="D6923" t="s">
        <v>32</v>
      </c>
      <c r="E6923" t="s">
        <v>33</v>
      </c>
      <c r="F6923" t="s">
        <v>100</v>
      </c>
      <c r="G6923" t="s">
        <v>13654</v>
      </c>
      <c r="H6923" t="s">
        <v>38</v>
      </c>
      <c r="I6923" t="s">
        <v>50</v>
      </c>
      <c r="J6923">
        <v>19</v>
      </c>
      <c r="K6923">
        <v>78321</v>
      </c>
      <c r="L6923">
        <v>1488099</v>
      </c>
      <c r="M6923">
        <v>1033502.47</v>
      </c>
      <c r="N6923">
        <v>454596.53</v>
      </c>
      <c r="O6923">
        <v>1480042.19</v>
      </c>
    </row>
    <row r="6924" spans="1:15" x14ac:dyDescent="0.25">
      <c r="A6924" t="s">
        <v>13655</v>
      </c>
      <c r="B6924" s="2">
        <v>46177</v>
      </c>
      <c r="C6924" t="s">
        <v>31</v>
      </c>
      <c r="D6924" t="s">
        <v>41</v>
      </c>
      <c r="E6924" t="s">
        <v>41</v>
      </c>
      <c r="F6924" t="s">
        <v>27</v>
      </c>
      <c r="G6924" t="s">
        <v>13656</v>
      </c>
      <c r="H6924" t="s">
        <v>65</v>
      </c>
      <c r="I6924" t="s">
        <v>66</v>
      </c>
      <c r="J6924">
        <v>20</v>
      </c>
      <c r="K6924">
        <v>47731</v>
      </c>
      <c r="L6924">
        <v>954620</v>
      </c>
      <c r="M6924">
        <v>771354.64</v>
      </c>
      <c r="N6924">
        <v>183265.36</v>
      </c>
      <c r="O6924">
        <v>1090893.76</v>
      </c>
    </row>
    <row r="6925" spans="1:15" x14ac:dyDescent="0.25">
      <c r="A6925" t="s">
        <v>13657</v>
      </c>
      <c r="B6925" s="2">
        <v>45822</v>
      </c>
      <c r="C6925" t="s">
        <v>31</v>
      </c>
      <c r="D6925" t="s">
        <v>32</v>
      </c>
      <c r="E6925" t="s">
        <v>33</v>
      </c>
      <c r="F6925" t="s">
        <v>139</v>
      </c>
      <c r="G6925" t="s">
        <v>13658</v>
      </c>
      <c r="H6925" t="s">
        <v>65</v>
      </c>
      <c r="I6925" t="s">
        <v>113</v>
      </c>
      <c r="J6925">
        <v>12</v>
      </c>
      <c r="K6925">
        <v>47188</v>
      </c>
      <c r="L6925">
        <v>566256</v>
      </c>
      <c r="M6925">
        <v>372892.81</v>
      </c>
      <c r="N6925">
        <v>193363.19</v>
      </c>
      <c r="O6925">
        <v>523282.39</v>
      </c>
    </row>
    <row r="6926" spans="1:15" x14ac:dyDescent="0.25">
      <c r="A6926" t="s">
        <v>13659</v>
      </c>
      <c r="B6926" s="2">
        <v>46082</v>
      </c>
      <c r="C6926" t="s">
        <v>24</v>
      </c>
      <c r="D6926" t="s">
        <v>25</v>
      </c>
      <c r="E6926" t="s">
        <v>26</v>
      </c>
      <c r="F6926" t="s">
        <v>107</v>
      </c>
      <c r="G6926" t="s">
        <v>13660</v>
      </c>
      <c r="H6926" t="s">
        <v>70</v>
      </c>
      <c r="I6926" t="s">
        <v>124</v>
      </c>
      <c r="J6926">
        <v>13</v>
      </c>
      <c r="K6926">
        <v>32448</v>
      </c>
      <c r="L6926">
        <v>421824</v>
      </c>
      <c r="M6926">
        <v>243834.79</v>
      </c>
      <c r="N6926">
        <v>177989.21</v>
      </c>
      <c r="O6926">
        <v>468335.26</v>
      </c>
    </row>
    <row r="6927" spans="1:15" x14ac:dyDescent="0.25">
      <c r="A6927" t="s">
        <v>13661</v>
      </c>
      <c r="B6927" s="2">
        <v>46249</v>
      </c>
      <c r="C6927" t="s">
        <v>31</v>
      </c>
      <c r="D6927" t="s">
        <v>52</v>
      </c>
      <c r="E6927" t="s">
        <v>53</v>
      </c>
      <c r="F6927" t="s">
        <v>89</v>
      </c>
      <c r="G6927" t="s">
        <v>13662</v>
      </c>
      <c r="H6927" t="s">
        <v>70</v>
      </c>
      <c r="I6927" t="s">
        <v>124</v>
      </c>
      <c r="J6927">
        <v>14</v>
      </c>
      <c r="K6927">
        <v>23369</v>
      </c>
      <c r="L6927">
        <v>327166</v>
      </c>
      <c r="M6927">
        <v>216653.41</v>
      </c>
      <c r="N6927">
        <v>110512.59</v>
      </c>
      <c r="O6927">
        <v>334322.40000000002</v>
      </c>
    </row>
    <row r="6928" spans="1:15" x14ac:dyDescent="0.25">
      <c r="A6928" t="s">
        <v>13663</v>
      </c>
      <c r="B6928" s="2">
        <v>46237</v>
      </c>
      <c r="C6928" t="s">
        <v>16</v>
      </c>
      <c r="D6928" t="s">
        <v>110</v>
      </c>
      <c r="E6928" t="s">
        <v>111</v>
      </c>
      <c r="F6928" t="s">
        <v>74</v>
      </c>
      <c r="G6928" t="s">
        <v>13664</v>
      </c>
      <c r="H6928" t="s">
        <v>38</v>
      </c>
      <c r="I6928" t="s">
        <v>39</v>
      </c>
      <c r="J6928">
        <v>11</v>
      </c>
      <c r="K6928">
        <v>28365</v>
      </c>
      <c r="L6928">
        <v>312015</v>
      </c>
      <c r="M6928">
        <v>178748.2</v>
      </c>
      <c r="N6928">
        <v>133266.79999999999</v>
      </c>
      <c r="O6928">
        <v>295972.46000000002</v>
      </c>
    </row>
    <row r="6929" spans="1:15" x14ac:dyDescent="0.25">
      <c r="A6929" t="s">
        <v>13665</v>
      </c>
      <c r="B6929" s="2">
        <v>45677</v>
      </c>
      <c r="C6929" t="s">
        <v>16</v>
      </c>
      <c r="D6929" t="s">
        <v>110</v>
      </c>
      <c r="E6929" t="s">
        <v>111</v>
      </c>
      <c r="F6929" t="s">
        <v>142</v>
      </c>
      <c r="G6929" t="s">
        <v>13666</v>
      </c>
      <c r="H6929" t="s">
        <v>65</v>
      </c>
      <c r="I6929" t="s">
        <v>154</v>
      </c>
      <c r="J6929">
        <v>3</v>
      </c>
      <c r="K6929">
        <v>50853</v>
      </c>
      <c r="L6929">
        <v>152559</v>
      </c>
      <c r="M6929">
        <v>87472.72</v>
      </c>
      <c r="N6929">
        <v>65086.28</v>
      </c>
      <c r="O6929">
        <v>178105.45</v>
      </c>
    </row>
    <row r="6930" spans="1:15" x14ac:dyDescent="0.25">
      <c r="A6930" t="s">
        <v>13667</v>
      </c>
      <c r="B6930" s="2">
        <v>46264</v>
      </c>
      <c r="C6930" t="s">
        <v>16</v>
      </c>
      <c r="D6930" t="s">
        <v>110</v>
      </c>
      <c r="E6930" t="s">
        <v>111</v>
      </c>
      <c r="F6930" t="s">
        <v>34</v>
      </c>
      <c r="G6930" t="s">
        <v>13668</v>
      </c>
      <c r="H6930" t="s">
        <v>70</v>
      </c>
      <c r="I6930" t="s">
        <v>121</v>
      </c>
      <c r="J6930">
        <v>5</v>
      </c>
      <c r="K6930">
        <v>58204</v>
      </c>
      <c r="L6930">
        <v>291020</v>
      </c>
      <c r="M6930">
        <v>242124.01</v>
      </c>
      <c r="N6930">
        <v>48895.99</v>
      </c>
      <c r="O6930">
        <v>308518.75</v>
      </c>
    </row>
    <row r="6931" spans="1:15" x14ac:dyDescent="0.25">
      <c r="A6931" t="s">
        <v>13669</v>
      </c>
      <c r="B6931" s="2">
        <v>46289</v>
      </c>
      <c r="C6931" t="s">
        <v>31</v>
      </c>
      <c r="D6931" t="s">
        <v>41</v>
      </c>
      <c r="E6931" t="s">
        <v>41</v>
      </c>
      <c r="F6931" t="s">
        <v>48</v>
      </c>
      <c r="G6931" t="s">
        <v>13670</v>
      </c>
      <c r="H6931" t="s">
        <v>21</v>
      </c>
      <c r="I6931" t="s">
        <v>91</v>
      </c>
      <c r="J6931">
        <v>13</v>
      </c>
      <c r="K6931">
        <v>29458</v>
      </c>
      <c r="L6931">
        <v>382954</v>
      </c>
      <c r="M6931">
        <v>301714.75</v>
      </c>
      <c r="N6931">
        <v>81239.25</v>
      </c>
      <c r="O6931">
        <v>420398.22</v>
      </c>
    </row>
    <row r="6932" spans="1:15" x14ac:dyDescent="0.25">
      <c r="A6932" t="s">
        <v>13671</v>
      </c>
      <c r="B6932" s="2">
        <v>45803</v>
      </c>
      <c r="C6932" t="s">
        <v>24</v>
      </c>
      <c r="D6932" t="s">
        <v>62</v>
      </c>
      <c r="E6932" t="s">
        <v>73</v>
      </c>
      <c r="F6932" t="s">
        <v>186</v>
      </c>
      <c r="G6932" t="s">
        <v>13672</v>
      </c>
      <c r="H6932" t="s">
        <v>65</v>
      </c>
      <c r="I6932" t="s">
        <v>113</v>
      </c>
      <c r="J6932">
        <v>3</v>
      </c>
      <c r="K6932">
        <v>43942</v>
      </c>
      <c r="L6932">
        <v>131826</v>
      </c>
      <c r="M6932">
        <v>102444.65</v>
      </c>
      <c r="N6932">
        <v>29381.35</v>
      </c>
      <c r="O6932">
        <v>121840.61</v>
      </c>
    </row>
    <row r="6933" spans="1:15" x14ac:dyDescent="0.25">
      <c r="A6933" t="s">
        <v>13673</v>
      </c>
      <c r="B6933" s="2">
        <v>45712</v>
      </c>
      <c r="C6933" t="s">
        <v>31</v>
      </c>
      <c r="D6933" t="s">
        <v>52</v>
      </c>
      <c r="E6933" t="s">
        <v>53</v>
      </c>
      <c r="F6933" t="s">
        <v>128</v>
      </c>
      <c r="G6933" t="s">
        <v>13674</v>
      </c>
      <c r="H6933" t="s">
        <v>70</v>
      </c>
      <c r="I6933" t="s">
        <v>121</v>
      </c>
      <c r="J6933">
        <v>7</v>
      </c>
      <c r="K6933">
        <v>37694</v>
      </c>
      <c r="L6933">
        <v>263858</v>
      </c>
      <c r="M6933">
        <v>167179.01999999999</v>
      </c>
      <c r="N6933">
        <v>96678.98</v>
      </c>
      <c r="O6933">
        <v>277529.33</v>
      </c>
    </row>
    <row r="6934" spans="1:15" x14ac:dyDescent="0.25">
      <c r="A6934" t="s">
        <v>13675</v>
      </c>
      <c r="B6934" s="2">
        <v>45867</v>
      </c>
      <c r="C6934" t="s">
        <v>24</v>
      </c>
      <c r="D6934" t="s">
        <v>25</v>
      </c>
      <c r="E6934" t="s">
        <v>26</v>
      </c>
      <c r="F6934" t="s">
        <v>54</v>
      </c>
      <c r="G6934" t="s">
        <v>13676</v>
      </c>
      <c r="H6934" t="s">
        <v>21</v>
      </c>
      <c r="I6934" t="s">
        <v>22</v>
      </c>
      <c r="J6934">
        <v>10</v>
      </c>
      <c r="K6934">
        <v>71923</v>
      </c>
      <c r="L6934">
        <v>719230</v>
      </c>
      <c r="M6934">
        <v>448200.76</v>
      </c>
      <c r="N6934">
        <v>271029.24</v>
      </c>
      <c r="O6934">
        <v>679174.56</v>
      </c>
    </row>
    <row r="6935" spans="1:15" x14ac:dyDescent="0.25">
      <c r="A6935" t="s">
        <v>13677</v>
      </c>
      <c r="B6935" s="2">
        <v>46214</v>
      </c>
      <c r="C6935" t="s">
        <v>31</v>
      </c>
      <c r="D6935" t="s">
        <v>32</v>
      </c>
      <c r="E6935" t="s">
        <v>33</v>
      </c>
      <c r="F6935" t="s">
        <v>68</v>
      </c>
      <c r="G6935" t="s">
        <v>13678</v>
      </c>
      <c r="H6935" t="s">
        <v>70</v>
      </c>
      <c r="I6935" t="s">
        <v>124</v>
      </c>
      <c r="J6935">
        <v>6</v>
      </c>
      <c r="K6935">
        <v>37662</v>
      </c>
      <c r="L6935">
        <v>225972</v>
      </c>
      <c r="M6935">
        <v>130086.44</v>
      </c>
      <c r="N6935">
        <v>95885.56</v>
      </c>
      <c r="O6935">
        <v>260113.17</v>
      </c>
    </row>
    <row r="6936" spans="1:15" x14ac:dyDescent="0.25">
      <c r="A6936" t="s">
        <v>13679</v>
      </c>
      <c r="B6936" s="2">
        <v>46232</v>
      </c>
      <c r="C6936" t="s">
        <v>31</v>
      </c>
      <c r="D6936" t="s">
        <v>52</v>
      </c>
      <c r="E6936" t="s">
        <v>53</v>
      </c>
      <c r="F6936" t="s">
        <v>142</v>
      </c>
      <c r="G6936" t="s">
        <v>13680</v>
      </c>
      <c r="H6936" t="s">
        <v>38</v>
      </c>
      <c r="I6936" t="s">
        <v>39</v>
      </c>
      <c r="J6936">
        <v>17</v>
      </c>
      <c r="K6936">
        <v>53484</v>
      </c>
      <c r="L6936">
        <v>909228</v>
      </c>
      <c r="M6936">
        <v>742959.9</v>
      </c>
      <c r="N6936">
        <v>166268.1</v>
      </c>
      <c r="O6936">
        <v>890775.62</v>
      </c>
    </row>
    <row r="6937" spans="1:15" x14ac:dyDescent="0.25">
      <c r="A6937" t="s">
        <v>13681</v>
      </c>
      <c r="B6937" s="2">
        <v>45758</v>
      </c>
      <c r="C6937" t="s">
        <v>16</v>
      </c>
      <c r="D6937" t="s">
        <v>110</v>
      </c>
      <c r="E6937" t="s">
        <v>111</v>
      </c>
      <c r="F6937" t="s">
        <v>27</v>
      </c>
      <c r="G6937" t="s">
        <v>13682</v>
      </c>
      <c r="H6937" t="s">
        <v>21</v>
      </c>
      <c r="I6937" t="s">
        <v>29</v>
      </c>
      <c r="J6937">
        <v>15</v>
      </c>
      <c r="K6937">
        <v>19997</v>
      </c>
      <c r="L6937">
        <v>299955</v>
      </c>
      <c r="M6937">
        <v>221555.06</v>
      </c>
      <c r="N6937">
        <v>78399.94</v>
      </c>
      <c r="O6937">
        <v>285242.09000000003</v>
      </c>
    </row>
    <row r="6938" spans="1:15" x14ac:dyDescent="0.25">
      <c r="A6938" t="s">
        <v>13683</v>
      </c>
      <c r="B6938" s="2">
        <v>45784</v>
      </c>
      <c r="C6938" t="s">
        <v>24</v>
      </c>
      <c r="D6938" t="s">
        <v>62</v>
      </c>
      <c r="E6938" t="s">
        <v>73</v>
      </c>
      <c r="F6938" t="s">
        <v>34</v>
      </c>
      <c r="G6938" t="s">
        <v>13684</v>
      </c>
      <c r="H6938" t="s">
        <v>38</v>
      </c>
      <c r="I6938" t="s">
        <v>50</v>
      </c>
      <c r="J6938">
        <v>12</v>
      </c>
      <c r="K6938">
        <v>17692</v>
      </c>
      <c r="L6938">
        <v>212304</v>
      </c>
      <c r="M6938">
        <v>121053.22</v>
      </c>
      <c r="N6938">
        <v>91250.78</v>
      </c>
      <c r="O6938">
        <v>251662.02</v>
      </c>
    </row>
    <row r="6939" spans="1:15" x14ac:dyDescent="0.25">
      <c r="A6939" t="s">
        <v>13685</v>
      </c>
      <c r="B6939" s="2">
        <v>45692</v>
      </c>
      <c r="C6939" t="s">
        <v>31</v>
      </c>
      <c r="D6939" t="s">
        <v>32</v>
      </c>
      <c r="E6939" t="s">
        <v>33</v>
      </c>
      <c r="F6939" t="s">
        <v>34</v>
      </c>
      <c r="G6939" t="s">
        <v>3030</v>
      </c>
      <c r="H6939" t="s">
        <v>65</v>
      </c>
      <c r="I6939" t="s">
        <v>154</v>
      </c>
      <c r="J6939">
        <v>4</v>
      </c>
      <c r="K6939">
        <v>32839</v>
      </c>
      <c r="L6939">
        <v>131356</v>
      </c>
      <c r="M6939">
        <v>82247.97</v>
      </c>
      <c r="N6939">
        <v>49108.03</v>
      </c>
      <c r="O6939">
        <v>128654.76</v>
      </c>
    </row>
    <row r="6940" spans="1:15" x14ac:dyDescent="0.25">
      <c r="A6940" t="s">
        <v>13686</v>
      </c>
      <c r="B6940" s="2">
        <v>46073</v>
      </c>
      <c r="C6940" t="s">
        <v>31</v>
      </c>
      <c r="D6940" t="s">
        <v>41</v>
      </c>
      <c r="E6940" t="s">
        <v>41</v>
      </c>
      <c r="F6940" t="s">
        <v>107</v>
      </c>
      <c r="G6940" t="s">
        <v>13687</v>
      </c>
      <c r="H6940" t="s">
        <v>65</v>
      </c>
      <c r="I6940" t="s">
        <v>113</v>
      </c>
      <c r="J6940">
        <v>11</v>
      </c>
      <c r="K6940">
        <v>13051</v>
      </c>
      <c r="L6940">
        <v>143561</v>
      </c>
      <c r="M6940">
        <v>87781.440000000002</v>
      </c>
      <c r="N6940">
        <v>55779.56</v>
      </c>
      <c r="O6940">
        <v>142383.34</v>
      </c>
    </row>
    <row r="6941" spans="1:15" x14ac:dyDescent="0.25">
      <c r="A6941" t="s">
        <v>13688</v>
      </c>
      <c r="B6941" s="2">
        <v>46105</v>
      </c>
      <c r="C6941" t="s">
        <v>24</v>
      </c>
      <c r="D6941" t="s">
        <v>25</v>
      </c>
      <c r="E6941" t="s">
        <v>26</v>
      </c>
      <c r="F6941" t="s">
        <v>42</v>
      </c>
      <c r="G6941" t="s">
        <v>13689</v>
      </c>
      <c r="H6941" t="s">
        <v>21</v>
      </c>
      <c r="I6941" t="s">
        <v>22</v>
      </c>
      <c r="J6941">
        <v>2</v>
      </c>
      <c r="K6941">
        <v>8566</v>
      </c>
      <c r="L6941">
        <v>17132</v>
      </c>
      <c r="M6941">
        <v>9486.58</v>
      </c>
      <c r="N6941">
        <v>7645.42</v>
      </c>
      <c r="O6941">
        <v>17307.48</v>
      </c>
    </row>
    <row r="6942" spans="1:15" x14ac:dyDescent="0.25">
      <c r="A6942" t="s">
        <v>13690</v>
      </c>
      <c r="B6942" s="2">
        <v>45960</v>
      </c>
      <c r="C6942" t="s">
        <v>24</v>
      </c>
      <c r="D6942" t="s">
        <v>62</v>
      </c>
      <c r="E6942" t="s">
        <v>73</v>
      </c>
      <c r="F6942" t="s">
        <v>86</v>
      </c>
      <c r="G6942" t="s">
        <v>13691</v>
      </c>
      <c r="H6942" t="s">
        <v>38</v>
      </c>
      <c r="I6942" t="s">
        <v>50</v>
      </c>
      <c r="J6942">
        <v>17</v>
      </c>
      <c r="K6942">
        <v>13360</v>
      </c>
      <c r="L6942">
        <v>227120</v>
      </c>
      <c r="M6942">
        <v>148793.57</v>
      </c>
      <c r="N6942">
        <v>78326.429999999993</v>
      </c>
      <c r="O6942">
        <v>241550.48</v>
      </c>
    </row>
    <row r="6943" spans="1:15" x14ac:dyDescent="0.25">
      <c r="A6943" t="s">
        <v>13692</v>
      </c>
      <c r="B6943" s="2">
        <v>45922</v>
      </c>
      <c r="C6943" t="s">
        <v>24</v>
      </c>
      <c r="D6943" t="s">
        <v>62</v>
      </c>
      <c r="E6943" t="s">
        <v>63</v>
      </c>
      <c r="F6943" t="s">
        <v>68</v>
      </c>
      <c r="G6943" t="s">
        <v>7760</v>
      </c>
      <c r="H6943" t="s">
        <v>70</v>
      </c>
      <c r="I6943" t="s">
        <v>71</v>
      </c>
      <c r="J6943">
        <v>10</v>
      </c>
      <c r="K6943">
        <v>30394</v>
      </c>
      <c r="L6943">
        <v>303940</v>
      </c>
      <c r="M6943">
        <v>172692.42</v>
      </c>
      <c r="N6943">
        <v>131247.57999999999</v>
      </c>
      <c r="O6943">
        <v>276270.77</v>
      </c>
    </row>
    <row r="6944" spans="1:15" x14ac:dyDescent="0.25">
      <c r="A6944" t="s">
        <v>13693</v>
      </c>
      <c r="B6944" s="2">
        <v>45682</v>
      </c>
      <c r="C6944" t="s">
        <v>24</v>
      </c>
      <c r="D6944" t="s">
        <v>25</v>
      </c>
      <c r="E6944" t="s">
        <v>26</v>
      </c>
      <c r="F6944" t="s">
        <v>93</v>
      </c>
      <c r="G6944" t="s">
        <v>13694</v>
      </c>
      <c r="H6944" t="s">
        <v>21</v>
      </c>
      <c r="I6944" t="s">
        <v>91</v>
      </c>
      <c r="J6944">
        <v>20</v>
      </c>
      <c r="K6944">
        <v>35657</v>
      </c>
      <c r="L6944">
        <v>713140</v>
      </c>
      <c r="M6944">
        <v>483966.37</v>
      </c>
      <c r="N6944">
        <v>229173.63</v>
      </c>
      <c r="O6944">
        <v>752847.13</v>
      </c>
    </row>
    <row r="6945" spans="1:15" x14ac:dyDescent="0.25">
      <c r="A6945" t="s">
        <v>13695</v>
      </c>
      <c r="B6945" s="2">
        <v>45692</v>
      </c>
      <c r="C6945" t="s">
        <v>45</v>
      </c>
      <c r="D6945" t="s">
        <v>80</v>
      </c>
      <c r="E6945" t="s">
        <v>81</v>
      </c>
      <c r="F6945" t="s">
        <v>48</v>
      </c>
      <c r="G6945" t="s">
        <v>13696</v>
      </c>
      <c r="H6945" t="s">
        <v>21</v>
      </c>
      <c r="I6945" t="s">
        <v>22</v>
      </c>
      <c r="J6945">
        <v>4</v>
      </c>
      <c r="K6945">
        <v>9290</v>
      </c>
      <c r="L6945">
        <v>37160</v>
      </c>
      <c r="M6945">
        <v>26506.89</v>
      </c>
      <c r="N6945">
        <v>10653.11</v>
      </c>
      <c r="O6945">
        <v>40701.81</v>
      </c>
    </row>
    <row r="6946" spans="1:15" x14ac:dyDescent="0.25">
      <c r="A6946" t="s">
        <v>13697</v>
      </c>
      <c r="B6946" s="2">
        <v>45732</v>
      </c>
      <c r="C6946" t="s">
        <v>31</v>
      </c>
      <c r="D6946" t="s">
        <v>52</v>
      </c>
      <c r="E6946" t="s">
        <v>53</v>
      </c>
      <c r="F6946" t="s">
        <v>115</v>
      </c>
      <c r="G6946" t="s">
        <v>13698</v>
      </c>
      <c r="H6946" t="s">
        <v>21</v>
      </c>
      <c r="I6946" t="s">
        <v>22</v>
      </c>
      <c r="J6946">
        <v>20</v>
      </c>
      <c r="K6946">
        <v>73278</v>
      </c>
      <c r="L6946">
        <v>1465560</v>
      </c>
      <c r="M6946">
        <v>1169617.5900000001</v>
      </c>
      <c r="N6946">
        <v>295942.40999999997</v>
      </c>
      <c r="O6946">
        <v>1388580.15</v>
      </c>
    </row>
    <row r="6947" spans="1:15" x14ac:dyDescent="0.25">
      <c r="A6947" t="s">
        <v>13699</v>
      </c>
      <c r="B6947" s="2">
        <v>46298</v>
      </c>
      <c r="C6947" t="s">
        <v>16</v>
      </c>
      <c r="D6947" t="s">
        <v>110</v>
      </c>
      <c r="E6947" t="s">
        <v>111</v>
      </c>
      <c r="F6947" t="s">
        <v>275</v>
      </c>
      <c r="G6947" t="s">
        <v>13700</v>
      </c>
      <c r="H6947" t="s">
        <v>21</v>
      </c>
      <c r="I6947" t="s">
        <v>22</v>
      </c>
      <c r="J6947">
        <v>1</v>
      </c>
      <c r="K6947">
        <v>19266</v>
      </c>
      <c r="L6947">
        <v>19266</v>
      </c>
      <c r="M6947">
        <v>10763.25</v>
      </c>
      <c r="N6947">
        <v>8502.75</v>
      </c>
      <c r="O6947">
        <v>17377.689999999999</v>
      </c>
    </row>
    <row r="6948" spans="1:15" x14ac:dyDescent="0.25">
      <c r="A6948" t="s">
        <v>13701</v>
      </c>
      <c r="B6948" s="2">
        <v>46266</v>
      </c>
      <c r="C6948" t="s">
        <v>16</v>
      </c>
      <c r="D6948" t="s">
        <v>84</v>
      </c>
      <c r="E6948" t="s">
        <v>85</v>
      </c>
      <c r="F6948" t="s">
        <v>19</v>
      </c>
      <c r="G6948" t="s">
        <v>13702</v>
      </c>
      <c r="H6948" t="s">
        <v>21</v>
      </c>
      <c r="I6948" t="s">
        <v>91</v>
      </c>
      <c r="J6948">
        <v>15</v>
      </c>
      <c r="K6948">
        <v>35364</v>
      </c>
      <c r="L6948">
        <v>530460</v>
      </c>
      <c r="M6948">
        <v>323364.86</v>
      </c>
      <c r="N6948">
        <v>207095.14</v>
      </c>
      <c r="O6948">
        <v>481613.79</v>
      </c>
    </row>
    <row r="6949" spans="1:15" x14ac:dyDescent="0.25">
      <c r="A6949" t="s">
        <v>13703</v>
      </c>
      <c r="B6949" s="2">
        <v>45901</v>
      </c>
      <c r="C6949" t="s">
        <v>45</v>
      </c>
      <c r="D6949" t="s">
        <v>57</v>
      </c>
      <c r="E6949" t="s">
        <v>58</v>
      </c>
      <c r="F6949" t="s">
        <v>19</v>
      </c>
      <c r="G6949" t="s">
        <v>13704</v>
      </c>
      <c r="H6949" t="s">
        <v>70</v>
      </c>
      <c r="I6949" t="s">
        <v>124</v>
      </c>
      <c r="J6949">
        <v>2</v>
      </c>
      <c r="K6949">
        <v>72113</v>
      </c>
      <c r="L6949">
        <v>144226</v>
      </c>
      <c r="M6949">
        <v>107812.87</v>
      </c>
      <c r="N6949">
        <v>36413.129999999997</v>
      </c>
      <c r="O6949">
        <v>137666.26</v>
      </c>
    </row>
    <row r="6950" spans="1:15" x14ac:dyDescent="0.25">
      <c r="A6950" t="s">
        <v>13705</v>
      </c>
      <c r="B6950" s="2">
        <v>46296</v>
      </c>
      <c r="C6950" t="s">
        <v>16</v>
      </c>
      <c r="D6950" t="s">
        <v>17</v>
      </c>
      <c r="E6950" t="s">
        <v>18</v>
      </c>
      <c r="F6950" t="s">
        <v>142</v>
      </c>
      <c r="G6950" t="s">
        <v>13706</v>
      </c>
      <c r="H6950" t="s">
        <v>70</v>
      </c>
      <c r="I6950" t="s">
        <v>124</v>
      </c>
      <c r="J6950">
        <v>8</v>
      </c>
      <c r="K6950">
        <v>16459</v>
      </c>
      <c r="L6950">
        <v>131672</v>
      </c>
      <c r="M6950">
        <v>91116.91</v>
      </c>
      <c r="N6950">
        <v>40555.089999999997</v>
      </c>
      <c r="O6950">
        <v>156977.10999999999</v>
      </c>
    </row>
    <row r="6951" spans="1:15" x14ac:dyDescent="0.25">
      <c r="A6951" t="s">
        <v>13707</v>
      </c>
      <c r="B6951" s="2">
        <v>45973</v>
      </c>
      <c r="C6951" t="s">
        <v>31</v>
      </c>
      <c r="D6951" t="s">
        <v>52</v>
      </c>
      <c r="E6951" t="s">
        <v>53</v>
      </c>
      <c r="F6951" t="s">
        <v>115</v>
      </c>
      <c r="G6951" t="s">
        <v>13708</v>
      </c>
      <c r="H6951" t="s">
        <v>38</v>
      </c>
      <c r="I6951" t="s">
        <v>39</v>
      </c>
      <c r="J6951">
        <v>17</v>
      </c>
      <c r="K6951">
        <v>35227</v>
      </c>
      <c r="L6951">
        <v>598859</v>
      </c>
      <c r="M6951">
        <v>336023.93</v>
      </c>
      <c r="N6951">
        <v>262835.07</v>
      </c>
      <c r="O6951">
        <v>648081.21</v>
      </c>
    </row>
    <row r="6952" spans="1:15" x14ac:dyDescent="0.25">
      <c r="A6952" t="s">
        <v>13709</v>
      </c>
      <c r="B6952" s="2">
        <v>46210</v>
      </c>
      <c r="C6952" t="s">
        <v>31</v>
      </c>
      <c r="D6952" t="s">
        <v>32</v>
      </c>
      <c r="E6952" t="s">
        <v>33</v>
      </c>
      <c r="F6952" t="s">
        <v>139</v>
      </c>
      <c r="G6952" t="s">
        <v>13710</v>
      </c>
      <c r="H6952" t="s">
        <v>70</v>
      </c>
      <c r="I6952" t="s">
        <v>121</v>
      </c>
      <c r="J6952">
        <v>8</v>
      </c>
      <c r="K6952">
        <v>48769</v>
      </c>
      <c r="L6952">
        <v>390152</v>
      </c>
      <c r="M6952">
        <v>307925.5</v>
      </c>
      <c r="N6952">
        <v>82226.5</v>
      </c>
      <c r="O6952">
        <v>422049.21</v>
      </c>
    </row>
    <row r="6953" spans="1:15" x14ac:dyDescent="0.25">
      <c r="A6953" t="s">
        <v>13711</v>
      </c>
      <c r="B6953" s="2">
        <v>45798</v>
      </c>
      <c r="C6953" t="s">
        <v>45</v>
      </c>
      <c r="D6953" t="s">
        <v>57</v>
      </c>
      <c r="E6953" t="s">
        <v>58</v>
      </c>
      <c r="F6953" t="s">
        <v>27</v>
      </c>
      <c r="G6953" t="s">
        <v>13712</v>
      </c>
      <c r="H6953" t="s">
        <v>65</v>
      </c>
      <c r="I6953" t="s">
        <v>113</v>
      </c>
      <c r="J6953">
        <v>20</v>
      </c>
      <c r="K6953">
        <v>47975</v>
      </c>
      <c r="L6953">
        <v>959500</v>
      </c>
      <c r="M6953">
        <v>629927.77</v>
      </c>
      <c r="N6953">
        <v>329572.23</v>
      </c>
      <c r="O6953">
        <v>928809.2</v>
      </c>
    </row>
    <row r="6954" spans="1:15" x14ac:dyDescent="0.25">
      <c r="A6954" t="s">
        <v>13713</v>
      </c>
      <c r="B6954" s="2">
        <v>46223</v>
      </c>
      <c r="C6954" t="s">
        <v>31</v>
      </c>
      <c r="D6954" t="s">
        <v>32</v>
      </c>
      <c r="E6954" t="s">
        <v>33</v>
      </c>
      <c r="F6954" t="s">
        <v>34</v>
      </c>
      <c r="G6954" t="s">
        <v>13714</v>
      </c>
      <c r="H6954" t="s">
        <v>21</v>
      </c>
      <c r="I6954" t="s">
        <v>22</v>
      </c>
      <c r="J6954">
        <v>10</v>
      </c>
      <c r="K6954">
        <v>14531</v>
      </c>
      <c r="L6954">
        <v>145310</v>
      </c>
      <c r="M6954">
        <v>121014.26</v>
      </c>
      <c r="N6954">
        <v>24295.74</v>
      </c>
      <c r="O6954">
        <v>138404.54</v>
      </c>
    </row>
    <row r="6955" spans="1:15" x14ac:dyDescent="0.25">
      <c r="A6955" t="s">
        <v>13715</v>
      </c>
      <c r="B6955" s="2">
        <v>46221</v>
      </c>
      <c r="C6955" t="s">
        <v>24</v>
      </c>
      <c r="D6955" t="s">
        <v>25</v>
      </c>
      <c r="E6955" t="s">
        <v>26</v>
      </c>
      <c r="F6955" t="s">
        <v>48</v>
      </c>
      <c r="G6955" t="s">
        <v>13716</v>
      </c>
      <c r="H6955" t="s">
        <v>21</v>
      </c>
      <c r="I6955" t="s">
        <v>22</v>
      </c>
      <c r="J6955">
        <v>14</v>
      </c>
      <c r="K6955">
        <v>76620</v>
      </c>
      <c r="L6955">
        <v>1072680</v>
      </c>
      <c r="M6955">
        <v>712443.84</v>
      </c>
      <c r="N6955">
        <v>360236.16</v>
      </c>
      <c r="O6955">
        <v>1253591.93</v>
      </c>
    </row>
    <row r="6956" spans="1:15" x14ac:dyDescent="0.25">
      <c r="A6956" t="s">
        <v>13717</v>
      </c>
      <c r="B6956" s="2">
        <v>46377</v>
      </c>
      <c r="C6956" t="s">
        <v>45</v>
      </c>
      <c r="D6956" t="s">
        <v>57</v>
      </c>
      <c r="E6956" t="s">
        <v>58</v>
      </c>
      <c r="F6956" t="s">
        <v>107</v>
      </c>
      <c r="G6956" t="s">
        <v>13718</v>
      </c>
      <c r="H6956" t="s">
        <v>70</v>
      </c>
      <c r="I6956" t="s">
        <v>71</v>
      </c>
      <c r="J6956">
        <v>5</v>
      </c>
      <c r="K6956">
        <v>51458</v>
      </c>
      <c r="L6956">
        <v>257290</v>
      </c>
      <c r="M6956">
        <v>209368.06</v>
      </c>
      <c r="N6956">
        <v>47921.94</v>
      </c>
      <c r="O6956">
        <v>262555.24</v>
      </c>
    </row>
    <row r="6957" spans="1:15" x14ac:dyDescent="0.25">
      <c r="A6957" t="s">
        <v>13719</v>
      </c>
      <c r="B6957" s="2">
        <v>46049</v>
      </c>
      <c r="C6957" t="s">
        <v>24</v>
      </c>
      <c r="D6957" t="s">
        <v>25</v>
      </c>
      <c r="E6957" t="s">
        <v>26</v>
      </c>
      <c r="F6957" t="s">
        <v>89</v>
      </c>
      <c r="G6957" t="s">
        <v>13720</v>
      </c>
      <c r="H6957" t="s">
        <v>38</v>
      </c>
      <c r="I6957" t="s">
        <v>78</v>
      </c>
      <c r="J6957">
        <v>15</v>
      </c>
      <c r="K6957">
        <v>57701</v>
      </c>
      <c r="L6957">
        <v>865515</v>
      </c>
      <c r="M6957">
        <v>592278.25</v>
      </c>
      <c r="N6957">
        <v>273236.75</v>
      </c>
      <c r="O6957">
        <v>782355.89</v>
      </c>
    </row>
    <row r="6958" spans="1:15" x14ac:dyDescent="0.25">
      <c r="A6958" t="s">
        <v>13721</v>
      </c>
      <c r="B6958" s="2">
        <v>45765</v>
      </c>
      <c r="C6958" t="s">
        <v>24</v>
      </c>
      <c r="D6958" t="s">
        <v>62</v>
      </c>
      <c r="E6958" t="s">
        <v>73</v>
      </c>
      <c r="F6958" t="s">
        <v>142</v>
      </c>
      <c r="G6958" t="s">
        <v>13722</v>
      </c>
      <c r="H6958" t="s">
        <v>70</v>
      </c>
      <c r="I6958" t="s">
        <v>124</v>
      </c>
      <c r="J6958">
        <v>11</v>
      </c>
      <c r="K6958">
        <v>73053</v>
      </c>
      <c r="L6958">
        <v>803583</v>
      </c>
      <c r="M6958">
        <v>571298.72</v>
      </c>
      <c r="N6958">
        <v>232284.28</v>
      </c>
      <c r="O6958">
        <v>875188.17</v>
      </c>
    </row>
    <row r="6959" spans="1:15" x14ac:dyDescent="0.25">
      <c r="A6959" t="s">
        <v>13723</v>
      </c>
      <c r="B6959" s="2">
        <v>45703</v>
      </c>
      <c r="C6959" t="s">
        <v>45</v>
      </c>
      <c r="D6959" t="s">
        <v>46</v>
      </c>
      <c r="E6959" t="s">
        <v>47</v>
      </c>
      <c r="F6959" t="s">
        <v>19</v>
      </c>
      <c r="G6959" t="s">
        <v>13724</v>
      </c>
      <c r="H6959" t="s">
        <v>38</v>
      </c>
      <c r="I6959" t="s">
        <v>50</v>
      </c>
      <c r="J6959">
        <v>5</v>
      </c>
      <c r="K6959">
        <v>31566</v>
      </c>
      <c r="L6959">
        <v>157830</v>
      </c>
      <c r="M6959">
        <v>131611.62</v>
      </c>
      <c r="N6959">
        <v>26218.38</v>
      </c>
      <c r="O6959">
        <v>165788</v>
      </c>
    </row>
    <row r="6960" spans="1:15" x14ac:dyDescent="0.25">
      <c r="A6960" t="s">
        <v>13725</v>
      </c>
      <c r="B6960" s="2">
        <v>46046</v>
      </c>
      <c r="C6960" t="s">
        <v>24</v>
      </c>
      <c r="D6960" t="s">
        <v>62</v>
      </c>
      <c r="E6960" t="s">
        <v>63</v>
      </c>
      <c r="F6960" t="s">
        <v>100</v>
      </c>
      <c r="G6960" t="s">
        <v>13726</v>
      </c>
      <c r="H6960" t="s">
        <v>38</v>
      </c>
      <c r="I6960" t="s">
        <v>39</v>
      </c>
      <c r="J6960">
        <v>10</v>
      </c>
      <c r="K6960">
        <v>20685</v>
      </c>
      <c r="L6960">
        <v>206850</v>
      </c>
      <c r="M6960">
        <v>173574.52</v>
      </c>
      <c r="N6960">
        <v>33275.480000000003</v>
      </c>
      <c r="O6960">
        <v>216671.39</v>
      </c>
    </row>
    <row r="6961" spans="1:15" x14ac:dyDescent="0.25">
      <c r="A6961" t="s">
        <v>13727</v>
      </c>
      <c r="B6961" s="2">
        <v>46052</v>
      </c>
      <c r="C6961" t="s">
        <v>31</v>
      </c>
      <c r="D6961" t="s">
        <v>41</v>
      </c>
      <c r="E6961" t="s">
        <v>41</v>
      </c>
      <c r="F6961" t="s">
        <v>186</v>
      </c>
      <c r="G6961" t="s">
        <v>13728</v>
      </c>
      <c r="H6961" t="s">
        <v>38</v>
      </c>
      <c r="I6961" t="s">
        <v>78</v>
      </c>
      <c r="J6961">
        <v>13</v>
      </c>
      <c r="K6961">
        <v>39835</v>
      </c>
      <c r="L6961">
        <v>517855</v>
      </c>
      <c r="M6961">
        <v>384185.78</v>
      </c>
      <c r="N6961">
        <v>133669.22</v>
      </c>
      <c r="O6961">
        <v>617536.31000000006</v>
      </c>
    </row>
    <row r="6962" spans="1:15" x14ac:dyDescent="0.25">
      <c r="A6962" t="s">
        <v>13729</v>
      </c>
      <c r="B6962" s="2">
        <v>46170</v>
      </c>
      <c r="C6962" t="s">
        <v>45</v>
      </c>
      <c r="D6962" t="s">
        <v>80</v>
      </c>
      <c r="E6962" t="s">
        <v>81</v>
      </c>
      <c r="F6962" t="s">
        <v>128</v>
      </c>
      <c r="G6962" t="s">
        <v>13730</v>
      </c>
      <c r="H6962" t="s">
        <v>38</v>
      </c>
      <c r="I6962" t="s">
        <v>50</v>
      </c>
      <c r="J6962">
        <v>11</v>
      </c>
      <c r="K6962">
        <v>65950</v>
      </c>
      <c r="L6962">
        <v>725450</v>
      </c>
      <c r="M6962">
        <v>583014.61</v>
      </c>
      <c r="N6962">
        <v>142435.39000000001</v>
      </c>
      <c r="O6962">
        <v>844056.67</v>
      </c>
    </row>
    <row r="6963" spans="1:15" x14ac:dyDescent="0.25">
      <c r="A6963" t="s">
        <v>13731</v>
      </c>
      <c r="B6963" s="2">
        <v>45962</v>
      </c>
      <c r="C6963" t="s">
        <v>16</v>
      </c>
      <c r="D6963" t="s">
        <v>110</v>
      </c>
      <c r="E6963" t="s">
        <v>111</v>
      </c>
      <c r="F6963" t="s">
        <v>48</v>
      </c>
      <c r="G6963" t="s">
        <v>13732</v>
      </c>
      <c r="H6963" t="s">
        <v>21</v>
      </c>
      <c r="I6963" t="s">
        <v>29</v>
      </c>
      <c r="J6963">
        <v>7</v>
      </c>
      <c r="K6963">
        <v>31303</v>
      </c>
      <c r="L6963">
        <v>219121</v>
      </c>
      <c r="M6963">
        <v>169315.05</v>
      </c>
      <c r="N6963">
        <v>49805.95</v>
      </c>
      <c r="O6963">
        <v>219320.86</v>
      </c>
    </row>
    <row r="6964" spans="1:15" x14ac:dyDescent="0.25">
      <c r="A6964" t="s">
        <v>13733</v>
      </c>
      <c r="B6964" s="2">
        <v>45845</v>
      </c>
      <c r="C6964" t="s">
        <v>45</v>
      </c>
      <c r="D6964" t="s">
        <v>80</v>
      </c>
      <c r="E6964" t="s">
        <v>81</v>
      </c>
      <c r="F6964" t="s">
        <v>42</v>
      </c>
      <c r="G6964" t="s">
        <v>13734</v>
      </c>
      <c r="H6964" t="s">
        <v>65</v>
      </c>
      <c r="I6964" t="s">
        <v>66</v>
      </c>
      <c r="J6964">
        <v>16</v>
      </c>
      <c r="K6964">
        <v>10420</v>
      </c>
      <c r="L6964">
        <v>166720</v>
      </c>
      <c r="M6964">
        <v>109896.35</v>
      </c>
      <c r="N6964">
        <v>56823.65</v>
      </c>
      <c r="O6964">
        <v>195792.56</v>
      </c>
    </row>
    <row r="6965" spans="1:15" x14ac:dyDescent="0.25">
      <c r="A6965" t="s">
        <v>13735</v>
      </c>
      <c r="B6965" s="2">
        <v>45701</v>
      </c>
      <c r="C6965" t="s">
        <v>45</v>
      </c>
      <c r="D6965" t="s">
        <v>57</v>
      </c>
      <c r="E6965" t="s">
        <v>58</v>
      </c>
      <c r="F6965" t="s">
        <v>142</v>
      </c>
      <c r="G6965" t="s">
        <v>13736</v>
      </c>
      <c r="H6965" t="s">
        <v>70</v>
      </c>
      <c r="I6965" t="s">
        <v>121</v>
      </c>
      <c r="J6965">
        <v>8</v>
      </c>
      <c r="K6965">
        <v>43768</v>
      </c>
      <c r="L6965">
        <v>350144</v>
      </c>
      <c r="M6965">
        <v>198290.46</v>
      </c>
      <c r="N6965">
        <v>151853.54</v>
      </c>
      <c r="O6965">
        <v>420125.66</v>
      </c>
    </row>
    <row r="6966" spans="1:15" x14ac:dyDescent="0.25">
      <c r="A6966" t="s">
        <v>13737</v>
      </c>
      <c r="B6966" s="2">
        <v>46108</v>
      </c>
      <c r="C6966" t="s">
        <v>24</v>
      </c>
      <c r="D6966" t="s">
        <v>25</v>
      </c>
      <c r="E6966" t="s">
        <v>26</v>
      </c>
      <c r="F6966" t="s">
        <v>48</v>
      </c>
      <c r="G6966" t="s">
        <v>13738</v>
      </c>
      <c r="H6966" t="s">
        <v>65</v>
      </c>
      <c r="I6966" t="s">
        <v>113</v>
      </c>
      <c r="J6966">
        <v>8</v>
      </c>
      <c r="K6966">
        <v>693</v>
      </c>
      <c r="L6966">
        <v>5544</v>
      </c>
      <c r="M6966">
        <v>3074.26</v>
      </c>
      <c r="N6966">
        <v>2469.7399999999998</v>
      </c>
      <c r="O6966">
        <v>5268.62</v>
      </c>
    </row>
    <row r="6967" spans="1:15" x14ac:dyDescent="0.25">
      <c r="A6967" t="s">
        <v>13739</v>
      </c>
      <c r="B6967" s="2">
        <v>45953</v>
      </c>
      <c r="C6967" t="s">
        <v>31</v>
      </c>
      <c r="D6967" t="s">
        <v>52</v>
      </c>
      <c r="E6967" t="s">
        <v>53</v>
      </c>
      <c r="F6967" t="s">
        <v>142</v>
      </c>
      <c r="G6967" t="s">
        <v>13740</v>
      </c>
      <c r="H6967" t="s">
        <v>38</v>
      </c>
      <c r="I6967" t="s">
        <v>50</v>
      </c>
      <c r="J6967">
        <v>7</v>
      </c>
      <c r="K6967">
        <v>58853</v>
      </c>
      <c r="L6967">
        <v>411971</v>
      </c>
      <c r="M6967">
        <v>272411.5</v>
      </c>
      <c r="N6967">
        <v>139559.5</v>
      </c>
      <c r="O6967">
        <v>431122.48</v>
      </c>
    </row>
    <row r="6968" spans="1:15" x14ac:dyDescent="0.25">
      <c r="A6968" t="s">
        <v>13741</v>
      </c>
      <c r="B6968" s="2">
        <v>45752</v>
      </c>
      <c r="C6968" t="s">
        <v>16</v>
      </c>
      <c r="D6968" t="s">
        <v>84</v>
      </c>
      <c r="E6968" t="s">
        <v>85</v>
      </c>
      <c r="F6968" t="s">
        <v>27</v>
      </c>
      <c r="G6968" t="s">
        <v>13742</v>
      </c>
      <c r="H6968" t="s">
        <v>65</v>
      </c>
      <c r="I6968" t="s">
        <v>66</v>
      </c>
      <c r="J6968">
        <v>18</v>
      </c>
      <c r="K6968">
        <v>17991</v>
      </c>
      <c r="L6968">
        <v>323838</v>
      </c>
      <c r="M6968">
        <v>234991.26</v>
      </c>
      <c r="N6968">
        <v>88846.74</v>
      </c>
      <c r="O6968">
        <v>305807.37</v>
      </c>
    </row>
    <row r="6969" spans="1:15" x14ac:dyDescent="0.25">
      <c r="A6969" t="s">
        <v>13743</v>
      </c>
      <c r="B6969" s="2">
        <v>46384</v>
      </c>
      <c r="C6969" t="s">
        <v>31</v>
      </c>
      <c r="D6969" t="s">
        <v>32</v>
      </c>
      <c r="E6969" t="s">
        <v>33</v>
      </c>
      <c r="F6969" t="s">
        <v>54</v>
      </c>
      <c r="G6969" t="s">
        <v>13744</v>
      </c>
      <c r="H6969" t="s">
        <v>21</v>
      </c>
      <c r="I6969" t="s">
        <v>91</v>
      </c>
      <c r="J6969">
        <v>6</v>
      </c>
      <c r="K6969">
        <v>26287</v>
      </c>
      <c r="L6969">
        <v>157722</v>
      </c>
      <c r="M6969">
        <v>104531.75</v>
      </c>
      <c r="N6969">
        <v>53190.25</v>
      </c>
      <c r="O6969">
        <v>180139.25</v>
      </c>
    </row>
    <row r="6970" spans="1:15" x14ac:dyDescent="0.25">
      <c r="A6970" t="s">
        <v>13745</v>
      </c>
      <c r="B6970" s="2">
        <v>45660</v>
      </c>
      <c r="C6970" t="s">
        <v>45</v>
      </c>
      <c r="D6970" t="s">
        <v>46</v>
      </c>
      <c r="E6970" t="s">
        <v>47</v>
      </c>
      <c r="F6970" t="s">
        <v>86</v>
      </c>
      <c r="G6970" t="s">
        <v>13746</v>
      </c>
      <c r="H6970" t="s">
        <v>21</v>
      </c>
      <c r="I6970" t="s">
        <v>22</v>
      </c>
      <c r="J6970">
        <v>3</v>
      </c>
      <c r="K6970">
        <v>67502</v>
      </c>
      <c r="L6970">
        <v>202506</v>
      </c>
      <c r="M6970">
        <v>147069.65</v>
      </c>
      <c r="N6970">
        <v>55436.35</v>
      </c>
      <c r="O6970">
        <v>194035.93</v>
      </c>
    </row>
    <row r="6971" spans="1:15" x14ac:dyDescent="0.25">
      <c r="A6971" t="s">
        <v>13747</v>
      </c>
      <c r="B6971" s="2">
        <v>46314</v>
      </c>
      <c r="C6971" t="s">
        <v>16</v>
      </c>
      <c r="D6971" t="s">
        <v>84</v>
      </c>
      <c r="E6971" t="s">
        <v>85</v>
      </c>
      <c r="F6971" t="s">
        <v>54</v>
      </c>
      <c r="G6971" t="s">
        <v>799</v>
      </c>
      <c r="H6971" t="s">
        <v>70</v>
      </c>
      <c r="I6971" t="s">
        <v>124</v>
      </c>
      <c r="J6971">
        <v>14</v>
      </c>
      <c r="K6971">
        <v>5099</v>
      </c>
      <c r="L6971">
        <v>71386</v>
      </c>
      <c r="M6971">
        <v>49369.79</v>
      </c>
      <c r="N6971">
        <v>22016.21</v>
      </c>
      <c r="O6971">
        <v>76227.360000000001</v>
      </c>
    </row>
    <row r="6972" spans="1:15" x14ac:dyDescent="0.25">
      <c r="A6972" t="s">
        <v>13748</v>
      </c>
      <c r="B6972" s="2">
        <v>46140</v>
      </c>
      <c r="C6972" t="s">
        <v>45</v>
      </c>
      <c r="D6972" t="s">
        <v>46</v>
      </c>
      <c r="E6972" t="s">
        <v>47</v>
      </c>
      <c r="F6972" t="s">
        <v>139</v>
      </c>
      <c r="G6972" t="s">
        <v>13749</v>
      </c>
      <c r="H6972" t="s">
        <v>21</v>
      </c>
      <c r="I6972" t="s">
        <v>29</v>
      </c>
      <c r="J6972">
        <v>11</v>
      </c>
      <c r="K6972">
        <v>9445</v>
      </c>
      <c r="L6972">
        <v>103895</v>
      </c>
      <c r="M6972">
        <v>84163.38</v>
      </c>
      <c r="N6972">
        <v>19731.62</v>
      </c>
      <c r="O6972">
        <v>121090.64</v>
      </c>
    </row>
    <row r="6973" spans="1:15" x14ac:dyDescent="0.25">
      <c r="A6973" t="s">
        <v>13750</v>
      </c>
      <c r="B6973" s="2">
        <v>46239</v>
      </c>
      <c r="C6973" t="s">
        <v>45</v>
      </c>
      <c r="D6973" t="s">
        <v>80</v>
      </c>
      <c r="E6973" t="s">
        <v>81</v>
      </c>
      <c r="F6973" t="s">
        <v>93</v>
      </c>
      <c r="G6973" t="s">
        <v>13751</v>
      </c>
      <c r="H6973" t="s">
        <v>38</v>
      </c>
      <c r="I6973" t="s">
        <v>50</v>
      </c>
      <c r="J6973">
        <v>5</v>
      </c>
      <c r="K6973">
        <v>12697</v>
      </c>
      <c r="L6973">
        <v>63485</v>
      </c>
      <c r="M6973">
        <v>51042.3</v>
      </c>
      <c r="N6973">
        <v>12442.7</v>
      </c>
      <c r="O6973">
        <v>67977.429999999993</v>
      </c>
    </row>
    <row r="6974" spans="1:15" x14ac:dyDescent="0.25">
      <c r="A6974" t="s">
        <v>13752</v>
      </c>
      <c r="B6974" s="2">
        <v>46017</v>
      </c>
      <c r="C6974" t="s">
        <v>45</v>
      </c>
      <c r="D6974" t="s">
        <v>46</v>
      </c>
      <c r="E6974" t="s">
        <v>47</v>
      </c>
      <c r="F6974" t="s">
        <v>115</v>
      </c>
      <c r="G6974" t="s">
        <v>13753</v>
      </c>
      <c r="H6974" t="s">
        <v>21</v>
      </c>
      <c r="I6974" t="s">
        <v>91</v>
      </c>
      <c r="J6974">
        <v>17</v>
      </c>
      <c r="K6974">
        <v>12262</v>
      </c>
      <c r="L6974">
        <v>208454</v>
      </c>
      <c r="M6974">
        <v>122776.44</v>
      </c>
      <c r="N6974">
        <v>85677.56</v>
      </c>
      <c r="O6974">
        <v>201120.62</v>
      </c>
    </row>
    <row r="6975" spans="1:15" x14ac:dyDescent="0.25">
      <c r="A6975" t="s">
        <v>13754</v>
      </c>
      <c r="B6975" s="2">
        <v>46177</v>
      </c>
      <c r="C6975" t="s">
        <v>16</v>
      </c>
      <c r="D6975" t="s">
        <v>110</v>
      </c>
      <c r="E6975" t="s">
        <v>111</v>
      </c>
      <c r="F6975" t="s">
        <v>59</v>
      </c>
      <c r="G6975" t="s">
        <v>13755</v>
      </c>
      <c r="H6975" t="s">
        <v>70</v>
      </c>
      <c r="I6975" t="s">
        <v>121</v>
      </c>
      <c r="J6975">
        <v>13</v>
      </c>
      <c r="K6975">
        <v>28083</v>
      </c>
      <c r="L6975">
        <v>365079</v>
      </c>
      <c r="M6975">
        <v>230686.11</v>
      </c>
      <c r="N6975">
        <v>134392.89000000001</v>
      </c>
      <c r="O6975">
        <v>413198.8</v>
      </c>
    </row>
    <row r="6976" spans="1:15" x14ac:dyDescent="0.25">
      <c r="A6976" t="s">
        <v>13756</v>
      </c>
      <c r="B6976" s="2">
        <v>46123</v>
      </c>
      <c r="C6976" t="s">
        <v>24</v>
      </c>
      <c r="D6976" t="s">
        <v>62</v>
      </c>
      <c r="E6976" t="s">
        <v>73</v>
      </c>
      <c r="F6976" t="s">
        <v>89</v>
      </c>
      <c r="G6976" t="s">
        <v>13757</v>
      </c>
      <c r="H6976" t="s">
        <v>21</v>
      </c>
      <c r="I6976" t="s">
        <v>22</v>
      </c>
      <c r="J6976">
        <v>19</v>
      </c>
      <c r="K6976">
        <v>8042</v>
      </c>
      <c r="L6976">
        <v>152798</v>
      </c>
      <c r="M6976">
        <v>92640.03</v>
      </c>
      <c r="N6976">
        <v>60157.97</v>
      </c>
      <c r="O6976">
        <v>139196.12</v>
      </c>
    </row>
    <row r="6977" spans="1:15" x14ac:dyDescent="0.25">
      <c r="A6977" t="s">
        <v>13758</v>
      </c>
      <c r="B6977" s="2">
        <v>46026</v>
      </c>
      <c r="C6977" t="s">
        <v>31</v>
      </c>
      <c r="D6977" t="s">
        <v>32</v>
      </c>
      <c r="E6977" t="s">
        <v>33</v>
      </c>
      <c r="F6977" t="s">
        <v>115</v>
      </c>
      <c r="G6977" t="s">
        <v>13759</v>
      </c>
      <c r="H6977" t="s">
        <v>38</v>
      </c>
      <c r="I6977" t="s">
        <v>78</v>
      </c>
      <c r="J6977">
        <v>2</v>
      </c>
      <c r="K6977">
        <v>76635</v>
      </c>
      <c r="L6977">
        <v>153270</v>
      </c>
      <c r="M6977">
        <v>95764.56</v>
      </c>
      <c r="N6977">
        <v>57505.440000000002</v>
      </c>
      <c r="O6977">
        <v>172985.19</v>
      </c>
    </row>
    <row r="6978" spans="1:15" x14ac:dyDescent="0.25">
      <c r="A6978" t="s">
        <v>13760</v>
      </c>
      <c r="B6978" s="2">
        <v>45785</v>
      </c>
      <c r="C6978" t="s">
        <v>24</v>
      </c>
      <c r="D6978" t="s">
        <v>62</v>
      </c>
      <c r="E6978" t="s">
        <v>63</v>
      </c>
      <c r="F6978" t="s">
        <v>115</v>
      </c>
      <c r="G6978" t="s">
        <v>13761</v>
      </c>
      <c r="H6978" t="s">
        <v>38</v>
      </c>
      <c r="I6978" t="s">
        <v>78</v>
      </c>
      <c r="J6978">
        <v>8</v>
      </c>
      <c r="K6978">
        <v>54527</v>
      </c>
      <c r="L6978">
        <v>436216</v>
      </c>
      <c r="M6978">
        <v>301487.57</v>
      </c>
      <c r="N6978">
        <v>134728.43</v>
      </c>
      <c r="O6978">
        <v>407999.91</v>
      </c>
    </row>
    <row r="6979" spans="1:15" x14ac:dyDescent="0.25">
      <c r="A6979" t="s">
        <v>13762</v>
      </c>
      <c r="B6979" s="2">
        <v>46122</v>
      </c>
      <c r="C6979" t="s">
        <v>16</v>
      </c>
      <c r="D6979" t="s">
        <v>84</v>
      </c>
      <c r="E6979" t="s">
        <v>85</v>
      </c>
      <c r="F6979" t="s">
        <v>128</v>
      </c>
      <c r="G6979" t="s">
        <v>13763</v>
      </c>
      <c r="H6979" t="s">
        <v>70</v>
      </c>
      <c r="I6979" t="s">
        <v>121</v>
      </c>
      <c r="J6979">
        <v>8</v>
      </c>
      <c r="K6979">
        <v>44610</v>
      </c>
      <c r="L6979">
        <v>356880</v>
      </c>
      <c r="M6979">
        <v>213174.52</v>
      </c>
      <c r="N6979">
        <v>143705.48000000001</v>
      </c>
      <c r="O6979">
        <v>323873.59999999998</v>
      </c>
    </row>
    <row r="6980" spans="1:15" x14ac:dyDescent="0.25">
      <c r="A6980" t="s">
        <v>13764</v>
      </c>
      <c r="B6980" s="2">
        <v>45845</v>
      </c>
      <c r="C6980" t="s">
        <v>24</v>
      </c>
      <c r="D6980" t="s">
        <v>62</v>
      </c>
      <c r="E6980" t="s">
        <v>63</v>
      </c>
      <c r="F6980" t="s">
        <v>89</v>
      </c>
      <c r="G6980" t="s">
        <v>13765</v>
      </c>
      <c r="H6980" t="s">
        <v>21</v>
      </c>
      <c r="I6980" t="s">
        <v>22</v>
      </c>
      <c r="J6980">
        <v>17</v>
      </c>
      <c r="K6980">
        <v>20818</v>
      </c>
      <c r="L6980">
        <v>353906</v>
      </c>
      <c r="M6980">
        <v>216717.17</v>
      </c>
      <c r="N6980">
        <v>137188.82999999999</v>
      </c>
      <c r="O6980">
        <v>384975.84</v>
      </c>
    </row>
    <row r="6981" spans="1:15" x14ac:dyDescent="0.25">
      <c r="A6981" t="s">
        <v>13766</v>
      </c>
      <c r="B6981" s="2">
        <v>46151</v>
      </c>
      <c r="C6981" t="s">
        <v>16</v>
      </c>
      <c r="D6981" t="s">
        <v>84</v>
      </c>
      <c r="E6981" t="s">
        <v>85</v>
      </c>
      <c r="F6981" t="s">
        <v>115</v>
      </c>
      <c r="G6981" t="s">
        <v>13767</v>
      </c>
      <c r="H6981" t="s">
        <v>65</v>
      </c>
      <c r="I6981" t="s">
        <v>113</v>
      </c>
      <c r="J6981">
        <v>19</v>
      </c>
      <c r="K6981">
        <v>30478</v>
      </c>
      <c r="L6981">
        <v>579082</v>
      </c>
      <c r="M6981">
        <v>390114.59</v>
      </c>
      <c r="N6981">
        <v>188967.41</v>
      </c>
      <c r="O6981">
        <v>565187.42000000004</v>
      </c>
    </row>
    <row r="6982" spans="1:15" x14ac:dyDescent="0.25">
      <c r="A6982" t="s">
        <v>13768</v>
      </c>
      <c r="B6982" s="2">
        <v>45985</v>
      </c>
      <c r="C6982" t="s">
        <v>24</v>
      </c>
      <c r="D6982" t="s">
        <v>62</v>
      </c>
      <c r="E6982" t="s">
        <v>73</v>
      </c>
      <c r="F6982" t="s">
        <v>93</v>
      </c>
      <c r="G6982" t="s">
        <v>13769</v>
      </c>
      <c r="H6982" t="s">
        <v>65</v>
      </c>
      <c r="I6982" t="s">
        <v>154</v>
      </c>
      <c r="J6982">
        <v>7</v>
      </c>
      <c r="K6982">
        <v>41731</v>
      </c>
      <c r="L6982">
        <v>292117</v>
      </c>
      <c r="M6982">
        <v>202699.91</v>
      </c>
      <c r="N6982">
        <v>89417.09</v>
      </c>
      <c r="O6982">
        <v>350246.6</v>
      </c>
    </row>
    <row r="6983" spans="1:15" x14ac:dyDescent="0.25">
      <c r="A6983" t="s">
        <v>13770</v>
      </c>
      <c r="B6983" s="2">
        <v>46046</v>
      </c>
      <c r="C6983" t="s">
        <v>24</v>
      </c>
      <c r="D6983" t="s">
        <v>62</v>
      </c>
      <c r="E6983" t="s">
        <v>73</v>
      </c>
      <c r="F6983" t="s">
        <v>89</v>
      </c>
      <c r="G6983" t="s">
        <v>13771</v>
      </c>
      <c r="H6983" t="s">
        <v>65</v>
      </c>
      <c r="I6983" t="s">
        <v>113</v>
      </c>
      <c r="J6983">
        <v>1</v>
      </c>
      <c r="K6983">
        <v>7777</v>
      </c>
      <c r="L6983">
        <v>7777</v>
      </c>
      <c r="M6983">
        <v>5227.53</v>
      </c>
      <c r="N6983">
        <v>2549.4699999999998</v>
      </c>
      <c r="O6983">
        <v>8730.7800000000007</v>
      </c>
    </row>
    <row r="6984" spans="1:15" x14ac:dyDescent="0.25">
      <c r="A6984" t="s">
        <v>13772</v>
      </c>
      <c r="B6984" s="2">
        <v>46329</v>
      </c>
      <c r="C6984" t="s">
        <v>45</v>
      </c>
      <c r="D6984" t="s">
        <v>57</v>
      </c>
      <c r="E6984" t="s">
        <v>58</v>
      </c>
      <c r="F6984" t="s">
        <v>68</v>
      </c>
      <c r="G6984" t="s">
        <v>13773</v>
      </c>
      <c r="H6984" t="s">
        <v>38</v>
      </c>
      <c r="I6984" t="s">
        <v>78</v>
      </c>
      <c r="J6984">
        <v>10</v>
      </c>
      <c r="K6984">
        <v>79896</v>
      </c>
      <c r="L6984">
        <v>798960</v>
      </c>
      <c r="M6984">
        <v>447502.6</v>
      </c>
      <c r="N6984">
        <v>351457.4</v>
      </c>
      <c r="O6984">
        <v>798167.46</v>
      </c>
    </row>
    <row r="6985" spans="1:15" x14ac:dyDescent="0.25">
      <c r="A6985" t="s">
        <v>13774</v>
      </c>
      <c r="B6985" s="2">
        <v>45948</v>
      </c>
      <c r="C6985" t="s">
        <v>16</v>
      </c>
      <c r="D6985" t="s">
        <v>17</v>
      </c>
      <c r="E6985" t="s">
        <v>18</v>
      </c>
      <c r="F6985" t="s">
        <v>59</v>
      </c>
      <c r="G6985" t="s">
        <v>13775</v>
      </c>
      <c r="H6985" t="s">
        <v>21</v>
      </c>
      <c r="I6985" t="s">
        <v>91</v>
      </c>
      <c r="J6985">
        <v>12</v>
      </c>
      <c r="K6985">
        <v>75738</v>
      </c>
      <c r="L6985">
        <v>908856</v>
      </c>
      <c r="M6985">
        <v>750951.27</v>
      </c>
      <c r="N6985">
        <v>157904.73000000001</v>
      </c>
      <c r="O6985">
        <v>900277.73</v>
      </c>
    </row>
    <row r="6986" spans="1:15" x14ac:dyDescent="0.25">
      <c r="A6986" t="s">
        <v>13776</v>
      </c>
      <c r="B6986" s="2">
        <v>45912</v>
      </c>
      <c r="C6986" t="s">
        <v>16</v>
      </c>
      <c r="D6986" t="s">
        <v>110</v>
      </c>
      <c r="E6986" t="s">
        <v>111</v>
      </c>
      <c r="F6986" t="s">
        <v>59</v>
      </c>
      <c r="G6986" t="s">
        <v>13777</v>
      </c>
      <c r="H6986" t="s">
        <v>38</v>
      </c>
      <c r="I6986" t="s">
        <v>39</v>
      </c>
      <c r="J6986">
        <v>15</v>
      </c>
      <c r="K6986">
        <v>53457</v>
      </c>
      <c r="L6986">
        <v>801855</v>
      </c>
      <c r="M6986">
        <v>667256.67000000004</v>
      </c>
      <c r="N6986">
        <v>134598.32999999999</v>
      </c>
      <c r="O6986">
        <v>888305.51</v>
      </c>
    </row>
    <row r="6987" spans="1:15" x14ac:dyDescent="0.25">
      <c r="A6987" t="s">
        <v>13778</v>
      </c>
      <c r="B6987" s="2">
        <v>46029</v>
      </c>
      <c r="C6987" t="s">
        <v>45</v>
      </c>
      <c r="D6987" t="s">
        <v>57</v>
      </c>
      <c r="E6987" t="s">
        <v>58</v>
      </c>
      <c r="F6987" t="s">
        <v>142</v>
      </c>
      <c r="G6987" t="s">
        <v>13779</v>
      </c>
      <c r="H6987" t="s">
        <v>65</v>
      </c>
      <c r="I6987" t="s">
        <v>154</v>
      </c>
      <c r="J6987">
        <v>9</v>
      </c>
      <c r="K6987">
        <v>61649</v>
      </c>
      <c r="L6987">
        <v>554841</v>
      </c>
      <c r="M6987">
        <v>412038.77</v>
      </c>
      <c r="N6987">
        <v>142802.23000000001</v>
      </c>
      <c r="O6987">
        <v>500553.65</v>
      </c>
    </row>
    <row r="6988" spans="1:15" x14ac:dyDescent="0.25">
      <c r="A6988" t="s">
        <v>13780</v>
      </c>
      <c r="B6988" s="2">
        <v>46323</v>
      </c>
      <c r="C6988" t="s">
        <v>24</v>
      </c>
      <c r="D6988" t="s">
        <v>62</v>
      </c>
      <c r="E6988" t="s">
        <v>63</v>
      </c>
      <c r="F6988" t="s">
        <v>74</v>
      </c>
      <c r="G6988" t="s">
        <v>13781</v>
      </c>
      <c r="H6988" t="s">
        <v>38</v>
      </c>
      <c r="I6988" t="s">
        <v>78</v>
      </c>
      <c r="J6988">
        <v>2</v>
      </c>
      <c r="K6988">
        <v>39334</v>
      </c>
      <c r="L6988">
        <v>78668</v>
      </c>
      <c r="M6988">
        <v>45776.56</v>
      </c>
      <c r="N6988">
        <v>32891.440000000002</v>
      </c>
      <c r="O6988">
        <v>80521.98</v>
      </c>
    </row>
    <row r="6989" spans="1:15" x14ac:dyDescent="0.25">
      <c r="A6989" t="s">
        <v>13782</v>
      </c>
      <c r="B6989" s="2">
        <v>45727</v>
      </c>
      <c r="C6989" t="s">
        <v>16</v>
      </c>
      <c r="D6989" t="s">
        <v>17</v>
      </c>
      <c r="E6989" t="s">
        <v>18</v>
      </c>
      <c r="F6989" t="s">
        <v>115</v>
      </c>
      <c r="G6989" t="s">
        <v>13783</v>
      </c>
      <c r="H6989" t="s">
        <v>21</v>
      </c>
      <c r="I6989" t="s">
        <v>91</v>
      </c>
      <c r="J6989">
        <v>10</v>
      </c>
      <c r="K6989">
        <v>67476</v>
      </c>
      <c r="L6989">
        <v>674760</v>
      </c>
      <c r="M6989">
        <v>482017.19</v>
      </c>
      <c r="N6989">
        <v>192742.81</v>
      </c>
      <c r="O6989">
        <v>638174.02</v>
      </c>
    </row>
    <row r="6990" spans="1:15" x14ac:dyDescent="0.25">
      <c r="A6990" t="s">
        <v>13784</v>
      </c>
      <c r="B6990" s="2">
        <v>45902</v>
      </c>
      <c r="C6990" t="s">
        <v>24</v>
      </c>
      <c r="D6990" t="s">
        <v>25</v>
      </c>
      <c r="E6990" t="s">
        <v>26</v>
      </c>
      <c r="F6990" t="s">
        <v>100</v>
      </c>
      <c r="G6990" t="s">
        <v>13785</v>
      </c>
      <c r="H6990" t="s">
        <v>70</v>
      </c>
      <c r="I6990" t="s">
        <v>71</v>
      </c>
      <c r="J6990">
        <v>20</v>
      </c>
      <c r="K6990">
        <v>55985</v>
      </c>
      <c r="L6990">
        <v>1119700</v>
      </c>
      <c r="M6990">
        <v>834640.93</v>
      </c>
      <c r="N6990">
        <v>285059.07</v>
      </c>
      <c r="O6990">
        <v>1260243.06</v>
      </c>
    </row>
    <row r="6991" spans="1:15" x14ac:dyDescent="0.25">
      <c r="A6991" t="s">
        <v>13786</v>
      </c>
      <c r="B6991" s="2">
        <v>45883</v>
      </c>
      <c r="C6991" t="s">
        <v>24</v>
      </c>
      <c r="D6991" t="s">
        <v>62</v>
      </c>
      <c r="E6991" t="s">
        <v>63</v>
      </c>
      <c r="F6991" t="s">
        <v>59</v>
      </c>
      <c r="G6991" t="s">
        <v>13787</v>
      </c>
      <c r="H6991" t="s">
        <v>70</v>
      </c>
      <c r="I6991" t="s">
        <v>124</v>
      </c>
      <c r="J6991">
        <v>3</v>
      </c>
      <c r="K6991">
        <v>33019</v>
      </c>
      <c r="L6991">
        <v>99057</v>
      </c>
      <c r="M6991">
        <v>61101.49</v>
      </c>
      <c r="N6991">
        <v>37955.51</v>
      </c>
      <c r="O6991">
        <v>107569.16</v>
      </c>
    </row>
    <row r="6992" spans="1:15" x14ac:dyDescent="0.25">
      <c r="A6992" t="s">
        <v>13788</v>
      </c>
      <c r="B6992" s="2">
        <v>46140</v>
      </c>
      <c r="C6992" t="s">
        <v>45</v>
      </c>
      <c r="D6992" t="s">
        <v>57</v>
      </c>
      <c r="E6992" t="s">
        <v>58</v>
      </c>
      <c r="F6992" t="s">
        <v>100</v>
      </c>
      <c r="G6992" t="s">
        <v>13789</v>
      </c>
      <c r="H6992" t="s">
        <v>38</v>
      </c>
      <c r="I6992" t="s">
        <v>39</v>
      </c>
      <c r="J6992">
        <v>10</v>
      </c>
      <c r="K6992">
        <v>16250</v>
      </c>
      <c r="L6992">
        <v>162500</v>
      </c>
      <c r="M6992">
        <v>109931.07</v>
      </c>
      <c r="N6992">
        <v>52568.93</v>
      </c>
      <c r="O6992">
        <v>166055.46</v>
      </c>
    </row>
    <row r="6993" spans="1:15" x14ac:dyDescent="0.25">
      <c r="A6993" t="s">
        <v>13790</v>
      </c>
      <c r="B6993" s="2">
        <v>45821</v>
      </c>
      <c r="C6993" t="s">
        <v>31</v>
      </c>
      <c r="D6993" t="s">
        <v>52</v>
      </c>
      <c r="E6993" t="s">
        <v>53</v>
      </c>
      <c r="F6993" t="s">
        <v>48</v>
      </c>
      <c r="G6993" t="s">
        <v>13791</v>
      </c>
      <c r="H6993" t="s">
        <v>70</v>
      </c>
      <c r="I6993" t="s">
        <v>124</v>
      </c>
      <c r="J6993">
        <v>10</v>
      </c>
      <c r="K6993">
        <v>50173</v>
      </c>
      <c r="L6993">
        <v>501730</v>
      </c>
      <c r="M6993">
        <v>392524.29</v>
      </c>
      <c r="N6993">
        <v>109205.71</v>
      </c>
      <c r="O6993">
        <v>596595.68000000005</v>
      </c>
    </row>
    <row r="6994" spans="1:15" x14ac:dyDescent="0.25">
      <c r="A6994" t="s">
        <v>13792</v>
      </c>
      <c r="B6994" s="2">
        <v>45831</v>
      </c>
      <c r="C6994" t="s">
        <v>31</v>
      </c>
      <c r="D6994" t="s">
        <v>32</v>
      </c>
      <c r="E6994" t="s">
        <v>33</v>
      </c>
      <c r="F6994" t="s">
        <v>115</v>
      </c>
      <c r="G6994" t="s">
        <v>13793</v>
      </c>
      <c r="H6994" t="s">
        <v>70</v>
      </c>
      <c r="I6994" t="s">
        <v>124</v>
      </c>
      <c r="J6994">
        <v>12</v>
      </c>
      <c r="K6994">
        <v>79205</v>
      </c>
      <c r="L6994">
        <v>950460</v>
      </c>
      <c r="M6994">
        <v>714026.42</v>
      </c>
      <c r="N6994">
        <v>236433.58</v>
      </c>
      <c r="O6994">
        <v>1045565.91</v>
      </c>
    </row>
    <row r="6995" spans="1:15" x14ac:dyDescent="0.25">
      <c r="A6995" t="s">
        <v>13794</v>
      </c>
      <c r="B6995" s="2">
        <v>45969</v>
      </c>
      <c r="C6995" t="s">
        <v>45</v>
      </c>
      <c r="D6995" t="s">
        <v>46</v>
      </c>
      <c r="E6995" t="s">
        <v>47</v>
      </c>
      <c r="F6995" t="s">
        <v>54</v>
      </c>
      <c r="G6995" t="s">
        <v>13795</v>
      </c>
      <c r="H6995" t="s">
        <v>70</v>
      </c>
      <c r="I6995" t="s">
        <v>121</v>
      </c>
      <c r="J6995">
        <v>10</v>
      </c>
      <c r="K6995">
        <v>73759</v>
      </c>
      <c r="L6995">
        <v>737590</v>
      </c>
      <c r="M6995">
        <v>435125.16</v>
      </c>
      <c r="N6995">
        <v>302464.84000000003</v>
      </c>
      <c r="O6995">
        <v>792229.39</v>
      </c>
    </row>
    <row r="6996" spans="1:15" x14ac:dyDescent="0.25">
      <c r="A6996" t="s">
        <v>13796</v>
      </c>
      <c r="B6996" s="2">
        <v>46231</v>
      </c>
      <c r="C6996" t="s">
        <v>16</v>
      </c>
      <c r="D6996" t="s">
        <v>17</v>
      </c>
      <c r="E6996" t="s">
        <v>18</v>
      </c>
      <c r="F6996" t="s">
        <v>42</v>
      </c>
      <c r="G6996" t="s">
        <v>13797</v>
      </c>
      <c r="H6996" t="s">
        <v>65</v>
      </c>
      <c r="I6996" t="s">
        <v>113</v>
      </c>
      <c r="J6996">
        <v>10</v>
      </c>
      <c r="K6996">
        <v>14562</v>
      </c>
      <c r="L6996">
        <v>145620</v>
      </c>
      <c r="M6996">
        <v>85950.37</v>
      </c>
      <c r="N6996">
        <v>59669.63</v>
      </c>
      <c r="O6996">
        <v>145820.04999999999</v>
      </c>
    </row>
    <row r="6997" spans="1:15" x14ac:dyDescent="0.25">
      <c r="A6997" t="s">
        <v>13798</v>
      </c>
      <c r="B6997" s="2">
        <v>46189</v>
      </c>
      <c r="C6997" t="s">
        <v>31</v>
      </c>
      <c r="D6997" t="s">
        <v>41</v>
      </c>
      <c r="E6997" t="s">
        <v>41</v>
      </c>
      <c r="F6997" t="s">
        <v>275</v>
      </c>
      <c r="G6997" t="s">
        <v>13799</v>
      </c>
      <c r="H6997" t="s">
        <v>38</v>
      </c>
      <c r="I6997" t="s">
        <v>39</v>
      </c>
      <c r="J6997">
        <v>13</v>
      </c>
      <c r="K6997">
        <v>66843</v>
      </c>
      <c r="L6997">
        <v>868959</v>
      </c>
      <c r="M6997">
        <v>630718.68999999994</v>
      </c>
      <c r="N6997">
        <v>238240.31</v>
      </c>
      <c r="O6997">
        <v>1017587.45</v>
      </c>
    </row>
    <row r="6998" spans="1:15" x14ac:dyDescent="0.25">
      <c r="A6998" t="s">
        <v>13800</v>
      </c>
      <c r="B6998" s="2">
        <v>46379</v>
      </c>
      <c r="C6998" t="s">
        <v>31</v>
      </c>
      <c r="D6998" t="s">
        <v>32</v>
      </c>
      <c r="E6998" t="s">
        <v>33</v>
      </c>
      <c r="F6998" t="s">
        <v>139</v>
      </c>
      <c r="G6998" t="s">
        <v>13801</v>
      </c>
      <c r="H6998" t="s">
        <v>65</v>
      </c>
      <c r="I6998" t="s">
        <v>154</v>
      </c>
      <c r="J6998">
        <v>9</v>
      </c>
      <c r="K6998">
        <v>72817</v>
      </c>
      <c r="L6998">
        <v>655353</v>
      </c>
      <c r="M6998">
        <v>418840.51</v>
      </c>
      <c r="N6998">
        <v>236512.49</v>
      </c>
      <c r="O6998">
        <v>593349.5</v>
      </c>
    </row>
    <row r="6999" spans="1:15" x14ac:dyDescent="0.25">
      <c r="A6999" t="s">
        <v>13802</v>
      </c>
      <c r="B6999" s="2">
        <v>46010</v>
      </c>
      <c r="C6999" t="s">
        <v>24</v>
      </c>
      <c r="D6999" t="s">
        <v>62</v>
      </c>
      <c r="E6999" t="s">
        <v>73</v>
      </c>
      <c r="F6999" t="s">
        <v>54</v>
      </c>
      <c r="G6999" t="s">
        <v>13803</v>
      </c>
      <c r="H6999" t="s">
        <v>38</v>
      </c>
      <c r="I6999" t="s">
        <v>78</v>
      </c>
      <c r="J6999">
        <v>14</v>
      </c>
      <c r="K6999">
        <v>24392</v>
      </c>
      <c r="L6999">
        <v>341488</v>
      </c>
      <c r="M6999">
        <v>273951.94</v>
      </c>
      <c r="N6999">
        <v>67536.06</v>
      </c>
      <c r="O6999">
        <v>367243.47</v>
      </c>
    </row>
    <row r="7000" spans="1:15" x14ac:dyDescent="0.25">
      <c r="A7000" t="s">
        <v>13804</v>
      </c>
      <c r="B7000" s="2">
        <v>46056</v>
      </c>
      <c r="C7000" t="s">
        <v>16</v>
      </c>
      <c r="D7000" t="s">
        <v>17</v>
      </c>
      <c r="E7000" t="s">
        <v>18</v>
      </c>
      <c r="F7000" t="s">
        <v>27</v>
      </c>
      <c r="G7000" t="s">
        <v>13805</v>
      </c>
      <c r="H7000" t="s">
        <v>70</v>
      </c>
      <c r="I7000" t="s">
        <v>71</v>
      </c>
      <c r="J7000">
        <v>19</v>
      </c>
      <c r="K7000">
        <v>78028</v>
      </c>
      <c r="L7000">
        <v>1482532</v>
      </c>
      <c r="M7000">
        <v>950153.04</v>
      </c>
      <c r="N7000">
        <v>532378.96</v>
      </c>
      <c r="O7000">
        <v>1480295.19</v>
      </c>
    </row>
    <row r="7001" spans="1:15" x14ac:dyDescent="0.25">
      <c r="A7001" t="s">
        <v>13806</v>
      </c>
      <c r="B7001" s="2">
        <v>45792</v>
      </c>
      <c r="C7001" t="s">
        <v>31</v>
      </c>
      <c r="D7001" t="s">
        <v>32</v>
      </c>
      <c r="E7001" t="s">
        <v>33</v>
      </c>
      <c r="F7001" t="s">
        <v>107</v>
      </c>
      <c r="G7001" t="s">
        <v>13807</v>
      </c>
      <c r="H7001" t="s">
        <v>70</v>
      </c>
      <c r="I7001" t="s">
        <v>71</v>
      </c>
      <c r="J7001">
        <v>9</v>
      </c>
      <c r="K7001">
        <v>70873</v>
      </c>
      <c r="L7001">
        <v>637857</v>
      </c>
      <c r="M7001">
        <v>370211.58</v>
      </c>
      <c r="N7001">
        <v>267645.42</v>
      </c>
      <c r="O7001">
        <v>748075.81</v>
      </c>
    </row>
    <row r="7002" spans="1:15" x14ac:dyDescent="0.25">
      <c r="A7002" t="s">
        <v>13808</v>
      </c>
      <c r="B7002" s="2">
        <v>46160</v>
      </c>
      <c r="C7002" t="s">
        <v>31</v>
      </c>
      <c r="D7002" t="s">
        <v>32</v>
      </c>
      <c r="E7002" t="s">
        <v>33</v>
      </c>
      <c r="F7002" t="s">
        <v>86</v>
      </c>
      <c r="G7002" t="s">
        <v>9013</v>
      </c>
      <c r="H7002" t="s">
        <v>38</v>
      </c>
      <c r="I7002" t="s">
        <v>50</v>
      </c>
      <c r="J7002">
        <v>4</v>
      </c>
      <c r="K7002">
        <v>43903</v>
      </c>
      <c r="L7002">
        <v>175612</v>
      </c>
      <c r="M7002">
        <v>124868.17</v>
      </c>
      <c r="N7002">
        <v>50743.83</v>
      </c>
      <c r="O7002">
        <v>163450</v>
      </c>
    </row>
    <row r="7003" spans="1:15" x14ac:dyDescent="0.25">
      <c r="A7003" t="s">
        <v>13809</v>
      </c>
      <c r="B7003" s="2">
        <v>46285</v>
      </c>
      <c r="C7003" t="s">
        <v>16</v>
      </c>
      <c r="D7003" t="s">
        <v>84</v>
      </c>
      <c r="E7003" t="s">
        <v>85</v>
      </c>
      <c r="F7003" t="s">
        <v>275</v>
      </c>
      <c r="G7003" t="s">
        <v>13810</v>
      </c>
      <c r="H7003" t="s">
        <v>65</v>
      </c>
      <c r="I7003" t="s">
        <v>113</v>
      </c>
      <c r="J7003">
        <v>7</v>
      </c>
      <c r="K7003">
        <v>74181</v>
      </c>
      <c r="L7003">
        <v>519267</v>
      </c>
      <c r="M7003">
        <v>380817.21</v>
      </c>
      <c r="N7003">
        <v>138449.79</v>
      </c>
      <c r="O7003">
        <v>513848.27</v>
      </c>
    </row>
    <row r="7004" spans="1:15" x14ac:dyDescent="0.25">
      <c r="A7004" t="s">
        <v>13811</v>
      </c>
      <c r="B7004" s="2">
        <v>45790</v>
      </c>
      <c r="C7004" t="s">
        <v>31</v>
      </c>
      <c r="D7004" t="s">
        <v>32</v>
      </c>
      <c r="E7004" t="s">
        <v>33</v>
      </c>
      <c r="F7004" t="s">
        <v>34</v>
      </c>
      <c r="G7004" t="s">
        <v>13812</v>
      </c>
      <c r="H7004" t="s">
        <v>38</v>
      </c>
      <c r="I7004" t="s">
        <v>78</v>
      </c>
      <c r="J7004">
        <v>3</v>
      </c>
      <c r="K7004">
        <v>51826</v>
      </c>
      <c r="L7004">
        <v>155478</v>
      </c>
      <c r="M7004">
        <v>110586.92</v>
      </c>
      <c r="N7004">
        <v>44891.08</v>
      </c>
      <c r="O7004">
        <v>156801.15</v>
      </c>
    </row>
    <row r="7005" spans="1:15" x14ac:dyDescent="0.25">
      <c r="A7005" t="s">
        <v>13813</v>
      </c>
      <c r="B7005" s="2">
        <v>46335</v>
      </c>
      <c r="C7005" t="s">
        <v>31</v>
      </c>
      <c r="D7005" t="s">
        <v>52</v>
      </c>
      <c r="E7005" t="s">
        <v>53</v>
      </c>
      <c r="F7005" t="s">
        <v>275</v>
      </c>
      <c r="G7005" t="s">
        <v>13814</v>
      </c>
      <c r="H7005" t="s">
        <v>65</v>
      </c>
      <c r="I7005" t="s">
        <v>66</v>
      </c>
      <c r="J7005">
        <v>15</v>
      </c>
      <c r="K7005">
        <v>56761</v>
      </c>
      <c r="L7005">
        <v>851415</v>
      </c>
      <c r="M7005">
        <v>601098.68000000005</v>
      </c>
      <c r="N7005">
        <v>250316.32</v>
      </c>
      <c r="O7005">
        <v>963282.43</v>
      </c>
    </row>
    <row r="7006" spans="1:15" x14ac:dyDescent="0.25">
      <c r="A7006" t="s">
        <v>13815</v>
      </c>
      <c r="B7006" s="2">
        <v>46152</v>
      </c>
      <c r="C7006" t="s">
        <v>16</v>
      </c>
      <c r="D7006" t="s">
        <v>110</v>
      </c>
      <c r="E7006" t="s">
        <v>111</v>
      </c>
      <c r="F7006" t="s">
        <v>34</v>
      </c>
      <c r="G7006" t="s">
        <v>13816</v>
      </c>
      <c r="H7006" t="s">
        <v>65</v>
      </c>
      <c r="I7006" t="s">
        <v>113</v>
      </c>
      <c r="J7006">
        <v>8</v>
      </c>
      <c r="K7006">
        <v>17767</v>
      </c>
      <c r="L7006">
        <v>142136</v>
      </c>
      <c r="M7006">
        <v>92424.85</v>
      </c>
      <c r="N7006">
        <v>49711.15</v>
      </c>
      <c r="O7006">
        <v>139424.22</v>
      </c>
    </row>
    <row r="7007" spans="1:15" x14ac:dyDescent="0.25">
      <c r="A7007" t="s">
        <v>13817</v>
      </c>
      <c r="B7007" s="2">
        <v>46189</v>
      </c>
      <c r="C7007" t="s">
        <v>16</v>
      </c>
      <c r="D7007" t="s">
        <v>84</v>
      </c>
      <c r="E7007" t="s">
        <v>85</v>
      </c>
      <c r="F7007" t="s">
        <v>139</v>
      </c>
      <c r="G7007" t="s">
        <v>13818</v>
      </c>
      <c r="H7007" t="s">
        <v>65</v>
      </c>
      <c r="I7007" t="s">
        <v>154</v>
      </c>
      <c r="J7007">
        <v>8</v>
      </c>
      <c r="K7007">
        <v>7494</v>
      </c>
      <c r="L7007">
        <v>59952</v>
      </c>
      <c r="M7007">
        <v>41177.78</v>
      </c>
      <c r="N7007">
        <v>18774.22</v>
      </c>
      <c r="O7007">
        <v>59293.66</v>
      </c>
    </row>
    <row r="7008" spans="1:15" x14ac:dyDescent="0.25">
      <c r="A7008" t="s">
        <v>13819</v>
      </c>
      <c r="B7008" s="2">
        <v>46097</v>
      </c>
      <c r="C7008" t="s">
        <v>45</v>
      </c>
      <c r="D7008" t="s">
        <v>46</v>
      </c>
      <c r="E7008" t="s">
        <v>47</v>
      </c>
      <c r="F7008" t="s">
        <v>275</v>
      </c>
      <c r="G7008" t="s">
        <v>13820</v>
      </c>
      <c r="H7008" t="s">
        <v>70</v>
      </c>
      <c r="I7008" t="s">
        <v>71</v>
      </c>
      <c r="J7008">
        <v>13</v>
      </c>
      <c r="K7008">
        <v>8289</v>
      </c>
      <c r="L7008">
        <v>107757</v>
      </c>
      <c r="M7008">
        <v>63034.8</v>
      </c>
      <c r="N7008">
        <v>44722.2</v>
      </c>
      <c r="O7008">
        <v>101613.39</v>
      </c>
    </row>
    <row r="7009" spans="1:15" x14ac:dyDescent="0.25">
      <c r="A7009" t="s">
        <v>13821</v>
      </c>
      <c r="B7009" s="2">
        <v>46006</v>
      </c>
      <c r="C7009" t="s">
        <v>16</v>
      </c>
      <c r="D7009" t="s">
        <v>84</v>
      </c>
      <c r="E7009" t="s">
        <v>85</v>
      </c>
      <c r="F7009" t="s">
        <v>107</v>
      </c>
      <c r="G7009" t="s">
        <v>13822</v>
      </c>
      <c r="H7009" t="s">
        <v>70</v>
      </c>
      <c r="I7009" t="s">
        <v>124</v>
      </c>
      <c r="J7009">
        <v>9</v>
      </c>
      <c r="K7009">
        <v>53850</v>
      </c>
      <c r="L7009">
        <v>484650</v>
      </c>
      <c r="M7009">
        <v>295066.65000000002</v>
      </c>
      <c r="N7009">
        <v>189583.35</v>
      </c>
      <c r="O7009">
        <v>464612.25</v>
      </c>
    </row>
    <row r="7010" spans="1:15" x14ac:dyDescent="0.25">
      <c r="A7010" t="s">
        <v>13823</v>
      </c>
      <c r="B7010" s="2">
        <v>46014</v>
      </c>
      <c r="C7010" t="s">
        <v>31</v>
      </c>
      <c r="D7010" t="s">
        <v>52</v>
      </c>
      <c r="E7010" t="s">
        <v>53</v>
      </c>
      <c r="F7010" t="s">
        <v>115</v>
      </c>
      <c r="G7010" t="s">
        <v>13824</v>
      </c>
      <c r="H7010" t="s">
        <v>38</v>
      </c>
      <c r="I7010" t="s">
        <v>50</v>
      </c>
      <c r="J7010">
        <v>2</v>
      </c>
      <c r="K7010">
        <v>68931</v>
      </c>
      <c r="L7010">
        <v>137862</v>
      </c>
      <c r="M7010">
        <v>102478.52</v>
      </c>
      <c r="N7010">
        <v>35383.480000000003</v>
      </c>
      <c r="O7010">
        <v>158008.32999999999</v>
      </c>
    </row>
    <row r="7011" spans="1:15" x14ac:dyDescent="0.25">
      <c r="A7011" t="s">
        <v>13825</v>
      </c>
      <c r="B7011" s="2">
        <v>45989</v>
      </c>
      <c r="C7011" t="s">
        <v>31</v>
      </c>
      <c r="D7011" t="s">
        <v>52</v>
      </c>
      <c r="E7011" t="s">
        <v>53</v>
      </c>
      <c r="F7011" t="s">
        <v>19</v>
      </c>
      <c r="G7011" t="s">
        <v>5836</v>
      </c>
      <c r="H7011" t="s">
        <v>21</v>
      </c>
      <c r="I7011" t="s">
        <v>22</v>
      </c>
      <c r="J7011">
        <v>18</v>
      </c>
      <c r="K7011">
        <v>66841</v>
      </c>
      <c r="L7011">
        <v>1203138</v>
      </c>
      <c r="M7011">
        <v>762940.51</v>
      </c>
      <c r="N7011">
        <v>440197.49</v>
      </c>
      <c r="O7011">
        <v>1279709</v>
      </c>
    </row>
    <row r="7012" spans="1:15" x14ac:dyDescent="0.25">
      <c r="A7012" t="s">
        <v>13826</v>
      </c>
      <c r="B7012" s="2">
        <v>46051</v>
      </c>
      <c r="C7012" t="s">
        <v>16</v>
      </c>
      <c r="D7012" t="s">
        <v>110</v>
      </c>
      <c r="E7012" t="s">
        <v>111</v>
      </c>
      <c r="F7012" t="s">
        <v>115</v>
      </c>
      <c r="G7012" t="s">
        <v>13827</v>
      </c>
      <c r="H7012" t="s">
        <v>70</v>
      </c>
      <c r="I7012" t="s">
        <v>121</v>
      </c>
      <c r="J7012">
        <v>2</v>
      </c>
      <c r="K7012">
        <v>72632</v>
      </c>
      <c r="L7012">
        <v>145264</v>
      </c>
      <c r="M7012">
        <v>101263.15</v>
      </c>
      <c r="N7012">
        <v>44000.85</v>
      </c>
      <c r="O7012">
        <v>158045.1</v>
      </c>
    </row>
    <row r="7013" spans="1:15" x14ac:dyDescent="0.25">
      <c r="A7013" t="s">
        <v>13828</v>
      </c>
      <c r="B7013" s="2">
        <v>45939</v>
      </c>
      <c r="C7013" t="s">
        <v>31</v>
      </c>
      <c r="D7013" t="s">
        <v>32</v>
      </c>
      <c r="E7013" t="s">
        <v>33</v>
      </c>
      <c r="F7013" t="s">
        <v>107</v>
      </c>
      <c r="G7013" t="s">
        <v>13829</v>
      </c>
      <c r="H7013" t="s">
        <v>70</v>
      </c>
      <c r="I7013" t="s">
        <v>124</v>
      </c>
      <c r="J7013">
        <v>7</v>
      </c>
      <c r="K7013">
        <v>26497</v>
      </c>
      <c r="L7013">
        <v>185479</v>
      </c>
      <c r="M7013">
        <v>132804.04</v>
      </c>
      <c r="N7013">
        <v>52674.96</v>
      </c>
      <c r="O7013">
        <v>178705.66</v>
      </c>
    </row>
    <row r="7014" spans="1:15" x14ac:dyDescent="0.25">
      <c r="A7014" t="s">
        <v>13830</v>
      </c>
      <c r="B7014" s="2">
        <v>46004</v>
      </c>
      <c r="C7014" t="s">
        <v>31</v>
      </c>
      <c r="D7014" t="s">
        <v>41</v>
      </c>
      <c r="E7014" t="s">
        <v>41</v>
      </c>
      <c r="F7014" t="s">
        <v>27</v>
      </c>
      <c r="G7014" t="s">
        <v>13831</v>
      </c>
      <c r="H7014" t="s">
        <v>38</v>
      </c>
      <c r="I7014" t="s">
        <v>50</v>
      </c>
      <c r="J7014">
        <v>8</v>
      </c>
      <c r="K7014">
        <v>6077</v>
      </c>
      <c r="L7014">
        <v>48616</v>
      </c>
      <c r="M7014">
        <v>28210.54</v>
      </c>
      <c r="N7014">
        <v>20405.46</v>
      </c>
      <c r="O7014">
        <v>46045.23</v>
      </c>
    </row>
    <row r="7015" spans="1:15" x14ac:dyDescent="0.25">
      <c r="A7015" t="s">
        <v>13832</v>
      </c>
      <c r="B7015" s="2">
        <v>46029</v>
      </c>
      <c r="C7015" t="s">
        <v>16</v>
      </c>
      <c r="D7015" t="s">
        <v>110</v>
      </c>
      <c r="E7015" t="s">
        <v>111</v>
      </c>
      <c r="F7015" t="s">
        <v>48</v>
      </c>
      <c r="G7015" t="s">
        <v>13833</v>
      </c>
      <c r="H7015" t="s">
        <v>21</v>
      </c>
      <c r="I7015" t="s">
        <v>22</v>
      </c>
      <c r="J7015">
        <v>4</v>
      </c>
      <c r="K7015">
        <v>34102</v>
      </c>
      <c r="L7015">
        <v>136408</v>
      </c>
      <c r="M7015">
        <v>92611.7</v>
      </c>
      <c r="N7015">
        <v>43796.3</v>
      </c>
      <c r="O7015">
        <v>152119.07999999999</v>
      </c>
    </row>
    <row r="7016" spans="1:15" x14ac:dyDescent="0.25">
      <c r="A7016" t="s">
        <v>13834</v>
      </c>
      <c r="B7016" s="2">
        <v>46336</v>
      </c>
      <c r="C7016" t="s">
        <v>24</v>
      </c>
      <c r="D7016" t="s">
        <v>62</v>
      </c>
      <c r="E7016" t="s">
        <v>73</v>
      </c>
      <c r="F7016" t="s">
        <v>86</v>
      </c>
      <c r="G7016" t="s">
        <v>13835</v>
      </c>
      <c r="H7016" t="s">
        <v>38</v>
      </c>
      <c r="I7016" t="s">
        <v>78</v>
      </c>
      <c r="J7016">
        <v>10</v>
      </c>
      <c r="K7016">
        <v>9813</v>
      </c>
      <c r="L7016">
        <v>98130</v>
      </c>
      <c r="M7016">
        <v>58200.33</v>
      </c>
      <c r="N7016">
        <v>39929.67</v>
      </c>
      <c r="O7016">
        <v>104432.17</v>
      </c>
    </row>
    <row r="7017" spans="1:15" x14ac:dyDescent="0.25">
      <c r="A7017" t="s">
        <v>13836</v>
      </c>
      <c r="B7017" s="2">
        <v>45942</v>
      </c>
      <c r="C7017" t="s">
        <v>31</v>
      </c>
      <c r="D7017" t="s">
        <v>41</v>
      </c>
      <c r="E7017" t="s">
        <v>41</v>
      </c>
      <c r="F7017" t="s">
        <v>128</v>
      </c>
      <c r="G7017" t="s">
        <v>13837</v>
      </c>
      <c r="H7017" t="s">
        <v>21</v>
      </c>
      <c r="I7017" t="s">
        <v>91</v>
      </c>
      <c r="J7017">
        <v>11</v>
      </c>
      <c r="K7017">
        <v>59367</v>
      </c>
      <c r="L7017">
        <v>653037</v>
      </c>
      <c r="M7017">
        <v>398171.88</v>
      </c>
      <c r="N7017">
        <v>254865.12</v>
      </c>
      <c r="O7017">
        <v>660574.05000000005</v>
      </c>
    </row>
    <row r="7018" spans="1:15" x14ac:dyDescent="0.25">
      <c r="A7018" t="s">
        <v>13838</v>
      </c>
      <c r="B7018" s="2">
        <v>46166</v>
      </c>
      <c r="C7018" t="s">
        <v>16</v>
      </c>
      <c r="D7018" t="s">
        <v>110</v>
      </c>
      <c r="E7018" t="s">
        <v>111</v>
      </c>
      <c r="F7018" t="s">
        <v>19</v>
      </c>
      <c r="G7018" t="s">
        <v>13839</v>
      </c>
      <c r="H7018" t="s">
        <v>65</v>
      </c>
      <c r="I7018" t="s">
        <v>154</v>
      </c>
      <c r="J7018">
        <v>11</v>
      </c>
      <c r="K7018">
        <v>20457</v>
      </c>
      <c r="L7018">
        <v>225027</v>
      </c>
      <c r="M7018">
        <v>166446.5</v>
      </c>
      <c r="N7018">
        <v>58580.5</v>
      </c>
      <c r="O7018">
        <v>206826.82</v>
      </c>
    </row>
    <row r="7019" spans="1:15" x14ac:dyDescent="0.25">
      <c r="A7019" t="s">
        <v>13840</v>
      </c>
      <c r="B7019" s="2">
        <v>46099</v>
      </c>
      <c r="C7019" t="s">
        <v>24</v>
      </c>
      <c r="D7019" t="s">
        <v>62</v>
      </c>
      <c r="E7019" t="s">
        <v>63</v>
      </c>
      <c r="F7019" t="s">
        <v>34</v>
      </c>
      <c r="G7019" t="s">
        <v>13841</v>
      </c>
      <c r="H7019" t="s">
        <v>65</v>
      </c>
      <c r="I7019" t="s">
        <v>66</v>
      </c>
      <c r="J7019">
        <v>1</v>
      </c>
      <c r="K7019">
        <v>64470</v>
      </c>
      <c r="L7019">
        <v>64470</v>
      </c>
      <c r="M7019">
        <v>47252.58</v>
      </c>
      <c r="N7019">
        <v>17217.419999999998</v>
      </c>
      <c r="O7019">
        <v>72022.789999999994</v>
      </c>
    </row>
    <row r="7020" spans="1:15" x14ac:dyDescent="0.25">
      <c r="A7020" t="s">
        <v>13842</v>
      </c>
      <c r="B7020" s="2">
        <v>46065</v>
      </c>
      <c r="C7020" t="s">
        <v>45</v>
      </c>
      <c r="D7020" t="s">
        <v>80</v>
      </c>
      <c r="E7020" t="s">
        <v>81</v>
      </c>
      <c r="F7020" t="s">
        <v>27</v>
      </c>
      <c r="G7020" t="s">
        <v>13843</v>
      </c>
      <c r="H7020" t="s">
        <v>65</v>
      </c>
      <c r="I7020" t="s">
        <v>66</v>
      </c>
      <c r="J7020">
        <v>10</v>
      </c>
      <c r="K7020">
        <v>40206</v>
      </c>
      <c r="L7020">
        <v>402060</v>
      </c>
      <c r="M7020">
        <v>270085.55</v>
      </c>
      <c r="N7020">
        <v>131974.45000000001</v>
      </c>
      <c r="O7020">
        <v>460081.81</v>
      </c>
    </row>
    <row r="7021" spans="1:15" x14ac:dyDescent="0.25">
      <c r="A7021" t="s">
        <v>13844</v>
      </c>
      <c r="B7021" s="2">
        <v>45774</v>
      </c>
      <c r="C7021" t="s">
        <v>31</v>
      </c>
      <c r="D7021" t="s">
        <v>41</v>
      </c>
      <c r="E7021" t="s">
        <v>41</v>
      </c>
      <c r="F7021" t="s">
        <v>59</v>
      </c>
      <c r="G7021" t="s">
        <v>13845</v>
      </c>
      <c r="H7021" t="s">
        <v>38</v>
      </c>
      <c r="I7021" t="s">
        <v>39</v>
      </c>
      <c r="J7021">
        <v>13</v>
      </c>
      <c r="K7021">
        <v>50377</v>
      </c>
      <c r="L7021">
        <v>654901</v>
      </c>
      <c r="M7021">
        <v>468176.73</v>
      </c>
      <c r="N7021">
        <v>186724.27</v>
      </c>
      <c r="O7021">
        <v>660364.81999999995</v>
      </c>
    </row>
    <row r="7022" spans="1:15" x14ac:dyDescent="0.25">
      <c r="A7022" t="s">
        <v>13846</v>
      </c>
      <c r="B7022" s="2">
        <v>45957</v>
      </c>
      <c r="C7022" t="s">
        <v>31</v>
      </c>
      <c r="D7022" t="s">
        <v>41</v>
      </c>
      <c r="E7022" t="s">
        <v>41</v>
      </c>
      <c r="F7022" t="s">
        <v>19</v>
      </c>
      <c r="G7022" t="s">
        <v>13847</v>
      </c>
      <c r="H7022" t="s">
        <v>65</v>
      </c>
      <c r="I7022" t="s">
        <v>113</v>
      </c>
      <c r="J7022">
        <v>18</v>
      </c>
      <c r="K7022">
        <v>15610</v>
      </c>
      <c r="L7022">
        <v>280980</v>
      </c>
      <c r="M7022">
        <v>185326.23</v>
      </c>
      <c r="N7022">
        <v>95653.77</v>
      </c>
      <c r="O7022">
        <v>298250.36</v>
      </c>
    </row>
    <row r="7023" spans="1:15" x14ac:dyDescent="0.25">
      <c r="A7023" t="s">
        <v>13848</v>
      </c>
      <c r="B7023" s="2">
        <v>45878</v>
      </c>
      <c r="C7023" t="s">
        <v>16</v>
      </c>
      <c r="D7023" t="s">
        <v>84</v>
      </c>
      <c r="E7023" t="s">
        <v>85</v>
      </c>
      <c r="F7023" t="s">
        <v>34</v>
      </c>
      <c r="G7023" t="s">
        <v>13849</v>
      </c>
      <c r="H7023" t="s">
        <v>21</v>
      </c>
      <c r="I7023" t="s">
        <v>91</v>
      </c>
      <c r="J7023">
        <v>9</v>
      </c>
      <c r="K7023">
        <v>49648</v>
      </c>
      <c r="L7023">
        <v>446832</v>
      </c>
      <c r="M7023">
        <v>361066.57</v>
      </c>
      <c r="N7023">
        <v>85765.43</v>
      </c>
      <c r="O7023">
        <v>424354.28</v>
      </c>
    </row>
    <row r="7024" spans="1:15" x14ac:dyDescent="0.25">
      <c r="A7024" t="s">
        <v>13850</v>
      </c>
      <c r="B7024" s="2">
        <v>45691</v>
      </c>
      <c r="C7024" t="s">
        <v>24</v>
      </c>
      <c r="D7024" t="s">
        <v>62</v>
      </c>
      <c r="E7024" t="s">
        <v>73</v>
      </c>
      <c r="F7024" t="s">
        <v>34</v>
      </c>
      <c r="G7024" t="s">
        <v>13851</v>
      </c>
      <c r="H7024" t="s">
        <v>21</v>
      </c>
      <c r="I7024" t="s">
        <v>29</v>
      </c>
      <c r="J7024">
        <v>3</v>
      </c>
      <c r="K7024">
        <v>16683</v>
      </c>
      <c r="L7024">
        <v>50049</v>
      </c>
      <c r="M7024">
        <v>33309.01</v>
      </c>
      <c r="N7024">
        <v>16739.990000000002</v>
      </c>
      <c r="O7024">
        <v>59141.18</v>
      </c>
    </row>
    <row r="7025" spans="1:15" x14ac:dyDescent="0.25">
      <c r="A7025" t="s">
        <v>13852</v>
      </c>
      <c r="B7025" s="2">
        <v>45768</v>
      </c>
      <c r="C7025" t="s">
        <v>24</v>
      </c>
      <c r="D7025" t="s">
        <v>62</v>
      </c>
      <c r="E7025" t="s">
        <v>63</v>
      </c>
      <c r="F7025" t="s">
        <v>48</v>
      </c>
      <c r="G7025" t="s">
        <v>13853</v>
      </c>
      <c r="H7025" t="s">
        <v>70</v>
      </c>
      <c r="I7025" t="s">
        <v>121</v>
      </c>
      <c r="J7025">
        <v>1</v>
      </c>
      <c r="K7025">
        <v>64747</v>
      </c>
      <c r="L7025">
        <v>64747</v>
      </c>
      <c r="M7025">
        <v>54481.91</v>
      </c>
      <c r="N7025">
        <v>10265.09</v>
      </c>
      <c r="O7025">
        <v>62664.69</v>
      </c>
    </row>
    <row r="7026" spans="1:15" x14ac:dyDescent="0.25">
      <c r="A7026" t="s">
        <v>13854</v>
      </c>
      <c r="B7026" s="2">
        <v>45691</v>
      </c>
      <c r="C7026" t="s">
        <v>24</v>
      </c>
      <c r="D7026" t="s">
        <v>25</v>
      </c>
      <c r="E7026" t="s">
        <v>26</v>
      </c>
      <c r="F7026" t="s">
        <v>142</v>
      </c>
      <c r="G7026" t="s">
        <v>13855</v>
      </c>
      <c r="H7026" t="s">
        <v>65</v>
      </c>
      <c r="I7026" t="s">
        <v>66</v>
      </c>
      <c r="J7026">
        <v>15</v>
      </c>
      <c r="K7026">
        <v>20303</v>
      </c>
      <c r="L7026">
        <v>304545</v>
      </c>
      <c r="M7026">
        <v>175505.04</v>
      </c>
      <c r="N7026">
        <v>129039.96</v>
      </c>
      <c r="O7026">
        <v>338143.22</v>
      </c>
    </row>
    <row r="7027" spans="1:15" x14ac:dyDescent="0.25">
      <c r="A7027" t="s">
        <v>13856</v>
      </c>
      <c r="B7027" s="2">
        <v>46110</v>
      </c>
      <c r="C7027" t="s">
        <v>31</v>
      </c>
      <c r="D7027" t="s">
        <v>52</v>
      </c>
      <c r="E7027" t="s">
        <v>53</v>
      </c>
      <c r="F7027" t="s">
        <v>48</v>
      </c>
      <c r="G7027" t="s">
        <v>13857</v>
      </c>
      <c r="H7027" t="s">
        <v>38</v>
      </c>
      <c r="I7027" t="s">
        <v>39</v>
      </c>
      <c r="J7027">
        <v>15</v>
      </c>
      <c r="K7027">
        <v>14966</v>
      </c>
      <c r="L7027">
        <v>224490</v>
      </c>
      <c r="M7027">
        <v>151868.64000000001</v>
      </c>
      <c r="N7027">
        <v>72621.36</v>
      </c>
      <c r="O7027">
        <v>239435.44</v>
      </c>
    </row>
    <row r="7028" spans="1:15" x14ac:dyDescent="0.25">
      <c r="A7028" t="s">
        <v>13858</v>
      </c>
      <c r="B7028" s="2">
        <v>45976</v>
      </c>
      <c r="C7028" t="s">
        <v>24</v>
      </c>
      <c r="D7028" t="s">
        <v>62</v>
      </c>
      <c r="E7028" t="s">
        <v>63</v>
      </c>
      <c r="F7028" t="s">
        <v>74</v>
      </c>
      <c r="G7028" t="s">
        <v>13859</v>
      </c>
      <c r="H7028" t="s">
        <v>65</v>
      </c>
      <c r="I7028" t="s">
        <v>154</v>
      </c>
      <c r="J7028">
        <v>14</v>
      </c>
      <c r="K7028">
        <v>4393</v>
      </c>
      <c r="L7028">
        <v>61502</v>
      </c>
      <c r="M7028">
        <v>48278.59</v>
      </c>
      <c r="N7028">
        <v>13223.41</v>
      </c>
      <c r="O7028">
        <v>55553.27</v>
      </c>
    </row>
    <row r="7029" spans="1:15" x14ac:dyDescent="0.25">
      <c r="A7029" t="s">
        <v>13860</v>
      </c>
      <c r="B7029" s="2">
        <v>45866</v>
      </c>
      <c r="C7029" t="s">
        <v>45</v>
      </c>
      <c r="D7029" t="s">
        <v>80</v>
      </c>
      <c r="E7029" t="s">
        <v>81</v>
      </c>
      <c r="F7029" t="s">
        <v>42</v>
      </c>
      <c r="G7029" t="s">
        <v>13861</v>
      </c>
      <c r="H7029" t="s">
        <v>38</v>
      </c>
      <c r="I7029" t="s">
        <v>39</v>
      </c>
      <c r="J7029">
        <v>14</v>
      </c>
      <c r="K7029">
        <v>13594</v>
      </c>
      <c r="L7029">
        <v>190316</v>
      </c>
      <c r="M7029">
        <v>135940.5</v>
      </c>
      <c r="N7029">
        <v>54375.5</v>
      </c>
      <c r="O7029">
        <v>192615.45</v>
      </c>
    </row>
    <row r="7030" spans="1:15" x14ac:dyDescent="0.25">
      <c r="A7030" t="s">
        <v>13862</v>
      </c>
      <c r="B7030" s="2">
        <v>45681</v>
      </c>
      <c r="C7030" t="s">
        <v>31</v>
      </c>
      <c r="D7030" t="s">
        <v>32</v>
      </c>
      <c r="E7030" t="s">
        <v>33</v>
      </c>
      <c r="F7030" t="s">
        <v>275</v>
      </c>
      <c r="G7030" t="s">
        <v>13863</v>
      </c>
      <c r="H7030" t="s">
        <v>70</v>
      </c>
      <c r="I7030" t="s">
        <v>71</v>
      </c>
      <c r="J7030">
        <v>13</v>
      </c>
      <c r="K7030">
        <v>624</v>
      </c>
      <c r="L7030">
        <v>8112</v>
      </c>
      <c r="M7030">
        <v>5865.48</v>
      </c>
      <c r="N7030">
        <v>2246.52</v>
      </c>
      <c r="O7030">
        <v>9130.34</v>
      </c>
    </row>
    <row r="7031" spans="1:15" x14ac:dyDescent="0.25">
      <c r="A7031" t="s">
        <v>13864</v>
      </c>
      <c r="B7031" s="2">
        <v>45740</v>
      </c>
      <c r="C7031" t="s">
        <v>16</v>
      </c>
      <c r="D7031" t="s">
        <v>84</v>
      </c>
      <c r="E7031" t="s">
        <v>85</v>
      </c>
      <c r="F7031" t="s">
        <v>139</v>
      </c>
      <c r="G7031" t="s">
        <v>13865</v>
      </c>
      <c r="H7031" t="s">
        <v>38</v>
      </c>
      <c r="I7031" t="s">
        <v>39</v>
      </c>
      <c r="J7031">
        <v>1</v>
      </c>
      <c r="K7031">
        <v>41559</v>
      </c>
      <c r="L7031">
        <v>41559</v>
      </c>
      <c r="M7031">
        <v>33995.269999999997</v>
      </c>
      <c r="N7031">
        <v>7563.73</v>
      </c>
      <c r="O7031">
        <v>42057.79</v>
      </c>
    </row>
    <row r="7032" spans="1:15" x14ac:dyDescent="0.25">
      <c r="A7032" t="s">
        <v>13866</v>
      </c>
      <c r="B7032" s="2">
        <v>45863</v>
      </c>
      <c r="C7032" t="s">
        <v>24</v>
      </c>
      <c r="D7032" t="s">
        <v>62</v>
      </c>
      <c r="E7032" t="s">
        <v>73</v>
      </c>
      <c r="F7032" t="s">
        <v>68</v>
      </c>
      <c r="G7032" t="s">
        <v>13867</v>
      </c>
      <c r="H7032" t="s">
        <v>65</v>
      </c>
      <c r="I7032" t="s">
        <v>113</v>
      </c>
      <c r="J7032">
        <v>3</v>
      </c>
      <c r="K7032">
        <v>45352</v>
      </c>
      <c r="L7032">
        <v>136056</v>
      </c>
      <c r="M7032">
        <v>111225.98</v>
      </c>
      <c r="N7032">
        <v>24830.02</v>
      </c>
      <c r="O7032">
        <v>159486.07999999999</v>
      </c>
    </row>
    <row r="7033" spans="1:15" x14ac:dyDescent="0.25">
      <c r="A7033" t="s">
        <v>13868</v>
      </c>
      <c r="B7033" s="2">
        <v>46183</v>
      </c>
      <c r="C7033" t="s">
        <v>31</v>
      </c>
      <c r="D7033" t="s">
        <v>52</v>
      </c>
      <c r="E7033" t="s">
        <v>53</v>
      </c>
      <c r="F7033" t="s">
        <v>19</v>
      </c>
      <c r="G7033" t="s">
        <v>13869</v>
      </c>
      <c r="H7033" t="s">
        <v>21</v>
      </c>
      <c r="I7033" t="s">
        <v>91</v>
      </c>
      <c r="J7033">
        <v>19</v>
      </c>
      <c r="K7033">
        <v>1376</v>
      </c>
      <c r="L7033">
        <v>26144</v>
      </c>
      <c r="M7033">
        <v>17137.21</v>
      </c>
      <c r="N7033">
        <v>9006.7900000000009</v>
      </c>
      <c r="O7033">
        <v>26639.97</v>
      </c>
    </row>
    <row r="7034" spans="1:15" x14ac:dyDescent="0.25">
      <c r="A7034" t="s">
        <v>13870</v>
      </c>
      <c r="B7034" s="2">
        <v>46310</v>
      </c>
      <c r="C7034" t="s">
        <v>24</v>
      </c>
      <c r="D7034" t="s">
        <v>25</v>
      </c>
      <c r="E7034" t="s">
        <v>26</v>
      </c>
      <c r="F7034" t="s">
        <v>74</v>
      </c>
      <c r="G7034" t="s">
        <v>13871</v>
      </c>
      <c r="H7034" t="s">
        <v>70</v>
      </c>
      <c r="I7034" t="s">
        <v>124</v>
      </c>
      <c r="J7034">
        <v>16</v>
      </c>
      <c r="K7034">
        <v>72461</v>
      </c>
      <c r="L7034">
        <v>1159376</v>
      </c>
      <c r="M7034">
        <v>646727.31999999995</v>
      </c>
      <c r="N7034">
        <v>512648.68</v>
      </c>
      <c r="O7034">
        <v>1391158.55</v>
      </c>
    </row>
    <row r="7035" spans="1:15" x14ac:dyDescent="0.25">
      <c r="A7035" t="s">
        <v>13872</v>
      </c>
      <c r="B7035" s="2">
        <v>45929</v>
      </c>
      <c r="C7035" t="s">
        <v>45</v>
      </c>
      <c r="D7035" t="s">
        <v>46</v>
      </c>
      <c r="E7035" t="s">
        <v>47</v>
      </c>
      <c r="F7035" t="s">
        <v>86</v>
      </c>
      <c r="G7035" t="s">
        <v>13873</v>
      </c>
      <c r="H7035" t="s">
        <v>65</v>
      </c>
      <c r="I7035" t="s">
        <v>154</v>
      </c>
      <c r="J7035">
        <v>19</v>
      </c>
      <c r="K7035">
        <v>4201</v>
      </c>
      <c r="L7035">
        <v>79819</v>
      </c>
      <c r="M7035">
        <v>55907.29</v>
      </c>
      <c r="N7035">
        <v>23911.71</v>
      </c>
      <c r="O7035">
        <v>83927.15</v>
      </c>
    </row>
    <row r="7036" spans="1:15" x14ac:dyDescent="0.25">
      <c r="A7036" t="s">
        <v>13874</v>
      </c>
      <c r="B7036" s="2">
        <v>45676</v>
      </c>
      <c r="C7036" t="s">
        <v>31</v>
      </c>
      <c r="D7036" t="s">
        <v>52</v>
      </c>
      <c r="E7036" t="s">
        <v>53</v>
      </c>
      <c r="F7036" t="s">
        <v>19</v>
      </c>
      <c r="G7036" t="s">
        <v>13875</v>
      </c>
      <c r="H7036" t="s">
        <v>70</v>
      </c>
      <c r="I7036" t="s">
        <v>124</v>
      </c>
      <c r="J7036">
        <v>3</v>
      </c>
      <c r="K7036">
        <v>36500</v>
      </c>
      <c r="L7036">
        <v>109500</v>
      </c>
      <c r="M7036">
        <v>87039.67</v>
      </c>
      <c r="N7036">
        <v>22460.33</v>
      </c>
      <c r="O7036">
        <v>128914.04</v>
      </c>
    </row>
    <row r="7037" spans="1:15" x14ac:dyDescent="0.25">
      <c r="A7037" t="s">
        <v>13876</v>
      </c>
      <c r="B7037" s="2">
        <v>46248</v>
      </c>
      <c r="C7037" t="s">
        <v>45</v>
      </c>
      <c r="D7037" t="s">
        <v>46</v>
      </c>
      <c r="E7037" t="s">
        <v>47</v>
      </c>
      <c r="F7037" t="s">
        <v>27</v>
      </c>
      <c r="G7037" t="s">
        <v>13877</v>
      </c>
      <c r="H7037" t="s">
        <v>65</v>
      </c>
      <c r="I7037" t="s">
        <v>113</v>
      </c>
      <c r="J7037">
        <v>6</v>
      </c>
      <c r="K7037">
        <v>52314</v>
      </c>
      <c r="L7037">
        <v>313884</v>
      </c>
      <c r="M7037">
        <v>252966.38</v>
      </c>
      <c r="N7037">
        <v>60917.62</v>
      </c>
      <c r="O7037">
        <v>283765.49</v>
      </c>
    </row>
    <row r="7038" spans="1:15" x14ac:dyDescent="0.25">
      <c r="A7038" t="s">
        <v>13878</v>
      </c>
      <c r="B7038" s="2">
        <v>46298</v>
      </c>
      <c r="C7038" t="s">
        <v>31</v>
      </c>
      <c r="D7038" t="s">
        <v>41</v>
      </c>
      <c r="E7038" t="s">
        <v>41</v>
      </c>
      <c r="F7038" t="s">
        <v>19</v>
      </c>
      <c r="G7038" t="s">
        <v>13879</v>
      </c>
      <c r="H7038" t="s">
        <v>21</v>
      </c>
      <c r="I7038" t="s">
        <v>91</v>
      </c>
      <c r="J7038">
        <v>15</v>
      </c>
      <c r="K7038">
        <v>1153</v>
      </c>
      <c r="L7038">
        <v>17295</v>
      </c>
      <c r="M7038">
        <v>10881.44</v>
      </c>
      <c r="N7038">
        <v>6413.56</v>
      </c>
      <c r="O7038">
        <v>15857.27</v>
      </c>
    </row>
    <row r="7039" spans="1:15" x14ac:dyDescent="0.25">
      <c r="A7039" t="s">
        <v>13880</v>
      </c>
      <c r="B7039" s="2">
        <v>46059</v>
      </c>
      <c r="C7039" t="s">
        <v>31</v>
      </c>
      <c r="D7039" t="s">
        <v>41</v>
      </c>
      <c r="E7039" t="s">
        <v>41</v>
      </c>
      <c r="F7039" t="s">
        <v>48</v>
      </c>
      <c r="G7039" t="s">
        <v>13881</v>
      </c>
      <c r="H7039" t="s">
        <v>38</v>
      </c>
      <c r="I7039" t="s">
        <v>78</v>
      </c>
      <c r="J7039">
        <v>17</v>
      </c>
      <c r="K7039">
        <v>14136</v>
      </c>
      <c r="L7039">
        <v>240312</v>
      </c>
      <c r="M7039">
        <v>190896.82</v>
      </c>
      <c r="N7039">
        <v>49415.18</v>
      </c>
      <c r="O7039">
        <v>218052.33</v>
      </c>
    </row>
    <row r="7040" spans="1:15" x14ac:dyDescent="0.25">
      <c r="A7040" t="s">
        <v>13882</v>
      </c>
      <c r="B7040" s="2">
        <v>46132</v>
      </c>
      <c r="C7040" t="s">
        <v>31</v>
      </c>
      <c r="D7040" t="s">
        <v>41</v>
      </c>
      <c r="E7040" t="s">
        <v>41</v>
      </c>
      <c r="F7040" t="s">
        <v>139</v>
      </c>
      <c r="G7040" t="s">
        <v>13883</v>
      </c>
      <c r="H7040" t="s">
        <v>21</v>
      </c>
      <c r="I7040" t="s">
        <v>22</v>
      </c>
      <c r="J7040">
        <v>2</v>
      </c>
      <c r="K7040">
        <v>67894</v>
      </c>
      <c r="L7040">
        <v>135788</v>
      </c>
      <c r="M7040">
        <v>111989.9</v>
      </c>
      <c r="N7040">
        <v>23798.1</v>
      </c>
      <c r="O7040">
        <v>138040.35</v>
      </c>
    </row>
    <row r="7041" spans="1:15" x14ac:dyDescent="0.25">
      <c r="A7041" t="s">
        <v>13884</v>
      </c>
      <c r="B7041" s="2">
        <v>45680</v>
      </c>
      <c r="C7041" t="s">
        <v>24</v>
      </c>
      <c r="D7041" t="s">
        <v>62</v>
      </c>
      <c r="E7041" t="s">
        <v>73</v>
      </c>
      <c r="F7041" t="s">
        <v>54</v>
      </c>
      <c r="G7041" t="s">
        <v>13885</v>
      </c>
      <c r="H7041" t="s">
        <v>21</v>
      </c>
      <c r="I7041" t="s">
        <v>91</v>
      </c>
      <c r="J7041">
        <v>17</v>
      </c>
      <c r="K7041">
        <v>22244</v>
      </c>
      <c r="L7041">
        <v>378148</v>
      </c>
      <c r="M7041">
        <v>222439.93</v>
      </c>
      <c r="N7041">
        <v>155708.07</v>
      </c>
      <c r="O7041">
        <v>398852.26</v>
      </c>
    </row>
    <row r="7042" spans="1:15" x14ac:dyDescent="0.25">
      <c r="A7042" t="s">
        <v>13886</v>
      </c>
      <c r="B7042" s="2">
        <v>45751</v>
      </c>
      <c r="C7042" t="s">
        <v>45</v>
      </c>
      <c r="D7042" t="s">
        <v>57</v>
      </c>
      <c r="E7042" t="s">
        <v>58</v>
      </c>
      <c r="F7042" t="s">
        <v>86</v>
      </c>
      <c r="G7042" t="s">
        <v>13887</v>
      </c>
      <c r="H7042" t="s">
        <v>38</v>
      </c>
      <c r="I7042" t="s">
        <v>78</v>
      </c>
      <c r="J7042">
        <v>16</v>
      </c>
      <c r="K7042">
        <v>31989</v>
      </c>
      <c r="L7042">
        <v>511824</v>
      </c>
      <c r="M7042">
        <v>298751.57</v>
      </c>
      <c r="N7042">
        <v>213072.43</v>
      </c>
      <c r="O7042">
        <v>466606.33</v>
      </c>
    </row>
    <row r="7043" spans="1:15" x14ac:dyDescent="0.25">
      <c r="A7043" t="s">
        <v>13888</v>
      </c>
      <c r="B7043" s="2">
        <v>45906</v>
      </c>
      <c r="C7043" t="s">
        <v>24</v>
      </c>
      <c r="D7043" t="s">
        <v>62</v>
      </c>
      <c r="E7043" t="s">
        <v>63</v>
      </c>
      <c r="F7043" t="s">
        <v>107</v>
      </c>
      <c r="G7043" t="s">
        <v>13889</v>
      </c>
      <c r="H7043" t="s">
        <v>38</v>
      </c>
      <c r="I7043" t="s">
        <v>39</v>
      </c>
      <c r="J7043">
        <v>4</v>
      </c>
      <c r="K7043">
        <v>62414</v>
      </c>
      <c r="L7043">
        <v>249656</v>
      </c>
      <c r="M7043">
        <v>155590.91</v>
      </c>
      <c r="N7043">
        <v>94065.09</v>
      </c>
      <c r="O7043">
        <v>254471.53</v>
      </c>
    </row>
    <row r="7044" spans="1:15" x14ac:dyDescent="0.25">
      <c r="A7044" t="s">
        <v>13890</v>
      </c>
      <c r="B7044" s="2">
        <v>45852</v>
      </c>
      <c r="C7044" t="s">
        <v>45</v>
      </c>
      <c r="D7044" t="s">
        <v>57</v>
      </c>
      <c r="E7044" t="s">
        <v>58</v>
      </c>
      <c r="F7044" t="s">
        <v>74</v>
      </c>
      <c r="G7044" t="s">
        <v>13891</v>
      </c>
      <c r="H7044" t="s">
        <v>38</v>
      </c>
      <c r="I7044" t="s">
        <v>50</v>
      </c>
      <c r="J7044">
        <v>19</v>
      </c>
      <c r="K7044">
        <v>37356</v>
      </c>
      <c r="L7044">
        <v>709764</v>
      </c>
      <c r="M7044">
        <v>568131.09</v>
      </c>
      <c r="N7044">
        <v>141632.91</v>
      </c>
      <c r="O7044">
        <v>750831.7</v>
      </c>
    </row>
    <row r="7045" spans="1:15" x14ac:dyDescent="0.25">
      <c r="A7045" t="s">
        <v>13892</v>
      </c>
      <c r="B7045" s="2">
        <v>45715</v>
      </c>
      <c r="C7045" t="s">
        <v>45</v>
      </c>
      <c r="D7045" t="s">
        <v>80</v>
      </c>
      <c r="E7045" t="s">
        <v>81</v>
      </c>
      <c r="F7045" t="s">
        <v>59</v>
      </c>
      <c r="G7045" t="s">
        <v>13893</v>
      </c>
      <c r="H7045" t="s">
        <v>38</v>
      </c>
      <c r="I7045" t="s">
        <v>39</v>
      </c>
      <c r="J7045">
        <v>6</v>
      </c>
      <c r="K7045">
        <v>45331</v>
      </c>
      <c r="L7045">
        <v>271986</v>
      </c>
      <c r="M7045">
        <v>186568.94</v>
      </c>
      <c r="N7045">
        <v>85417.06</v>
      </c>
      <c r="O7045">
        <v>309086.3</v>
      </c>
    </row>
    <row r="7046" spans="1:15" x14ac:dyDescent="0.25">
      <c r="A7046" t="s">
        <v>13894</v>
      </c>
      <c r="B7046" s="2">
        <v>46137</v>
      </c>
      <c r="C7046" t="s">
        <v>45</v>
      </c>
      <c r="D7046" t="s">
        <v>46</v>
      </c>
      <c r="E7046" t="s">
        <v>47</v>
      </c>
      <c r="F7046" t="s">
        <v>59</v>
      </c>
      <c r="G7046" t="s">
        <v>13895</v>
      </c>
      <c r="H7046" t="s">
        <v>65</v>
      </c>
      <c r="I7046" t="s">
        <v>113</v>
      </c>
      <c r="J7046">
        <v>1</v>
      </c>
      <c r="K7046">
        <v>7236</v>
      </c>
      <c r="L7046">
        <v>7236</v>
      </c>
      <c r="M7046">
        <v>4480.7</v>
      </c>
      <c r="N7046">
        <v>2755.3</v>
      </c>
      <c r="O7046">
        <v>7739.79</v>
      </c>
    </row>
    <row r="7047" spans="1:15" x14ac:dyDescent="0.25">
      <c r="A7047" t="s">
        <v>13896</v>
      </c>
      <c r="B7047" s="2">
        <v>45763</v>
      </c>
      <c r="C7047" t="s">
        <v>24</v>
      </c>
      <c r="D7047" t="s">
        <v>62</v>
      </c>
      <c r="E7047" t="s">
        <v>63</v>
      </c>
      <c r="F7047" t="s">
        <v>42</v>
      </c>
      <c r="G7047" t="s">
        <v>13897</v>
      </c>
      <c r="H7047" t="s">
        <v>65</v>
      </c>
      <c r="I7047" t="s">
        <v>113</v>
      </c>
      <c r="J7047">
        <v>18</v>
      </c>
      <c r="K7047">
        <v>2765</v>
      </c>
      <c r="L7047">
        <v>49770</v>
      </c>
      <c r="M7047">
        <v>35391.449999999997</v>
      </c>
      <c r="N7047">
        <v>14378.55</v>
      </c>
      <c r="O7047">
        <v>47518.18</v>
      </c>
    </row>
    <row r="7048" spans="1:15" x14ac:dyDescent="0.25">
      <c r="A7048" t="s">
        <v>13898</v>
      </c>
      <c r="B7048" s="2">
        <v>46076</v>
      </c>
      <c r="C7048" t="s">
        <v>16</v>
      </c>
      <c r="D7048" t="s">
        <v>110</v>
      </c>
      <c r="E7048" t="s">
        <v>111</v>
      </c>
      <c r="F7048" t="s">
        <v>142</v>
      </c>
      <c r="G7048" t="s">
        <v>13899</v>
      </c>
      <c r="H7048" t="s">
        <v>70</v>
      </c>
      <c r="I7048" t="s">
        <v>71</v>
      </c>
      <c r="J7048">
        <v>17</v>
      </c>
      <c r="K7048">
        <v>27575</v>
      </c>
      <c r="L7048">
        <v>468775</v>
      </c>
      <c r="M7048">
        <v>328141.65000000002</v>
      </c>
      <c r="N7048">
        <v>140633.35</v>
      </c>
      <c r="O7048">
        <v>492161.36</v>
      </c>
    </row>
    <row r="7049" spans="1:15" x14ac:dyDescent="0.25">
      <c r="A7049" t="s">
        <v>13900</v>
      </c>
      <c r="B7049" s="2">
        <v>45871</v>
      </c>
      <c r="C7049" t="s">
        <v>16</v>
      </c>
      <c r="D7049" t="s">
        <v>110</v>
      </c>
      <c r="E7049" t="s">
        <v>111</v>
      </c>
      <c r="F7049" t="s">
        <v>74</v>
      </c>
      <c r="G7049" t="s">
        <v>13901</v>
      </c>
      <c r="H7049" t="s">
        <v>70</v>
      </c>
      <c r="I7049" t="s">
        <v>124</v>
      </c>
      <c r="J7049">
        <v>16</v>
      </c>
      <c r="K7049">
        <v>63065</v>
      </c>
      <c r="L7049">
        <v>1009040</v>
      </c>
      <c r="M7049">
        <v>825873.33</v>
      </c>
      <c r="N7049">
        <v>183166.67</v>
      </c>
      <c r="O7049">
        <v>1033498.34</v>
      </c>
    </row>
    <row r="7050" spans="1:15" x14ac:dyDescent="0.25">
      <c r="A7050" t="s">
        <v>13902</v>
      </c>
      <c r="B7050" s="2">
        <v>45716</v>
      </c>
      <c r="C7050" t="s">
        <v>31</v>
      </c>
      <c r="D7050" t="s">
        <v>32</v>
      </c>
      <c r="E7050" t="s">
        <v>33</v>
      </c>
      <c r="F7050" t="s">
        <v>54</v>
      </c>
      <c r="G7050" t="s">
        <v>13903</v>
      </c>
      <c r="H7050" t="s">
        <v>70</v>
      </c>
      <c r="I7050" t="s">
        <v>124</v>
      </c>
      <c r="J7050">
        <v>11</v>
      </c>
      <c r="K7050">
        <v>60570</v>
      </c>
      <c r="L7050">
        <v>666270</v>
      </c>
      <c r="M7050">
        <v>543868.69999999995</v>
      </c>
      <c r="N7050">
        <v>122401.3</v>
      </c>
      <c r="O7050">
        <v>708993.61</v>
      </c>
    </row>
    <row r="7051" spans="1:15" x14ac:dyDescent="0.25">
      <c r="A7051" t="s">
        <v>13904</v>
      </c>
      <c r="B7051" s="2">
        <v>45848</v>
      </c>
      <c r="C7051" t="s">
        <v>45</v>
      </c>
      <c r="D7051" t="s">
        <v>80</v>
      </c>
      <c r="E7051" t="s">
        <v>81</v>
      </c>
      <c r="F7051" t="s">
        <v>89</v>
      </c>
      <c r="G7051" t="s">
        <v>13905</v>
      </c>
      <c r="H7051" t="s">
        <v>65</v>
      </c>
      <c r="I7051" t="s">
        <v>113</v>
      </c>
      <c r="J7051">
        <v>12</v>
      </c>
      <c r="K7051">
        <v>10329</v>
      </c>
      <c r="L7051">
        <v>123948</v>
      </c>
      <c r="M7051">
        <v>102995.08</v>
      </c>
      <c r="N7051">
        <v>20952.919999999998</v>
      </c>
      <c r="O7051">
        <v>136919.93</v>
      </c>
    </row>
    <row r="7052" spans="1:15" x14ac:dyDescent="0.25">
      <c r="A7052" t="s">
        <v>13906</v>
      </c>
      <c r="B7052" s="2">
        <v>46196</v>
      </c>
      <c r="C7052" t="s">
        <v>16</v>
      </c>
      <c r="D7052" t="s">
        <v>84</v>
      </c>
      <c r="E7052" t="s">
        <v>85</v>
      </c>
      <c r="F7052" t="s">
        <v>100</v>
      </c>
      <c r="G7052" t="s">
        <v>13907</v>
      </c>
      <c r="H7052" t="s">
        <v>21</v>
      </c>
      <c r="I7052" t="s">
        <v>29</v>
      </c>
      <c r="J7052">
        <v>7</v>
      </c>
      <c r="K7052">
        <v>29839</v>
      </c>
      <c r="L7052">
        <v>208873</v>
      </c>
      <c r="M7052">
        <v>115849.05</v>
      </c>
      <c r="N7052">
        <v>93023.95</v>
      </c>
      <c r="O7052">
        <v>235231.97</v>
      </c>
    </row>
    <row r="7053" spans="1:15" x14ac:dyDescent="0.25">
      <c r="A7053" t="s">
        <v>13908</v>
      </c>
      <c r="B7053" s="2">
        <v>46186</v>
      </c>
      <c r="C7053" t="s">
        <v>45</v>
      </c>
      <c r="D7053" t="s">
        <v>46</v>
      </c>
      <c r="E7053" t="s">
        <v>47</v>
      </c>
      <c r="F7053" t="s">
        <v>27</v>
      </c>
      <c r="G7053" t="s">
        <v>13909</v>
      </c>
      <c r="H7053" t="s">
        <v>70</v>
      </c>
      <c r="I7053" t="s">
        <v>121</v>
      </c>
      <c r="J7053">
        <v>11</v>
      </c>
      <c r="K7053">
        <v>76217</v>
      </c>
      <c r="L7053">
        <v>838387</v>
      </c>
      <c r="M7053">
        <v>639256.81999999995</v>
      </c>
      <c r="N7053">
        <v>199130.18</v>
      </c>
      <c r="O7053">
        <v>849728.61</v>
      </c>
    </row>
    <row r="7054" spans="1:15" x14ac:dyDescent="0.25">
      <c r="A7054" t="s">
        <v>13910</v>
      </c>
      <c r="B7054" s="2">
        <v>46264</v>
      </c>
      <c r="C7054" t="s">
        <v>16</v>
      </c>
      <c r="D7054" t="s">
        <v>17</v>
      </c>
      <c r="E7054" t="s">
        <v>18</v>
      </c>
      <c r="F7054" t="s">
        <v>275</v>
      </c>
      <c r="G7054" t="s">
        <v>13911</v>
      </c>
      <c r="H7054" t="s">
        <v>21</v>
      </c>
      <c r="I7054" t="s">
        <v>91</v>
      </c>
      <c r="J7054">
        <v>19</v>
      </c>
      <c r="K7054">
        <v>74062</v>
      </c>
      <c r="L7054">
        <v>1407178</v>
      </c>
      <c r="M7054">
        <v>1124706.83</v>
      </c>
      <c r="N7054">
        <v>282471.17</v>
      </c>
      <c r="O7054">
        <v>1486057.32</v>
      </c>
    </row>
    <row r="7055" spans="1:15" x14ac:dyDescent="0.25">
      <c r="A7055" t="s">
        <v>13912</v>
      </c>
      <c r="B7055" s="2">
        <v>46309</v>
      </c>
      <c r="C7055" t="s">
        <v>24</v>
      </c>
      <c r="D7055" t="s">
        <v>62</v>
      </c>
      <c r="E7055" t="s">
        <v>63</v>
      </c>
      <c r="F7055" t="s">
        <v>48</v>
      </c>
      <c r="G7055" t="s">
        <v>13913</v>
      </c>
      <c r="H7055" t="s">
        <v>38</v>
      </c>
      <c r="I7055" t="s">
        <v>39</v>
      </c>
      <c r="J7055">
        <v>11</v>
      </c>
      <c r="K7055">
        <v>50095</v>
      </c>
      <c r="L7055">
        <v>551045</v>
      </c>
      <c r="M7055">
        <v>342495.49</v>
      </c>
      <c r="N7055">
        <v>208549.51</v>
      </c>
      <c r="O7055">
        <v>598312.01</v>
      </c>
    </row>
    <row r="7056" spans="1:15" x14ac:dyDescent="0.25">
      <c r="A7056" t="s">
        <v>13914</v>
      </c>
      <c r="B7056" s="2">
        <v>45885</v>
      </c>
      <c r="C7056" t="s">
        <v>45</v>
      </c>
      <c r="D7056" t="s">
        <v>46</v>
      </c>
      <c r="E7056" t="s">
        <v>47</v>
      </c>
      <c r="F7056" t="s">
        <v>68</v>
      </c>
      <c r="G7056" t="s">
        <v>13915</v>
      </c>
      <c r="H7056" t="s">
        <v>70</v>
      </c>
      <c r="I7056" t="s">
        <v>124</v>
      </c>
      <c r="J7056">
        <v>8</v>
      </c>
      <c r="K7056">
        <v>26351</v>
      </c>
      <c r="L7056">
        <v>210808</v>
      </c>
      <c r="M7056">
        <v>170448.17</v>
      </c>
      <c r="N7056">
        <v>40359.83</v>
      </c>
      <c r="O7056">
        <v>246405.77</v>
      </c>
    </row>
    <row r="7057" spans="1:15" x14ac:dyDescent="0.25">
      <c r="A7057" t="s">
        <v>13916</v>
      </c>
      <c r="B7057" s="2">
        <v>45700</v>
      </c>
      <c r="C7057" t="s">
        <v>16</v>
      </c>
      <c r="D7057" t="s">
        <v>17</v>
      </c>
      <c r="E7057" t="s">
        <v>18</v>
      </c>
      <c r="F7057" t="s">
        <v>115</v>
      </c>
      <c r="G7057" t="s">
        <v>13917</v>
      </c>
      <c r="H7057" t="s">
        <v>21</v>
      </c>
      <c r="I7057" t="s">
        <v>91</v>
      </c>
      <c r="J7057">
        <v>5</v>
      </c>
      <c r="K7057">
        <v>20720</v>
      </c>
      <c r="L7057">
        <v>103600</v>
      </c>
      <c r="M7057">
        <v>61308.86</v>
      </c>
      <c r="N7057">
        <v>42291.14</v>
      </c>
      <c r="O7057">
        <v>117721.58</v>
      </c>
    </row>
    <row r="7058" spans="1:15" x14ac:dyDescent="0.25">
      <c r="A7058" t="s">
        <v>13918</v>
      </c>
      <c r="B7058" s="2">
        <v>45826</v>
      </c>
      <c r="C7058" t="s">
        <v>31</v>
      </c>
      <c r="D7058" t="s">
        <v>52</v>
      </c>
      <c r="E7058" t="s">
        <v>53</v>
      </c>
      <c r="F7058" t="s">
        <v>59</v>
      </c>
      <c r="G7058" t="s">
        <v>13919</v>
      </c>
      <c r="H7058" t="s">
        <v>38</v>
      </c>
      <c r="I7058" t="s">
        <v>50</v>
      </c>
      <c r="J7058">
        <v>2</v>
      </c>
      <c r="K7058">
        <v>17258</v>
      </c>
      <c r="L7058">
        <v>34516</v>
      </c>
      <c r="M7058">
        <v>29213.7</v>
      </c>
      <c r="N7058">
        <v>5302.3</v>
      </c>
      <c r="O7058">
        <v>39927.01</v>
      </c>
    </row>
    <row r="7059" spans="1:15" x14ac:dyDescent="0.25">
      <c r="A7059" t="s">
        <v>13920</v>
      </c>
      <c r="B7059" s="2">
        <v>46374</v>
      </c>
      <c r="C7059" t="s">
        <v>24</v>
      </c>
      <c r="D7059" t="s">
        <v>62</v>
      </c>
      <c r="E7059" t="s">
        <v>63</v>
      </c>
      <c r="F7059" t="s">
        <v>68</v>
      </c>
      <c r="G7059" t="s">
        <v>13921</v>
      </c>
      <c r="H7059" t="s">
        <v>65</v>
      </c>
      <c r="I7059" t="s">
        <v>113</v>
      </c>
      <c r="J7059">
        <v>12</v>
      </c>
      <c r="K7059">
        <v>42893</v>
      </c>
      <c r="L7059">
        <v>514716</v>
      </c>
      <c r="M7059">
        <v>331631.58</v>
      </c>
      <c r="N7059">
        <v>183084.42</v>
      </c>
      <c r="O7059">
        <v>518301.66</v>
      </c>
    </row>
    <row r="7060" spans="1:15" x14ac:dyDescent="0.25">
      <c r="A7060" t="s">
        <v>13922</v>
      </c>
      <c r="B7060" s="2">
        <v>45668</v>
      </c>
      <c r="C7060" t="s">
        <v>16</v>
      </c>
      <c r="D7060" t="s">
        <v>17</v>
      </c>
      <c r="E7060" t="s">
        <v>18</v>
      </c>
      <c r="F7060" t="s">
        <v>34</v>
      </c>
      <c r="G7060" t="s">
        <v>13923</v>
      </c>
      <c r="H7060" t="s">
        <v>65</v>
      </c>
      <c r="I7060" t="s">
        <v>66</v>
      </c>
      <c r="J7060">
        <v>1</v>
      </c>
      <c r="K7060">
        <v>55760</v>
      </c>
      <c r="L7060">
        <v>55760</v>
      </c>
      <c r="M7060">
        <v>45236.98</v>
      </c>
      <c r="N7060">
        <v>10523.02</v>
      </c>
      <c r="O7060">
        <v>62245.15</v>
      </c>
    </row>
    <row r="7061" spans="1:15" x14ac:dyDescent="0.25">
      <c r="A7061" t="s">
        <v>13924</v>
      </c>
      <c r="B7061" s="2">
        <v>45931</v>
      </c>
      <c r="C7061" t="s">
        <v>24</v>
      </c>
      <c r="D7061" t="s">
        <v>62</v>
      </c>
      <c r="E7061" t="s">
        <v>73</v>
      </c>
      <c r="F7061" t="s">
        <v>142</v>
      </c>
      <c r="G7061" t="s">
        <v>13925</v>
      </c>
      <c r="H7061" t="s">
        <v>38</v>
      </c>
      <c r="I7061" t="s">
        <v>39</v>
      </c>
      <c r="J7061">
        <v>13</v>
      </c>
      <c r="K7061">
        <v>23149</v>
      </c>
      <c r="L7061">
        <v>300937</v>
      </c>
      <c r="M7061">
        <v>200213.25</v>
      </c>
      <c r="N7061">
        <v>100723.75</v>
      </c>
      <c r="O7061">
        <v>355334.95</v>
      </c>
    </row>
    <row r="7062" spans="1:15" x14ac:dyDescent="0.25">
      <c r="A7062" t="s">
        <v>13926</v>
      </c>
      <c r="B7062" s="2">
        <v>45930</v>
      </c>
      <c r="C7062" t="s">
        <v>45</v>
      </c>
      <c r="D7062" t="s">
        <v>46</v>
      </c>
      <c r="E7062" t="s">
        <v>47</v>
      </c>
      <c r="F7062" t="s">
        <v>275</v>
      </c>
      <c r="G7062" t="s">
        <v>13927</v>
      </c>
      <c r="H7062" t="s">
        <v>21</v>
      </c>
      <c r="I7062" t="s">
        <v>91</v>
      </c>
      <c r="J7062">
        <v>11</v>
      </c>
      <c r="K7062">
        <v>52289</v>
      </c>
      <c r="L7062">
        <v>575179</v>
      </c>
      <c r="M7062">
        <v>319713.2</v>
      </c>
      <c r="N7062">
        <v>255465.8</v>
      </c>
      <c r="O7062">
        <v>554663.42000000004</v>
      </c>
    </row>
    <row r="7063" spans="1:15" x14ac:dyDescent="0.25">
      <c r="A7063" t="s">
        <v>13928</v>
      </c>
      <c r="B7063" s="2">
        <v>45994</v>
      </c>
      <c r="C7063" t="s">
        <v>24</v>
      </c>
      <c r="D7063" t="s">
        <v>25</v>
      </c>
      <c r="E7063" t="s">
        <v>26</v>
      </c>
      <c r="F7063" t="s">
        <v>107</v>
      </c>
      <c r="G7063" t="s">
        <v>13929</v>
      </c>
      <c r="H7063" t="s">
        <v>38</v>
      </c>
      <c r="I7063" t="s">
        <v>39</v>
      </c>
      <c r="J7063">
        <v>16</v>
      </c>
      <c r="K7063">
        <v>26166</v>
      </c>
      <c r="L7063">
        <v>418656</v>
      </c>
      <c r="M7063">
        <v>285354.23</v>
      </c>
      <c r="N7063">
        <v>133301.76999999999</v>
      </c>
      <c r="O7063">
        <v>439133.04</v>
      </c>
    </row>
    <row r="7064" spans="1:15" x14ac:dyDescent="0.25">
      <c r="A7064" t="s">
        <v>13930</v>
      </c>
      <c r="B7064" s="2">
        <v>46378</v>
      </c>
      <c r="C7064" t="s">
        <v>16</v>
      </c>
      <c r="D7064" t="s">
        <v>17</v>
      </c>
      <c r="E7064" t="s">
        <v>18</v>
      </c>
      <c r="F7064" t="s">
        <v>42</v>
      </c>
      <c r="G7064" t="s">
        <v>13931</v>
      </c>
      <c r="H7064" t="s">
        <v>21</v>
      </c>
      <c r="I7064" t="s">
        <v>91</v>
      </c>
      <c r="J7064">
        <v>20</v>
      </c>
      <c r="K7064">
        <v>17745</v>
      </c>
      <c r="L7064">
        <v>354900</v>
      </c>
      <c r="M7064">
        <v>279052.74</v>
      </c>
      <c r="N7064">
        <v>75847.259999999995</v>
      </c>
      <c r="O7064">
        <v>368471.31</v>
      </c>
    </row>
    <row r="7065" spans="1:15" x14ac:dyDescent="0.25">
      <c r="A7065" t="s">
        <v>13932</v>
      </c>
      <c r="B7065" s="2">
        <v>45989</v>
      </c>
      <c r="C7065" t="s">
        <v>24</v>
      </c>
      <c r="D7065" t="s">
        <v>62</v>
      </c>
      <c r="E7065" t="s">
        <v>73</v>
      </c>
      <c r="F7065" t="s">
        <v>34</v>
      </c>
      <c r="G7065" t="s">
        <v>13933</v>
      </c>
      <c r="H7065" t="s">
        <v>70</v>
      </c>
      <c r="I7065" t="s">
        <v>124</v>
      </c>
      <c r="J7065">
        <v>11</v>
      </c>
      <c r="K7065">
        <v>49198</v>
      </c>
      <c r="L7065">
        <v>541178</v>
      </c>
      <c r="M7065">
        <v>299506.46999999997</v>
      </c>
      <c r="N7065">
        <v>241671.53</v>
      </c>
      <c r="O7065">
        <v>628089.87</v>
      </c>
    </row>
    <row r="7066" spans="1:15" x14ac:dyDescent="0.25">
      <c r="A7066" t="s">
        <v>13934</v>
      </c>
      <c r="B7066" s="2">
        <v>46358</v>
      </c>
      <c r="C7066" t="s">
        <v>16</v>
      </c>
      <c r="D7066" t="s">
        <v>110</v>
      </c>
      <c r="E7066" t="s">
        <v>111</v>
      </c>
      <c r="F7066" t="s">
        <v>42</v>
      </c>
      <c r="G7066" t="s">
        <v>13935</v>
      </c>
      <c r="H7066" t="s">
        <v>65</v>
      </c>
      <c r="I7066" t="s">
        <v>154</v>
      </c>
      <c r="J7066">
        <v>9</v>
      </c>
      <c r="K7066">
        <v>49982</v>
      </c>
      <c r="L7066">
        <v>449838</v>
      </c>
      <c r="M7066">
        <v>347122.05</v>
      </c>
      <c r="N7066">
        <v>102715.95</v>
      </c>
      <c r="O7066">
        <v>454215.66</v>
      </c>
    </row>
    <row r="7067" spans="1:15" x14ac:dyDescent="0.25">
      <c r="A7067" t="s">
        <v>13936</v>
      </c>
      <c r="B7067" s="2">
        <v>45843</v>
      </c>
      <c r="C7067" t="s">
        <v>45</v>
      </c>
      <c r="D7067" t="s">
        <v>80</v>
      </c>
      <c r="E7067" t="s">
        <v>81</v>
      </c>
      <c r="F7067" t="s">
        <v>128</v>
      </c>
      <c r="G7067" t="s">
        <v>13937</v>
      </c>
      <c r="H7067" t="s">
        <v>38</v>
      </c>
      <c r="I7067" t="s">
        <v>50</v>
      </c>
      <c r="J7067">
        <v>16</v>
      </c>
      <c r="K7067">
        <v>41577</v>
      </c>
      <c r="L7067">
        <v>665232</v>
      </c>
      <c r="M7067">
        <v>526271.61</v>
      </c>
      <c r="N7067">
        <v>138960.39000000001</v>
      </c>
      <c r="O7067">
        <v>742294.49</v>
      </c>
    </row>
    <row r="7068" spans="1:15" x14ac:dyDescent="0.25">
      <c r="A7068" t="s">
        <v>13938</v>
      </c>
      <c r="B7068" s="2">
        <v>46068</v>
      </c>
      <c r="C7068" t="s">
        <v>31</v>
      </c>
      <c r="D7068" t="s">
        <v>52</v>
      </c>
      <c r="E7068" t="s">
        <v>53</v>
      </c>
      <c r="F7068" t="s">
        <v>86</v>
      </c>
      <c r="G7068" t="s">
        <v>13939</v>
      </c>
      <c r="H7068" t="s">
        <v>65</v>
      </c>
      <c r="I7068" t="s">
        <v>113</v>
      </c>
      <c r="J7068">
        <v>16</v>
      </c>
      <c r="K7068">
        <v>66042</v>
      </c>
      <c r="L7068">
        <v>1056672</v>
      </c>
      <c r="M7068">
        <v>705896.44</v>
      </c>
      <c r="N7068">
        <v>350775.56</v>
      </c>
      <c r="O7068">
        <v>1262973.67</v>
      </c>
    </row>
    <row r="7069" spans="1:15" x14ac:dyDescent="0.25">
      <c r="A7069" t="s">
        <v>13940</v>
      </c>
      <c r="B7069" s="2">
        <v>46329</v>
      </c>
      <c r="C7069" t="s">
        <v>31</v>
      </c>
      <c r="D7069" t="s">
        <v>41</v>
      </c>
      <c r="E7069" t="s">
        <v>41</v>
      </c>
      <c r="F7069" t="s">
        <v>93</v>
      </c>
      <c r="G7069" t="s">
        <v>866</v>
      </c>
      <c r="H7069" t="s">
        <v>38</v>
      </c>
      <c r="I7069" t="s">
        <v>50</v>
      </c>
      <c r="J7069">
        <v>9</v>
      </c>
      <c r="K7069">
        <v>73811</v>
      </c>
      <c r="L7069">
        <v>664299</v>
      </c>
      <c r="M7069">
        <v>544127.56000000006</v>
      </c>
      <c r="N7069">
        <v>120171.44</v>
      </c>
      <c r="O7069">
        <v>794394.13</v>
      </c>
    </row>
    <row r="7070" spans="1:15" x14ac:dyDescent="0.25">
      <c r="A7070" t="s">
        <v>13941</v>
      </c>
      <c r="B7070" s="2">
        <v>46290</v>
      </c>
      <c r="C7070" t="s">
        <v>24</v>
      </c>
      <c r="D7070" t="s">
        <v>62</v>
      </c>
      <c r="E7070" t="s">
        <v>73</v>
      </c>
      <c r="F7070" t="s">
        <v>42</v>
      </c>
      <c r="G7070" t="s">
        <v>7547</v>
      </c>
      <c r="H7070" t="s">
        <v>38</v>
      </c>
      <c r="I7070" t="s">
        <v>50</v>
      </c>
      <c r="J7070">
        <v>5</v>
      </c>
      <c r="K7070">
        <v>598</v>
      </c>
      <c r="L7070">
        <v>2990</v>
      </c>
      <c r="M7070">
        <v>2034.74</v>
      </c>
      <c r="N7070">
        <v>955.26</v>
      </c>
      <c r="O7070">
        <v>3251.23</v>
      </c>
    </row>
    <row r="7071" spans="1:15" x14ac:dyDescent="0.25">
      <c r="A7071" t="s">
        <v>13942</v>
      </c>
      <c r="B7071" s="2">
        <v>46167</v>
      </c>
      <c r="C7071" t="s">
        <v>45</v>
      </c>
      <c r="D7071" t="s">
        <v>57</v>
      </c>
      <c r="E7071" t="s">
        <v>58</v>
      </c>
      <c r="F7071" t="s">
        <v>275</v>
      </c>
      <c r="G7071" t="s">
        <v>13943</v>
      </c>
      <c r="H7071" t="s">
        <v>21</v>
      </c>
      <c r="I7071" t="s">
        <v>91</v>
      </c>
      <c r="J7071">
        <v>19</v>
      </c>
      <c r="K7071">
        <v>31148</v>
      </c>
      <c r="L7071">
        <v>591812</v>
      </c>
      <c r="M7071">
        <v>477315.48</v>
      </c>
      <c r="N7071">
        <v>114496.52</v>
      </c>
      <c r="O7071">
        <v>709178.37</v>
      </c>
    </row>
    <row r="7072" spans="1:15" x14ac:dyDescent="0.25">
      <c r="A7072" t="s">
        <v>13944</v>
      </c>
      <c r="B7072" s="2">
        <v>45844</v>
      </c>
      <c r="C7072" t="s">
        <v>31</v>
      </c>
      <c r="D7072" t="s">
        <v>41</v>
      </c>
      <c r="E7072" t="s">
        <v>41</v>
      </c>
      <c r="F7072" t="s">
        <v>42</v>
      </c>
      <c r="G7072" t="s">
        <v>13945</v>
      </c>
      <c r="H7072" t="s">
        <v>70</v>
      </c>
      <c r="I7072" t="s">
        <v>71</v>
      </c>
      <c r="J7072">
        <v>7</v>
      </c>
      <c r="K7072">
        <v>9571</v>
      </c>
      <c r="L7072">
        <v>66997</v>
      </c>
      <c r="M7072">
        <v>54562.8</v>
      </c>
      <c r="N7072">
        <v>12434.2</v>
      </c>
      <c r="O7072">
        <v>68173.289999999994</v>
      </c>
    </row>
    <row r="7073" spans="1:15" x14ac:dyDescent="0.25">
      <c r="A7073" t="s">
        <v>13946</v>
      </c>
      <c r="B7073" s="2">
        <v>46123</v>
      </c>
      <c r="C7073" t="s">
        <v>31</v>
      </c>
      <c r="D7073" t="s">
        <v>32</v>
      </c>
      <c r="E7073" t="s">
        <v>33</v>
      </c>
      <c r="F7073" t="s">
        <v>74</v>
      </c>
      <c r="G7073" t="s">
        <v>13947</v>
      </c>
      <c r="H7073" t="s">
        <v>70</v>
      </c>
      <c r="I7073" t="s">
        <v>71</v>
      </c>
      <c r="J7073">
        <v>13</v>
      </c>
      <c r="K7073">
        <v>33056</v>
      </c>
      <c r="L7073">
        <v>429728</v>
      </c>
      <c r="M7073">
        <v>343719.18</v>
      </c>
      <c r="N7073">
        <v>86008.82</v>
      </c>
      <c r="O7073">
        <v>454519.39</v>
      </c>
    </row>
    <row r="7074" spans="1:15" x14ac:dyDescent="0.25">
      <c r="A7074" t="s">
        <v>13948</v>
      </c>
      <c r="B7074" s="2">
        <v>45926</v>
      </c>
      <c r="C7074" t="s">
        <v>24</v>
      </c>
      <c r="D7074" t="s">
        <v>25</v>
      </c>
      <c r="E7074" t="s">
        <v>26</v>
      </c>
      <c r="F7074" t="s">
        <v>42</v>
      </c>
      <c r="G7074" t="s">
        <v>13949</v>
      </c>
      <c r="H7074" t="s">
        <v>70</v>
      </c>
      <c r="I7074" t="s">
        <v>124</v>
      </c>
      <c r="J7074">
        <v>8</v>
      </c>
      <c r="K7074">
        <v>54721</v>
      </c>
      <c r="L7074">
        <v>437768</v>
      </c>
      <c r="M7074">
        <v>311504.2</v>
      </c>
      <c r="N7074">
        <v>126263.8</v>
      </c>
      <c r="O7074">
        <v>446583.97</v>
      </c>
    </row>
    <row r="7075" spans="1:15" x14ac:dyDescent="0.25">
      <c r="A7075" t="s">
        <v>13950</v>
      </c>
      <c r="B7075" s="2">
        <v>45981</v>
      </c>
      <c r="C7075" t="s">
        <v>16</v>
      </c>
      <c r="D7075" t="s">
        <v>84</v>
      </c>
      <c r="E7075" t="s">
        <v>85</v>
      </c>
      <c r="F7075" t="s">
        <v>34</v>
      </c>
      <c r="G7075" t="s">
        <v>13951</v>
      </c>
      <c r="H7075" t="s">
        <v>38</v>
      </c>
      <c r="I7075" t="s">
        <v>50</v>
      </c>
      <c r="J7075">
        <v>7</v>
      </c>
      <c r="K7075">
        <v>62171</v>
      </c>
      <c r="L7075">
        <v>435197</v>
      </c>
      <c r="M7075">
        <v>272474.15000000002</v>
      </c>
      <c r="N7075">
        <v>162722.85</v>
      </c>
      <c r="O7075">
        <v>463739.3</v>
      </c>
    </row>
    <row r="7076" spans="1:15" x14ac:dyDescent="0.25">
      <c r="A7076" t="s">
        <v>13952</v>
      </c>
      <c r="B7076" s="2">
        <v>45831</v>
      </c>
      <c r="C7076" t="s">
        <v>16</v>
      </c>
      <c r="D7076" t="s">
        <v>17</v>
      </c>
      <c r="E7076" t="s">
        <v>18</v>
      </c>
      <c r="F7076" t="s">
        <v>27</v>
      </c>
      <c r="G7076" t="s">
        <v>13953</v>
      </c>
      <c r="H7076" t="s">
        <v>38</v>
      </c>
      <c r="I7076" t="s">
        <v>78</v>
      </c>
      <c r="J7076">
        <v>13</v>
      </c>
      <c r="K7076">
        <v>76478</v>
      </c>
      <c r="L7076">
        <v>994214</v>
      </c>
      <c r="M7076">
        <v>785587.54</v>
      </c>
      <c r="N7076">
        <v>208626.46</v>
      </c>
      <c r="O7076">
        <v>922507.06</v>
      </c>
    </row>
    <row r="7077" spans="1:15" x14ac:dyDescent="0.25">
      <c r="A7077" t="s">
        <v>13954</v>
      </c>
      <c r="B7077" s="2">
        <v>45793</v>
      </c>
      <c r="C7077" t="s">
        <v>45</v>
      </c>
      <c r="D7077" t="s">
        <v>80</v>
      </c>
      <c r="E7077" t="s">
        <v>81</v>
      </c>
      <c r="F7077" t="s">
        <v>115</v>
      </c>
      <c r="G7077" t="s">
        <v>13955</v>
      </c>
      <c r="H7077" t="s">
        <v>70</v>
      </c>
      <c r="I7077" t="s">
        <v>124</v>
      </c>
      <c r="J7077">
        <v>11</v>
      </c>
      <c r="K7077">
        <v>72508</v>
      </c>
      <c r="L7077">
        <v>797588</v>
      </c>
      <c r="M7077">
        <v>462204.4</v>
      </c>
      <c r="N7077">
        <v>335383.59999999998</v>
      </c>
      <c r="O7077">
        <v>950070.88</v>
      </c>
    </row>
    <row r="7078" spans="1:15" x14ac:dyDescent="0.25">
      <c r="A7078" t="s">
        <v>13956</v>
      </c>
      <c r="B7078" s="2">
        <v>45730</v>
      </c>
      <c r="C7078" t="s">
        <v>45</v>
      </c>
      <c r="D7078" t="s">
        <v>57</v>
      </c>
      <c r="E7078" t="s">
        <v>58</v>
      </c>
      <c r="F7078" t="s">
        <v>100</v>
      </c>
      <c r="G7078" t="s">
        <v>13957</v>
      </c>
      <c r="H7078" t="s">
        <v>65</v>
      </c>
      <c r="I7078" t="s">
        <v>154</v>
      </c>
      <c r="J7078">
        <v>17</v>
      </c>
      <c r="K7078">
        <v>44793</v>
      </c>
      <c r="L7078">
        <v>761481</v>
      </c>
      <c r="M7078">
        <v>538030.14</v>
      </c>
      <c r="N7078">
        <v>223450.86</v>
      </c>
      <c r="O7078">
        <v>809536.02</v>
      </c>
    </row>
    <row r="7079" spans="1:15" x14ac:dyDescent="0.25">
      <c r="A7079" t="s">
        <v>13958</v>
      </c>
      <c r="B7079" s="2">
        <v>46273</v>
      </c>
      <c r="C7079" t="s">
        <v>31</v>
      </c>
      <c r="D7079" t="s">
        <v>41</v>
      </c>
      <c r="E7079" t="s">
        <v>41</v>
      </c>
      <c r="F7079" t="s">
        <v>100</v>
      </c>
      <c r="G7079" t="s">
        <v>13959</v>
      </c>
      <c r="H7079" t="s">
        <v>38</v>
      </c>
      <c r="I7079" t="s">
        <v>39</v>
      </c>
      <c r="J7079">
        <v>16</v>
      </c>
      <c r="K7079">
        <v>29420</v>
      </c>
      <c r="L7079">
        <v>470720</v>
      </c>
      <c r="M7079">
        <v>371956.52</v>
      </c>
      <c r="N7079">
        <v>98763.48</v>
      </c>
      <c r="O7079">
        <v>563245.32999999996</v>
      </c>
    </row>
    <row r="7080" spans="1:15" x14ac:dyDescent="0.25">
      <c r="A7080" t="s">
        <v>13960</v>
      </c>
      <c r="B7080" s="2">
        <v>45849</v>
      </c>
      <c r="C7080" t="s">
        <v>24</v>
      </c>
      <c r="D7080" t="s">
        <v>62</v>
      </c>
      <c r="E7080" t="s">
        <v>73</v>
      </c>
      <c r="F7080" t="s">
        <v>19</v>
      </c>
      <c r="G7080" t="s">
        <v>13961</v>
      </c>
      <c r="H7080" t="s">
        <v>38</v>
      </c>
      <c r="I7080" t="s">
        <v>39</v>
      </c>
      <c r="J7080">
        <v>9</v>
      </c>
      <c r="K7080">
        <v>42700</v>
      </c>
      <c r="L7080">
        <v>384300</v>
      </c>
      <c r="M7080">
        <v>251835.1</v>
      </c>
      <c r="N7080">
        <v>132464.9</v>
      </c>
      <c r="O7080">
        <v>454784.36</v>
      </c>
    </row>
    <row r="7081" spans="1:15" x14ac:dyDescent="0.25">
      <c r="A7081" t="s">
        <v>13962</v>
      </c>
      <c r="B7081" s="2">
        <v>46108</v>
      </c>
      <c r="C7081" t="s">
        <v>24</v>
      </c>
      <c r="D7081" t="s">
        <v>62</v>
      </c>
      <c r="E7081" t="s">
        <v>63</v>
      </c>
      <c r="F7081" t="s">
        <v>42</v>
      </c>
      <c r="G7081" t="s">
        <v>13963</v>
      </c>
      <c r="H7081" t="s">
        <v>38</v>
      </c>
      <c r="I7081" t="s">
        <v>78</v>
      </c>
      <c r="J7081">
        <v>4</v>
      </c>
      <c r="K7081">
        <v>6775</v>
      </c>
      <c r="L7081">
        <v>27100</v>
      </c>
      <c r="M7081">
        <v>23010.33</v>
      </c>
      <c r="N7081">
        <v>4089.67</v>
      </c>
      <c r="O7081">
        <v>30987.51</v>
      </c>
    </row>
    <row r="7082" spans="1:15" x14ac:dyDescent="0.25">
      <c r="A7082" t="s">
        <v>13964</v>
      </c>
      <c r="B7082" s="2">
        <v>45767</v>
      </c>
      <c r="C7082" t="s">
        <v>16</v>
      </c>
      <c r="D7082" t="s">
        <v>110</v>
      </c>
      <c r="E7082" t="s">
        <v>111</v>
      </c>
      <c r="F7082" t="s">
        <v>68</v>
      </c>
      <c r="G7082" t="s">
        <v>13965</v>
      </c>
      <c r="H7082" t="s">
        <v>21</v>
      </c>
      <c r="I7082" t="s">
        <v>22</v>
      </c>
      <c r="J7082">
        <v>2</v>
      </c>
      <c r="K7082">
        <v>44064</v>
      </c>
      <c r="L7082">
        <v>88128</v>
      </c>
      <c r="M7082">
        <v>67021.36</v>
      </c>
      <c r="N7082">
        <v>21106.639999999999</v>
      </c>
      <c r="O7082">
        <v>97359.29</v>
      </c>
    </row>
    <row r="7083" spans="1:15" x14ac:dyDescent="0.25">
      <c r="A7083" t="s">
        <v>13966</v>
      </c>
      <c r="B7083" s="2">
        <v>46097</v>
      </c>
      <c r="C7083" t="s">
        <v>45</v>
      </c>
      <c r="D7083" t="s">
        <v>57</v>
      </c>
      <c r="E7083" t="s">
        <v>58</v>
      </c>
      <c r="F7083" t="s">
        <v>139</v>
      </c>
      <c r="G7083" t="s">
        <v>13967</v>
      </c>
      <c r="H7083" t="s">
        <v>38</v>
      </c>
      <c r="I7083" t="s">
        <v>78</v>
      </c>
      <c r="J7083">
        <v>8</v>
      </c>
      <c r="K7083">
        <v>53843</v>
      </c>
      <c r="L7083">
        <v>430744</v>
      </c>
      <c r="M7083">
        <v>352177.3</v>
      </c>
      <c r="N7083">
        <v>78566.7</v>
      </c>
      <c r="O7083">
        <v>453376.39</v>
      </c>
    </row>
    <row r="7084" spans="1:15" x14ac:dyDescent="0.25">
      <c r="A7084" t="s">
        <v>13968</v>
      </c>
      <c r="B7084" s="2">
        <v>46006</v>
      </c>
      <c r="C7084" t="s">
        <v>45</v>
      </c>
      <c r="D7084" t="s">
        <v>57</v>
      </c>
      <c r="E7084" t="s">
        <v>58</v>
      </c>
      <c r="F7084" t="s">
        <v>27</v>
      </c>
      <c r="G7084" t="s">
        <v>13969</v>
      </c>
      <c r="H7084" t="s">
        <v>21</v>
      </c>
      <c r="I7084" t="s">
        <v>29</v>
      </c>
      <c r="J7084">
        <v>6</v>
      </c>
      <c r="K7084">
        <v>20997</v>
      </c>
      <c r="L7084">
        <v>125982</v>
      </c>
      <c r="M7084">
        <v>95031.96</v>
      </c>
      <c r="N7084">
        <v>30950.04</v>
      </c>
      <c r="O7084">
        <v>136072.76</v>
      </c>
    </row>
    <row r="7085" spans="1:15" x14ac:dyDescent="0.25">
      <c r="A7085" t="s">
        <v>13970</v>
      </c>
      <c r="B7085" s="2">
        <v>46025</v>
      </c>
      <c r="C7085" t="s">
        <v>45</v>
      </c>
      <c r="D7085" t="s">
        <v>57</v>
      </c>
      <c r="E7085" t="s">
        <v>58</v>
      </c>
      <c r="F7085" t="s">
        <v>100</v>
      </c>
      <c r="G7085" t="s">
        <v>13971</v>
      </c>
      <c r="H7085" t="s">
        <v>38</v>
      </c>
      <c r="I7085" t="s">
        <v>39</v>
      </c>
      <c r="J7085">
        <v>20</v>
      </c>
      <c r="K7085">
        <v>40798</v>
      </c>
      <c r="L7085">
        <v>815960</v>
      </c>
      <c r="M7085">
        <v>475371.92</v>
      </c>
      <c r="N7085">
        <v>340588.08</v>
      </c>
      <c r="O7085">
        <v>830990.89</v>
      </c>
    </row>
    <row r="7086" spans="1:15" x14ac:dyDescent="0.25">
      <c r="A7086" t="s">
        <v>13972</v>
      </c>
      <c r="B7086" s="2">
        <v>45744</v>
      </c>
      <c r="C7086" t="s">
        <v>31</v>
      </c>
      <c r="D7086" t="s">
        <v>41</v>
      </c>
      <c r="E7086" t="s">
        <v>41</v>
      </c>
      <c r="F7086" t="s">
        <v>27</v>
      </c>
      <c r="G7086" t="s">
        <v>13973</v>
      </c>
      <c r="H7086" t="s">
        <v>38</v>
      </c>
      <c r="I7086" t="s">
        <v>50</v>
      </c>
      <c r="J7086">
        <v>4</v>
      </c>
      <c r="K7086">
        <v>28675</v>
      </c>
      <c r="L7086">
        <v>114700</v>
      </c>
      <c r="M7086">
        <v>68246.16</v>
      </c>
      <c r="N7086">
        <v>46453.84</v>
      </c>
      <c r="O7086">
        <v>116517.43</v>
      </c>
    </row>
    <row r="7087" spans="1:15" x14ac:dyDescent="0.25">
      <c r="A7087" t="s">
        <v>13974</v>
      </c>
      <c r="B7087" s="2">
        <v>46330</v>
      </c>
      <c r="C7087" t="s">
        <v>16</v>
      </c>
      <c r="D7087" t="s">
        <v>17</v>
      </c>
      <c r="E7087" t="s">
        <v>18</v>
      </c>
      <c r="F7087" t="s">
        <v>74</v>
      </c>
      <c r="G7087" t="s">
        <v>13975</v>
      </c>
      <c r="H7087" t="s">
        <v>65</v>
      </c>
      <c r="I7087" t="s">
        <v>113</v>
      </c>
      <c r="J7087">
        <v>17</v>
      </c>
      <c r="K7087">
        <v>10195</v>
      </c>
      <c r="L7087">
        <v>173315</v>
      </c>
      <c r="M7087">
        <v>114447.9</v>
      </c>
      <c r="N7087">
        <v>58867.1</v>
      </c>
      <c r="O7087">
        <v>187403.45</v>
      </c>
    </row>
    <row r="7088" spans="1:15" x14ac:dyDescent="0.25">
      <c r="A7088" t="s">
        <v>13976</v>
      </c>
      <c r="B7088" s="2">
        <v>46091</v>
      </c>
      <c r="C7088" t="s">
        <v>31</v>
      </c>
      <c r="D7088" t="s">
        <v>52</v>
      </c>
      <c r="E7088" t="s">
        <v>53</v>
      </c>
      <c r="F7088" t="s">
        <v>186</v>
      </c>
      <c r="G7088" t="s">
        <v>13977</v>
      </c>
      <c r="H7088" t="s">
        <v>21</v>
      </c>
      <c r="I7088" t="s">
        <v>22</v>
      </c>
      <c r="J7088">
        <v>8</v>
      </c>
      <c r="K7088">
        <v>77541</v>
      </c>
      <c r="L7088">
        <v>620328</v>
      </c>
      <c r="M7088">
        <v>475134.29</v>
      </c>
      <c r="N7088">
        <v>145193.71</v>
      </c>
      <c r="O7088">
        <v>690030.8</v>
      </c>
    </row>
    <row r="7089" spans="1:15" x14ac:dyDescent="0.25">
      <c r="A7089" t="s">
        <v>13978</v>
      </c>
      <c r="B7089" s="2">
        <v>45934</v>
      </c>
      <c r="C7089" t="s">
        <v>45</v>
      </c>
      <c r="D7089" t="s">
        <v>80</v>
      </c>
      <c r="E7089" t="s">
        <v>81</v>
      </c>
      <c r="F7089" t="s">
        <v>93</v>
      </c>
      <c r="G7089" t="s">
        <v>7308</v>
      </c>
      <c r="H7089" t="s">
        <v>70</v>
      </c>
      <c r="I7089" t="s">
        <v>71</v>
      </c>
      <c r="J7089">
        <v>12</v>
      </c>
      <c r="K7089">
        <v>10508</v>
      </c>
      <c r="L7089">
        <v>126096</v>
      </c>
      <c r="M7089">
        <v>75817.039999999994</v>
      </c>
      <c r="N7089">
        <v>50278.96</v>
      </c>
      <c r="O7089">
        <v>118195.98</v>
      </c>
    </row>
    <row r="7090" spans="1:15" x14ac:dyDescent="0.25">
      <c r="A7090" t="s">
        <v>13979</v>
      </c>
      <c r="B7090" s="2">
        <v>46249</v>
      </c>
      <c r="C7090" t="s">
        <v>16</v>
      </c>
      <c r="D7090" t="s">
        <v>17</v>
      </c>
      <c r="E7090" t="s">
        <v>18</v>
      </c>
      <c r="F7090" t="s">
        <v>139</v>
      </c>
      <c r="G7090" t="s">
        <v>13980</v>
      </c>
      <c r="H7090" t="s">
        <v>65</v>
      </c>
      <c r="I7090" t="s">
        <v>154</v>
      </c>
      <c r="J7090">
        <v>19</v>
      </c>
      <c r="K7090">
        <v>23880</v>
      </c>
      <c r="L7090">
        <v>453720</v>
      </c>
      <c r="M7090">
        <v>322202.65999999997</v>
      </c>
      <c r="N7090">
        <v>131517.34</v>
      </c>
      <c r="O7090">
        <v>446095.11</v>
      </c>
    </row>
    <row r="7091" spans="1:15" x14ac:dyDescent="0.25">
      <c r="A7091" t="s">
        <v>13981</v>
      </c>
      <c r="B7091" s="2">
        <v>46154</v>
      </c>
      <c r="C7091" t="s">
        <v>24</v>
      </c>
      <c r="D7091" t="s">
        <v>62</v>
      </c>
      <c r="E7091" t="s">
        <v>73</v>
      </c>
      <c r="F7091" t="s">
        <v>59</v>
      </c>
      <c r="G7091" t="s">
        <v>13982</v>
      </c>
      <c r="H7091" t="s">
        <v>38</v>
      </c>
      <c r="I7091" t="s">
        <v>39</v>
      </c>
      <c r="J7091">
        <v>14</v>
      </c>
      <c r="K7091">
        <v>7080</v>
      </c>
      <c r="L7091">
        <v>99120</v>
      </c>
      <c r="M7091">
        <v>67553.960000000006</v>
      </c>
      <c r="N7091">
        <v>31566.04</v>
      </c>
      <c r="O7091">
        <v>109340.98</v>
      </c>
    </row>
    <row r="7092" spans="1:15" x14ac:dyDescent="0.25">
      <c r="A7092" t="s">
        <v>13983</v>
      </c>
      <c r="B7092" s="2">
        <v>45860</v>
      </c>
      <c r="C7092" t="s">
        <v>16</v>
      </c>
      <c r="D7092" t="s">
        <v>17</v>
      </c>
      <c r="E7092" t="s">
        <v>18</v>
      </c>
      <c r="F7092" t="s">
        <v>115</v>
      </c>
      <c r="G7092" t="s">
        <v>13984</v>
      </c>
      <c r="H7092" t="s">
        <v>21</v>
      </c>
      <c r="I7092" t="s">
        <v>22</v>
      </c>
      <c r="J7092">
        <v>6</v>
      </c>
      <c r="K7092">
        <v>65534</v>
      </c>
      <c r="L7092">
        <v>393204</v>
      </c>
      <c r="M7092">
        <v>252348.36</v>
      </c>
      <c r="N7092">
        <v>140855.64000000001</v>
      </c>
      <c r="O7092">
        <v>399766.84</v>
      </c>
    </row>
    <row r="7093" spans="1:15" x14ac:dyDescent="0.25">
      <c r="A7093" t="s">
        <v>13985</v>
      </c>
      <c r="B7093" s="2">
        <v>45951</v>
      </c>
      <c r="C7093" t="s">
        <v>16</v>
      </c>
      <c r="D7093" t="s">
        <v>110</v>
      </c>
      <c r="E7093" t="s">
        <v>111</v>
      </c>
      <c r="F7093" t="s">
        <v>275</v>
      </c>
      <c r="G7093" t="s">
        <v>13986</v>
      </c>
      <c r="H7093" t="s">
        <v>38</v>
      </c>
      <c r="I7093" t="s">
        <v>50</v>
      </c>
      <c r="J7093">
        <v>12</v>
      </c>
      <c r="K7093">
        <v>47013</v>
      </c>
      <c r="L7093">
        <v>564156</v>
      </c>
      <c r="M7093">
        <v>392636.89</v>
      </c>
      <c r="N7093">
        <v>171519.11</v>
      </c>
      <c r="O7093">
        <v>635738.30000000005</v>
      </c>
    </row>
    <row r="7094" spans="1:15" x14ac:dyDescent="0.25">
      <c r="A7094" t="s">
        <v>13987</v>
      </c>
      <c r="B7094" s="2">
        <v>45897</v>
      </c>
      <c r="C7094" t="s">
        <v>24</v>
      </c>
      <c r="D7094" t="s">
        <v>62</v>
      </c>
      <c r="E7094" t="s">
        <v>73</v>
      </c>
      <c r="F7094" t="s">
        <v>48</v>
      </c>
      <c r="G7094" t="s">
        <v>13988</v>
      </c>
      <c r="H7094" t="s">
        <v>70</v>
      </c>
      <c r="I7094" t="s">
        <v>121</v>
      </c>
      <c r="J7094">
        <v>6</v>
      </c>
      <c r="K7094">
        <v>39436</v>
      </c>
      <c r="L7094">
        <v>236616</v>
      </c>
      <c r="M7094">
        <v>177456.47</v>
      </c>
      <c r="N7094">
        <v>59159.53</v>
      </c>
      <c r="O7094">
        <v>266378.53999999998</v>
      </c>
    </row>
    <row r="7095" spans="1:15" x14ac:dyDescent="0.25">
      <c r="A7095" t="s">
        <v>13989</v>
      </c>
      <c r="B7095" s="2">
        <v>45949</v>
      </c>
      <c r="C7095" t="s">
        <v>24</v>
      </c>
      <c r="D7095" t="s">
        <v>62</v>
      </c>
      <c r="E7095" t="s">
        <v>63</v>
      </c>
      <c r="F7095" t="s">
        <v>139</v>
      </c>
      <c r="G7095" t="s">
        <v>13990</v>
      </c>
      <c r="H7095" t="s">
        <v>21</v>
      </c>
      <c r="I7095" t="s">
        <v>29</v>
      </c>
      <c r="J7095">
        <v>12</v>
      </c>
      <c r="K7095">
        <v>50402</v>
      </c>
      <c r="L7095">
        <v>604824</v>
      </c>
      <c r="M7095">
        <v>413600.71</v>
      </c>
      <c r="N7095">
        <v>191223.29</v>
      </c>
      <c r="O7095">
        <v>573802.46</v>
      </c>
    </row>
    <row r="7096" spans="1:15" x14ac:dyDescent="0.25">
      <c r="A7096" t="s">
        <v>13991</v>
      </c>
      <c r="B7096" s="2">
        <v>46351</v>
      </c>
      <c r="C7096" t="s">
        <v>45</v>
      </c>
      <c r="D7096" t="s">
        <v>46</v>
      </c>
      <c r="E7096" t="s">
        <v>47</v>
      </c>
      <c r="F7096" t="s">
        <v>68</v>
      </c>
      <c r="G7096" t="s">
        <v>13992</v>
      </c>
      <c r="H7096" t="s">
        <v>21</v>
      </c>
      <c r="I7096" t="s">
        <v>91</v>
      </c>
      <c r="J7096">
        <v>6</v>
      </c>
      <c r="K7096">
        <v>77799</v>
      </c>
      <c r="L7096">
        <v>466794</v>
      </c>
      <c r="M7096">
        <v>293623.7</v>
      </c>
      <c r="N7096">
        <v>173170.3</v>
      </c>
      <c r="O7096">
        <v>427364.28</v>
      </c>
    </row>
    <row r="7097" spans="1:15" x14ac:dyDescent="0.25">
      <c r="A7097" t="s">
        <v>13993</v>
      </c>
      <c r="B7097" s="2">
        <v>46331</v>
      </c>
      <c r="C7097" t="s">
        <v>31</v>
      </c>
      <c r="D7097" t="s">
        <v>52</v>
      </c>
      <c r="E7097" t="s">
        <v>53</v>
      </c>
      <c r="F7097" t="s">
        <v>89</v>
      </c>
      <c r="G7097" t="s">
        <v>13994</v>
      </c>
      <c r="H7097" t="s">
        <v>38</v>
      </c>
      <c r="I7097" t="s">
        <v>50</v>
      </c>
      <c r="J7097">
        <v>2</v>
      </c>
      <c r="K7097">
        <v>47385</v>
      </c>
      <c r="L7097">
        <v>94770</v>
      </c>
      <c r="M7097">
        <v>57064.02</v>
      </c>
      <c r="N7097">
        <v>37705.980000000003</v>
      </c>
      <c r="O7097">
        <v>98660.35</v>
      </c>
    </row>
    <row r="7098" spans="1:15" x14ac:dyDescent="0.25">
      <c r="A7098" t="s">
        <v>13995</v>
      </c>
      <c r="B7098" s="2">
        <v>46341</v>
      </c>
      <c r="C7098" t="s">
        <v>16</v>
      </c>
      <c r="D7098" t="s">
        <v>110</v>
      </c>
      <c r="E7098" t="s">
        <v>111</v>
      </c>
      <c r="F7098" t="s">
        <v>89</v>
      </c>
      <c r="G7098" t="s">
        <v>13996</v>
      </c>
      <c r="H7098" t="s">
        <v>70</v>
      </c>
      <c r="I7098" t="s">
        <v>124</v>
      </c>
      <c r="J7098">
        <v>16</v>
      </c>
      <c r="K7098">
        <v>52018</v>
      </c>
      <c r="L7098">
        <v>832288</v>
      </c>
      <c r="M7098">
        <v>595300.68000000005</v>
      </c>
      <c r="N7098">
        <v>236987.32</v>
      </c>
      <c r="O7098">
        <v>990556.7</v>
      </c>
    </row>
    <row r="7099" spans="1:15" x14ac:dyDescent="0.25">
      <c r="A7099" t="s">
        <v>13997</v>
      </c>
      <c r="B7099" s="2">
        <v>45787</v>
      </c>
      <c r="C7099" t="s">
        <v>31</v>
      </c>
      <c r="D7099" t="s">
        <v>32</v>
      </c>
      <c r="E7099" t="s">
        <v>33</v>
      </c>
      <c r="F7099" t="s">
        <v>142</v>
      </c>
      <c r="G7099" t="s">
        <v>13998</v>
      </c>
      <c r="H7099" t="s">
        <v>38</v>
      </c>
      <c r="I7099" t="s">
        <v>39</v>
      </c>
      <c r="J7099">
        <v>14</v>
      </c>
      <c r="K7099">
        <v>47958</v>
      </c>
      <c r="L7099">
        <v>671412</v>
      </c>
      <c r="M7099">
        <v>410876.59</v>
      </c>
      <c r="N7099">
        <v>260535.41</v>
      </c>
      <c r="O7099">
        <v>685278.86</v>
      </c>
    </row>
    <row r="7100" spans="1:15" x14ac:dyDescent="0.25">
      <c r="A7100" t="s">
        <v>13999</v>
      </c>
      <c r="B7100" s="2">
        <v>46075</v>
      </c>
      <c r="C7100" t="s">
        <v>45</v>
      </c>
      <c r="D7100" t="s">
        <v>46</v>
      </c>
      <c r="E7100" t="s">
        <v>47</v>
      </c>
      <c r="F7100" t="s">
        <v>42</v>
      </c>
      <c r="G7100" t="s">
        <v>14000</v>
      </c>
      <c r="H7100" t="s">
        <v>21</v>
      </c>
      <c r="I7100" t="s">
        <v>22</v>
      </c>
      <c r="J7100">
        <v>2</v>
      </c>
      <c r="K7100">
        <v>75891</v>
      </c>
      <c r="L7100">
        <v>151782</v>
      </c>
      <c r="M7100">
        <v>106539.61</v>
      </c>
      <c r="N7100">
        <v>45242.39</v>
      </c>
      <c r="O7100">
        <v>139639.07999999999</v>
      </c>
    </row>
    <row r="7101" spans="1:15" x14ac:dyDescent="0.25">
      <c r="A7101" t="s">
        <v>14001</v>
      </c>
      <c r="B7101" s="2">
        <v>45666</v>
      </c>
      <c r="C7101" t="s">
        <v>31</v>
      </c>
      <c r="D7101" t="s">
        <v>41</v>
      </c>
      <c r="E7101" t="s">
        <v>41</v>
      </c>
      <c r="F7101" t="s">
        <v>19</v>
      </c>
      <c r="G7101" t="s">
        <v>14002</v>
      </c>
      <c r="H7101" t="s">
        <v>65</v>
      </c>
      <c r="I7101" t="s">
        <v>154</v>
      </c>
      <c r="J7101">
        <v>19</v>
      </c>
      <c r="K7101">
        <v>73904</v>
      </c>
      <c r="L7101">
        <v>1404176</v>
      </c>
      <c r="M7101">
        <v>822186.64</v>
      </c>
      <c r="N7101">
        <v>581989.36</v>
      </c>
      <c r="O7101">
        <v>1276723.47</v>
      </c>
    </row>
    <row r="7102" spans="1:15" x14ac:dyDescent="0.25">
      <c r="A7102" t="s">
        <v>14003</v>
      </c>
      <c r="B7102" s="2">
        <v>45739</v>
      </c>
      <c r="C7102" t="s">
        <v>31</v>
      </c>
      <c r="D7102" t="s">
        <v>41</v>
      </c>
      <c r="E7102" t="s">
        <v>41</v>
      </c>
      <c r="F7102" t="s">
        <v>54</v>
      </c>
      <c r="G7102" t="s">
        <v>14004</v>
      </c>
      <c r="H7102" t="s">
        <v>65</v>
      </c>
      <c r="I7102" t="s">
        <v>66</v>
      </c>
      <c r="J7102">
        <v>18</v>
      </c>
      <c r="K7102">
        <v>5429</v>
      </c>
      <c r="L7102">
        <v>97722</v>
      </c>
      <c r="M7102">
        <v>63217.02</v>
      </c>
      <c r="N7102">
        <v>34504.980000000003</v>
      </c>
      <c r="O7102">
        <v>100883.69</v>
      </c>
    </row>
    <row r="7103" spans="1:15" x14ac:dyDescent="0.25">
      <c r="A7103" t="s">
        <v>14005</v>
      </c>
      <c r="B7103" s="2">
        <v>46155</v>
      </c>
      <c r="C7103" t="s">
        <v>24</v>
      </c>
      <c r="D7103" t="s">
        <v>25</v>
      </c>
      <c r="E7103" t="s">
        <v>26</v>
      </c>
      <c r="F7103" t="s">
        <v>48</v>
      </c>
      <c r="G7103" t="s">
        <v>14006</v>
      </c>
      <c r="H7103" t="s">
        <v>65</v>
      </c>
      <c r="I7103" t="s">
        <v>154</v>
      </c>
      <c r="J7103">
        <v>8</v>
      </c>
      <c r="K7103">
        <v>65230</v>
      </c>
      <c r="L7103">
        <v>521840</v>
      </c>
      <c r="M7103">
        <v>314412.57</v>
      </c>
      <c r="N7103">
        <v>207427.43</v>
      </c>
      <c r="O7103">
        <v>516305.88</v>
      </c>
    </row>
    <row r="7104" spans="1:15" x14ac:dyDescent="0.25">
      <c r="A7104" t="s">
        <v>14007</v>
      </c>
      <c r="B7104" s="2">
        <v>46030</v>
      </c>
      <c r="C7104" t="s">
        <v>16</v>
      </c>
      <c r="D7104" t="s">
        <v>17</v>
      </c>
      <c r="E7104" t="s">
        <v>18</v>
      </c>
      <c r="F7104" t="s">
        <v>107</v>
      </c>
      <c r="G7104" t="s">
        <v>14008</v>
      </c>
      <c r="H7104" t="s">
        <v>21</v>
      </c>
      <c r="I7104" t="s">
        <v>22</v>
      </c>
      <c r="J7104">
        <v>12</v>
      </c>
      <c r="K7104">
        <v>44432</v>
      </c>
      <c r="L7104">
        <v>533184</v>
      </c>
      <c r="M7104">
        <v>387611.8</v>
      </c>
      <c r="N7104">
        <v>145572.20000000001</v>
      </c>
      <c r="O7104">
        <v>491468.72</v>
      </c>
    </row>
    <row r="7105" spans="1:15" x14ac:dyDescent="0.25">
      <c r="A7105" t="s">
        <v>14009</v>
      </c>
      <c r="B7105" s="2">
        <v>46106</v>
      </c>
      <c r="C7105" t="s">
        <v>16</v>
      </c>
      <c r="D7105" t="s">
        <v>110</v>
      </c>
      <c r="E7105" t="s">
        <v>111</v>
      </c>
      <c r="F7105" t="s">
        <v>54</v>
      </c>
      <c r="G7105" t="s">
        <v>14010</v>
      </c>
      <c r="H7105" t="s">
        <v>70</v>
      </c>
      <c r="I7105" t="s">
        <v>71</v>
      </c>
      <c r="J7105">
        <v>13</v>
      </c>
      <c r="K7105">
        <v>25572</v>
      </c>
      <c r="L7105">
        <v>332436</v>
      </c>
      <c r="M7105">
        <v>210273.94</v>
      </c>
      <c r="N7105">
        <v>122162.06</v>
      </c>
      <c r="O7105">
        <v>394547.9</v>
      </c>
    </row>
    <row r="7106" spans="1:15" x14ac:dyDescent="0.25">
      <c r="A7106" t="s">
        <v>14011</v>
      </c>
      <c r="B7106" s="2">
        <v>45982</v>
      </c>
      <c r="C7106" t="s">
        <v>24</v>
      </c>
      <c r="D7106" t="s">
        <v>62</v>
      </c>
      <c r="E7106" t="s">
        <v>73</v>
      </c>
      <c r="F7106" t="s">
        <v>107</v>
      </c>
      <c r="G7106" t="s">
        <v>14012</v>
      </c>
      <c r="H7106" t="s">
        <v>70</v>
      </c>
      <c r="I7106" t="s">
        <v>121</v>
      </c>
      <c r="J7106">
        <v>12</v>
      </c>
      <c r="K7106">
        <v>36230</v>
      </c>
      <c r="L7106">
        <v>434760</v>
      </c>
      <c r="M7106">
        <v>353302.59</v>
      </c>
      <c r="N7106">
        <v>81457.41</v>
      </c>
      <c r="O7106">
        <v>429443.21</v>
      </c>
    </row>
    <row r="7107" spans="1:15" x14ac:dyDescent="0.25">
      <c r="A7107" t="s">
        <v>14013</v>
      </c>
      <c r="B7107" s="2">
        <v>46256</v>
      </c>
      <c r="C7107" t="s">
        <v>45</v>
      </c>
      <c r="D7107" t="s">
        <v>80</v>
      </c>
      <c r="E7107" t="s">
        <v>81</v>
      </c>
      <c r="F7107" t="s">
        <v>89</v>
      </c>
      <c r="G7107" t="s">
        <v>14014</v>
      </c>
      <c r="H7107" t="s">
        <v>65</v>
      </c>
      <c r="I7107" t="s">
        <v>66</v>
      </c>
      <c r="J7107">
        <v>8</v>
      </c>
      <c r="K7107">
        <v>31376</v>
      </c>
      <c r="L7107">
        <v>251008</v>
      </c>
      <c r="M7107">
        <v>184544.14</v>
      </c>
      <c r="N7107">
        <v>66463.86</v>
      </c>
      <c r="O7107">
        <v>280250.31</v>
      </c>
    </row>
    <row r="7108" spans="1:15" x14ac:dyDescent="0.25">
      <c r="A7108" t="s">
        <v>14015</v>
      </c>
      <c r="B7108" s="2">
        <v>45993</v>
      </c>
      <c r="C7108" t="s">
        <v>24</v>
      </c>
      <c r="D7108" t="s">
        <v>62</v>
      </c>
      <c r="E7108" t="s">
        <v>63</v>
      </c>
      <c r="F7108" t="s">
        <v>74</v>
      </c>
      <c r="G7108" t="s">
        <v>14016</v>
      </c>
      <c r="H7108" t="s">
        <v>65</v>
      </c>
      <c r="I7108" t="s">
        <v>113</v>
      </c>
      <c r="J7108">
        <v>11</v>
      </c>
      <c r="K7108">
        <v>76179</v>
      </c>
      <c r="L7108">
        <v>837969</v>
      </c>
      <c r="M7108">
        <v>690062.56</v>
      </c>
      <c r="N7108">
        <v>147906.44</v>
      </c>
      <c r="O7108">
        <v>762973.17</v>
      </c>
    </row>
    <row r="7109" spans="1:15" x14ac:dyDescent="0.25">
      <c r="A7109" t="s">
        <v>14017</v>
      </c>
      <c r="B7109" s="2">
        <v>46382</v>
      </c>
      <c r="C7109" t="s">
        <v>16</v>
      </c>
      <c r="D7109" t="s">
        <v>84</v>
      </c>
      <c r="E7109" t="s">
        <v>85</v>
      </c>
      <c r="F7109" t="s">
        <v>59</v>
      </c>
      <c r="G7109" t="s">
        <v>14018</v>
      </c>
      <c r="H7109" t="s">
        <v>38</v>
      </c>
      <c r="I7109" t="s">
        <v>39</v>
      </c>
      <c r="J7109">
        <v>8</v>
      </c>
      <c r="K7109">
        <v>37048</v>
      </c>
      <c r="L7109">
        <v>296384</v>
      </c>
      <c r="M7109">
        <v>194204.96</v>
      </c>
      <c r="N7109">
        <v>102179.04</v>
      </c>
      <c r="O7109">
        <v>353004.41</v>
      </c>
    </row>
    <row r="7110" spans="1:15" x14ac:dyDescent="0.25">
      <c r="A7110" t="s">
        <v>14019</v>
      </c>
      <c r="B7110" s="2">
        <v>45959</v>
      </c>
      <c r="C7110" t="s">
        <v>16</v>
      </c>
      <c r="D7110" t="s">
        <v>17</v>
      </c>
      <c r="E7110" t="s">
        <v>18</v>
      </c>
      <c r="F7110" t="s">
        <v>128</v>
      </c>
      <c r="G7110" t="s">
        <v>14020</v>
      </c>
      <c r="H7110" t="s">
        <v>21</v>
      </c>
      <c r="I7110" t="s">
        <v>22</v>
      </c>
      <c r="J7110">
        <v>11</v>
      </c>
      <c r="K7110">
        <v>3683</v>
      </c>
      <c r="L7110">
        <v>40513</v>
      </c>
      <c r="M7110">
        <v>29871.59</v>
      </c>
      <c r="N7110">
        <v>10641.41</v>
      </c>
      <c r="O7110">
        <v>43575.98</v>
      </c>
    </row>
    <row r="7111" spans="1:15" x14ac:dyDescent="0.25">
      <c r="A7111" t="s">
        <v>14021</v>
      </c>
      <c r="B7111" s="2">
        <v>45883</v>
      </c>
      <c r="C7111" t="s">
        <v>45</v>
      </c>
      <c r="D7111" t="s">
        <v>57</v>
      </c>
      <c r="E7111" t="s">
        <v>58</v>
      </c>
      <c r="F7111" t="s">
        <v>275</v>
      </c>
      <c r="G7111" t="s">
        <v>14022</v>
      </c>
      <c r="H7111" t="s">
        <v>65</v>
      </c>
      <c r="I7111" t="s">
        <v>66</v>
      </c>
      <c r="J7111">
        <v>15</v>
      </c>
      <c r="K7111">
        <v>15732</v>
      </c>
      <c r="L7111">
        <v>235980</v>
      </c>
      <c r="M7111">
        <v>153288.43</v>
      </c>
      <c r="N7111">
        <v>82691.570000000007</v>
      </c>
      <c r="O7111">
        <v>237529.82</v>
      </c>
    </row>
    <row r="7112" spans="1:15" x14ac:dyDescent="0.25">
      <c r="A7112" t="s">
        <v>14023</v>
      </c>
      <c r="B7112" s="2">
        <v>46364</v>
      </c>
      <c r="C7112" t="s">
        <v>16</v>
      </c>
      <c r="D7112" t="s">
        <v>17</v>
      </c>
      <c r="E7112" t="s">
        <v>18</v>
      </c>
      <c r="F7112" t="s">
        <v>74</v>
      </c>
      <c r="G7112" t="s">
        <v>14024</v>
      </c>
      <c r="H7112" t="s">
        <v>38</v>
      </c>
      <c r="I7112" t="s">
        <v>39</v>
      </c>
      <c r="J7112">
        <v>4</v>
      </c>
      <c r="K7112">
        <v>11836</v>
      </c>
      <c r="L7112">
        <v>47344</v>
      </c>
      <c r="M7112">
        <v>31667.46</v>
      </c>
      <c r="N7112">
        <v>15676.54</v>
      </c>
      <c r="O7112">
        <v>54799.57</v>
      </c>
    </row>
    <row r="7113" spans="1:15" x14ac:dyDescent="0.25">
      <c r="A7113" t="s">
        <v>14025</v>
      </c>
      <c r="B7113" s="2">
        <v>45711</v>
      </c>
      <c r="C7113" t="s">
        <v>31</v>
      </c>
      <c r="D7113" t="s">
        <v>52</v>
      </c>
      <c r="E7113" t="s">
        <v>53</v>
      </c>
      <c r="F7113" t="s">
        <v>48</v>
      </c>
      <c r="G7113" t="s">
        <v>14026</v>
      </c>
      <c r="H7113" t="s">
        <v>38</v>
      </c>
      <c r="I7113" t="s">
        <v>39</v>
      </c>
      <c r="J7113">
        <v>13</v>
      </c>
      <c r="K7113">
        <v>68811</v>
      </c>
      <c r="L7113">
        <v>894543</v>
      </c>
      <c r="M7113">
        <v>492371.49</v>
      </c>
      <c r="N7113">
        <v>402171.51</v>
      </c>
      <c r="O7113">
        <v>819059.88</v>
      </c>
    </row>
    <row r="7114" spans="1:15" x14ac:dyDescent="0.25">
      <c r="A7114" t="s">
        <v>14027</v>
      </c>
      <c r="B7114" s="2">
        <v>46290</v>
      </c>
      <c r="C7114" t="s">
        <v>31</v>
      </c>
      <c r="D7114" t="s">
        <v>32</v>
      </c>
      <c r="E7114" t="s">
        <v>33</v>
      </c>
      <c r="F7114" t="s">
        <v>93</v>
      </c>
      <c r="G7114" t="s">
        <v>14028</v>
      </c>
      <c r="H7114" t="s">
        <v>21</v>
      </c>
      <c r="I7114" t="s">
        <v>91</v>
      </c>
      <c r="J7114">
        <v>16</v>
      </c>
      <c r="K7114">
        <v>65485</v>
      </c>
      <c r="L7114">
        <v>1047760</v>
      </c>
      <c r="M7114">
        <v>821209.21</v>
      </c>
      <c r="N7114">
        <v>226550.79</v>
      </c>
      <c r="O7114">
        <v>1097723.68</v>
      </c>
    </row>
    <row r="7115" spans="1:15" x14ac:dyDescent="0.25">
      <c r="A7115" t="s">
        <v>14029</v>
      </c>
      <c r="B7115" s="2">
        <v>46249</v>
      </c>
      <c r="C7115" t="s">
        <v>24</v>
      </c>
      <c r="D7115" t="s">
        <v>62</v>
      </c>
      <c r="E7115" t="s">
        <v>73</v>
      </c>
      <c r="F7115" t="s">
        <v>93</v>
      </c>
      <c r="G7115" t="s">
        <v>14030</v>
      </c>
      <c r="H7115" t="s">
        <v>38</v>
      </c>
      <c r="I7115" t="s">
        <v>50</v>
      </c>
      <c r="J7115">
        <v>9</v>
      </c>
      <c r="K7115">
        <v>11039</v>
      </c>
      <c r="L7115">
        <v>99351</v>
      </c>
      <c r="M7115">
        <v>72704.679999999993</v>
      </c>
      <c r="N7115">
        <v>26646.32</v>
      </c>
      <c r="O7115">
        <v>106258.01</v>
      </c>
    </row>
    <row r="7116" spans="1:15" x14ac:dyDescent="0.25">
      <c r="A7116" t="s">
        <v>14031</v>
      </c>
      <c r="B7116" s="2">
        <v>45674</v>
      </c>
      <c r="C7116" t="s">
        <v>31</v>
      </c>
      <c r="D7116" t="s">
        <v>41</v>
      </c>
      <c r="E7116" t="s">
        <v>41</v>
      </c>
      <c r="F7116" t="s">
        <v>93</v>
      </c>
      <c r="G7116" t="s">
        <v>7065</v>
      </c>
      <c r="H7116" t="s">
        <v>21</v>
      </c>
      <c r="I7116" t="s">
        <v>91</v>
      </c>
      <c r="J7116">
        <v>9</v>
      </c>
      <c r="K7116">
        <v>18142</v>
      </c>
      <c r="L7116">
        <v>163278</v>
      </c>
      <c r="M7116">
        <v>91548.76</v>
      </c>
      <c r="N7116">
        <v>71729.240000000005</v>
      </c>
      <c r="O7116">
        <v>179347.96</v>
      </c>
    </row>
    <row r="7117" spans="1:15" x14ac:dyDescent="0.25">
      <c r="A7117" t="s">
        <v>14032</v>
      </c>
      <c r="B7117" s="2">
        <v>46126</v>
      </c>
      <c r="C7117" t="s">
        <v>45</v>
      </c>
      <c r="D7117" t="s">
        <v>80</v>
      </c>
      <c r="E7117" t="s">
        <v>81</v>
      </c>
      <c r="F7117" t="s">
        <v>34</v>
      </c>
      <c r="G7117" t="s">
        <v>14033</v>
      </c>
      <c r="H7117" t="s">
        <v>38</v>
      </c>
      <c r="I7117" t="s">
        <v>50</v>
      </c>
      <c r="J7117">
        <v>18</v>
      </c>
      <c r="K7117">
        <v>49267</v>
      </c>
      <c r="L7117">
        <v>886806</v>
      </c>
      <c r="M7117">
        <v>729778.1</v>
      </c>
      <c r="N7117">
        <v>157027.9</v>
      </c>
      <c r="O7117">
        <v>1006113.25</v>
      </c>
    </row>
    <row r="7118" spans="1:15" x14ac:dyDescent="0.25">
      <c r="A7118" t="s">
        <v>14034</v>
      </c>
      <c r="B7118" s="2">
        <v>45811</v>
      </c>
      <c r="C7118" t="s">
        <v>31</v>
      </c>
      <c r="D7118" t="s">
        <v>41</v>
      </c>
      <c r="E7118" t="s">
        <v>41</v>
      </c>
      <c r="F7118" t="s">
        <v>139</v>
      </c>
      <c r="G7118" t="s">
        <v>14035</v>
      </c>
      <c r="H7118" t="s">
        <v>70</v>
      </c>
      <c r="I7118" t="s">
        <v>71</v>
      </c>
      <c r="J7118">
        <v>6</v>
      </c>
      <c r="K7118">
        <v>54459</v>
      </c>
      <c r="L7118">
        <v>326754</v>
      </c>
      <c r="M7118">
        <v>251172.48000000001</v>
      </c>
      <c r="N7118">
        <v>75581.52</v>
      </c>
      <c r="O7118">
        <v>351899.41</v>
      </c>
    </row>
    <row r="7119" spans="1:15" x14ac:dyDescent="0.25">
      <c r="A7119" t="s">
        <v>14036</v>
      </c>
      <c r="B7119" s="2">
        <v>46231</v>
      </c>
      <c r="C7119" t="s">
        <v>24</v>
      </c>
      <c r="D7119" t="s">
        <v>25</v>
      </c>
      <c r="E7119" t="s">
        <v>26</v>
      </c>
      <c r="F7119" t="s">
        <v>68</v>
      </c>
      <c r="G7119" t="s">
        <v>14037</v>
      </c>
      <c r="H7119" t="s">
        <v>65</v>
      </c>
      <c r="I7119" t="s">
        <v>154</v>
      </c>
      <c r="J7119">
        <v>16</v>
      </c>
      <c r="K7119">
        <v>39797</v>
      </c>
      <c r="L7119">
        <v>636752</v>
      </c>
      <c r="M7119">
        <v>396757.56</v>
      </c>
      <c r="N7119">
        <v>239994.44</v>
      </c>
      <c r="O7119">
        <v>623026.93000000005</v>
      </c>
    </row>
    <row r="7120" spans="1:15" x14ac:dyDescent="0.25">
      <c r="A7120" t="s">
        <v>14038</v>
      </c>
      <c r="B7120" s="2">
        <v>45977</v>
      </c>
      <c r="C7120" t="s">
        <v>31</v>
      </c>
      <c r="D7120" t="s">
        <v>52</v>
      </c>
      <c r="E7120" t="s">
        <v>53</v>
      </c>
      <c r="F7120" t="s">
        <v>128</v>
      </c>
      <c r="G7120" t="s">
        <v>14039</v>
      </c>
      <c r="H7120" t="s">
        <v>38</v>
      </c>
      <c r="I7120" t="s">
        <v>78</v>
      </c>
      <c r="J7120">
        <v>7</v>
      </c>
      <c r="K7120">
        <v>70297</v>
      </c>
      <c r="L7120">
        <v>492079</v>
      </c>
      <c r="M7120">
        <v>331379.78000000003</v>
      </c>
      <c r="N7120">
        <v>160699.22</v>
      </c>
      <c r="O7120">
        <v>555334.77</v>
      </c>
    </row>
    <row r="7121" spans="1:15" x14ac:dyDescent="0.25">
      <c r="A7121" t="s">
        <v>14040</v>
      </c>
      <c r="B7121" s="2">
        <v>46122</v>
      </c>
      <c r="C7121" t="s">
        <v>31</v>
      </c>
      <c r="D7121" t="s">
        <v>32</v>
      </c>
      <c r="E7121" t="s">
        <v>33</v>
      </c>
      <c r="F7121" t="s">
        <v>86</v>
      </c>
      <c r="G7121" t="s">
        <v>14041</v>
      </c>
      <c r="H7121" t="s">
        <v>21</v>
      </c>
      <c r="I7121" t="s">
        <v>91</v>
      </c>
      <c r="J7121">
        <v>13</v>
      </c>
      <c r="K7121">
        <v>2479</v>
      </c>
      <c r="L7121">
        <v>32227</v>
      </c>
      <c r="M7121">
        <v>22864.69</v>
      </c>
      <c r="N7121">
        <v>9362.31</v>
      </c>
      <c r="O7121">
        <v>31636.959999999999</v>
      </c>
    </row>
    <row r="7122" spans="1:15" x14ac:dyDescent="0.25">
      <c r="A7122" t="s">
        <v>14042</v>
      </c>
      <c r="B7122" s="2">
        <v>46358</v>
      </c>
      <c r="C7122" t="s">
        <v>16</v>
      </c>
      <c r="D7122" t="s">
        <v>84</v>
      </c>
      <c r="E7122" t="s">
        <v>85</v>
      </c>
      <c r="F7122" t="s">
        <v>86</v>
      </c>
      <c r="G7122" t="s">
        <v>14043</v>
      </c>
      <c r="H7122" t="s">
        <v>38</v>
      </c>
      <c r="I7122" t="s">
        <v>39</v>
      </c>
      <c r="J7122">
        <v>6</v>
      </c>
      <c r="K7122">
        <v>71631</v>
      </c>
      <c r="L7122">
        <v>429786</v>
      </c>
      <c r="M7122">
        <v>247970.8</v>
      </c>
      <c r="N7122">
        <v>181815.2</v>
      </c>
      <c r="O7122">
        <v>478436.89</v>
      </c>
    </row>
    <row r="7123" spans="1:15" x14ac:dyDescent="0.25">
      <c r="A7123" t="s">
        <v>14044</v>
      </c>
      <c r="B7123" s="2">
        <v>45718</v>
      </c>
      <c r="C7123" t="s">
        <v>24</v>
      </c>
      <c r="D7123" t="s">
        <v>62</v>
      </c>
      <c r="E7123" t="s">
        <v>63</v>
      </c>
      <c r="F7123" t="s">
        <v>128</v>
      </c>
      <c r="G7123" t="s">
        <v>14045</v>
      </c>
      <c r="H7123" t="s">
        <v>38</v>
      </c>
      <c r="I7123" t="s">
        <v>50</v>
      </c>
      <c r="J7123">
        <v>4</v>
      </c>
      <c r="K7123">
        <v>34958</v>
      </c>
      <c r="L7123">
        <v>139832</v>
      </c>
      <c r="M7123">
        <v>86864.23</v>
      </c>
      <c r="N7123">
        <v>52967.77</v>
      </c>
      <c r="O7123">
        <v>126576.99</v>
      </c>
    </row>
    <row r="7124" spans="1:15" x14ac:dyDescent="0.25">
      <c r="A7124" t="s">
        <v>14046</v>
      </c>
      <c r="B7124" s="2">
        <v>45981</v>
      </c>
      <c r="C7124" t="s">
        <v>45</v>
      </c>
      <c r="D7124" t="s">
        <v>80</v>
      </c>
      <c r="E7124" t="s">
        <v>81</v>
      </c>
      <c r="F7124" t="s">
        <v>59</v>
      </c>
      <c r="G7124" t="s">
        <v>14047</v>
      </c>
      <c r="H7124" t="s">
        <v>70</v>
      </c>
      <c r="I7124" t="s">
        <v>71</v>
      </c>
      <c r="J7124">
        <v>4</v>
      </c>
      <c r="K7124">
        <v>11073</v>
      </c>
      <c r="L7124">
        <v>44292</v>
      </c>
      <c r="M7124">
        <v>30590.34</v>
      </c>
      <c r="N7124">
        <v>13701.66</v>
      </c>
      <c r="O7124">
        <v>44614.83</v>
      </c>
    </row>
    <row r="7125" spans="1:15" x14ac:dyDescent="0.25">
      <c r="A7125" t="s">
        <v>14048</v>
      </c>
      <c r="B7125" s="2">
        <v>46239</v>
      </c>
      <c r="C7125" t="s">
        <v>45</v>
      </c>
      <c r="D7125" t="s">
        <v>80</v>
      </c>
      <c r="E7125" t="s">
        <v>81</v>
      </c>
      <c r="F7125" t="s">
        <v>139</v>
      </c>
      <c r="G7125" t="s">
        <v>14049</v>
      </c>
      <c r="H7125" t="s">
        <v>38</v>
      </c>
      <c r="I7125" t="s">
        <v>78</v>
      </c>
      <c r="J7125">
        <v>18</v>
      </c>
      <c r="K7125">
        <v>38893</v>
      </c>
      <c r="L7125">
        <v>700074</v>
      </c>
      <c r="M7125">
        <v>399407.72</v>
      </c>
      <c r="N7125">
        <v>300666.28000000003</v>
      </c>
      <c r="O7125">
        <v>648041.07999999996</v>
      </c>
    </row>
    <row r="7126" spans="1:15" x14ac:dyDescent="0.25">
      <c r="A7126" t="s">
        <v>14050</v>
      </c>
      <c r="B7126" s="2">
        <v>46210</v>
      </c>
      <c r="C7126" t="s">
        <v>16</v>
      </c>
      <c r="D7126" t="s">
        <v>110</v>
      </c>
      <c r="E7126" t="s">
        <v>111</v>
      </c>
      <c r="F7126" t="s">
        <v>59</v>
      </c>
      <c r="G7126" t="s">
        <v>14051</v>
      </c>
      <c r="H7126" t="s">
        <v>21</v>
      </c>
      <c r="I7126" t="s">
        <v>22</v>
      </c>
      <c r="J7126">
        <v>12</v>
      </c>
      <c r="K7126">
        <v>16537</v>
      </c>
      <c r="L7126">
        <v>198444</v>
      </c>
      <c r="M7126">
        <v>132917.35999999999</v>
      </c>
      <c r="N7126">
        <v>65526.64</v>
      </c>
      <c r="O7126">
        <v>191344.38</v>
      </c>
    </row>
    <row r="7127" spans="1:15" x14ac:dyDescent="0.25">
      <c r="A7127" t="s">
        <v>14052</v>
      </c>
      <c r="B7127" s="2">
        <v>46069</v>
      </c>
      <c r="C7127" t="s">
        <v>45</v>
      </c>
      <c r="D7127" t="s">
        <v>80</v>
      </c>
      <c r="E7127" t="s">
        <v>81</v>
      </c>
      <c r="F7127" t="s">
        <v>19</v>
      </c>
      <c r="G7127" t="s">
        <v>14053</v>
      </c>
      <c r="H7127" t="s">
        <v>21</v>
      </c>
      <c r="I7127" t="s">
        <v>29</v>
      </c>
      <c r="J7127">
        <v>8</v>
      </c>
      <c r="K7127">
        <v>15204</v>
      </c>
      <c r="L7127">
        <v>121632</v>
      </c>
      <c r="M7127">
        <v>71405.87</v>
      </c>
      <c r="N7127">
        <v>50226.13</v>
      </c>
      <c r="O7127">
        <v>117079.8</v>
      </c>
    </row>
    <row r="7128" spans="1:15" x14ac:dyDescent="0.25">
      <c r="A7128" t="s">
        <v>14054</v>
      </c>
      <c r="B7128" s="2">
        <v>46159</v>
      </c>
      <c r="C7128" t="s">
        <v>16</v>
      </c>
      <c r="D7128" t="s">
        <v>110</v>
      </c>
      <c r="E7128" t="s">
        <v>111</v>
      </c>
      <c r="F7128" t="s">
        <v>139</v>
      </c>
      <c r="G7128" t="s">
        <v>14055</v>
      </c>
      <c r="H7128" t="s">
        <v>65</v>
      </c>
      <c r="I7128" t="s">
        <v>113</v>
      </c>
      <c r="J7128">
        <v>15</v>
      </c>
      <c r="K7128">
        <v>14346</v>
      </c>
      <c r="L7128">
        <v>215190</v>
      </c>
      <c r="M7128">
        <v>180165.89</v>
      </c>
      <c r="N7128">
        <v>35024.11</v>
      </c>
      <c r="O7128">
        <v>215003.19</v>
      </c>
    </row>
    <row r="7129" spans="1:15" x14ac:dyDescent="0.25">
      <c r="A7129" t="s">
        <v>14056</v>
      </c>
      <c r="B7129" s="2">
        <v>46157</v>
      </c>
      <c r="C7129" t="s">
        <v>16</v>
      </c>
      <c r="D7129" t="s">
        <v>110</v>
      </c>
      <c r="E7129" t="s">
        <v>111</v>
      </c>
      <c r="F7129" t="s">
        <v>128</v>
      </c>
      <c r="G7129" t="s">
        <v>12515</v>
      </c>
      <c r="H7129" t="s">
        <v>38</v>
      </c>
      <c r="I7129" t="s">
        <v>50</v>
      </c>
      <c r="J7129">
        <v>9</v>
      </c>
      <c r="K7129">
        <v>73273</v>
      </c>
      <c r="L7129">
        <v>659457</v>
      </c>
      <c r="M7129">
        <v>488579.46</v>
      </c>
      <c r="N7129">
        <v>170877.54</v>
      </c>
      <c r="O7129">
        <v>730855.74</v>
      </c>
    </row>
    <row r="7130" spans="1:15" x14ac:dyDescent="0.25">
      <c r="A7130" t="s">
        <v>14057</v>
      </c>
      <c r="B7130" s="2">
        <v>45964</v>
      </c>
      <c r="C7130" t="s">
        <v>16</v>
      </c>
      <c r="D7130" t="s">
        <v>84</v>
      </c>
      <c r="E7130" t="s">
        <v>85</v>
      </c>
      <c r="F7130" t="s">
        <v>59</v>
      </c>
      <c r="G7130" t="s">
        <v>14058</v>
      </c>
      <c r="H7130" t="s">
        <v>38</v>
      </c>
      <c r="I7130" t="s">
        <v>50</v>
      </c>
      <c r="J7130">
        <v>20</v>
      </c>
      <c r="K7130">
        <v>79027</v>
      </c>
      <c r="L7130">
        <v>1580540</v>
      </c>
      <c r="M7130">
        <v>1235178.3700000001</v>
      </c>
      <c r="N7130">
        <v>345361.63</v>
      </c>
      <c r="O7130">
        <v>1871723.57</v>
      </c>
    </row>
    <row r="7131" spans="1:15" x14ac:dyDescent="0.25">
      <c r="A7131" t="s">
        <v>14059</v>
      </c>
      <c r="B7131" s="2">
        <v>45762</v>
      </c>
      <c r="C7131" t="s">
        <v>16</v>
      </c>
      <c r="D7131" t="s">
        <v>110</v>
      </c>
      <c r="E7131" t="s">
        <v>111</v>
      </c>
      <c r="F7131" t="s">
        <v>93</v>
      </c>
      <c r="G7131" t="s">
        <v>14060</v>
      </c>
      <c r="H7131" t="s">
        <v>70</v>
      </c>
      <c r="I7131" t="s">
        <v>71</v>
      </c>
      <c r="J7131">
        <v>10</v>
      </c>
      <c r="K7131">
        <v>41305</v>
      </c>
      <c r="L7131">
        <v>413050</v>
      </c>
      <c r="M7131">
        <v>341359.86</v>
      </c>
      <c r="N7131">
        <v>71690.14</v>
      </c>
      <c r="O7131">
        <v>392834.01</v>
      </c>
    </row>
    <row r="7132" spans="1:15" x14ac:dyDescent="0.25">
      <c r="A7132" t="s">
        <v>14061</v>
      </c>
      <c r="B7132" s="2">
        <v>45989</v>
      </c>
      <c r="C7132" t="s">
        <v>45</v>
      </c>
      <c r="D7132" t="s">
        <v>57</v>
      </c>
      <c r="E7132" t="s">
        <v>58</v>
      </c>
      <c r="F7132" t="s">
        <v>93</v>
      </c>
      <c r="G7132" t="s">
        <v>14062</v>
      </c>
      <c r="H7132" t="s">
        <v>70</v>
      </c>
      <c r="I7132" t="s">
        <v>121</v>
      </c>
      <c r="J7132">
        <v>19</v>
      </c>
      <c r="K7132">
        <v>60710</v>
      </c>
      <c r="L7132">
        <v>1153490</v>
      </c>
      <c r="M7132">
        <v>757712.33</v>
      </c>
      <c r="N7132">
        <v>395777.67</v>
      </c>
      <c r="O7132">
        <v>1269027.72</v>
      </c>
    </row>
    <row r="7133" spans="1:15" x14ac:dyDescent="0.25">
      <c r="A7133" t="s">
        <v>14063</v>
      </c>
      <c r="B7133" s="2">
        <v>46043</v>
      </c>
      <c r="C7133" t="s">
        <v>31</v>
      </c>
      <c r="D7133" t="s">
        <v>32</v>
      </c>
      <c r="E7133" t="s">
        <v>33</v>
      </c>
      <c r="F7133" t="s">
        <v>107</v>
      </c>
      <c r="G7133" t="s">
        <v>14064</v>
      </c>
      <c r="H7133" t="s">
        <v>65</v>
      </c>
      <c r="I7133" t="s">
        <v>66</v>
      </c>
      <c r="J7133">
        <v>11</v>
      </c>
      <c r="K7133">
        <v>21736</v>
      </c>
      <c r="L7133">
        <v>239096</v>
      </c>
      <c r="M7133">
        <v>191036.83</v>
      </c>
      <c r="N7133">
        <v>48059.17</v>
      </c>
      <c r="O7133">
        <v>237986.32</v>
      </c>
    </row>
    <row r="7134" spans="1:15" x14ac:dyDescent="0.25">
      <c r="A7134" t="s">
        <v>14065</v>
      </c>
      <c r="B7134" s="2">
        <v>46261</v>
      </c>
      <c r="C7134" t="s">
        <v>16</v>
      </c>
      <c r="D7134" t="s">
        <v>17</v>
      </c>
      <c r="E7134" t="s">
        <v>18</v>
      </c>
      <c r="F7134" t="s">
        <v>107</v>
      </c>
      <c r="G7134" t="s">
        <v>14066</v>
      </c>
      <c r="H7134" t="s">
        <v>70</v>
      </c>
      <c r="I7134" t="s">
        <v>71</v>
      </c>
      <c r="J7134">
        <v>2</v>
      </c>
      <c r="K7134">
        <v>65799</v>
      </c>
      <c r="L7134">
        <v>131598</v>
      </c>
      <c r="M7134">
        <v>94801.15</v>
      </c>
      <c r="N7134">
        <v>36796.85</v>
      </c>
      <c r="O7134">
        <v>155194.47</v>
      </c>
    </row>
    <row r="7135" spans="1:15" x14ac:dyDescent="0.25">
      <c r="A7135" t="s">
        <v>14067</v>
      </c>
      <c r="B7135" s="2">
        <v>45944</v>
      </c>
      <c r="C7135" t="s">
        <v>31</v>
      </c>
      <c r="D7135" t="s">
        <v>41</v>
      </c>
      <c r="E7135" t="s">
        <v>41</v>
      </c>
      <c r="F7135" t="s">
        <v>74</v>
      </c>
      <c r="G7135" t="s">
        <v>10415</v>
      </c>
      <c r="H7135" t="s">
        <v>70</v>
      </c>
      <c r="I7135" t="s">
        <v>71</v>
      </c>
      <c r="J7135">
        <v>15</v>
      </c>
      <c r="K7135">
        <v>65581</v>
      </c>
      <c r="L7135">
        <v>983715</v>
      </c>
      <c r="M7135">
        <v>686729.65</v>
      </c>
      <c r="N7135">
        <v>296985.34999999998</v>
      </c>
      <c r="O7135">
        <v>1081608.19</v>
      </c>
    </row>
    <row r="7136" spans="1:15" x14ac:dyDescent="0.25">
      <c r="A7136" t="s">
        <v>14068</v>
      </c>
      <c r="B7136" s="2">
        <v>46146</v>
      </c>
      <c r="C7136" t="s">
        <v>16</v>
      </c>
      <c r="D7136" t="s">
        <v>84</v>
      </c>
      <c r="E7136" t="s">
        <v>85</v>
      </c>
      <c r="F7136" t="s">
        <v>54</v>
      </c>
      <c r="G7136" t="s">
        <v>14069</v>
      </c>
      <c r="H7136" t="s">
        <v>21</v>
      </c>
      <c r="I7136" t="s">
        <v>29</v>
      </c>
      <c r="J7136">
        <v>17</v>
      </c>
      <c r="K7136">
        <v>68205</v>
      </c>
      <c r="L7136">
        <v>1159485</v>
      </c>
      <c r="M7136">
        <v>837796.88</v>
      </c>
      <c r="N7136">
        <v>321688.12</v>
      </c>
      <c r="O7136">
        <v>1238547.92</v>
      </c>
    </row>
    <row r="7137" spans="1:15" x14ac:dyDescent="0.25">
      <c r="A7137" t="s">
        <v>14070</v>
      </c>
      <c r="B7137" s="2">
        <v>46307</v>
      </c>
      <c r="C7137" t="s">
        <v>24</v>
      </c>
      <c r="D7137" t="s">
        <v>62</v>
      </c>
      <c r="E7137" t="s">
        <v>73</v>
      </c>
      <c r="F7137" t="s">
        <v>54</v>
      </c>
      <c r="G7137" t="s">
        <v>14071</v>
      </c>
      <c r="H7137" t="s">
        <v>65</v>
      </c>
      <c r="I7137" t="s">
        <v>66</v>
      </c>
      <c r="J7137">
        <v>1</v>
      </c>
      <c r="K7137">
        <v>39869</v>
      </c>
      <c r="L7137">
        <v>39869</v>
      </c>
      <c r="M7137">
        <v>30482.37</v>
      </c>
      <c r="N7137">
        <v>9386.6299999999992</v>
      </c>
      <c r="O7137">
        <v>46679.78</v>
      </c>
    </row>
    <row r="7138" spans="1:15" x14ac:dyDescent="0.25">
      <c r="A7138" t="s">
        <v>14072</v>
      </c>
      <c r="B7138" s="2">
        <v>46232</v>
      </c>
      <c r="C7138" t="s">
        <v>24</v>
      </c>
      <c r="D7138" t="s">
        <v>62</v>
      </c>
      <c r="E7138" t="s">
        <v>73</v>
      </c>
      <c r="F7138" t="s">
        <v>34</v>
      </c>
      <c r="G7138" t="s">
        <v>14073</v>
      </c>
      <c r="H7138" t="s">
        <v>38</v>
      </c>
      <c r="I7138" t="s">
        <v>50</v>
      </c>
      <c r="J7138">
        <v>17</v>
      </c>
      <c r="K7138">
        <v>33835</v>
      </c>
      <c r="L7138">
        <v>575195</v>
      </c>
      <c r="M7138">
        <v>345406.21</v>
      </c>
      <c r="N7138">
        <v>229788.79</v>
      </c>
      <c r="O7138">
        <v>547281.02</v>
      </c>
    </row>
    <row r="7139" spans="1:15" x14ac:dyDescent="0.25">
      <c r="A7139" t="s">
        <v>14074</v>
      </c>
      <c r="B7139" s="2">
        <v>45940</v>
      </c>
      <c r="C7139" t="s">
        <v>24</v>
      </c>
      <c r="D7139" t="s">
        <v>62</v>
      </c>
      <c r="E7139" t="s">
        <v>73</v>
      </c>
      <c r="F7139" t="s">
        <v>19</v>
      </c>
      <c r="G7139" t="s">
        <v>14075</v>
      </c>
      <c r="H7139" t="s">
        <v>65</v>
      </c>
      <c r="I7139" t="s">
        <v>113</v>
      </c>
      <c r="J7139">
        <v>1</v>
      </c>
      <c r="K7139">
        <v>50478</v>
      </c>
      <c r="L7139">
        <v>50478</v>
      </c>
      <c r="M7139">
        <v>38931.31</v>
      </c>
      <c r="N7139">
        <v>11546.69</v>
      </c>
      <c r="O7139">
        <v>47946.9</v>
      </c>
    </row>
    <row r="7140" spans="1:15" x14ac:dyDescent="0.25">
      <c r="A7140" t="s">
        <v>14076</v>
      </c>
      <c r="B7140" s="2">
        <v>45887</v>
      </c>
      <c r="C7140" t="s">
        <v>16</v>
      </c>
      <c r="D7140" t="s">
        <v>17</v>
      </c>
      <c r="E7140" t="s">
        <v>18</v>
      </c>
      <c r="F7140" t="s">
        <v>59</v>
      </c>
      <c r="G7140" t="s">
        <v>14077</v>
      </c>
      <c r="H7140" t="s">
        <v>70</v>
      </c>
      <c r="I7140" t="s">
        <v>71</v>
      </c>
      <c r="J7140">
        <v>1</v>
      </c>
      <c r="K7140">
        <v>55128</v>
      </c>
      <c r="L7140">
        <v>55128</v>
      </c>
      <c r="M7140">
        <v>38517.72</v>
      </c>
      <c r="N7140">
        <v>16610.28</v>
      </c>
      <c r="O7140">
        <v>65502.77</v>
      </c>
    </row>
    <row r="7141" spans="1:15" x14ac:dyDescent="0.25">
      <c r="A7141" t="s">
        <v>14078</v>
      </c>
      <c r="B7141" s="2">
        <v>45971</v>
      </c>
      <c r="C7141" t="s">
        <v>16</v>
      </c>
      <c r="D7141" t="s">
        <v>110</v>
      </c>
      <c r="E7141" t="s">
        <v>111</v>
      </c>
      <c r="F7141" t="s">
        <v>107</v>
      </c>
      <c r="G7141" t="s">
        <v>9530</v>
      </c>
      <c r="H7141" t="s">
        <v>38</v>
      </c>
      <c r="I7141" t="s">
        <v>39</v>
      </c>
      <c r="J7141">
        <v>10</v>
      </c>
      <c r="K7141">
        <v>3957</v>
      </c>
      <c r="L7141">
        <v>39570</v>
      </c>
      <c r="M7141">
        <v>23324.41</v>
      </c>
      <c r="N7141">
        <v>16245.59</v>
      </c>
      <c r="O7141">
        <v>39828.32</v>
      </c>
    </row>
    <row r="7142" spans="1:15" x14ac:dyDescent="0.25">
      <c r="A7142" t="s">
        <v>14079</v>
      </c>
      <c r="B7142" s="2">
        <v>46331</v>
      </c>
      <c r="C7142" t="s">
        <v>31</v>
      </c>
      <c r="D7142" t="s">
        <v>32</v>
      </c>
      <c r="E7142" t="s">
        <v>33</v>
      </c>
      <c r="F7142" t="s">
        <v>128</v>
      </c>
      <c r="G7142" t="s">
        <v>14080</v>
      </c>
      <c r="H7142" t="s">
        <v>70</v>
      </c>
      <c r="I7142" t="s">
        <v>124</v>
      </c>
      <c r="J7142">
        <v>16</v>
      </c>
      <c r="K7142">
        <v>66432</v>
      </c>
      <c r="L7142">
        <v>1062912</v>
      </c>
      <c r="M7142">
        <v>595214.51</v>
      </c>
      <c r="N7142">
        <v>467697.49</v>
      </c>
      <c r="O7142">
        <v>1083449.55</v>
      </c>
    </row>
    <row r="7143" spans="1:15" x14ac:dyDescent="0.25">
      <c r="A7143" t="s">
        <v>14081</v>
      </c>
      <c r="B7143" s="2">
        <v>45679</v>
      </c>
      <c r="C7143" t="s">
        <v>16</v>
      </c>
      <c r="D7143" t="s">
        <v>110</v>
      </c>
      <c r="E7143" t="s">
        <v>111</v>
      </c>
      <c r="F7143" t="s">
        <v>100</v>
      </c>
      <c r="G7143" t="s">
        <v>14082</v>
      </c>
      <c r="H7143" t="s">
        <v>21</v>
      </c>
      <c r="I7143" t="s">
        <v>22</v>
      </c>
      <c r="J7143">
        <v>17</v>
      </c>
      <c r="K7143">
        <v>79278</v>
      </c>
      <c r="L7143">
        <v>1347726</v>
      </c>
      <c r="M7143">
        <v>979662.77</v>
      </c>
      <c r="N7143">
        <v>368063.23</v>
      </c>
      <c r="O7143">
        <v>1583329.29</v>
      </c>
    </row>
    <row r="7144" spans="1:15" x14ac:dyDescent="0.25">
      <c r="A7144" t="s">
        <v>14083</v>
      </c>
      <c r="B7144" s="2">
        <v>45813</v>
      </c>
      <c r="C7144" t="s">
        <v>16</v>
      </c>
      <c r="D7144" t="s">
        <v>84</v>
      </c>
      <c r="E7144" t="s">
        <v>85</v>
      </c>
      <c r="F7144" t="s">
        <v>48</v>
      </c>
      <c r="G7144" t="s">
        <v>14084</v>
      </c>
      <c r="H7144" t="s">
        <v>38</v>
      </c>
      <c r="I7144" t="s">
        <v>50</v>
      </c>
      <c r="J7144">
        <v>14</v>
      </c>
      <c r="K7144">
        <v>16186</v>
      </c>
      <c r="L7144">
        <v>226604</v>
      </c>
      <c r="M7144">
        <v>132531.09</v>
      </c>
      <c r="N7144">
        <v>94072.91</v>
      </c>
      <c r="O7144">
        <v>231104.85</v>
      </c>
    </row>
    <row r="7145" spans="1:15" x14ac:dyDescent="0.25">
      <c r="A7145" t="s">
        <v>14085</v>
      </c>
      <c r="B7145" s="2">
        <v>45885</v>
      </c>
      <c r="C7145" t="s">
        <v>45</v>
      </c>
      <c r="D7145" t="s">
        <v>57</v>
      </c>
      <c r="E7145" t="s">
        <v>58</v>
      </c>
      <c r="F7145" t="s">
        <v>128</v>
      </c>
      <c r="G7145" t="s">
        <v>14086</v>
      </c>
      <c r="H7145" t="s">
        <v>70</v>
      </c>
      <c r="I7145" t="s">
        <v>121</v>
      </c>
      <c r="J7145">
        <v>14</v>
      </c>
      <c r="K7145">
        <v>63235</v>
      </c>
      <c r="L7145">
        <v>885290</v>
      </c>
      <c r="M7145">
        <v>656908.47</v>
      </c>
      <c r="N7145">
        <v>228381.53</v>
      </c>
      <c r="O7145">
        <v>850708.2</v>
      </c>
    </row>
    <row r="7146" spans="1:15" x14ac:dyDescent="0.25">
      <c r="A7146" t="s">
        <v>14087</v>
      </c>
      <c r="B7146" s="2">
        <v>45747</v>
      </c>
      <c r="C7146" t="s">
        <v>16</v>
      </c>
      <c r="D7146" t="s">
        <v>110</v>
      </c>
      <c r="E7146" t="s">
        <v>111</v>
      </c>
      <c r="F7146" t="s">
        <v>54</v>
      </c>
      <c r="G7146" t="s">
        <v>14088</v>
      </c>
      <c r="H7146" t="s">
        <v>38</v>
      </c>
      <c r="I7146" t="s">
        <v>78</v>
      </c>
      <c r="J7146">
        <v>18</v>
      </c>
      <c r="K7146">
        <v>17443</v>
      </c>
      <c r="L7146">
        <v>313974</v>
      </c>
      <c r="M7146">
        <v>216626.79</v>
      </c>
      <c r="N7146">
        <v>97347.21</v>
      </c>
      <c r="O7146">
        <v>331560.40999999997</v>
      </c>
    </row>
    <row r="7147" spans="1:15" x14ac:dyDescent="0.25">
      <c r="A7147" t="s">
        <v>14089</v>
      </c>
      <c r="B7147" s="2">
        <v>46076</v>
      </c>
      <c r="C7147" t="s">
        <v>45</v>
      </c>
      <c r="D7147" t="s">
        <v>80</v>
      </c>
      <c r="E7147" t="s">
        <v>81</v>
      </c>
      <c r="F7147" t="s">
        <v>275</v>
      </c>
      <c r="G7147" t="s">
        <v>14090</v>
      </c>
      <c r="H7147" t="s">
        <v>21</v>
      </c>
      <c r="I7147" t="s">
        <v>91</v>
      </c>
      <c r="J7147">
        <v>2</v>
      </c>
      <c r="K7147">
        <v>43010</v>
      </c>
      <c r="L7147">
        <v>86020</v>
      </c>
      <c r="M7147">
        <v>53258.83</v>
      </c>
      <c r="N7147">
        <v>32761.17</v>
      </c>
      <c r="O7147">
        <v>92743.24</v>
      </c>
    </row>
    <row r="7148" spans="1:15" x14ac:dyDescent="0.25">
      <c r="A7148" t="s">
        <v>14091</v>
      </c>
      <c r="B7148" s="2">
        <v>46259</v>
      </c>
      <c r="C7148" t="s">
        <v>24</v>
      </c>
      <c r="D7148" t="s">
        <v>25</v>
      </c>
      <c r="E7148" t="s">
        <v>26</v>
      </c>
      <c r="F7148" t="s">
        <v>128</v>
      </c>
      <c r="G7148" t="s">
        <v>14092</v>
      </c>
      <c r="H7148" t="s">
        <v>38</v>
      </c>
      <c r="I7148" t="s">
        <v>50</v>
      </c>
      <c r="J7148">
        <v>19</v>
      </c>
      <c r="K7148">
        <v>52194</v>
      </c>
      <c r="L7148">
        <v>991686</v>
      </c>
      <c r="M7148">
        <v>696533.29</v>
      </c>
      <c r="N7148">
        <v>295152.71000000002</v>
      </c>
      <c r="O7148">
        <v>1101094.3999999999</v>
      </c>
    </row>
    <row r="7149" spans="1:15" x14ac:dyDescent="0.25">
      <c r="A7149" t="s">
        <v>14093</v>
      </c>
      <c r="B7149" s="2">
        <v>45794</v>
      </c>
      <c r="C7149" t="s">
        <v>16</v>
      </c>
      <c r="D7149" t="s">
        <v>84</v>
      </c>
      <c r="E7149" t="s">
        <v>85</v>
      </c>
      <c r="F7149" t="s">
        <v>27</v>
      </c>
      <c r="G7149" t="s">
        <v>14094</v>
      </c>
      <c r="H7149" t="s">
        <v>38</v>
      </c>
      <c r="I7149" t="s">
        <v>39</v>
      </c>
      <c r="J7149">
        <v>2</v>
      </c>
      <c r="K7149">
        <v>76637</v>
      </c>
      <c r="L7149">
        <v>153274</v>
      </c>
      <c r="M7149">
        <v>87959.73</v>
      </c>
      <c r="N7149">
        <v>65314.27</v>
      </c>
      <c r="O7149">
        <v>139301.99</v>
      </c>
    </row>
    <row r="7150" spans="1:15" x14ac:dyDescent="0.25">
      <c r="A7150" t="s">
        <v>14095</v>
      </c>
      <c r="B7150" s="2">
        <v>46027</v>
      </c>
      <c r="C7150" t="s">
        <v>31</v>
      </c>
      <c r="D7150" t="s">
        <v>32</v>
      </c>
      <c r="E7150" t="s">
        <v>33</v>
      </c>
      <c r="F7150" t="s">
        <v>100</v>
      </c>
      <c r="G7150" t="s">
        <v>14096</v>
      </c>
      <c r="H7150" t="s">
        <v>21</v>
      </c>
      <c r="I7150" t="s">
        <v>22</v>
      </c>
      <c r="J7150">
        <v>4</v>
      </c>
      <c r="K7150">
        <v>8024</v>
      </c>
      <c r="L7150">
        <v>32096</v>
      </c>
      <c r="M7150">
        <v>21350.78</v>
      </c>
      <c r="N7150">
        <v>10745.22</v>
      </c>
      <c r="O7150">
        <v>29384.13</v>
      </c>
    </row>
    <row r="7151" spans="1:15" x14ac:dyDescent="0.25">
      <c r="A7151" t="s">
        <v>14097</v>
      </c>
      <c r="B7151" s="2">
        <v>45921</v>
      </c>
      <c r="C7151" t="s">
        <v>16</v>
      </c>
      <c r="D7151" t="s">
        <v>84</v>
      </c>
      <c r="E7151" t="s">
        <v>85</v>
      </c>
      <c r="F7151" t="s">
        <v>93</v>
      </c>
      <c r="G7151" t="s">
        <v>14098</v>
      </c>
      <c r="H7151" t="s">
        <v>65</v>
      </c>
      <c r="I7151" t="s">
        <v>154</v>
      </c>
      <c r="J7151">
        <v>8</v>
      </c>
      <c r="K7151">
        <v>74026</v>
      </c>
      <c r="L7151">
        <v>592208</v>
      </c>
      <c r="M7151">
        <v>353793.3</v>
      </c>
      <c r="N7151">
        <v>238414.7</v>
      </c>
      <c r="O7151">
        <v>644864.55000000005</v>
      </c>
    </row>
    <row r="7152" spans="1:15" x14ac:dyDescent="0.25">
      <c r="A7152" t="s">
        <v>14099</v>
      </c>
      <c r="B7152" s="2">
        <v>46205</v>
      </c>
      <c r="C7152" t="s">
        <v>31</v>
      </c>
      <c r="D7152" t="s">
        <v>32</v>
      </c>
      <c r="E7152" t="s">
        <v>33</v>
      </c>
      <c r="F7152" t="s">
        <v>19</v>
      </c>
      <c r="G7152" t="s">
        <v>14100</v>
      </c>
      <c r="H7152" t="s">
        <v>70</v>
      </c>
      <c r="I7152" t="s">
        <v>121</v>
      </c>
      <c r="J7152">
        <v>11</v>
      </c>
      <c r="K7152">
        <v>56386</v>
      </c>
      <c r="L7152">
        <v>620246</v>
      </c>
      <c r="M7152">
        <v>483960.36</v>
      </c>
      <c r="N7152">
        <v>136285.64000000001</v>
      </c>
      <c r="O7152">
        <v>659101.97</v>
      </c>
    </row>
    <row r="7153" spans="1:15" x14ac:dyDescent="0.25">
      <c r="A7153" t="s">
        <v>14101</v>
      </c>
      <c r="B7153" s="2">
        <v>45704</v>
      </c>
      <c r="C7153" t="s">
        <v>31</v>
      </c>
      <c r="D7153" t="s">
        <v>32</v>
      </c>
      <c r="E7153" t="s">
        <v>33</v>
      </c>
      <c r="F7153" t="s">
        <v>42</v>
      </c>
      <c r="G7153" t="s">
        <v>14102</v>
      </c>
      <c r="H7153" t="s">
        <v>65</v>
      </c>
      <c r="I7153" t="s">
        <v>154</v>
      </c>
      <c r="J7153">
        <v>5</v>
      </c>
      <c r="K7153">
        <v>47793</v>
      </c>
      <c r="L7153">
        <v>238965</v>
      </c>
      <c r="M7153">
        <v>157596.69</v>
      </c>
      <c r="N7153">
        <v>81368.31</v>
      </c>
      <c r="O7153">
        <v>231177.19</v>
      </c>
    </row>
    <row r="7154" spans="1:15" x14ac:dyDescent="0.25">
      <c r="A7154" t="s">
        <v>14103</v>
      </c>
      <c r="B7154" s="2">
        <v>45738</v>
      </c>
      <c r="C7154" t="s">
        <v>16</v>
      </c>
      <c r="D7154" t="s">
        <v>17</v>
      </c>
      <c r="E7154" t="s">
        <v>18</v>
      </c>
      <c r="F7154" t="s">
        <v>186</v>
      </c>
      <c r="G7154" t="s">
        <v>14104</v>
      </c>
      <c r="H7154" t="s">
        <v>70</v>
      </c>
      <c r="I7154" t="s">
        <v>71</v>
      </c>
      <c r="J7154">
        <v>5</v>
      </c>
      <c r="K7154">
        <v>8273</v>
      </c>
      <c r="L7154">
        <v>41365</v>
      </c>
      <c r="M7154">
        <v>30319.79</v>
      </c>
      <c r="N7154">
        <v>11045.21</v>
      </c>
      <c r="O7154">
        <v>41482.76</v>
      </c>
    </row>
    <row r="7155" spans="1:15" x14ac:dyDescent="0.25">
      <c r="A7155" t="s">
        <v>14105</v>
      </c>
      <c r="B7155" s="2">
        <v>45804</v>
      </c>
      <c r="C7155" t="s">
        <v>16</v>
      </c>
      <c r="D7155" t="s">
        <v>17</v>
      </c>
      <c r="E7155" t="s">
        <v>18</v>
      </c>
      <c r="F7155" t="s">
        <v>186</v>
      </c>
      <c r="G7155" t="s">
        <v>14106</v>
      </c>
      <c r="H7155" t="s">
        <v>70</v>
      </c>
      <c r="I7155" t="s">
        <v>121</v>
      </c>
      <c r="J7155">
        <v>11</v>
      </c>
      <c r="K7155">
        <v>50501</v>
      </c>
      <c r="L7155">
        <v>555511</v>
      </c>
      <c r="M7155">
        <v>451273.71</v>
      </c>
      <c r="N7155">
        <v>104237.29</v>
      </c>
      <c r="O7155">
        <v>580585.51</v>
      </c>
    </row>
    <row r="7156" spans="1:15" x14ac:dyDescent="0.25">
      <c r="A7156" t="s">
        <v>14107</v>
      </c>
      <c r="B7156" s="2">
        <v>46354</v>
      </c>
      <c r="C7156" t="s">
        <v>24</v>
      </c>
      <c r="D7156" t="s">
        <v>62</v>
      </c>
      <c r="E7156" t="s">
        <v>63</v>
      </c>
      <c r="F7156" t="s">
        <v>68</v>
      </c>
      <c r="G7156" t="s">
        <v>14108</v>
      </c>
      <c r="H7156" t="s">
        <v>38</v>
      </c>
      <c r="I7156" t="s">
        <v>39</v>
      </c>
      <c r="J7156">
        <v>12</v>
      </c>
      <c r="K7156">
        <v>53272</v>
      </c>
      <c r="L7156">
        <v>639264</v>
      </c>
      <c r="M7156">
        <v>518694.28</v>
      </c>
      <c r="N7156">
        <v>120569.72</v>
      </c>
      <c r="O7156">
        <v>598950.99</v>
      </c>
    </row>
    <row r="7157" spans="1:15" x14ac:dyDescent="0.25">
      <c r="A7157" t="s">
        <v>14109</v>
      </c>
      <c r="B7157" s="2">
        <v>45858</v>
      </c>
      <c r="C7157" t="s">
        <v>24</v>
      </c>
      <c r="D7157" t="s">
        <v>62</v>
      </c>
      <c r="E7157" t="s">
        <v>63</v>
      </c>
      <c r="F7157" t="s">
        <v>128</v>
      </c>
      <c r="G7157" t="s">
        <v>14110</v>
      </c>
      <c r="H7157" t="s">
        <v>21</v>
      </c>
      <c r="I7157" t="s">
        <v>91</v>
      </c>
      <c r="J7157">
        <v>11</v>
      </c>
      <c r="K7157">
        <v>51907</v>
      </c>
      <c r="L7157">
        <v>570977</v>
      </c>
      <c r="M7157">
        <v>430204.46</v>
      </c>
      <c r="N7157">
        <v>140772.54</v>
      </c>
      <c r="O7157">
        <v>598477.11</v>
      </c>
    </row>
    <row r="7158" spans="1:15" x14ac:dyDescent="0.25">
      <c r="A7158" t="s">
        <v>14111</v>
      </c>
      <c r="B7158" s="2">
        <v>45935</v>
      </c>
      <c r="C7158" t="s">
        <v>45</v>
      </c>
      <c r="D7158" t="s">
        <v>80</v>
      </c>
      <c r="E7158" t="s">
        <v>81</v>
      </c>
      <c r="F7158" t="s">
        <v>128</v>
      </c>
      <c r="G7158" t="s">
        <v>14112</v>
      </c>
      <c r="H7158" t="s">
        <v>38</v>
      </c>
      <c r="I7158" t="s">
        <v>50</v>
      </c>
      <c r="J7158">
        <v>17</v>
      </c>
      <c r="K7158">
        <v>58519</v>
      </c>
      <c r="L7158">
        <v>994823</v>
      </c>
      <c r="M7158">
        <v>827214.65</v>
      </c>
      <c r="N7158">
        <v>167608.35</v>
      </c>
      <c r="O7158">
        <v>999773.44</v>
      </c>
    </row>
    <row r="7159" spans="1:15" x14ac:dyDescent="0.25">
      <c r="A7159" t="s">
        <v>14113</v>
      </c>
      <c r="B7159" s="2">
        <v>45795</v>
      </c>
      <c r="C7159" t="s">
        <v>24</v>
      </c>
      <c r="D7159" t="s">
        <v>62</v>
      </c>
      <c r="E7159" t="s">
        <v>73</v>
      </c>
      <c r="F7159" t="s">
        <v>115</v>
      </c>
      <c r="G7159" t="s">
        <v>14114</v>
      </c>
      <c r="H7159" t="s">
        <v>65</v>
      </c>
      <c r="I7159" t="s">
        <v>66</v>
      </c>
      <c r="J7159">
        <v>11</v>
      </c>
      <c r="K7159">
        <v>57660</v>
      </c>
      <c r="L7159">
        <v>634260</v>
      </c>
      <c r="M7159">
        <v>458892.38</v>
      </c>
      <c r="N7159">
        <v>175367.62</v>
      </c>
      <c r="O7159">
        <v>671226.37</v>
      </c>
    </row>
    <row r="7160" spans="1:15" x14ac:dyDescent="0.25">
      <c r="A7160" t="s">
        <v>14115</v>
      </c>
      <c r="B7160" s="2">
        <v>46024</v>
      </c>
      <c r="C7160" t="s">
        <v>24</v>
      </c>
      <c r="D7160" t="s">
        <v>62</v>
      </c>
      <c r="E7160" t="s">
        <v>63</v>
      </c>
      <c r="F7160" t="s">
        <v>100</v>
      </c>
      <c r="G7160" t="s">
        <v>14116</v>
      </c>
      <c r="H7160" t="s">
        <v>38</v>
      </c>
      <c r="I7160" t="s">
        <v>78</v>
      </c>
      <c r="J7160">
        <v>13</v>
      </c>
      <c r="K7160">
        <v>56086</v>
      </c>
      <c r="L7160">
        <v>729118</v>
      </c>
      <c r="M7160">
        <v>461443.34</v>
      </c>
      <c r="N7160">
        <v>267674.65999999997</v>
      </c>
      <c r="O7160">
        <v>840891.24</v>
      </c>
    </row>
    <row r="7161" spans="1:15" x14ac:dyDescent="0.25">
      <c r="A7161" t="s">
        <v>14117</v>
      </c>
      <c r="B7161" s="2">
        <v>45748</v>
      </c>
      <c r="C7161" t="s">
        <v>16</v>
      </c>
      <c r="D7161" t="s">
        <v>110</v>
      </c>
      <c r="E7161" t="s">
        <v>111</v>
      </c>
      <c r="F7161" t="s">
        <v>54</v>
      </c>
      <c r="G7161" t="s">
        <v>14118</v>
      </c>
      <c r="H7161" t="s">
        <v>70</v>
      </c>
      <c r="I7161" t="s">
        <v>124</v>
      </c>
      <c r="J7161">
        <v>19</v>
      </c>
      <c r="K7161">
        <v>77531</v>
      </c>
      <c r="L7161">
        <v>1473089</v>
      </c>
      <c r="M7161">
        <v>869098.13</v>
      </c>
      <c r="N7161">
        <v>603990.87</v>
      </c>
      <c r="O7161">
        <v>1403664.75</v>
      </c>
    </row>
    <row r="7162" spans="1:15" x14ac:dyDescent="0.25">
      <c r="A7162" t="s">
        <v>14119</v>
      </c>
      <c r="B7162" s="2">
        <v>45922</v>
      </c>
      <c r="C7162" t="s">
        <v>45</v>
      </c>
      <c r="D7162" t="s">
        <v>46</v>
      </c>
      <c r="E7162" t="s">
        <v>47</v>
      </c>
      <c r="F7162" t="s">
        <v>100</v>
      </c>
      <c r="G7162" t="s">
        <v>14120</v>
      </c>
      <c r="H7162" t="s">
        <v>70</v>
      </c>
      <c r="I7162" t="s">
        <v>71</v>
      </c>
      <c r="J7162">
        <v>2</v>
      </c>
      <c r="K7162">
        <v>78975</v>
      </c>
      <c r="L7162">
        <v>157950</v>
      </c>
      <c r="M7162">
        <v>110144.32000000001</v>
      </c>
      <c r="N7162">
        <v>47805.68</v>
      </c>
      <c r="O7162">
        <v>152446.6</v>
      </c>
    </row>
    <row r="7163" spans="1:15" x14ac:dyDescent="0.25">
      <c r="A7163" t="s">
        <v>14121</v>
      </c>
      <c r="B7163" s="2">
        <v>45794</v>
      </c>
      <c r="C7163" t="s">
        <v>24</v>
      </c>
      <c r="D7163" t="s">
        <v>62</v>
      </c>
      <c r="E7163" t="s">
        <v>63</v>
      </c>
      <c r="F7163" t="s">
        <v>100</v>
      </c>
      <c r="G7163" t="s">
        <v>14122</v>
      </c>
      <c r="H7163" t="s">
        <v>38</v>
      </c>
      <c r="I7163" t="s">
        <v>39</v>
      </c>
      <c r="J7163">
        <v>16</v>
      </c>
      <c r="K7163">
        <v>71562</v>
      </c>
      <c r="L7163">
        <v>1144992</v>
      </c>
      <c r="M7163">
        <v>916451.05</v>
      </c>
      <c r="N7163">
        <v>228540.95</v>
      </c>
      <c r="O7163">
        <v>1363784.58</v>
      </c>
    </row>
    <row r="7164" spans="1:15" x14ac:dyDescent="0.25">
      <c r="A7164" t="s">
        <v>14123</v>
      </c>
      <c r="B7164" s="2">
        <v>46068</v>
      </c>
      <c r="C7164" t="s">
        <v>16</v>
      </c>
      <c r="D7164" t="s">
        <v>84</v>
      </c>
      <c r="E7164" t="s">
        <v>85</v>
      </c>
      <c r="F7164" t="s">
        <v>86</v>
      </c>
      <c r="G7164" t="s">
        <v>14124</v>
      </c>
      <c r="H7164" t="s">
        <v>70</v>
      </c>
      <c r="I7164" t="s">
        <v>71</v>
      </c>
      <c r="J7164">
        <v>3</v>
      </c>
      <c r="K7164">
        <v>66317</v>
      </c>
      <c r="L7164">
        <v>198951</v>
      </c>
      <c r="M7164">
        <v>125360.93</v>
      </c>
      <c r="N7164">
        <v>73590.070000000007</v>
      </c>
      <c r="O7164">
        <v>216897.07</v>
      </c>
    </row>
    <row r="7165" spans="1:15" x14ac:dyDescent="0.25">
      <c r="A7165" t="s">
        <v>14125</v>
      </c>
      <c r="B7165" s="2">
        <v>45672</v>
      </c>
      <c r="C7165" t="s">
        <v>24</v>
      </c>
      <c r="D7165" t="s">
        <v>62</v>
      </c>
      <c r="E7165" t="s">
        <v>63</v>
      </c>
      <c r="F7165" t="s">
        <v>59</v>
      </c>
      <c r="G7165" t="s">
        <v>14126</v>
      </c>
      <c r="H7165" t="s">
        <v>21</v>
      </c>
      <c r="I7165" t="s">
        <v>91</v>
      </c>
      <c r="J7165">
        <v>7</v>
      </c>
      <c r="K7165">
        <v>28994</v>
      </c>
      <c r="L7165">
        <v>202958</v>
      </c>
      <c r="M7165">
        <v>167864.31</v>
      </c>
      <c r="N7165">
        <v>35093.69</v>
      </c>
      <c r="O7165">
        <v>234610.4</v>
      </c>
    </row>
    <row r="7166" spans="1:15" x14ac:dyDescent="0.25">
      <c r="A7166" t="s">
        <v>14127</v>
      </c>
      <c r="B7166" s="2">
        <v>46319</v>
      </c>
      <c r="C7166" t="s">
        <v>45</v>
      </c>
      <c r="D7166" t="s">
        <v>80</v>
      </c>
      <c r="E7166" t="s">
        <v>81</v>
      </c>
      <c r="F7166" t="s">
        <v>59</v>
      </c>
      <c r="G7166" t="s">
        <v>14128</v>
      </c>
      <c r="H7166" t="s">
        <v>65</v>
      </c>
      <c r="I7166" t="s">
        <v>66</v>
      </c>
      <c r="J7166">
        <v>15</v>
      </c>
      <c r="K7166">
        <v>3274</v>
      </c>
      <c r="L7166">
        <v>49110</v>
      </c>
      <c r="M7166">
        <v>41176.75</v>
      </c>
      <c r="N7166">
        <v>7933.25</v>
      </c>
      <c r="O7166">
        <v>49179.05</v>
      </c>
    </row>
    <row r="7167" spans="1:15" x14ac:dyDescent="0.25">
      <c r="A7167" t="s">
        <v>14129</v>
      </c>
      <c r="B7167" s="2">
        <v>46017</v>
      </c>
      <c r="C7167" t="s">
        <v>45</v>
      </c>
      <c r="D7167" t="s">
        <v>57</v>
      </c>
      <c r="E7167" t="s">
        <v>58</v>
      </c>
      <c r="F7167" t="s">
        <v>48</v>
      </c>
      <c r="G7167" t="s">
        <v>14130</v>
      </c>
      <c r="H7167" t="s">
        <v>38</v>
      </c>
      <c r="I7167" t="s">
        <v>78</v>
      </c>
      <c r="J7167">
        <v>19</v>
      </c>
      <c r="K7167">
        <v>60511</v>
      </c>
      <c r="L7167">
        <v>1149709</v>
      </c>
      <c r="M7167">
        <v>776384.19</v>
      </c>
      <c r="N7167">
        <v>373324.81</v>
      </c>
      <c r="O7167">
        <v>1087507.9099999999</v>
      </c>
    </row>
    <row r="7168" spans="1:15" x14ac:dyDescent="0.25">
      <c r="A7168" t="s">
        <v>14131</v>
      </c>
      <c r="B7168" s="2">
        <v>46258</v>
      </c>
      <c r="C7168" t="s">
        <v>16</v>
      </c>
      <c r="D7168" t="s">
        <v>84</v>
      </c>
      <c r="E7168" t="s">
        <v>85</v>
      </c>
      <c r="F7168" t="s">
        <v>48</v>
      </c>
      <c r="G7168" t="s">
        <v>14132</v>
      </c>
      <c r="H7168" t="s">
        <v>70</v>
      </c>
      <c r="I7168" t="s">
        <v>124</v>
      </c>
      <c r="J7168">
        <v>12</v>
      </c>
      <c r="K7168">
        <v>51027</v>
      </c>
      <c r="L7168">
        <v>612324</v>
      </c>
      <c r="M7168">
        <v>494755.33</v>
      </c>
      <c r="N7168">
        <v>117568.67</v>
      </c>
      <c r="O7168">
        <v>664005.1</v>
      </c>
    </row>
    <row r="7169" spans="1:15" x14ac:dyDescent="0.25">
      <c r="A7169" t="s">
        <v>14133</v>
      </c>
      <c r="B7169" s="2">
        <v>45986</v>
      </c>
      <c r="C7169" t="s">
        <v>16</v>
      </c>
      <c r="D7169" t="s">
        <v>110</v>
      </c>
      <c r="E7169" t="s">
        <v>111</v>
      </c>
      <c r="F7169" t="s">
        <v>74</v>
      </c>
      <c r="G7169" t="s">
        <v>14134</v>
      </c>
      <c r="H7169" t="s">
        <v>38</v>
      </c>
      <c r="I7169" t="s">
        <v>39</v>
      </c>
      <c r="J7169">
        <v>12</v>
      </c>
      <c r="K7169">
        <v>21597</v>
      </c>
      <c r="L7169">
        <v>259164</v>
      </c>
      <c r="M7169">
        <v>149700.16</v>
      </c>
      <c r="N7169">
        <v>109463.84</v>
      </c>
      <c r="O7169">
        <v>288622.65999999997</v>
      </c>
    </row>
    <row r="7170" spans="1:15" x14ac:dyDescent="0.25">
      <c r="A7170" t="s">
        <v>14135</v>
      </c>
      <c r="B7170" s="2">
        <v>46112</v>
      </c>
      <c r="C7170" t="s">
        <v>16</v>
      </c>
      <c r="D7170" t="s">
        <v>110</v>
      </c>
      <c r="E7170" t="s">
        <v>111</v>
      </c>
      <c r="F7170" t="s">
        <v>54</v>
      </c>
      <c r="G7170" t="s">
        <v>14136</v>
      </c>
      <c r="H7170" t="s">
        <v>65</v>
      </c>
      <c r="I7170" t="s">
        <v>66</v>
      </c>
      <c r="J7170">
        <v>20</v>
      </c>
      <c r="K7170">
        <v>28306</v>
      </c>
      <c r="L7170">
        <v>566120</v>
      </c>
      <c r="M7170">
        <v>360762.42</v>
      </c>
      <c r="N7170">
        <v>205357.58</v>
      </c>
      <c r="O7170">
        <v>535795.22</v>
      </c>
    </row>
    <row r="7171" spans="1:15" x14ac:dyDescent="0.25">
      <c r="A7171" t="s">
        <v>14137</v>
      </c>
      <c r="B7171" s="2">
        <v>45683</v>
      </c>
      <c r="C7171" t="s">
        <v>24</v>
      </c>
      <c r="D7171" t="s">
        <v>62</v>
      </c>
      <c r="E7171" t="s">
        <v>73</v>
      </c>
      <c r="F7171" t="s">
        <v>107</v>
      </c>
      <c r="G7171" t="s">
        <v>14138</v>
      </c>
      <c r="H7171" t="s">
        <v>38</v>
      </c>
      <c r="I7171" t="s">
        <v>39</v>
      </c>
      <c r="J7171">
        <v>1</v>
      </c>
      <c r="K7171">
        <v>70186</v>
      </c>
      <c r="L7171">
        <v>70186</v>
      </c>
      <c r="M7171">
        <v>57594.39</v>
      </c>
      <c r="N7171">
        <v>12591.61</v>
      </c>
      <c r="O7171">
        <v>67925.929999999993</v>
      </c>
    </row>
    <row r="7172" spans="1:15" x14ac:dyDescent="0.25">
      <c r="A7172" t="s">
        <v>14139</v>
      </c>
      <c r="B7172" s="2">
        <v>46039</v>
      </c>
      <c r="C7172" t="s">
        <v>45</v>
      </c>
      <c r="D7172" t="s">
        <v>57</v>
      </c>
      <c r="E7172" t="s">
        <v>58</v>
      </c>
      <c r="F7172" t="s">
        <v>27</v>
      </c>
      <c r="G7172" t="s">
        <v>14140</v>
      </c>
      <c r="H7172" t="s">
        <v>38</v>
      </c>
      <c r="I7172" t="s">
        <v>78</v>
      </c>
      <c r="J7172">
        <v>9</v>
      </c>
      <c r="K7172">
        <v>46168</v>
      </c>
      <c r="L7172">
        <v>415512</v>
      </c>
      <c r="M7172">
        <v>258086.05</v>
      </c>
      <c r="N7172">
        <v>157425.95000000001</v>
      </c>
      <c r="O7172">
        <v>392120.43</v>
      </c>
    </row>
    <row r="7173" spans="1:15" x14ac:dyDescent="0.25">
      <c r="A7173" t="s">
        <v>14141</v>
      </c>
      <c r="B7173" s="2">
        <v>46099</v>
      </c>
      <c r="C7173" t="s">
        <v>31</v>
      </c>
      <c r="D7173" t="s">
        <v>32</v>
      </c>
      <c r="E7173" t="s">
        <v>33</v>
      </c>
      <c r="F7173" t="s">
        <v>86</v>
      </c>
      <c r="G7173" t="s">
        <v>14142</v>
      </c>
      <c r="H7173" t="s">
        <v>21</v>
      </c>
      <c r="I7173" t="s">
        <v>91</v>
      </c>
      <c r="J7173">
        <v>8</v>
      </c>
      <c r="K7173">
        <v>74964</v>
      </c>
      <c r="L7173">
        <v>599712</v>
      </c>
      <c r="M7173">
        <v>346173.58</v>
      </c>
      <c r="N7173">
        <v>253538.42</v>
      </c>
      <c r="O7173">
        <v>615676.43999999994</v>
      </c>
    </row>
    <row r="7174" spans="1:15" x14ac:dyDescent="0.25">
      <c r="A7174" t="s">
        <v>14143</v>
      </c>
      <c r="B7174" s="2">
        <v>45665</v>
      </c>
      <c r="C7174" t="s">
        <v>24</v>
      </c>
      <c r="D7174" t="s">
        <v>62</v>
      </c>
      <c r="E7174" t="s">
        <v>73</v>
      </c>
      <c r="F7174" t="s">
        <v>100</v>
      </c>
      <c r="G7174" t="s">
        <v>14144</v>
      </c>
      <c r="H7174" t="s">
        <v>65</v>
      </c>
      <c r="I7174" t="s">
        <v>154</v>
      </c>
      <c r="J7174">
        <v>9</v>
      </c>
      <c r="K7174">
        <v>62762</v>
      </c>
      <c r="L7174">
        <v>564858</v>
      </c>
      <c r="M7174">
        <v>360788.8</v>
      </c>
      <c r="N7174">
        <v>204069.2</v>
      </c>
      <c r="O7174">
        <v>573087.18999999994</v>
      </c>
    </row>
    <row r="7175" spans="1:15" x14ac:dyDescent="0.25">
      <c r="A7175" t="s">
        <v>14145</v>
      </c>
      <c r="B7175" s="2">
        <v>46061</v>
      </c>
      <c r="C7175" t="s">
        <v>45</v>
      </c>
      <c r="D7175" t="s">
        <v>80</v>
      </c>
      <c r="E7175" t="s">
        <v>81</v>
      </c>
      <c r="F7175" t="s">
        <v>54</v>
      </c>
      <c r="G7175" t="s">
        <v>14146</v>
      </c>
      <c r="H7175" t="s">
        <v>21</v>
      </c>
      <c r="I7175" t="s">
        <v>22</v>
      </c>
      <c r="J7175">
        <v>9</v>
      </c>
      <c r="K7175">
        <v>21960</v>
      </c>
      <c r="L7175">
        <v>197640</v>
      </c>
      <c r="M7175">
        <v>142066.19</v>
      </c>
      <c r="N7175">
        <v>55573.81</v>
      </c>
      <c r="O7175">
        <v>228204.29</v>
      </c>
    </row>
    <row r="7176" spans="1:15" x14ac:dyDescent="0.25">
      <c r="A7176" t="s">
        <v>14147</v>
      </c>
      <c r="B7176" s="2">
        <v>45724</v>
      </c>
      <c r="C7176" t="s">
        <v>31</v>
      </c>
      <c r="D7176" t="s">
        <v>41</v>
      </c>
      <c r="E7176" t="s">
        <v>41</v>
      </c>
      <c r="F7176" t="s">
        <v>42</v>
      </c>
      <c r="G7176" t="s">
        <v>14148</v>
      </c>
      <c r="H7176" t="s">
        <v>21</v>
      </c>
      <c r="I7176" t="s">
        <v>22</v>
      </c>
      <c r="J7176">
        <v>5</v>
      </c>
      <c r="K7176">
        <v>41913</v>
      </c>
      <c r="L7176">
        <v>209565</v>
      </c>
      <c r="M7176">
        <v>120243.83</v>
      </c>
      <c r="N7176">
        <v>89321.17</v>
      </c>
      <c r="O7176">
        <v>223695.91</v>
      </c>
    </row>
    <row r="7177" spans="1:15" x14ac:dyDescent="0.25">
      <c r="A7177" t="s">
        <v>14149</v>
      </c>
      <c r="B7177" s="2">
        <v>45743</v>
      </c>
      <c r="C7177" t="s">
        <v>31</v>
      </c>
      <c r="D7177" t="s">
        <v>32</v>
      </c>
      <c r="E7177" t="s">
        <v>33</v>
      </c>
      <c r="F7177" t="s">
        <v>48</v>
      </c>
      <c r="G7177" t="s">
        <v>14150</v>
      </c>
      <c r="H7177" t="s">
        <v>65</v>
      </c>
      <c r="I7177" t="s">
        <v>66</v>
      </c>
      <c r="J7177">
        <v>10</v>
      </c>
      <c r="K7177">
        <v>64609</v>
      </c>
      <c r="L7177">
        <v>646090</v>
      </c>
      <c r="M7177">
        <v>521555.44</v>
      </c>
      <c r="N7177">
        <v>124534.56</v>
      </c>
      <c r="O7177">
        <v>588299.71</v>
      </c>
    </row>
    <row r="7178" spans="1:15" x14ac:dyDescent="0.25">
      <c r="A7178" t="s">
        <v>14151</v>
      </c>
      <c r="B7178" s="2">
        <v>45720</v>
      </c>
      <c r="C7178" t="s">
        <v>31</v>
      </c>
      <c r="D7178" t="s">
        <v>52</v>
      </c>
      <c r="E7178" t="s">
        <v>53</v>
      </c>
      <c r="F7178" t="s">
        <v>27</v>
      </c>
      <c r="G7178" t="s">
        <v>14152</v>
      </c>
      <c r="H7178" t="s">
        <v>38</v>
      </c>
      <c r="I7178" t="s">
        <v>78</v>
      </c>
      <c r="J7178">
        <v>2</v>
      </c>
      <c r="K7178">
        <v>51290</v>
      </c>
      <c r="L7178">
        <v>102580</v>
      </c>
      <c r="M7178">
        <v>56594.21</v>
      </c>
      <c r="N7178">
        <v>45985.79</v>
      </c>
      <c r="O7178">
        <v>111167.83</v>
      </c>
    </row>
    <row r="7179" spans="1:15" x14ac:dyDescent="0.25">
      <c r="A7179" t="s">
        <v>14153</v>
      </c>
      <c r="B7179" s="2">
        <v>45661</v>
      </c>
      <c r="C7179" t="s">
        <v>45</v>
      </c>
      <c r="D7179" t="s">
        <v>80</v>
      </c>
      <c r="E7179" t="s">
        <v>81</v>
      </c>
      <c r="F7179" t="s">
        <v>142</v>
      </c>
      <c r="G7179" t="s">
        <v>14154</v>
      </c>
      <c r="H7179" t="s">
        <v>38</v>
      </c>
      <c r="I7179" t="s">
        <v>50</v>
      </c>
      <c r="J7179">
        <v>18</v>
      </c>
      <c r="K7179">
        <v>47637</v>
      </c>
      <c r="L7179">
        <v>857466</v>
      </c>
      <c r="M7179">
        <v>640967.05000000005</v>
      </c>
      <c r="N7179">
        <v>216498.95</v>
      </c>
      <c r="O7179">
        <v>960399.14</v>
      </c>
    </row>
    <row r="7180" spans="1:15" x14ac:dyDescent="0.25">
      <c r="A7180" t="s">
        <v>14155</v>
      </c>
      <c r="B7180" s="2">
        <v>45886</v>
      </c>
      <c r="C7180" t="s">
        <v>45</v>
      </c>
      <c r="D7180" t="s">
        <v>46</v>
      </c>
      <c r="E7180" t="s">
        <v>47</v>
      </c>
      <c r="F7180" t="s">
        <v>42</v>
      </c>
      <c r="G7180" t="s">
        <v>14156</v>
      </c>
      <c r="H7180" t="s">
        <v>38</v>
      </c>
      <c r="I7180" t="s">
        <v>78</v>
      </c>
      <c r="J7180">
        <v>8</v>
      </c>
      <c r="K7180">
        <v>28229</v>
      </c>
      <c r="L7180">
        <v>225832</v>
      </c>
      <c r="M7180">
        <v>186752.32</v>
      </c>
      <c r="N7180">
        <v>39079.68</v>
      </c>
      <c r="O7180">
        <v>232706.81</v>
      </c>
    </row>
    <row r="7181" spans="1:15" x14ac:dyDescent="0.25">
      <c r="A7181" t="s">
        <v>14157</v>
      </c>
      <c r="B7181" s="2">
        <v>45970</v>
      </c>
      <c r="C7181" t="s">
        <v>24</v>
      </c>
      <c r="D7181" t="s">
        <v>25</v>
      </c>
      <c r="E7181" t="s">
        <v>26</v>
      </c>
      <c r="F7181" t="s">
        <v>48</v>
      </c>
      <c r="G7181" t="s">
        <v>14158</v>
      </c>
      <c r="H7181" t="s">
        <v>65</v>
      </c>
      <c r="I7181" t="s">
        <v>66</v>
      </c>
      <c r="J7181">
        <v>10</v>
      </c>
      <c r="K7181">
        <v>11931</v>
      </c>
      <c r="L7181">
        <v>119310</v>
      </c>
      <c r="M7181">
        <v>82318.66</v>
      </c>
      <c r="N7181">
        <v>36991.339999999997</v>
      </c>
      <c r="O7181">
        <v>125939.27</v>
      </c>
    </row>
    <row r="7182" spans="1:15" x14ac:dyDescent="0.25">
      <c r="A7182" t="s">
        <v>14159</v>
      </c>
      <c r="B7182" s="2">
        <v>45775</v>
      </c>
      <c r="C7182" t="s">
        <v>24</v>
      </c>
      <c r="D7182" t="s">
        <v>62</v>
      </c>
      <c r="E7182" t="s">
        <v>73</v>
      </c>
      <c r="F7182" t="s">
        <v>59</v>
      </c>
      <c r="G7182" t="s">
        <v>14160</v>
      </c>
      <c r="H7182" t="s">
        <v>65</v>
      </c>
      <c r="I7182" t="s">
        <v>66</v>
      </c>
      <c r="J7182">
        <v>14</v>
      </c>
      <c r="K7182">
        <v>52991</v>
      </c>
      <c r="L7182">
        <v>741874</v>
      </c>
      <c r="M7182">
        <v>603514.1</v>
      </c>
      <c r="N7182">
        <v>138359.9</v>
      </c>
      <c r="O7182">
        <v>742335.5</v>
      </c>
    </row>
    <row r="7183" spans="1:15" x14ac:dyDescent="0.25">
      <c r="A7183" t="s">
        <v>14161</v>
      </c>
      <c r="B7183" s="2">
        <v>45700</v>
      </c>
      <c r="C7183" t="s">
        <v>24</v>
      </c>
      <c r="D7183" t="s">
        <v>62</v>
      </c>
      <c r="E7183" t="s">
        <v>63</v>
      </c>
      <c r="F7183" t="s">
        <v>93</v>
      </c>
      <c r="G7183" t="s">
        <v>14162</v>
      </c>
      <c r="H7183" t="s">
        <v>65</v>
      </c>
      <c r="I7183" t="s">
        <v>113</v>
      </c>
      <c r="J7183">
        <v>7</v>
      </c>
      <c r="K7183">
        <v>10579</v>
      </c>
      <c r="L7183">
        <v>74053</v>
      </c>
      <c r="M7183">
        <v>50896.46</v>
      </c>
      <c r="N7183">
        <v>23156.54</v>
      </c>
      <c r="O7183">
        <v>76349.22</v>
      </c>
    </row>
    <row r="7184" spans="1:15" x14ac:dyDescent="0.25">
      <c r="A7184" t="s">
        <v>14163</v>
      </c>
      <c r="B7184" s="2">
        <v>46048</v>
      </c>
      <c r="C7184" t="s">
        <v>24</v>
      </c>
      <c r="D7184" t="s">
        <v>62</v>
      </c>
      <c r="E7184" t="s">
        <v>63</v>
      </c>
      <c r="F7184" t="s">
        <v>139</v>
      </c>
      <c r="G7184" t="s">
        <v>14164</v>
      </c>
      <c r="H7184" t="s">
        <v>70</v>
      </c>
      <c r="I7184" t="s">
        <v>124</v>
      </c>
      <c r="J7184">
        <v>11</v>
      </c>
      <c r="K7184">
        <v>37156</v>
      </c>
      <c r="L7184">
        <v>408716</v>
      </c>
      <c r="M7184">
        <v>269054.05</v>
      </c>
      <c r="N7184">
        <v>139661.95000000001</v>
      </c>
      <c r="O7184">
        <v>431657.28</v>
      </c>
    </row>
    <row r="7185" spans="1:15" x14ac:dyDescent="0.25">
      <c r="A7185" t="s">
        <v>14165</v>
      </c>
      <c r="B7185" s="2">
        <v>45669</v>
      </c>
      <c r="C7185" t="s">
        <v>16</v>
      </c>
      <c r="D7185" t="s">
        <v>110</v>
      </c>
      <c r="E7185" t="s">
        <v>111</v>
      </c>
      <c r="F7185" t="s">
        <v>19</v>
      </c>
      <c r="G7185" t="s">
        <v>14166</v>
      </c>
      <c r="H7185" t="s">
        <v>65</v>
      </c>
      <c r="I7185" t="s">
        <v>113</v>
      </c>
      <c r="J7185">
        <v>8</v>
      </c>
      <c r="K7185">
        <v>29758</v>
      </c>
      <c r="L7185">
        <v>238064</v>
      </c>
      <c r="M7185">
        <v>169664.2</v>
      </c>
      <c r="N7185">
        <v>68399.8</v>
      </c>
      <c r="O7185">
        <v>228591.09</v>
      </c>
    </row>
    <row r="7186" spans="1:15" x14ac:dyDescent="0.25">
      <c r="A7186" t="s">
        <v>14167</v>
      </c>
      <c r="B7186" s="2">
        <v>45720</v>
      </c>
      <c r="C7186" t="s">
        <v>31</v>
      </c>
      <c r="D7186" t="s">
        <v>32</v>
      </c>
      <c r="E7186" t="s">
        <v>33</v>
      </c>
      <c r="F7186" t="s">
        <v>27</v>
      </c>
      <c r="G7186" t="s">
        <v>14168</v>
      </c>
      <c r="H7186" t="s">
        <v>21</v>
      </c>
      <c r="I7186" t="s">
        <v>22</v>
      </c>
      <c r="J7186">
        <v>13</v>
      </c>
      <c r="K7186">
        <v>27276</v>
      </c>
      <c r="L7186">
        <v>354588</v>
      </c>
      <c r="M7186">
        <v>296602.31</v>
      </c>
      <c r="N7186">
        <v>57985.69</v>
      </c>
      <c r="O7186">
        <v>423428.89</v>
      </c>
    </row>
    <row r="7187" spans="1:15" x14ac:dyDescent="0.25">
      <c r="A7187" t="s">
        <v>14169</v>
      </c>
      <c r="B7187" s="2">
        <v>46294</v>
      </c>
      <c r="C7187" t="s">
        <v>31</v>
      </c>
      <c r="D7187" t="s">
        <v>52</v>
      </c>
      <c r="E7187" t="s">
        <v>53</v>
      </c>
      <c r="F7187" t="s">
        <v>128</v>
      </c>
      <c r="G7187" t="s">
        <v>14170</v>
      </c>
      <c r="H7187" t="s">
        <v>65</v>
      </c>
      <c r="I7187" t="s">
        <v>154</v>
      </c>
      <c r="J7187">
        <v>3</v>
      </c>
      <c r="K7187">
        <v>74775</v>
      </c>
      <c r="L7187">
        <v>224325</v>
      </c>
      <c r="M7187">
        <v>130797.64</v>
      </c>
      <c r="N7187">
        <v>93527.360000000001</v>
      </c>
      <c r="O7187">
        <v>218227.24</v>
      </c>
    </row>
    <row r="7188" spans="1:15" x14ac:dyDescent="0.25">
      <c r="A7188" t="s">
        <v>14171</v>
      </c>
      <c r="B7188" s="2">
        <v>46352</v>
      </c>
      <c r="C7188" t="s">
        <v>16</v>
      </c>
      <c r="D7188" t="s">
        <v>110</v>
      </c>
      <c r="E7188" t="s">
        <v>111</v>
      </c>
      <c r="F7188" t="s">
        <v>275</v>
      </c>
      <c r="G7188" t="s">
        <v>14172</v>
      </c>
      <c r="H7188" t="s">
        <v>70</v>
      </c>
      <c r="I7188" t="s">
        <v>121</v>
      </c>
      <c r="J7188">
        <v>20</v>
      </c>
      <c r="K7188">
        <v>65057</v>
      </c>
      <c r="L7188">
        <v>1301140</v>
      </c>
      <c r="M7188">
        <v>885395.45</v>
      </c>
      <c r="N7188">
        <v>415744.55</v>
      </c>
      <c r="O7188">
        <v>1288709.97</v>
      </c>
    </row>
    <row r="7189" spans="1:15" x14ac:dyDescent="0.25">
      <c r="A7189" t="s">
        <v>14173</v>
      </c>
      <c r="B7189" s="2">
        <v>45837</v>
      </c>
      <c r="C7189" t="s">
        <v>16</v>
      </c>
      <c r="D7189" t="s">
        <v>17</v>
      </c>
      <c r="E7189" t="s">
        <v>18</v>
      </c>
      <c r="F7189" t="s">
        <v>128</v>
      </c>
      <c r="G7189" t="s">
        <v>14174</v>
      </c>
      <c r="H7189" t="s">
        <v>21</v>
      </c>
      <c r="I7189" t="s">
        <v>91</v>
      </c>
      <c r="J7189">
        <v>18</v>
      </c>
      <c r="K7189">
        <v>38824</v>
      </c>
      <c r="L7189">
        <v>698832</v>
      </c>
      <c r="M7189">
        <v>543040.06999999995</v>
      </c>
      <c r="N7189">
        <v>155791.93</v>
      </c>
      <c r="O7189">
        <v>753159.57</v>
      </c>
    </row>
    <row r="7190" spans="1:15" x14ac:dyDescent="0.25">
      <c r="A7190" t="s">
        <v>14175</v>
      </c>
      <c r="B7190" s="2">
        <v>45762</v>
      </c>
      <c r="C7190" t="s">
        <v>31</v>
      </c>
      <c r="D7190" t="s">
        <v>52</v>
      </c>
      <c r="E7190" t="s">
        <v>53</v>
      </c>
      <c r="F7190" t="s">
        <v>89</v>
      </c>
      <c r="G7190" t="s">
        <v>14176</v>
      </c>
      <c r="H7190" t="s">
        <v>38</v>
      </c>
      <c r="I7190" t="s">
        <v>50</v>
      </c>
      <c r="J7190">
        <v>17</v>
      </c>
      <c r="K7190">
        <v>62795</v>
      </c>
      <c r="L7190">
        <v>1067515</v>
      </c>
      <c r="M7190">
        <v>738304.85</v>
      </c>
      <c r="N7190">
        <v>329210.15000000002</v>
      </c>
      <c r="O7190">
        <v>1060944.3400000001</v>
      </c>
    </row>
    <row r="7191" spans="1:15" x14ac:dyDescent="0.25">
      <c r="A7191" t="s">
        <v>14177</v>
      </c>
      <c r="B7191" s="2">
        <v>46319</v>
      </c>
      <c r="C7191" t="s">
        <v>45</v>
      </c>
      <c r="D7191" t="s">
        <v>57</v>
      </c>
      <c r="E7191" t="s">
        <v>58</v>
      </c>
      <c r="F7191" t="s">
        <v>54</v>
      </c>
      <c r="G7191" t="s">
        <v>14178</v>
      </c>
      <c r="H7191" t="s">
        <v>70</v>
      </c>
      <c r="I7191" t="s">
        <v>124</v>
      </c>
      <c r="J7191">
        <v>1</v>
      </c>
      <c r="K7191">
        <v>11877</v>
      </c>
      <c r="L7191">
        <v>11877</v>
      </c>
      <c r="M7191">
        <v>7670.47</v>
      </c>
      <c r="N7191">
        <v>4206.53</v>
      </c>
      <c r="O7191">
        <v>13542.85</v>
      </c>
    </row>
    <row r="7192" spans="1:15" x14ac:dyDescent="0.25">
      <c r="A7192" t="s">
        <v>14179</v>
      </c>
      <c r="B7192" s="2">
        <v>46321</v>
      </c>
      <c r="C7192" t="s">
        <v>45</v>
      </c>
      <c r="D7192" t="s">
        <v>80</v>
      </c>
      <c r="E7192" t="s">
        <v>81</v>
      </c>
      <c r="F7192" t="s">
        <v>186</v>
      </c>
      <c r="G7192" t="s">
        <v>14180</v>
      </c>
      <c r="H7192" t="s">
        <v>70</v>
      </c>
      <c r="I7192" t="s">
        <v>121</v>
      </c>
      <c r="J7192">
        <v>17</v>
      </c>
      <c r="K7192">
        <v>72018</v>
      </c>
      <c r="L7192">
        <v>1224306</v>
      </c>
      <c r="M7192">
        <v>842081.34</v>
      </c>
      <c r="N7192">
        <v>382224.66</v>
      </c>
      <c r="O7192">
        <v>1300761.3700000001</v>
      </c>
    </row>
    <row r="7193" spans="1:15" x14ac:dyDescent="0.25">
      <c r="A7193" t="s">
        <v>14181</v>
      </c>
      <c r="B7193" s="2">
        <v>46097</v>
      </c>
      <c r="C7193" t="s">
        <v>16</v>
      </c>
      <c r="D7193" t="s">
        <v>17</v>
      </c>
      <c r="E7193" t="s">
        <v>18</v>
      </c>
      <c r="F7193" t="s">
        <v>34</v>
      </c>
      <c r="G7193" t="s">
        <v>14182</v>
      </c>
      <c r="H7193" t="s">
        <v>70</v>
      </c>
      <c r="I7193" t="s">
        <v>124</v>
      </c>
      <c r="J7193">
        <v>20</v>
      </c>
      <c r="K7193">
        <v>20020</v>
      </c>
      <c r="L7193">
        <v>400400</v>
      </c>
      <c r="M7193">
        <v>224173.15</v>
      </c>
      <c r="N7193">
        <v>176226.85</v>
      </c>
      <c r="O7193">
        <v>397904.63</v>
      </c>
    </row>
    <row r="7194" spans="1:15" x14ac:dyDescent="0.25">
      <c r="A7194" t="s">
        <v>14183</v>
      </c>
      <c r="B7194" s="2">
        <v>46100</v>
      </c>
      <c r="C7194" t="s">
        <v>31</v>
      </c>
      <c r="D7194" t="s">
        <v>41</v>
      </c>
      <c r="E7194" t="s">
        <v>41</v>
      </c>
      <c r="F7194" t="s">
        <v>139</v>
      </c>
      <c r="G7194" t="s">
        <v>14184</v>
      </c>
      <c r="H7194" t="s">
        <v>38</v>
      </c>
      <c r="I7194" t="s">
        <v>39</v>
      </c>
      <c r="J7194">
        <v>9</v>
      </c>
      <c r="K7194">
        <v>72283</v>
      </c>
      <c r="L7194">
        <v>650547</v>
      </c>
      <c r="M7194">
        <v>410427.57</v>
      </c>
      <c r="N7194">
        <v>240119.43</v>
      </c>
      <c r="O7194">
        <v>621533.81000000006</v>
      </c>
    </row>
    <row r="7195" spans="1:15" x14ac:dyDescent="0.25">
      <c r="A7195" t="s">
        <v>14185</v>
      </c>
      <c r="B7195" s="2">
        <v>45984</v>
      </c>
      <c r="C7195" t="s">
        <v>31</v>
      </c>
      <c r="D7195" t="s">
        <v>32</v>
      </c>
      <c r="E7195" t="s">
        <v>33</v>
      </c>
      <c r="F7195" t="s">
        <v>48</v>
      </c>
      <c r="G7195" t="s">
        <v>14186</v>
      </c>
      <c r="H7195" t="s">
        <v>38</v>
      </c>
      <c r="I7195" t="s">
        <v>78</v>
      </c>
      <c r="J7195">
        <v>3</v>
      </c>
      <c r="K7195">
        <v>11185</v>
      </c>
      <c r="L7195">
        <v>33555</v>
      </c>
      <c r="M7195">
        <v>27459.79</v>
      </c>
      <c r="N7195">
        <v>6095.21</v>
      </c>
      <c r="O7195">
        <v>38852.550000000003</v>
      </c>
    </row>
    <row r="7196" spans="1:15" x14ac:dyDescent="0.25">
      <c r="A7196" t="s">
        <v>14187</v>
      </c>
      <c r="B7196" s="2">
        <v>45993</v>
      </c>
      <c r="C7196" t="s">
        <v>31</v>
      </c>
      <c r="D7196" t="s">
        <v>32</v>
      </c>
      <c r="E7196" t="s">
        <v>33</v>
      </c>
      <c r="F7196" t="s">
        <v>128</v>
      </c>
      <c r="G7196" t="s">
        <v>14188</v>
      </c>
      <c r="H7196" t="s">
        <v>65</v>
      </c>
      <c r="I7196" t="s">
        <v>154</v>
      </c>
      <c r="J7196">
        <v>4</v>
      </c>
      <c r="K7196">
        <v>41218</v>
      </c>
      <c r="L7196">
        <v>164872</v>
      </c>
      <c r="M7196">
        <v>117400.9</v>
      </c>
      <c r="N7196">
        <v>47471.1</v>
      </c>
      <c r="O7196">
        <v>166513.5</v>
      </c>
    </row>
    <row r="7197" spans="1:15" x14ac:dyDescent="0.25">
      <c r="A7197" t="s">
        <v>14189</v>
      </c>
      <c r="B7197" s="2">
        <v>46216</v>
      </c>
      <c r="C7197" t="s">
        <v>16</v>
      </c>
      <c r="D7197" t="s">
        <v>84</v>
      </c>
      <c r="E7197" t="s">
        <v>85</v>
      </c>
      <c r="F7197" t="s">
        <v>139</v>
      </c>
      <c r="G7197" t="s">
        <v>14190</v>
      </c>
      <c r="H7197" t="s">
        <v>65</v>
      </c>
      <c r="I7197" t="s">
        <v>113</v>
      </c>
      <c r="J7197">
        <v>17</v>
      </c>
      <c r="K7197">
        <v>77131</v>
      </c>
      <c r="L7197">
        <v>1311227</v>
      </c>
      <c r="M7197">
        <v>917833.17</v>
      </c>
      <c r="N7197">
        <v>393393.83</v>
      </c>
      <c r="O7197">
        <v>1347687.11</v>
      </c>
    </row>
    <row r="7198" spans="1:15" x14ac:dyDescent="0.25">
      <c r="A7198" t="s">
        <v>14191</v>
      </c>
      <c r="B7198" s="2">
        <v>46124</v>
      </c>
      <c r="C7198" t="s">
        <v>24</v>
      </c>
      <c r="D7198" t="s">
        <v>25</v>
      </c>
      <c r="E7198" t="s">
        <v>26</v>
      </c>
      <c r="F7198" t="s">
        <v>27</v>
      </c>
      <c r="G7198" t="s">
        <v>14192</v>
      </c>
      <c r="H7198" t="s">
        <v>38</v>
      </c>
      <c r="I7198" t="s">
        <v>78</v>
      </c>
      <c r="J7198">
        <v>15</v>
      </c>
      <c r="K7198">
        <v>69065</v>
      </c>
      <c r="L7198">
        <v>1035975</v>
      </c>
      <c r="M7198">
        <v>582970.62</v>
      </c>
      <c r="N7198">
        <v>453004.38</v>
      </c>
      <c r="O7198">
        <v>1074945.8500000001</v>
      </c>
    </row>
    <row r="7199" spans="1:15" x14ac:dyDescent="0.25">
      <c r="A7199" t="s">
        <v>14193</v>
      </c>
      <c r="B7199" s="2">
        <v>45857</v>
      </c>
      <c r="C7199" t="s">
        <v>45</v>
      </c>
      <c r="D7199" t="s">
        <v>46</v>
      </c>
      <c r="E7199" t="s">
        <v>47</v>
      </c>
      <c r="F7199" t="s">
        <v>93</v>
      </c>
      <c r="G7199" t="s">
        <v>14194</v>
      </c>
      <c r="H7199" t="s">
        <v>65</v>
      </c>
      <c r="I7199" t="s">
        <v>154</v>
      </c>
      <c r="J7199">
        <v>1</v>
      </c>
      <c r="K7199">
        <v>14761</v>
      </c>
      <c r="L7199">
        <v>14761</v>
      </c>
      <c r="M7199">
        <v>11458.61</v>
      </c>
      <c r="N7199">
        <v>3302.39</v>
      </c>
      <c r="O7199">
        <v>17180.46</v>
      </c>
    </row>
    <row r="7200" spans="1:15" x14ac:dyDescent="0.25">
      <c r="A7200" t="s">
        <v>14195</v>
      </c>
      <c r="B7200" s="2">
        <v>46277</v>
      </c>
      <c r="C7200" t="s">
        <v>16</v>
      </c>
      <c r="D7200" t="s">
        <v>110</v>
      </c>
      <c r="E7200" t="s">
        <v>111</v>
      </c>
      <c r="F7200" t="s">
        <v>275</v>
      </c>
      <c r="G7200" t="s">
        <v>14196</v>
      </c>
      <c r="H7200" t="s">
        <v>70</v>
      </c>
      <c r="I7200" t="s">
        <v>124</v>
      </c>
      <c r="J7200">
        <v>4</v>
      </c>
      <c r="K7200">
        <v>54486</v>
      </c>
      <c r="L7200">
        <v>217944</v>
      </c>
      <c r="M7200">
        <v>134518.14000000001</v>
      </c>
      <c r="N7200">
        <v>83425.86</v>
      </c>
      <c r="O7200">
        <v>205659.44</v>
      </c>
    </row>
    <row r="7201" spans="1:15" x14ac:dyDescent="0.25">
      <c r="A7201" t="s">
        <v>14197</v>
      </c>
      <c r="B7201" s="2">
        <v>46276</v>
      </c>
      <c r="C7201" t="s">
        <v>31</v>
      </c>
      <c r="D7201" t="s">
        <v>41</v>
      </c>
      <c r="E7201" t="s">
        <v>41</v>
      </c>
      <c r="F7201" t="s">
        <v>89</v>
      </c>
      <c r="G7201" t="s">
        <v>14198</v>
      </c>
      <c r="H7201" t="s">
        <v>65</v>
      </c>
      <c r="I7201" t="s">
        <v>113</v>
      </c>
      <c r="J7201">
        <v>9</v>
      </c>
      <c r="K7201">
        <v>56857</v>
      </c>
      <c r="L7201">
        <v>511713</v>
      </c>
      <c r="M7201">
        <v>407950.33</v>
      </c>
      <c r="N7201">
        <v>103762.67</v>
      </c>
      <c r="O7201">
        <v>490472.99</v>
      </c>
    </row>
    <row r="7202" spans="1:15" x14ac:dyDescent="0.25">
      <c r="A7202" t="s">
        <v>14199</v>
      </c>
      <c r="B7202" s="2">
        <v>45936</v>
      </c>
      <c r="C7202" t="s">
        <v>16</v>
      </c>
      <c r="D7202" t="s">
        <v>17</v>
      </c>
      <c r="E7202" t="s">
        <v>18</v>
      </c>
      <c r="F7202" t="s">
        <v>93</v>
      </c>
      <c r="G7202" t="s">
        <v>14200</v>
      </c>
      <c r="H7202" t="s">
        <v>65</v>
      </c>
      <c r="I7202" t="s">
        <v>113</v>
      </c>
      <c r="J7202">
        <v>9</v>
      </c>
      <c r="K7202">
        <v>54995</v>
      </c>
      <c r="L7202">
        <v>494955</v>
      </c>
      <c r="M7202">
        <v>328498.02</v>
      </c>
      <c r="N7202">
        <v>166456.98000000001</v>
      </c>
      <c r="O7202">
        <v>555444.75</v>
      </c>
    </row>
    <row r="7203" spans="1:15" x14ac:dyDescent="0.25">
      <c r="A7203" t="s">
        <v>14201</v>
      </c>
      <c r="B7203" s="2">
        <v>46183</v>
      </c>
      <c r="C7203" t="s">
        <v>24</v>
      </c>
      <c r="D7203" t="s">
        <v>25</v>
      </c>
      <c r="E7203" t="s">
        <v>26</v>
      </c>
      <c r="F7203" t="s">
        <v>86</v>
      </c>
      <c r="G7203" t="s">
        <v>9397</v>
      </c>
      <c r="H7203" t="s">
        <v>70</v>
      </c>
      <c r="I7203" t="s">
        <v>124</v>
      </c>
      <c r="J7203">
        <v>16</v>
      </c>
      <c r="K7203">
        <v>63943</v>
      </c>
      <c r="L7203">
        <v>1023088</v>
      </c>
      <c r="M7203">
        <v>785441.46</v>
      </c>
      <c r="N7203">
        <v>237646.54</v>
      </c>
      <c r="O7203">
        <v>921240.33</v>
      </c>
    </row>
    <row r="7204" spans="1:15" x14ac:dyDescent="0.25">
      <c r="A7204" t="s">
        <v>14202</v>
      </c>
      <c r="B7204" s="2">
        <v>45772</v>
      </c>
      <c r="C7204" t="s">
        <v>24</v>
      </c>
      <c r="D7204" t="s">
        <v>62</v>
      </c>
      <c r="E7204" t="s">
        <v>63</v>
      </c>
      <c r="F7204" t="s">
        <v>139</v>
      </c>
      <c r="G7204" t="s">
        <v>14203</v>
      </c>
      <c r="H7204" t="s">
        <v>65</v>
      </c>
      <c r="I7204" t="s">
        <v>66</v>
      </c>
      <c r="J7204">
        <v>8</v>
      </c>
      <c r="K7204">
        <v>50615</v>
      </c>
      <c r="L7204">
        <v>404920</v>
      </c>
      <c r="M7204">
        <v>279914.93</v>
      </c>
      <c r="N7204">
        <v>125005.07</v>
      </c>
      <c r="O7204">
        <v>444714.76</v>
      </c>
    </row>
    <row r="7205" spans="1:15" x14ac:dyDescent="0.25">
      <c r="A7205" t="s">
        <v>14204</v>
      </c>
      <c r="B7205" s="2">
        <v>46012</v>
      </c>
      <c r="C7205" t="s">
        <v>16</v>
      </c>
      <c r="D7205" t="s">
        <v>84</v>
      </c>
      <c r="E7205" t="s">
        <v>85</v>
      </c>
      <c r="F7205" t="s">
        <v>19</v>
      </c>
      <c r="G7205" t="s">
        <v>14205</v>
      </c>
      <c r="H7205" t="s">
        <v>38</v>
      </c>
      <c r="I7205" t="s">
        <v>50</v>
      </c>
      <c r="J7205">
        <v>11</v>
      </c>
      <c r="K7205">
        <v>11280</v>
      </c>
      <c r="L7205">
        <v>124080</v>
      </c>
      <c r="M7205">
        <v>73235.23</v>
      </c>
      <c r="N7205">
        <v>50844.77</v>
      </c>
      <c r="O7205">
        <v>137310.39999999999</v>
      </c>
    </row>
    <row r="7206" spans="1:15" x14ac:dyDescent="0.25">
      <c r="A7206" t="s">
        <v>14206</v>
      </c>
      <c r="B7206" s="2">
        <v>46019</v>
      </c>
      <c r="C7206" t="s">
        <v>16</v>
      </c>
      <c r="D7206" t="s">
        <v>110</v>
      </c>
      <c r="E7206" t="s">
        <v>111</v>
      </c>
      <c r="F7206" t="s">
        <v>48</v>
      </c>
      <c r="G7206" t="s">
        <v>14207</v>
      </c>
      <c r="H7206" t="s">
        <v>65</v>
      </c>
      <c r="I7206" t="s">
        <v>66</v>
      </c>
      <c r="J7206">
        <v>18</v>
      </c>
      <c r="K7206">
        <v>74255</v>
      </c>
      <c r="L7206">
        <v>1336590</v>
      </c>
      <c r="M7206">
        <v>790873.79</v>
      </c>
      <c r="N7206">
        <v>545716.21</v>
      </c>
      <c r="O7206">
        <v>1227921.6000000001</v>
      </c>
    </row>
    <row r="7207" spans="1:15" x14ac:dyDescent="0.25">
      <c r="A7207" t="s">
        <v>14208</v>
      </c>
      <c r="B7207" s="2">
        <v>45998</v>
      </c>
      <c r="C7207" t="s">
        <v>31</v>
      </c>
      <c r="D7207" t="s">
        <v>32</v>
      </c>
      <c r="E7207" t="s">
        <v>33</v>
      </c>
      <c r="F7207" t="s">
        <v>100</v>
      </c>
      <c r="G7207" t="s">
        <v>14209</v>
      </c>
      <c r="H7207" t="s">
        <v>38</v>
      </c>
      <c r="I7207" t="s">
        <v>39</v>
      </c>
      <c r="J7207">
        <v>15</v>
      </c>
      <c r="K7207">
        <v>13092</v>
      </c>
      <c r="L7207">
        <v>196380</v>
      </c>
      <c r="M7207">
        <v>137682.63</v>
      </c>
      <c r="N7207">
        <v>58697.37</v>
      </c>
      <c r="O7207">
        <v>196978.3</v>
      </c>
    </row>
    <row r="7208" spans="1:15" x14ac:dyDescent="0.25">
      <c r="A7208" t="s">
        <v>14210</v>
      </c>
      <c r="B7208" s="2">
        <v>45811</v>
      </c>
      <c r="C7208" t="s">
        <v>45</v>
      </c>
      <c r="D7208" t="s">
        <v>46</v>
      </c>
      <c r="E7208" t="s">
        <v>47</v>
      </c>
      <c r="F7208" t="s">
        <v>275</v>
      </c>
      <c r="G7208" t="s">
        <v>14211</v>
      </c>
      <c r="H7208" t="s">
        <v>70</v>
      </c>
      <c r="I7208" t="s">
        <v>121</v>
      </c>
      <c r="J7208">
        <v>4</v>
      </c>
      <c r="K7208">
        <v>24162</v>
      </c>
      <c r="L7208">
        <v>96648</v>
      </c>
      <c r="M7208">
        <v>62942.11</v>
      </c>
      <c r="N7208">
        <v>33705.89</v>
      </c>
      <c r="O7208">
        <v>87435.77</v>
      </c>
    </row>
    <row r="7209" spans="1:15" x14ac:dyDescent="0.25">
      <c r="A7209" t="s">
        <v>14212</v>
      </c>
      <c r="B7209" s="2">
        <v>45908</v>
      </c>
      <c r="C7209" t="s">
        <v>16</v>
      </c>
      <c r="D7209" t="s">
        <v>84</v>
      </c>
      <c r="E7209" t="s">
        <v>85</v>
      </c>
      <c r="F7209" t="s">
        <v>89</v>
      </c>
      <c r="G7209" t="s">
        <v>14213</v>
      </c>
      <c r="H7209" t="s">
        <v>65</v>
      </c>
      <c r="I7209" t="s">
        <v>113</v>
      </c>
      <c r="J7209">
        <v>8</v>
      </c>
      <c r="K7209">
        <v>29662</v>
      </c>
      <c r="L7209">
        <v>237296</v>
      </c>
      <c r="M7209">
        <v>172952.94</v>
      </c>
      <c r="N7209">
        <v>64343.06</v>
      </c>
      <c r="O7209">
        <v>237422.67</v>
      </c>
    </row>
    <row r="7210" spans="1:15" x14ac:dyDescent="0.25">
      <c r="A7210" t="s">
        <v>14214</v>
      </c>
      <c r="B7210" s="2">
        <v>46383</v>
      </c>
      <c r="C7210" t="s">
        <v>24</v>
      </c>
      <c r="D7210" t="s">
        <v>62</v>
      </c>
      <c r="E7210" t="s">
        <v>73</v>
      </c>
      <c r="F7210" t="s">
        <v>54</v>
      </c>
      <c r="G7210" t="s">
        <v>14215</v>
      </c>
      <c r="H7210" t="s">
        <v>65</v>
      </c>
      <c r="I7210" t="s">
        <v>66</v>
      </c>
      <c r="J7210">
        <v>1</v>
      </c>
      <c r="K7210">
        <v>41539</v>
      </c>
      <c r="L7210">
        <v>41539</v>
      </c>
      <c r="M7210">
        <v>22971.88</v>
      </c>
      <c r="N7210">
        <v>18567.12</v>
      </c>
      <c r="O7210">
        <v>48020.74</v>
      </c>
    </row>
    <row r="7211" spans="1:15" x14ac:dyDescent="0.25">
      <c r="A7211" t="s">
        <v>14216</v>
      </c>
      <c r="B7211" s="2">
        <v>46258</v>
      </c>
      <c r="C7211" t="s">
        <v>16</v>
      </c>
      <c r="D7211" t="s">
        <v>17</v>
      </c>
      <c r="E7211" t="s">
        <v>18</v>
      </c>
      <c r="F7211" t="s">
        <v>115</v>
      </c>
      <c r="G7211" t="s">
        <v>14217</v>
      </c>
      <c r="H7211" t="s">
        <v>65</v>
      </c>
      <c r="I7211" t="s">
        <v>66</v>
      </c>
      <c r="J7211">
        <v>20</v>
      </c>
      <c r="K7211">
        <v>29711</v>
      </c>
      <c r="L7211">
        <v>594220</v>
      </c>
      <c r="M7211">
        <v>362212.17</v>
      </c>
      <c r="N7211">
        <v>232007.83</v>
      </c>
      <c r="O7211">
        <v>682008.53</v>
      </c>
    </row>
    <row r="7212" spans="1:15" x14ac:dyDescent="0.25">
      <c r="A7212" t="s">
        <v>14218</v>
      </c>
      <c r="B7212" s="2">
        <v>46148</v>
      </c>
      <c r="C7212" t="s">
        <v>45</v>
      </c>
      <c r="D7212" t="s">
        <v>46</v>
      </c>
      <c r="E7212" t="s">
        <v>47</v>
      </c>
      <c r="F7212" t="s">
        <v>186</v>
      </c>
      <c r="G7212" t="s">
        <v>14219</v>
      </c>
      <c r="H7212" t="s">
        <v>38</v>
      </c>
      <c r="I7212" t="s">
        <v>78</v>
      </c>
      <c r="J7212">
        <v>13</v>
      </c>
      <c r="K7212">
        <v>21788</v>
      </c>
      <c r="L7212">
        <v>283244</v>
      </c>
      <c r="M7212">
        <v>194954.66</v>
      </c>
      <c r="N7212">
        <v>88289.34</v>
      </c>
      <c r="O7212">
        <v>274773.90999999997</v>
      </c>
    </row>
    <row r="7213" spans="1:15" x14ac:dyDescent="0.25">
      <c r="A7213" t="s">
        <v>14220</v>
      </c>
      <c r="B7213" s="2">
        <v>46326</v>
      </c>
      <c r="C7213" t="s">
        <v>24</v>
      </c>
      <c r="D7213" t="s">
        <v>62</v>
      </c>
      <c r="E7213" t="s">
        <v>63</v>
      </c>
      <c r="F7213" t="s">
        <v>142</v>
      </c>
      <c r="G7213" t="s">
        <v>10766</v>
      </c>
      <c r="H7213" t="s">
        <v>70</v>
      </c>
      <c r="I7213" t="s">
        <v>121</v>
      </c>
      <c r="J7213">
        <v>6</v>
      </c>
      <c r="K7213">
        <v>13384</v>
      </c>
      <c r="L7213">
        <v>80304</v>
      </c>
      <c r="M7213">
        <v>62834.82</v>
      </c>
      <c r="N7213">
        <v>17469.18</v>
      </c>
      <c r="O7213">
        <v>76051.3</v>
      </c>
    </row>
    <row r="7214" spans="1:15" x14ac:dyDescent="0.25">
      <c r="A7214" t="s">
        <v>14221</v>
      </c>
      <c r="B7214" s="2">
        <v>45794</v>
      </c>
      <c r="C7214" t="s">
        <v>24</v>
      </c>
      <c r="D7214" t="s">
        <v>62</v>
      </c>
      <c r="E7214" t="s">
        <v>73</v>
      </c>
      <c r="F7214" t="s">
        <v>275</v>
      </c>
      <c r="G7214" t="s">
        <v>288</v>
      </c>
      <c r="H7214" t="s">
        <v>21</v>
      </c>
      <c r="I7214" t="s">
        <v>91</v>
      </c>
      <c r="J7214">
        <v>16</v>
      </c>
      <c r="K7214">
        <v>25735</v>
      </c>
      <c r="L7214">
        <v>411760</v>
      </c>
      <c r="M7214">
        <v>243840.89</v>
      </c>
      <c r="N7214">
        <v>167919.11</v>
      </c>
      <c r="O7214">
        <v>486880.75</v>
      </c>
    </row>
    <row r="7215" spans="1:15" x14ac:dyDescent="0.25">
      <c r="A7215" t="s">
        <v>14222</v>
      </c>
      <c r="B7215" s="2">
        <v>45777</v>
      </c>
      <c r="C7215" t="s">
        <v>24</v>
      </c>
      <c r="D7215" t="s">
        <v>62</v>
      </c>
      <c r="E7215" t="s">
        <v>63</v>
      </c>
      <c r="F7215" t="s">
        <v>115</v>
      </c>
      <c r="G7215" t="s">
        <v>8288</v>
      </c>
      <c r="H7215" t="s">
        <v>70</v>
      </c>
      <c r="I7215" t="s">
        <v>71</v>
      </c>
      <c r="J7215">
        <v>1</v>
      </c>
      <c r="K7215">
        <v>52916</v>
      </c>
      <c r="L7215">
        <v>52916</v>
      </c>
      <c r="M7215">
        <v>40467.879999999997</v>
      </c>
      <c r="N7215">
        <v>12448.12</v>
      </c>
      <c r="O7215">
        <v>56014.720000000001</v>
      </c>
    </row>
    <row r="7216" spans="1:15" x14ac:dyDescent="0.25">
      <c r="A7216" t="s">
        <v>14223</v>
      </c>
      <c r="B7216" s="2">
        <v>46037</v>
      </c>
      <c r="C7216" t="s">
        <v>24</v>
      </c>
      <c r="D7216" t="s">
        <v>62</v>
      </c>
      <c r="E7216" t="s">
        <v>63</v>
      </c>
      <c r="F7216" t="s">
        <v>54</v>
      </c>
      <c r="G7216" t="s">
        <v>14224</v>
      </c>
      <c r="H7216" t="s">
        <v>38</v>
      </c>
      <c r="I7216" t="s">
        <v>78</v>
      </c>
      <c r="J7216">
        <v>4</v>
      </c>
      <c r="K7216">
        <v>69349</v>
      </c>
      <c r="L7216">
        <v>277396</v>
      </c>
      <c r="M7216">
        <v>160105.37</v>
      </c>
      <c r="N7216">
        <v>117290.63</v>
      </c>
      <c r="O7216">
        <v>287599.83</v>
      </c>
    </row>
    <row r="7217" spans="1:15" x14ac:dyDescent="0.25">
      <c r="A7217" t="s">
        <v>14225</v>
      </c>
      <c r="B7217" s="2">
        <v>45862</v>
      </c>
      <c r="C7217" t="s">
        <v>45</v>
      </c>
      <c r="D7217" t="s">
        <v>57</v>
      </c>
      <c r="E7217" t="s">
        <v>58</v>
      </c>
      <c r="F7217" t="s">
        <v>42</v>
      </c>
      <c r="G7217" t="s">
        <v>14226</v>
      </c>
      <c r="H7217" t="s">
        <v>70</v>
      </c>
      <c r="I7217" t="s">
        <v>121</v>
      </c>
      <c r="J7217">
        <v>4</v>
      </c>
      <c r="K7217">
        <v>21290</v>
      </c>
      <c r="L7217">
        <v>85160</v>
      </c>
      <c r="M7217">
        <v>54635.22</v>
      </c>
      <c r="N7217">
        <v>30524.78</v>
      </c>
      <c r="O7217">
        <v>84335.57</v>
      </c>
    </row>
    <row r="7218" spans="1:15" x14ac:dyDescent="0.25">
      <c r="A7218" t="s">
        <v>14227</v>
      </c>
      <c r="B7218" s="2">
        <v>46021</v>
      </c>
      <c r="C7218" t="s">
        <v>31</v>
      </c>
      <c r="D7218" t="s">
        <v>32</v>
      </c>
      <c r="E7218" t="s">
        <v>33</v>
      </c>
      <c r="F7218" t="s">
        <v>48</v>
      </c>
      <c r="G7218" t="s">
        <v>14228</v>
      </c>
      <c r="H7218" t="s">
        <v>70</v>
      </c>
      <c r="I7218" t="s">
        <v>71</v>
      </c>
      <c r="J7218">
        <v>19</v>
      </c>
      <c r="K7218">
        <v>5718</v>
      </c>
      <c r="L7218">
        <v>108642</v>
      </c>
      <c r="M7218">
        <v>67036.570000000007</v>
      </c>
      <c r="N7218">
        <v>41605.43</v>
      </c>
      <c r="O7218">
        <v>121022.13</v>
      </c>
    </row>
    <row r="7219" spans="1:15" x14ac:dyDescent="0.25">
      <c r="A7219" t="s">
        <v>14229</v>
      </c>
      <c r="B7219" s="2">
        <v>46134</v>
      </c>
      <c r="C7219" t="s">
        <v>31</v>
      </c>
      <c r="D7219" t="s">
        <v>32</v>
      </c>
      <c r="E7219" t="s">
        <v>33</v>
      </c>
      <c r="F7219" t="s">
        <v>100</v>
      </c>
      <c r="G7219" t="s">
        <v>14230</v>
      </c>
      <c r="H7219" t="s">
        <v>38</v>
      </c>
      <c r="I7219" t="s">
        <v>39</v>
      </c>
      <c r="J7219">
        <v>10</v>
      </c>
      <c r="K7219">
        <v>2858</v>
      </c>
      <c r="L7219">
        <v>28580</v>
      </c>
      <c r="M7219">
        <v>19864.400000000001</v>
      </c>
      <c r="N7219">
        <v>8715.6</v>
      </c>
      <c r="O7219">
        <v>33534.5</v>
      </c>
    </row>
    <row r="7220" spans="1:15" x14ac:dyDescent="0.25">
      <c r="A7220" t="s">
        <v>14231</v>
      </c>
      <c r="B7220" s="2">
        <v>45817</v>
      </c>
      <c r="C7220" t="s">
        <v>16</v>
      </c>
      <c r="D7220" t="s">
        <v>84</v>
      </c>
      <c r="E7220" t="s">
        <v>85</v>
      </c>
      <c r="F7220" t="s">
        <v>27</v>
      </c>
      <c r="G7220" t="s">
        <v>14232</v>
      </c>
      <c r="H7220" t="s">
        <v>38</v>
      </c>
      <c r="I7220" t="s">
        <v>39</v>
      </c>
      <c r="J7220">
        <v>8</v>
      </c>
      <c r="K7220">
        <v>50512</v>
      </c>
      <c r="L7220">
        <v>404096</v>
      </c>
      <c r="M7220">
        <v>232049.03</v>
      </c>
      <c r="N7220">
        <v>172046.97</v>
      </c>
      <c r="O7220">
        <v>446266.93</v>
      </c>
    </row>
    <row r="7221" spans="1:15" x14ac:dyDescent="0.25">
      <c r="A7221" t="s">
        <v>14233</v>
      </c>
      <c r="B7221" s="2">
        <v>45812</v>
      </c>
      <c r="C7221" t="s">
        <v>45</v>
      </c>
      <c r="D7221" t="s">
        <v>80</v>
      </c>
      <c r="E7221" t="s">
        <v>81</v>
      </c>
      <c r="F7221" t="s">
        <v>89</v>
      </c>
      <c r="G7221" t="s">
        <v>14234</v>
      </c>
      <c r="H7221" t="s">
        <v>70</v>
      </c>
      <c r="I7221" t="s">
        <v>71</v>
      </c>
      <c r="J7221">
        <v>12</v>
      </c>
      <c r="K7221">
        <v>33594</v>
      </c>
      <c r="L7221">
        <v>403128</v>
      </c>
      <c r="M7221">
        <v>230150.23</v>
      </c>
      <c r="N7221">
        <v>172977.77</v>
      </c>
      <c r="O7221">
        <v>472935.87</v>
      </c>
    </row>
    <row r="7222" spans="1:15" x14ac:dyDescent="0.25">
      <c r="A7222" t="s">
        <v>14235</v>
      </c>
      <c r="B7222" s="2">
        <v>46172</v>
      </c>
      <c r="C7222" t="s">
        <v>31</v>
      </c>
      <c r="D7222" t="s">
        <v>52</v>
      </c>
      <c r="E7222" t="s">
        <v>53</v>
      </c>
      <c r="F7222" t="s">
        <v>68</v>
      </c>
      <c r="G7222" t="s">
        <v>7203</v>
      </c>
      <c r="H7222" t="s">
        <v>65</v>
      </c>
      <c r="I7222" t="s">
        <v>113</v>
      </c>
      <c r="J7222">
        <v>2</v>
      </c>
      <c r="K7222">
        <v>7676</v>
      </c>
      <c r="L7222">
        <v>15352</v>
      </c>
      <c r="M7222">
        <v>11060.65</v>
      </c>
      <c r="N7222">
        <v>4291.3500000000004</v>
      </c>
      <c r="O7222">
        <v>16301.59</v>
      </c>
    </row>
    <row r="7223" spans="1:15" x14ac:dyDescent="0.25">
      <c r="A7223" t="s">
        <v>14236</v>
      </c>
      <c r="B7223" s="2">
        <v>45779</v>
      </c>
      <c r="C7223" t="s">
        <v>16</v>
      </c>
      <c r="D7223" t="s">
        <v>17</v>
      </c>
      <c r="E7223" t="s">
        <v>18</v>
      </c>
      <c r="F7223" t="s">
        <v>142</v>
      </c>
      <c r="G7223" t="s">
        <v>14237</v>
      </c>
      <c r="H7223" t="s">
        <v>21</v>
      </c>
      <c r="I7223" t="s">
        <v>22</v>
      </c>
      <c r="J7223">
        <v>1</v>
      </c>
      <c r="K7223">
        <v>26725</v>
      </c>
      <c r="L7223">
        <v>26725</v>
      </c>
      <c r="M7223">
        <v>16530.79</v>
      </c>
      <c r="N7223">
        <v>10194.209999999999</v>
      </c>
      <c r="O7223">
        <v>28800.3</v>
      </c>
    </row>
    <row r="7224" spans="1:15" x14ac:dyDescent="0.25">
      <c r="A7224" t="s">
        <v>14238</v>
      </c>
      <c r="B7224" s="2">
        <v>45715</v>
      </c>
      <c r="C7224" t="s">
        <v>16</v>
      </c>
      <c r="D7224" t="s">
        <v>17</v>
      </c>
      <c r="E7224" t="s">
        <v>18</v>
      </c>
      <c r="F7224" t="s">
        <v>59</v>
      </c>
      <c r="G7224" t="s">
        <v>14239</v>
      </c>
      <c r="H7224" t="s">
        <v>21</v>
      </c>
      <c r="I7224" t="s">
        <v>91</v>
      </c>
      <c r="J7224">
        <v>4</v>
      </c>
      <c r="K7224">
        <v>19435</v>
      </c>
      <c r="L7224">
        <v>77740</v>
      </c>
      <c r="M7224">
        <v>52535.43</v>
      </c>
      <c r="N7224">
        <v>25204.57</v>
      </c>
      <c r="O7224">
        <v>88076.99</v>
      </c>
    </row>
    <row r="7225" spans="1:15" x14ac:dyDescent="0.25">
      <c r="A7225" t="s">
        <v>14240</v>
      </c>
      <c r="B7225" s="2">
        <v>45963</v>
      </c>
      <c r="C7225" t="s">
        <v>16</v>
      </c>
      <c r="D7225" t="s">
        <v>110</v>
      </c>
      <c r="E7225" t="s">
        <v>111</v>
      </c>
      <c r="F7225" t="s">
        <v>93</v>
      </c>
      <c r="G7225" t="s">
        <v>14241</v>
      </c>
      <c r="H7225" t="s">
        <v>21</v>
      </c>
      <c r="I7225" t="s">
        <v>91</v>
      </c>
      <c r="J7225">
        <v>1</v>
      </c>
      <c r="K7225">
        <v>59772</v>
      </c>
      <c r="L7225">
        <v>59772</v>
      </c>
      <c r="M7225">
        <v>47881.96</v>
      </c>
      <c r="N7225">
        <v>11890.04</v>
      </c>
      <c r="O7225">
        <v>54813.41</v>
      </c>
    </row>
    <row r="7226" spans="1:15" x14ac:dyDescent="0.25">
      <c r="A7226" t="s">
        <v>14242</v>
      </c>
      <c r="B7226" s="2">
        <v>45742</v>
      </c>
      <c r="C7226" t="s">
        <v>31</v>
      </c>
      <c r="D7226" t="s">
        <v>41</v>
      </c>
      <c r="E7226" t="s">
        <v>41</v>
      </c>
      <c r="F7226" t="s">
        <v>139</v>
      </c>
      <c r="G7226" t="s">
        <v>14243</v>
      </c>
      <c r="H7226" t="s">
        <v>65</v>
      </c>
      <c r="I7226" t="s">
        <v>66</v>
      </c>
      <c r="J7226">
        <v>15</v>
      </c>
      <c r="K7226">
        <v>67178</v>
      </c>
      <c r="L7226">
        <v>1007670</v>
      </c>
      <c r="M7226">
        <v>784787.77</v>
      </c>
      <c r="N7226">
        <v>222882.23</v>
      </c>
      <c r="O7226">
        <v>1186856.6000000001</v>
      </c>
    </row>
    <row r="7227" spans="1:15" x14ac:dyDescent="0.25">
      <c r="A7227" t="s">
        <v>14244</v>
      </c>
      <c r="B7227" s="2">
        <v>46336</v>
      </c>
      <c r="C7227" t="s">
        <v>16</v>
      </c>
      <c r="D7227" t="s">
        <v>110</v>
      </c>
      <c r="E7227" t="s">
        <v>111</v>
      </c>
      <c r="F7227" t="s">
        <v>115</v>
      </c>
      <c r="G7227" t="s">
        <v>14245</v>
      </c>
      <c r="H7227" t="s">
        <v>38</v>
      </c>
      <c r="I7227" t="s">
        <v>50</v>
      </c>
      <c r="J7227">
        <v>13</v>
      </c>
      <c r="K7227">
        <v>64889</v>
      </c>
      <c r="L7227">
        <v>843557</v>
      </c>
      <c r="M7227">
        <v>700313.07</v>
      </c>
      <c r="N7227">
        <v>143243.93</v>
      </c>
      <c r="O7227">
        <v>850753.87</v>
      </c>
    </row>
    <row r="7228" spans="1:15" x14ac:dyDescent="0.25">
      <c r="A7228" t="s">
        <v>14246</v>
      </c>
      <c r="B7228" s="2">
        <v>46071</v>
      </c>
      <c r="C7228" t="s">
        <v>31</v>
      </c>
      <c r="D7228" t="s">
        <v>52</v>
      </c>
      <c r="E7228" t="s">
        <v>53</v>
      </c>
      <c r="F7228" t="s">
        <v>100</v>
      </c>
      <c r="G7228" t="s">
        <v>14247</v>
      </c>
      <c r="H7228" t="s">
        <v>65</v>
      </c>
      <c r="I7228" t="s">
        <v>66</v>
      </c>
      <c r="J7228">
        <v>4</v>
      </c>
      <c r="K7228">
        <v>48324</v>
      </c>
      <c r="L7228">
        <v>193296</v>
      </c>
      <c r="M7228">
        <v>117911.63</v>
      </c>
      <c r="N7228">
        <v>75384.37</v>
      </c>
      <c r="O7228">
        <v>179359.96</v>
      </c>
    </row>
    <row r="7229" spans="1:15" x14ac:dyDescent="0.25">
      <c r="A7229" t="s">
        <v>14248</v>
      </c>
      <c r="B7229" s="2">
        <v>45979</v>
      </c>
      <c r="C7229" t="s">
        <v>24</v>
      </c>
      <c r="D7229" t="s">
        <v>62</v>
      </c>
      <c r="E7229" t="s">
        <v>73</v>
      </c>
      <c r="F7229" t="s">
        <v>142</v>
      </c>
      <c r="G7229" t="s">
        <v>14249</v>
      </c>
      <c r="H7229" t="s">
        <v>70</v>
      </c>
      <c r="I7229" t="s">
        <v>71</v>
      </c>
      <c r="J7229">
        <v>14</v>
      </c>
      <c r="K7229">
        <v>7937</v>
      </c>
      <c r="L7229">
        <v>111118</v>
      </c>
      <c r="M7229">
        <v>66444.160000000003</v>
      </c>
      <c r="N7229">
        <v>44673.84</v>
      </c>
      <c r="O7229">
        <v>118343.57</v>
      </c>
    </row>
    <row r="7230" spans="1:15" x14ac:dyDescent="0.25">
      <c r="A7230" t="s">
        <v>14250</v>
      </c>
      <c r="B7230" s="2">
        <v>45904</v>
      </c>
      <c r="C7230" t="s">
        <v>45</v>
      </c>
      <c r="D7230" t="s">
        <v>80</v>
      </c>
      <c r="E7230" t="s">
        <v>81</v>
      </c>
      <c r="F7230" t="s">
        <v>34</v>
      </c>
      <c r="G7230" t="s">
        <v>14251</v>
      </c>
      <c r="H7230" t="s">
        <v>70</v>
      </c>
      <c r="I7230" t="s">
        <v>71</v>
      </c>
      <c r="J7230">
        <v>1</v>
      </c>
      <c r="K7230">
        <v>50358</v>
      </c>
      <c r="L7230">
        <v>50358</v>
      </c>
      <c r="M7230">
        <v>33442.199999999997</v>
      </c>
      <c r="N7230">
        <v>16915.8</v>
      </c>
      <c r="O7230">
        <v>57590.53</v>
      </c>
    </row>
    <row r="7231" spans="1:15" x14ac:dyDescent="0.25">
      <c r="A7231" t="s">
        <v>14252</v>
      </c>
      <c r="B7231" s="2">
        <v>46375</v>
      </c>
      <c r="C7231" t="s">
        <v>16</v>
      </c>
      <c r="D7231" t="s">
        <v>84</v>
      </c>
      <c r="E7231" t="s">
        <v>85</v>
      </c>
      <c r="F7231" t="s">
        <v>100</v>
      </c>
      <c r="G7231" t="s">
        <v>14253</v>
      </c>
      <c r="H7231" t="s">
        <v>70</v>
      </c>
      <c r="I7231" t="s">
        <v>121</v>
      </c>
      <c r="J7231">
        <v>11</v>
      </c>
      <c r="K7231">
        <v>55658</v>
      </c>
      <c r="L7231">
        <v>612238</v>
      </c>
      <c r="M7231">
        <v>348630.17</v>
      </c>
      <c r="N7231">
        <v>263607.83</v>
      </c>
      <c r="O7231">
        <v>569397.07999999996</v>
      </c>
    </row>
    <row r="7232" spans="1:15" x14ac:dyDescent="0.25">
      <c r="A7232" t="s">
        <v>14254</v>
      </c>
      <c r="B7232" s="2">
        <v>46193</v>
      </c>
      <c r="C7232" t="s">
        <v>45</v>
      </c>
      <c r="D7232" t="s">
        <v>46</v>
      </c>
      <c r="E7232" t="s">
        <v>47</v>
      </c>
      <c r="F7232" t="s">
        <v>42</v>
      </c>
      <c r="G7232" t="s">
        <v>14255</v>
      </c>
      <c r="H7232" t="s">
        <v>70</v>
      </c>
      <c r="I7232" t="s">
        <v>124</v>
      </c>
      <c r="J7232">
        <v>1</v>
      </c>
      <c r="K7232">
        <v>13694</v>
      </c>
      <c r="L7232">
        <v>13694</v>
      </c>
      <c r="M7232">
        <v>7827.17</v>
      </c>
      <c r="N7232">
        <v>5866.83</v>
      </c>
      <c r="O7232">
        <v>14493.99</v>
      </c>
    </row>
    <row r="7233" spans="1:15" x14ac:dyDescent="0.25">
      <c r="A7233" t="s">
        <v>14256</v>
      </c>
      <c r="B7233" s="2">
        <v>46149</v>
      </c>
      <c r="C7233" t="s">
        <v>24</v>
      </c>
      <c r="D7233" t="s">
        <v>25</v>
      </c>
      <c r="E7233" t="s">
        <v>26</v>
      </c>
      <c r="F7233" t="s">
        <v>142</v>
      </c>
      <c r="G7233" t="s">
        <v>14257</v>
      </c>
      <c r="H7233" t="s">
        <v>38</v>
      </c>
      <c r="I7233" t="s">
        <v>39</v>
      </c>
      <c r="J7233">
        <v>17</v>
      </c>
      <c r="K7233">
        <v>17106</v>
      </c>
      <c r="L7233">
        <v>290802</v>
      </c>
      <c r="M7233">
        <v>205842.46</v>
      </c>
      <c r="N7233">
        <v>84959.54</v>
      </c>
      <c r="O7233">
        <v>326437.40999999997</v>
      </c>
    </row>
    <row r="7234" spans="1:15" x14ac:dyDescent="0.25">
      <c r="A7234" t="s">
        <v>14258</v>
      </c>
      <c r="B7234" s="2">
        <v>46172</v>
      </c>
      <c r="C7234" t="s">
        <v>31</v>
      </c>
      <c r="D7234" t="s">
        <v>52</v>
      </c>
      <c r="E7234" t="s">
        <v>53</v>
      </c>
      <c r="F7234" t="s">
        <v>48</v>
      </c>
      <c r="G7234" t="s">
        <v>14259</v>
      </c>
      <c r="H7234" t="s">
        <v>65</v>
      </c>
      <c r="I7234" t="s">
        <v>66</v>
      </c>
      <c r="J7234">
        <v>6</v>
      </c>
      <c r="K7234">
        <v>3646</v>
      </c>
      <c r="L7234">
        <v>21876</v>
      </c>
      <c r="M7234">
        <v>18109.48</v>
      </c>
      <c r="N7234">
        <v>3766.52</v>
      </c>
      <c r="O7234">
        <v>23396.89</v>
      </c>
    </row>
    <row r="7235" spans="1:15" x14ac:dyDescent="0.25">
      <c r="A7235" t="s">
        <v>14260</v>
      </c>
      <c r="B7235" s="2">
        <v>46247</v>
      </c>
      <c r="C7235" t="s">
        <v>45</v>
      </c>
      <c r="D7235" t="s">
        <v>57</v>
      </c>
      <c r="E7235" t="s">
        <v>58</v>
      </c>
      <c r="F7235" t="s">
        <v>27</v>
      </c>
      <c r="G7235" t="s">
        <v>14261</v>
      </c>
      <c r="H7235" t="s">
        <v>65</v>
      </c>
      <c r="I7235" t="s">
        <v>154</v>
      </c>
      <c r="J7235">
        <v>12</v>
      </c>
      <c r="K7235">
        <v>72429</v>
      </c>
      <c r="L7235">
        <v>869148</v>
      </c>
      <c r="M7235">
        <v>631749</v>
      </c>
      <c r="N7235">
        <v>237399</v>
      </c>
      <c r="O7235">
        <v>945114.1</v>
      </c>
    </row>
    <row r="7236" spans="1:15" x14ac:dyDescent="0.25">
      <c r="A7236" t="s">
        <v>14262</v>
      </c>
      <c r="B7236" s="2">
        <v>46158</v>
      </c>
      <c r="C7236" t="s">
        <v>16</v>
      </c>
      <c r="D7236" t="s">
        <v>17</v>
      </c>
      <c r="E7236" t="s">
        <v>18</v>
      </c>
      <c r="F7236" t="s">
        <v>115</v>
      </c>
      <c r="G7236" t="s">
        <v>14263</v>
      </c>
      <c r="H7236" t="s">
        <v>38</v>
      </c>
      <c r="I7236" t="s">
        <v>39</v>
      </c>
      <c r="J7236">
        <v>19</v>
      </c>
      <c r="K7236">
        <v>5244</v>
      </c>
      <c r="L7236">
        <v>99636</v>
      </c>
      <c r="M7236">
        <v>63840.94</v>
      </c>
      <c r="N7236">
        <v>35795.06</v>
      </c>
      <c r="O7236">
        <v>118537.59</v>
      </c>
    </row>
    <row r="7237" spans="1:15" x14ac:dyDescent="0.25">
      <c r="A7237" t="s">
        <v>14264</v>
      </c>
      <c r="B7237" s="2">
        <v>45881</v>
      </c>
      <c r="C7237" t="s">
        <v>31</v>
      </c>
      <c r="D7237" t="s">
        <v>41</v>
      </c>
      <c r="E7237" t="s">
        <v>41</v>
      </c>
      <c r="F7237" t="s">
        <v>42</v>
      </c>
      <c r="G7237" t="s">
        <v>14265</v>
      </c>
      <c r="H7237" t="s">
        <v>21</v>
      </c>
      <c r="I7237" t="s">
        <v>29</v>
      </c>
      <c r="J7237">
        <v>4</v>
      </c>
      <c r="K7237">
        <v>34329</v>
      </c>
      <c r="L7237">
        <v>137316</v>
      </c>
      <c r="M7237">
        <v>76110.11</v>
      </c>
      <c r="N7237">
        <v>61205.89</v>
      </c>
      <c r="O7237">
        <v>127680</v>
      </c>
    </row>
    <row r="7238" spans="1:15" x14ac:dyDescent="0.25">
      <c r="A7238" t="s">
        <v>14266</v>
      </c>
      <c r="B7238" s="2">
        <v>45915</v>
      </c>
      <c r="C7238" t="s">
        <v>16</v>
      </c>
      <c r="D7238" t="s">
        <v>17</v>
      </c>
      <c r="E7238" t="s">
        <v>18</v>
      </c>
      <c r="F7238" t="s">
        <v>86</v>
      </c>
      <c r="G7238" t="s">
        <v>14267</v>
      </c>
      <c r="H7238" t="s">
        <v>38</v>
      </c>
      <c r="I7238" t="s">
        <v>50</v>
      </c>
      <c r="J7238">
        <v>20</v>
      </c>
      <c r="K7238">
        <v>69853</v>
      </c>
      <c r="L7238">
        <v>1397060</v>
      </c>
      <c r="M7238">
        <v>903127.31</v>
      </c>
      <c r="N7238">
        <v>493932.69</v>
      </c>
      <c r="O7238">
        <v>1311950.26</v>
      </c>
    </row>
    <row r="7239" spans="1:15" x14ac:dyDescent="0.25">
      <c r="A7239" t="s">
        <v>14268</v>
      </c>
      <c r="B7239" s="2">
        <v>45787</v>
      </c>
      <c r="C7239" t="s">
        <v>24</v>
      </c>
      <c r="D7239" t="s">
        <v>25</v>
      </c>
      <c r="E7239" t="s">
        <v>26</v>
      </c>
      <c r="F7239" t="s">
        <v>93</v>
      </c>
      <c r="G7239" t="s">
        <v>14269</v>
      </c>
      <c r="H7239" t="s">
        <v>21</v>
      </c>
      <c r="I7239" t="s">
        <v>29</v>
      </c>
      <c r="J7239">
        <v>16</v>
      </c>
      <c r="K7239">
        <v>17643</v>
      </c>
      <c r="L7239">
        <v>282288</v>
      </c>
      <c r="M7239">
        <v>192755.11</v>
      </c>
      <c r="N7239">
        <v>89532.89</v>
      </c>
      <c r="O7239">
        <v>326536.40999999997</v>
      </c>
    </row>
    <row r="7240" spans="1:15" x14ac:dyDescent="0.25">
      <c r="A7240" t="s">
        <v>14270</v>
      </c>
      <c r="B7240" s="2">
        <v>46039</v>
      </c>
      <c r="C7240" t="s">
        <v>24</v>
      </c>
      <c r="D7240" t="s">
        <v>62</v>
      </c>
      <c r="E7240" t="s">
        <v>73</v>
      </c>
      <c r="F7240" t="s">
        <v>74</v>
      </c>
      <c r="G7240" t="s">
        <v>14271</v>
      </c>
      <c r="H7240" t="s">
        <v>65</v>
      </c>
      <c r="I7240" t="s">
        <v>154</v>
      </c>
      <c r="J7240">
        <v>3</v>
      </c>
      <c r="K7240">
        <v>12025</v>
      </c>
      <c r="L7240">
        <v>36075</v>
      </c>
      <c r="M7240">
        <v>22594.54</v>
      </c>
      <c r="N7240">
        <v>13480.46</v>
      </c>
      <c r="O7240">
        <v>40881.21</v>
      </c>
    </row>
    <row r="7241" spans="1:15" x14ac:dyDescent="0.25">
      <c r="A7241" t="s">
        <v>14272</v>
      </c>
      <c r="B7241" s="2">
        <v>45956</v>
      </c>
      <c r="C7241" t="s">
        <v>31</v>
      </c>
      <c r="D7241" t="s">
        <v>41</v>
      </c>
      <c r="E7241" t="s">
        <v>41</v>
      </c>
      <c r="F7241" t="s">
        <v>128</v>
      </c>
      <c r="G7241" t="s">
        <v>14273</v>
      </c>
      <c r="H7241" t="s">
        <v>70</v>
      </c>
      <c r="I7241" t="s">
        <v>71</v>
      </c>
      <c r="J7241">
        <v>11</v>
      </c>
      <c r="K7241">
        <v>12230</v>
      </c>
      <c r="L7241">
        <v>134530</v>
      </c>
      <c r="M7241">
        <v>99203.199999999997</v>
      </c>
      <c r="N7241">
        <v>35326.800000000003</v>
      </c>
      <c r="O7241">
        <v>136526.51999999999</v>
      </c>
    </row>
    <row r="7242" spans="1:15" x14ac:dyDescent="0.25">
      <c r="A7242" t="s">
        <v>14274</v>
      </c>
      <c r="B7242" s="2">
        <v>45933</v>
      </c>
      <c r="C7242" t="s">
        <v>45</v>
      </c>
      <c r="D7242" t="s">
        <v>46</v>
      </c>
      <c r="E7242" t="s">
        <v>47</v>
      </c>
      <c r="F7242" t="s">
        <v>74</v>
      </c>
      <c r="G7242" t="s">
        <v>14275</v>
      </c>
      <c r="H7242" t="s">
        <v>38</v>
      </c>
      <c r="I7242" t="s">
        <v>78</v>
      </c>
      <c r="J7242">
        <v>12</v>
      </c>
      <c r="K7242">
        <v>20926</v>
      </c>
      <c r="L7242">
        <v>251112</v>
      </c>
      <c r="M7242">
        <v>163854.26999999999</v>
      </c>
      <c r="N7242">
        <v>87257.73</v>
      </c>
      <c r="O7242">
        <v>292049.94</v>
      </c>
    </row>
    <row r="7243" spans="1:15" x14ac:dyDescent="0.25">
      <c r="A7243" t="s">
        <v>14276</v>
      </c>
      <c r="B7243" s="2">
        <v>46028</v>
      </c>
      <c r="C7243" t="s">
        <v>16</v>
      </c>
      <c r="D7243" t="s">
        <v>110</v>
      </c>
      <c r="E7243" t="s">
        <v>111</v>
      </c>
      <c r="F7243" t="s">
        <v>54</v>
      </c>
      <c r="G7243" t="s">
        <v>14277</v>
      </c>
      <c r="H7243" t="s">
        <v>21</v>
      </c>
      <c r="I7243" t="s">
        <v>91</v>
      </c>
      <c r="J7243">
        <v>6</v>
      </c>
      <c r="K7243">
        <v>7159</v>
      </c>
      <c r="L7243">
        <v>42954</v>
      </c>
      <c r="M7243">
        <v>36335.31</v>
      </c>
      <c r="N7243">
        <v>6618.69</v>
      </c>
      <c r="O7243">
        <v>44126.99</v>
      </c>
    </row>
    <row r="7244" spans="1:15" x14ac:dyDescent="0.25">
      <c r="A7244" t="s">
        <v>14278</v>
      </c>
      <c r="B7244" s="2">
        <v>46035</v>
      </c>
      <c r="C7244" t="s">
        <v>24</v>
      </c>
      <c r="D7244" t="s">
        <v>25</v>
      </c>
      <c r="E7244" t="s">
        <v>26</v>
      </c>
      <c r="F7244" t="s">
        <v>34</v>
      </c>
      <c r="G7244" t="s">
        <v>14279</v>
      </c>
      <c r="H7244" t="s">
        <v>65</v>
      </c>
      <c r="I7244" t="s">
        <v>154</v>
      </c>
      <c r="J7244">
        <v>11</v>
      </c>
      <c r="K7244">
        <v>66452</v>
      </c>
      <c r="L7244">
        <v>730972</v>
      </c>
      <c r="M7244">
        <v>410712.49</v>
      </c>
      <c r="N7244">
        <v>320259.51</v>
      </c>
      <c r="O7244">
        <v>713785.04</v>
      </c>
    </row>
    <row r="7245" spans="1:15" x14ac:dyDescent="0.25">
      <c r="A7245" t="s">
        <v>14280</v>
      </c>
      <c r="B7245" s="2">
        <v>46288</v>
      </c>
      <c r="C7245" t="s">
        <v>31</v>
      </c>
      <c r="D7245" t="s">
        <v>32</v>
      </c>
      <c r="E7245" t="s">
        <v>33</v>
      </c>
      <c r="F7245" t="s">
        <v>186</v>
      </c>
      <c r="G7245" t="s">
        <v>14281</v>
      </c>
      <c r="H7245" t="s">
        <v>70</v>
      </c>
      <c r="I7245" t="s">
        <v>121</v>
      </c>
      <c r="J7245">
        <v>17</v>
      </c>
      <c r="K7245">
        <v>47307</v>
      </c>
      <c r="L7245">
        <v>804219</v>
      </c>
      <c r="M7245">
        <v>611231.51</v>
      </c>
      <c r="N7245">
        <v>192987.49</v>
      </c>
      <c r="O7245">
        <v>900172.07</v>
      </c>
    </row>
    <row r="7246" spans="1:15" x14ac:dyDescent="0.25">
      <c r="A7246" t="s">
        <v>14282</v>
      </c>
      <c r="B7246" s="2">
        <v>45932</v>
      </c>
      <c r="C7246" t="s">
        <v>31</v>
      </c>
      <c r="D7246" t="s">
        <v>32</v>
      </c>
      <c r="E7246" t="s">
        <v>33</v>
      </c>
      <c r="F7246" t="s">
        <v>86</v>
      </c>
      <c r="G7246" t="s">
        <v>13589</v>
      </c>
      <c r="H7246" t="s">
        <v>38</v>
      </c>
      <c r="I7246" t="s">
        <v>39</v>
      </c>
      <c r="J7246">
        <v>19</v>
      </c>
      <c r="K7246">
        <v>46875</v>
      </c>
      <c r="L7246">
        <v>890625</v>
      </c>
      <c r="M7246">
        <v>621669.77</v>
      </c>
      <c r="N7246">
        <v>268955.23</v>
      </c>
      <c r="O7246">
        <v>888530.97</v>
      </c>
    </row>
    <row r="7247" spans="1:15" x14ac:dyDescent="0.25">
      <c r="A7247" t="s">
        <v>14283</v>
      </c>
      <c r="B7247" s="2">
        <v>46110</v>
      </c>
      <c r="C7247" t="s">
        <v>24</v>
      </c>
      <c r="D7247" t="s">
        <v>25</v>
      </c>
      <c r="E7247" t="s">
        <v>26</v>
      </c>
      <c r="F7247" t="s">
        <v>89</v>
      </c>
      <c r="G7247" t="s">
        <v>14284</v>
      </c>
      <c r="H7247" t="s">
        <v>21</v>
      </c>
      <c r="I7247" t="s">
        <v>29</v>
      </c>
      <c r="J7247">
        <v>16</v>
      </c>
      <c r="K7247">
        <v>31402</v>
      </c>
      <c r="L7247">
        <v>502432</v>
      </c>
      <c r="M7247">
        <v>395895.75</v>
      </c>
      <c r="N7247">
        <v>106536.25</v>
      </c>
      <c r="O7247">
        <v>479001.63</v>
      </c>
    </row>
    <row r="7248" spans="1:15" x14ac:dyDescent="0.25">
      <c r="A7248" t="s">
        <v>14285</v>
      </c>
      <c r="B7248" s="2">
        <v>46016</v>
      </c>
      <c r="C7248" t="s">
        <v>31</v>
      </c>
      <c r="D7248" t="s">
        <v>41</v>
      </c>
      <c r="E7248" t="s">
        <v>41</v>
      </c>
      <c r="F7248" t="s">
        <v>19</v>
      </c>
      <c r="G7248" t="s">
        <v>14286</v>
      </c>
      <c r="H7248" t="s">
        <v>70</v>
      </c>
      <c r="I7248" t="s">
        <v>71</v>
      </c>
      <c r="J7248">
        <v>12</v>
      </c>
      <c r="K7248">
        <v>73065</v>
      </c>
      <c r="L7248">
        <v>876780</v>
      </c>
      <c r="M7248">
        <v>547953.51</v>
      </c>
      <c r="N7248">
        <v>328826.49</v>
      </c>
      <c r="O7248">
        <v>849557.53</v>
      </c>
    </row>
    <row r="7249" spans="1:15" x14ac:dyDescent="0.25">
      <c r="A7249" t="s">
        <v>14287</v>
      </c>
      <c r="B7249" s="2">
        <v>46209</v>
      </c>
      <c r="C7249" t="s">
        <v>16</v>
      </c>
      <c r="D7249" t="s">
        <v>84</v>
      </c>
      <c r="E7249" t="s">
        <v>85</v>
      </c>
      <c r="F7249" t="s">
        <v>74</v>
      </c>
      <c r="G7249" t="s">
        <v>14288</v>
      </c>
      <c r="H7249" t="s">
        <v>65</v>
      </c>
      <c r="I7249" t="s">
        <v>154</v>
      </c>
      <c r="J7249">
        <v>15</v>
      </c>
      <c r="K7249">
        <v>3335</v>
      </c>
      <c r="L7249">
        <v>50025</v>
      </c>
      <c r="M7249">
        <v>41181.53</v>
      </c>
      <c r="N7249">
        <v>8843.4699999999993</v>
      </c>
      <c r="O7249">
        <v>47872.95</v>
      </c>
    </row>
    <row r="7250" spans="1:15" x14ac:dyDescent="0.25">
      <c r="A7250" t="s">
        <v>14289</v>
      </c>
      <c r="B7250" s="2">
        <v>46053</v>
      </c>
      <c r="C7250" t="s">
        <v>24</v>
      </c>
      <c r="D7250" t="s">
        <v>62</v>
      </c>
      <c r="E7250" t="s">
        <v>73</v>
      </c>
      <c r="F7250" t="s">
        <v>107</v>
      </c>
      <c r="G7250" t="s">
        <v>14290</v>
      </c>
      <c r="H7250" t="s">
        <v>21</v>
      </c>
      <c r="I7250" t="s">
        <v>22</v>
      </c>
      <c r="J7250">
        <v>16</v>
      </c>
      <c r="K7250">
        <v>25318</v>
      </c>
      <c r="L7250">
        <v>405088</v>
      </c>
      <c r="M7250">
        <v>294140.13</v>
      </c>
      <c r="N7250">
        <v>110947.87</v>
      </c>
      <c r="O7250">
        <v>479999.26</v>
      </c>
    </row>
    <row r="7251" spans="1:15" x14ac:dyDescent="0.25">
      <c r="A7251" t="s">
        <v>14291</v>
      </c>
      <c r="B7251" s="2">
        <v>46112</v>
      </c>
      <c r="C7251" t="s">
        <v>31</v>
      </c>
      <c r="D7251" t="s">
        <v>41</v>
      </c>
      <c r="E7251" t="s">
        <v>41</v>
      </c>
      <c r="F7251" t="s">
        <v>128</v>
      </c>
      <c r="G7251" t="s">
        <v>14292</v>
      </c>
      <c r="H7251" t="s">
        <v>38</v>
      </c>
      <c r="I7251" t="s">
        <v>39</v>
      </c>
      <c r="J7251">
        <v>18</v>
      </c>
      <c r="K7251">
        <v>72312</v>
      </c>
      <c r="L7251">
        <v>1301616</v>
      </c>
      <c r="M7251">
        <v>904837.77</v>
      </c>
      <c r="N7251">
        <v>396778.23</v>
      </c>
      <c r="O7251">
        <v>1409786.82</v>
      </c>
    </row>
    <row r="7252" spans="1:15" x14ac:dyDescent="0.25">
      <c r="A7252" t="s">
        <v>14293</v>
      </c>
      <c r="B7252" s="2">
        <v>45980</v>
      </c>
      <c r="C7252" t="s">
        <v>16</v>
      </c>
      <c r="D7252" t="s">
        <v>110</v>
      </c>
      <c r="E7252" t="s">
        <v>111</v>
      </c>
      <c r="F7252" t="s">
        <v>34</v>
      </c>
      <c r="G7252" t="s">
        <v>14294</v>
      </c>
      <c r="H7252" t="s">
        <v>70</v>
      </c>
      <c r="I7252" t="s">
        <v>124</v>
      </c>
      <c r="J7252">
        <v>19</v>
      </c>
      <c r="K7252">
        <v>67168</v>
      </c>
      <c r="L7252">
        <v>1276192</v>
      </c>
      <c r="M7252">
        <v>768176.68</v>
      </c>
      <c r="N7252">
        <v>508015.32</v>
      </c>
      <c r="O7252">
        <v>1282988.58</v>
      </c>
    </row>
    <row r="7253" spans="1:15" x14ac:dyDescent="0.25">
      <c r="A7253" t="s">
        <v>14295</v>
      </c>
      <c r="B7253" s="2">
        <v>46305</v>
      </c>
      <c r="C7253" t="s">
        <v>24</v>
      </c>
      <c r="D7253" t="s">
        <v>25</v>
      </c>
      <c r="E7253" t="s">
        <v>26</v>
      </c>
      <c r="F7253" t="s">
        <v>59</v>
      </c>
      <c r="G7253" t="s">
        <v>14296</v>
      </c>
      <c r="H7253" t="s">
        <v>38</v>
      </c>
      <c r="I7253" t="s">
        <v>78</v>
      </c>
      <c r="J7253">
        <v>17</v>
      </c>
      <c r="K7253">
        <v>8812</v>
      </c>
      <c r="L7253">
        <v>149804</v>
      </c>
      <c r="M7253">
        <v>90458.7</v>
      </c>
      <c r="N7253">
        <v>59345.3</v>
      </c>
      <c r="O7253">
        <v>165271.09</v>
      </c>
    </row>
    <row r="7254" spans="1:15" x14ac:dyDescent="0.25">
      <c r="A7254" t="s">
        <v>14297</v>
      </c>
      <c r="B7254" s="2">
        <v>45767</v>
      </c>
      <c r="C7254" t="s">
        <v>45</v>
      </c>
      <c r="D7254" t="s">
        <v>46</v>
      </c>
      <c r="E7254" t="s">
        <v>47</v>
      </c>
      <c r="F7254" t="s">
        <v>68</v>
      </c>
      <c r="G7254" t="s">
        <v>14298</v>
      </c>
      <c r="H7254" t="s">
        <v>70</v>
      </c>
      <c r="I7254" t="s">
        <v>71</v>
      </c>
      <c r="J7254">
        <v>20</v>
      </c>
      <c r="K7254">
        <v>42453</v>
      </c>
      <c r="L7254">
        <v>849060</v>
      </c>
      <c r="M7254">
        <v>632134.61</v>
      </c>
      <c r="N7254">
        <v>216925.39</v>
      </c>
      <c r="O7254">
        <v>930349.73</v>
      </c>
    </row>
    <row r="7255" spans="1:15" x14ac:dyDescent="0.25">
      <c r="A7255" t="s">
        <v>14299</v>
      </c>
      <c r="B7255" s="2">
        <v>45926</v>
      </c>
      <c r="C7255" t="s">
        <v>24</v>
      </c>
      <c r="D7255" t="s">
        <v>62</v>
      </c>
      <c r="E7255" t="s">
        <v>63</v>
      </c>
      <c r="F7255" t="s">
        <v>100</v>
      </c>
      <c r="G7255" t="s">
        <v>14300</v>
      </c>
      <c r="H7255" t="s">
        <v>21</v>
      </c>
      <c r="I7255" t="s">
        <v>91</v>
      </c>
      <c r="J7255">
        <v>18</v>
      </c>
      <c r="K7255">
        <v>49158</v>
      </c>
      <c r="L7255">
        <v>884844</v>
      </c>
      <c r="M7255">
        <v>721833.55</v>
      </c>
      <c r="N7255">
        <v>163010.45000000001</v>
      </c>
      <c r="O7255">
        <v>991383.58</v>
      </c>
    </row>
    <row r="7256" spans="1:15" x14ac:dyDescent="0.25">
      <c r="A7256" t="s">
        <v>14301</v>
      </c>
      <c r="B7256" s="2">
        <v>45993</v>
      </c>
      <c r="C7256" t="s">
        <v>24</v>
      </c>
      <c r="D7256" t="s">
        <v>62</v>
      </c>
      <c r="E7256" t="s">
        <v>73</v>
      </c>
      <c r="F7256" t="s">
        <v>68</v>
      </c>
      <c r="G7256" t="s">
        <v>14302</v>
      </c>
      <c r="H7256" t="s">
        <v>38</v>
      </c>
      <c r="I7256" t="s">
        <v>78</v>
      </c>
      <c r="J7256">
        <v>14</v>
      </c>
      <c r="K7256">
        <v>13575</v>
      </c>
      <c r="L7256">
        <v>190050</v>
      </c>
      <c r="M7256">
        <v>155746.17000000001</v>
      </c>
      <c r="N7256">
        <v>34303.83</v>
      </c>
      <c r="O7256">
        <v>181786.9</v>
      </c>
    </row>
    <row r="7257" spans="1:15" x14ac:dyDescent="0.25">
      <c r="A7257" t="s">
        <v>14303</v>
      </c>
      <c r="B7257" s="2">
        <v>45972</v>
      </c>
      <c r="C7257" t="s">
        <v>31</v>
      </c>
      <c r="D7257" t="s">
        <v>52</v>
      </c>
      <c r="E7257" t="s">
        <v>53</v>
      </c>
      <c r="F7257" t="s">
        <v>68</v>
      </c>
      <c r="G7257" t="s">
        <v>14304</v>
      </c>
      <c r="H7257" t="s">
        <v>21</v>
      </c>
      <c r="I7257" t="s">
        <v>91</v>
      </c>
      <c r="J7257">
        <v>12</v>
      </c>
      <c r="K7257">
        <v>6724</v>
      </c>
      <c r="L7257">
        <v>80688</v>
      </c>
      <c r="M7257">
        <v>51440.09</v>
      </c>
      <c r="N7257">
        <v>29247.91</v>
      </c>
      <c r="O7257">
        <v>79300.179999999993</v>
      </c>
    </row>
    <row r="7258" spans="1:15" x14ac:dyDescent="0.25">
      <c r="A7258" t="s">
        <v>14305</v>
      </c>
      <c r="B7258" s="2">
        <v>45878</v>
      </c>
      <c r="C7258" t="s">
        <v>31</v>
      </c>
      <c r="D7258" t="s">
        <v>41</v>
      </c>
      <c r="E7258" t="s">
        <v>41</v>
      </c>
      <c r="F7258" t="s">
        <v>74</v>
      </c>
      <c r="G7258" t="s">
        <v>14306</v>
      </c>
      <c r="H7258" t="s">
        <v>70</v>
      </c>
      <c r="I7258" t="s">
        <v>124</v>
      </c>
      <c r="J7258">
        <v>5</v>
      </c>
      <c r="K7258">
        <v>23831</v>
      </c>
      <c r="L7258">
        <v>119155</v>
      </c>
      <c r="M7258">
        <v>86814.53</v>
      </c>
      <c r="N7258">
        <v>32340.47</v>
      </c>
      <c r="O7258">
        <v>131122.48000000001</v>
      </c>
    </row>
    <row r="7259" spans="1:15" x14ac:dyDescent="0.25">
      <c r="A7259" t="s">
        <v>14307</v>
      </c>
      <c r="B7259" s="2">
        <v>46217</v>
      </c>
      <c r="C7259" t="s">
        <v>45</v>
      </c>
      <c r="D7259" t="s">
        <v>46</v>
      </c>
      <c r="E7259" t="s">
        <v>47</v>
      </c>
      <c r="F7259" t="s">
        <v>107</v>
      </c>
      <c r="G7259" t="s">
        <v>14308</v>
      </c>
      <c r="H7259" t="s">
        <v>70</v>
      </c>
      <c r="I7259" t="s">
        <v>124</v>
      </c>
      <c r="J7259">
        <v>17</v>
      </c>
      <c r="K7259">
        <v>7600</v>
      </c>
      <c r="L7259">
        <v>129200</v>
      </c>
      <c r="M7259">
        <v>95487.99</v>
      </c>
      <c r="N7259">
        <v>33712.01</v>
      </c>
      <c r="O7259">
        <v>139146.95000000001</v>
      </c>
    </row>
    <row r="7260" spans="1:15" x14ac:dyDescent="0.25">
      <c r="A7260" t="s">
        <v>14309</v>
      </c>
      <c r="B7260" s="2">
        <v>46198</v>
      </c>
      <c r="C7260" t="s">
        <v>31</v>
      </c>
      <c r="D7260" t="s">
        <v>32</v>
      </c>
      <c r="E7260" t="s">
        <v>33</v>
      </c>
      <c r="F7260" t="s">
        <v>107</v>
      </c>
      <c r="G7260" t="s">
        <v>14310</v>
      </c>
      <c r="H7260" t="s">
        <v>38</v>
      </c>
      <c r="I7260" t="s">
        <v>78</v>
      </c>
      <c r="J7260">
        <v>10</v>
      </c>
      <c r="K7260">
        <v>38496</v>
      </c>
      <c r="L7260">
        <v>384960</v>
      </c>
      <c r="M7260">
        <v>217049.51</v>
      </c>
      <c r="N7260">
        <v>167910.49</v>
      </c>
      <c r="O7260">
        <v>388489.88</v>
      </c>
    </row>
    <row r="7261" spans="1:15" x14ac:dyDescent="0.25">
      <c r="A7261" t="s">
        <v>14311</v>
      </c>
      <c r="B7261" s="2">
        <v>46081</v>
      </c>
      <c r="C7261" t="s">
        <v>24</v>
      </c>
      <c r="D7261" t="s">
        <v>25</v>
      </c>
      <c r="E7261" t="s">
        <v>26</v>
      </c>
      <c r="F7261" t="s">
        <v>27</v>
      </c>
      <c r="G7261" t="s">
        <v>14312</v>
      </c>
      <c r="H7261" t="s">
        <v>70</v>
      </c>
      <c r="I7261" t="s">
        <v>124</v>
      </c>
      <c r="J7261">
        <v>10</v>
      </c>
      <c r="K7261">
        <v>53756</v>
      </c>
      <c r="L7261">
        <v>537560</v>
      </c>
      <c r="M7261">
        <v>366250.37</v>
      </c>
      <c r="N7261">
        <v>171309.63</v>
      </c>
      <c r="O7261">
        <v>504580.91</v>
      </c>
    </row>
    <row r="7262" spans="1:15" x14ac:dyDescent="0.25">
      <c r="A7262" t="s">
        <v>14313</v>
      </c>
      <c r="B7262" s="2">
        <v>45700</v>
      </c>
      <c r="C7262" t="s">
        <v>16</v>
      </c>
      <c r="D7262" t="s">
        <v>110</v>
      </c>
      <c r="E7262" t="s">
        <v>111</v>
      </c>
      <c r="F7262" t="s">
        <v>89</v>
      </c>
      <c r="G7262" t="s">
        <v>14314</v>
      </c>
      <c r="H7262" t="s">
        <v>70</v>
      </c>
      <c r="I7262" t="s">
        <v>71</v>
      </c>
      <c r="J7262">
        <v>12</v>
      </c>
      <c r="K7262">
        <v>11383</v>
      </c>
      <c r="L7262">
        <v>136596</v>
      </c>
      <c r="M7262">
        <v>103985.74</v>
      </c>
      <c r="N7262">
        <v>32610.26</v>
      </c>
      <c r="O7262">
        <v>146800.57</v>
      </c>
    </row>
    <row r="7263" spans="1:15" x14ac:dyDescent="0.25">
      <c r="A7263" t="s">
        <v>14315</v>
      </c>
      <c r="B7263" s="2">
        <v>46068</v>
      </c>
      <c r="C7263" t="s">
        <v>16</v>
      </c>
      <c r="D7263" t="s">
        <v>84</v>
      </c>
      <c r="E7263" t="s">
        <v>85</v>
      </c>
      <c r="F7263" t="s">
        <v>139</v>
      </c>
      <c r="G7263" t="s">
        <v>14316</v>
      </c>
      <c r="H7263" t="s">
        <v>38</v>
      </c>
      <c r="I7263" t="s">
        <v>50</v>
      </c>
      <c r="J7263">
        <v>6</v>
      </c>
      <c r="K7263">
        <v>73970</v>
      </c>
      <c r="L7263">
        <v>443820</v>
      </c>
      <c r="M7263">
        <v>283246.76</v>
      </c>
      <c r="N7263">
        <v>160573.24</v>
      </c>
      <c r="O7263">
        <v>527741.89</v>
      </c>
    </row>
    <row r="7264" spans="1:15" x14ac:dyDescent="0.25">
      <c r="A7264" t="s">
        <v>14317</v>
      </c>
      <c r="B7264" s="2">
        <v>46140</v>
      </c>
      <c r="C7264" t="s">
        <v>24</v>
      </c>
      <c r="D7264" t="s">
        <v>62</v>
      </c>
      <c r="E7264" t="s">
        <v>63</v>
      </c>
      <c r="F7264" t="s">
        <v>54</v>
      </c>
      <c r="G7264" t="s">
        <v>14318</v>
      </c>
      <c r="H7264" t="s">
        <v>70</v>
      </c>
      <c r="I7264" t="s">
        <v>121</v>
      </c>
      <c r="J7264">
        <v>7</v>
      </c>
      <c r="K7264">
        <v>2795</v>
      </c>
      <c r="L7264">
        <v>19565</v>
      </c>
      <c r="M7264">
        <v>13561.41</v>
      </c>
      <c r="N7264">
        <v>6003.59</v>
      </c>
      <c r="O7264">
        <v>19974.34</v>
      </c>
    </row>
    <row r="7265" spans="1:15" x14ac:dyDescent="0.25">
      <c r="A7265" t="s">
        <v>14319</v>
      </c>
      <c r="B7265" s="2">
        <v>45957</v>
      </c>
      <c r="C7265" t="s">
        <v>16</v>
      </c>
      <c r="D7265" t="s">
        <v>84</v>
      </c>
      <c r="E7265" t="s">
        <v>85</v>
      </c>
      <c r="F7265" t="s">
        <v>48</v>
      </c>
      <c r="G7265" t="s">
        <v>14320</v>
      </c>
      <c r="H7265" t="s">
        <v>65</v>
      </c>
      <c r="I7265" t="s">
        <v>113</v>
      </c>
      <c r="J7265">
        <v>13</v>
      </c>
      <c r="K7265">
        <v>57849</v>
      </c>
      <c r="L7265">
        <v>752037</v>
      </c>
      <c r="M7265">
        <v>444291.63</v>
      </c>
      <c r="N7265">
        <v>307745.37</v>
      </c>
      <c r="O7265">
        <v>900651.52000000002</v>
      </c>
    </row>
    <row r="7266" spans="1:15" x14ac:dyDescent="0.25">
      <c r="A7266" t="s">
        <v>14321</v>
      </c>
      <c r="B7266" s="2">
        <v>46371</v>
      </c>
      <c r="C7266" t="s">
        <v>24</v>
      </c>
      <c r="D7266" t="s">
        <v>62</v>
      </c>
      <c r="E7266" t="s">
        <v>63</v>
      </c>
      <c r="F7266" t="s">
        <v>275</v>
      </c>
      <c r="G7266" t="s">
        <v>14322</v>
      </c>
      <c r="H7266" t="s">
        <v>65</v>
      </c>
      <c r="I7266" t="s">
        <v>66</v>
      </c>
      <c r="J7266">
        <v>17</v>
      </c>
      <c r="K7266">
        <v>42817</v>
      </c>
      <c r="L7266">
        <v>727889</v>
      </c>
      <c r="M7266">
        <v>543030.5</v>
      </c>
      <c r="N7266">
        <v>184858.5</v>
      </c>
      <c r="O7266">
        <v>673281.72</v>
      </c>
    </row>
    <row r="7267" spans="1:15" x14ac:dyDescent="0.25">
      <c r="A7267" t="s">
        <v>14323</v>
      </c>
      <c r="B7267" s="2">
        <v>45756</v>
      </c>
      <c r="C7267" t="s">
        <v>24</v>
      </c>
      <c r="D7267" t="s">
        <v>62</v>
      </c>
      <c r="E7267" t="s">
        <v>63</v>
      </c>
      <c r="F7267" t="s">
        <v>19</v>
      </c>
      <c r="G7267" t="s">
        <v>14324</v>
      </c>
      <c r="H7267" t="s">
        <v>38</v>
      </c>
      <c r="I7267" t="s">
        <v>50</v>
      </c>
      <c r="J7267">
        <v>9</v>
      </c>
      <c r="K7267">
        <v>37432</v>
      </c>
      <c r="L7267">
        <v>336888</v>
      </c>
      <c r="M7267">
        <v>211436.36</v>
      </c>
      <c r="N7267">
        <v>125451.64</v>
      </c>
      <c r="O7267">
        <v>354936.79</v>
      </c>
    </row>
    <row r="7268" spans="1:15" x14ac:dyDescent="0.25">
      <c r="A7268" t="s">
        <v>14325</v>
      </c>
      <c r="B7268" s="2">
        <v>46387</v>
      </c>
      <c r="C7268" t="s">
        <v>16</v>
      </c>
      <c r="D7268" t="s">
        <v>84</v>
      </c>
      <c r="E7268" t="s">
        <v>85</v>
      </c>
      <c r="F7268" t="s">
        <v>86</v>
      </c>
      <c r="G7268" t="s">
        <v>14326</v>
      </c>
      <c r="H7268" t="s">
        <v>65</v>
      </c>
      <c r="I7268" t="s">
        <v>66</v>
      </c>
      <c r="J7268">
        <v>12</v>
      </c>
      <c r="K7268">
        <v>77732</v>
      </c>
      <c r="L7268">
        <v>932784</v>
      </c>
      <c r="M7268">
        <v>586265.38</v>
      </c>
      <c r="N7268">
        <v>346518.62</v>
      </c>
      <c r="O7268">
        <v>960598.91</v>
      </c>
    </row>
    <row r="7269" spans="1:15" x14ac:dyDescent="0.25">
      <c r="A7269" t="s">
        <v>14327</v>
      </c>
      <c r="B7269" s="2">
        <v>45761</v>
      </c>
      <c r="C7269" t="s">
        <v>31</v>
      </c>
      <c r="D7269" t="s">
        <v>52</v>
      </c>
      <c r="E7269" t="s">
        <v>53</v>
      </c>
      <c r="F7269" t="s">
        <v>93</v>
      </c>
      <c r="G7269" t="s">
        <v>14328</v>
      </c>
      <c r="H7269" t="s">
        <v>21</v>
      </c>
      <c r="I7269" t="s">
        <v>91</v>
      </c>
      <c r="J7269">
        <v>13</v>
      </c>
      <c r="K7269">
        <v>48572</v>
      </c>
      <c r="L7269">
        <v>631436</v>
      </c>
      <c r="M7269">
        <v>500809.34</v>
      </c>
      <c r="N7269">
        <v>130626.66</v>
      </c>
      <c r="O7269">
        <v>694832.21</v>
      </c>
    </row>
    <row r="7270" spans="1:15" x14ac:dyDescent="0.25">
      <c r="A7270" t="s">
        <v>14329</v>
      </c>
      <c r="B7270" s="2">
        <v>45894</v>
      </c>
      <c r="C7270" t="s">
        <v>16</v>
      </c>
      <c r="D7270" t="s">
        <v>17</v>
      </c>
      <c r="E7270" t="s">
        <v>18</v>
      </c>
      <c r="F7270" t="s">
        <v>89</v>
      </c>
      <c r="G7270" t="s">
        <v>14330</v>
      </c>
      <c r="H7270" t="s">
        <v>70</v>
      </c>
      <c r="I7270" t="s">
        <v>71</v>
      </c>
      <c r="J7270">
        <v>16</v>
      </c>
      <c r="K7270">
        <v>45652</v>
      </c>
      <c r="L7270">
        <v>730432</v>
      </c>
      <c r="M7270">
        <v>551231.05000000005</v>
      </c>
      <c r="N7270">
        <v>179200.95</v>
      </c>
      <c r="O7270">
        <v>741064.13</v>
      </c>
    </row>
    <row r="7271" spans="1:15" x14ac:dyDescent="0.25">
      <c r="A7271" t="s">
        <v>14331</v>
      </c>
      <c r="B7271" s="2">
        <v>45762</v>
      </c>
      <c r="C7271" t="s">
        <v>45</v>
      </c>
      <c r="D7271" t="s">
        <v>80</v>
      </c>
      <c r="E7271" t="s">
        <v>81</v>
      </c>
      <c r="F7271" t="s">
        <v>68</v>
      </c>
      <c r="G7271" t="s">
        <v>14332</v>
      </c>
      <c r="H7271" t="s">
        <v>65</v>
      </c>
      <c r="I7271" t="s">
        <v>113</v>
      </c>
      <c r="J7271">
        <v>3</v>
      </c>
      <c r="K7271">
        <v>4022</v>
      </c>
      <c r="L7271">
        <v>12066</v>
      </c>
      <c r="M7271">
        <v>7486.34</v>
      </c>
      <c r="N7271">
        <v>4579.66</v>
      </c>
      <c r="O7271">
        <v>11624.83</v>
      </c>
    </row>
    <row r="7272" spans="1:15" x14ac:dyDescent="0.25">
      <c r="A7272" t="s">
        <v>14333</v>
      </c>
      <c r="B7272" s="2">
        <v>46338</v>
      </c>
      <c r="C7272" t="s">
        <v>16</v>
      </c>
      <c r="D7272" t="s">
        <v>110</v>
      </c>
      <c r="E7272" t="s">
        <v>111</v>
      </c>
      <c r="F7272" t="s">
        <v>139</v>
      </c>
      <c r="G7272" t="s">
        <v>14334</v>
      </c>
      <c r="H7272" t="s">
        <v>38</v>
      </c>
      <c r="I7272" t="s">
        <v>39</v>
      </c>
      <c r="J7272">
        <v>16</v>
      </c>
      <c r="K7272">
        <v>74850</v>
      </c>
      <c r="L7272">
        <v>1197600</v>
      </c>
      <c r="M7272">
        <v>832311.84</v>
      </c>
      <c r="N7272">
        <v>365288.16</v>
      </c>
      <c r="O7272">
        <v>1259416.18</v>
      </c>
    </row>
    <row r="7273" spans="1:15" x14ac:dyDescent="0.25">
      <c r="A7273" t="s">
        <v>14335</v>
      </c>
      <c r="B7273" s="2">
        <v>45691</v>
      </c>
      <c r="C7273" t="s">
        <v>45</v>
      </c>
      <c r="D7273" t="s">
        <v>80</v>
      </c>
      <c r="E7273" t="s">
        <v>81</v>
      </c>
      <c r="F7273" t="s">
        <v>48</v>
      </c>
      <c r="G7273" t="s">
        <v>14336</v>
      </c>
      <c r="H7273" t="s">
        <v>65</v>
      </c>
      <c r="I7273" t="s">
        <v>154</v>
      </c>
      <c r="J7273">
        <v>16</v>
      </c>
      <c r="K7273">
        <v>23722</v>
      </c>
      <c r="L7273">
        <v>379552</v>
      </c>
      <c r="M7273">
        <v>311884.82</v>
      </c>
      <c r="N7273">
        <v>67667.179999999993</v>
      </c>
      <c r="O7273">
        <v>395204.64</v>
      </c>
    </row>
    <row r="7274" spans="1:15" x14ac:dyDescent="0.25">
      <c r="A7274" t="s">
        <v>14337</v>
      </c>
      <c r="B7274" s="2">
        <v>45759</v>
      </c>
      <c r="C7274" t="s">
        <v>16</v>
      </c>
      <c r="D7274" t="s">
        <v>110</v>
      </c>
      <c r="E7274" t="s">
        <v>111</v>
      </c>
      <c r="F7274" t="s">
        <v>186</v>
      </c>
      <c r="G7274" t="s">
        <v>14338</v>
      </c>
      <c r="H7274" t="s">
        <v>65</v>
      </c>
      <c r="I7274" t="s">
        <v>113</v>
      </c>
      <c r="J7274">
        <v>4</v>
      </c>
      <c r="K7274">
        <v>17905</v>
      </c>
      <c r="L7274">
        <v>71620</v>
      </c>
      <c r="M7274">
        <v>58367.01</v>
      </c>
      <c r="N7274">
        <v>13252.99</v>
      </c>
      <c r="O7274">
        <v>73989.100000000006</v>
      </c>
    </row>
    <row r="7275" spans="1:15" x14ac:dyDescent="0.25">
      <c r="A7275" t="s">
        <v>14339</v>
      </c>
      <c r="B7275" s="2">
        <v>46305</v>
      </c>
      <c r="C7275" t="s">
        <v>16</v>
      </c>
      <c r="D7275" t="s">
        <v>110</v>
      </c>
      <c r="E7275" t="s">
        <v>111</v>
      </c>
      <c r="F7275" t="s">
        <v>86</v>
      </c>
      <c r="G7275" t="s">
        <v>14340</v>
      </c>
      <c r="H7275" t="s">
        <v>21</v>
      </c>
      <c r="I7275" t="s">
        <v>22</v>
      </c>
      <c r="J7275">
        <v>19</v>
      </c>
      <c r="K7275">
        <v>23039</v>
      </c>
      <c r="L7275">
        <v>437741</v>
      </c>
      <c r="M7275">
        <v>251966.8</v>
      </c>
      <c r="N7275">
        <v>185774.2</v>
      </c>
      <c r="O7275">
        <v>463480.65</v>
      </c>
    </row>
    <row r="7276" spans="1:15" x14ac:dyDescent="0.25">
      <c r="A7276" t="s">
        <v>14341</v>
      </c>
      <c r="B7276" s="2">
        <v>45973</v>
      </c>
      <c r="C7276" t="s">
        <v>16</v>
      </c>
      <c r="D7276" t="s">
        <v>110</v>
      </c>
      <c r="E7276" t="s">
        <v>111</v>
      </c>
      <c r="F7276" t="s">
        <v>27</v>
      </c>
      <c r="G7276" t="s">
        <v>13700</v>
      </c>
      <c r="H7276" t="s">
        <v>65</v>
      </c>
      <c r="I7276" t="s">
        <v>154</v>
      </c>
      <c r="J7276">
        <v>15</v>
      </c>
      <c r="K7276">
        <v>13765</v>
      </c>
      <c r="L7276">
        <v>206475</v>
      </c>
      <c r="M7276">
        <v>118992.19</v>
      </c>
      <c r="N7276">
        <v>87482.81</v>
      </c>
      <c r="O7276">
        <v>209969.03</v>
      </c>
    </row>
    <row r="7277" spans="1:15" x14ac:dyDescent="0.25">
      <c r="A7277" t="s">
        <v>14342</v>
      </c>
      <c r="B7277" s="2">
        <v>45936</v>
      </c>
      <c r="C7277" t="s">
        <v>16</v>
      </c>
      <c r="D7277" t="s">
        <v>17</v>
      </c>
      <c r="E7277" t="s">
        <v>18</v>
      </c>
      <c r="F7277" t="s">
        <v>19</v>
      </c>
      <c r="G7277" t="s">
        <v>14343</v>
      </c>
      <c r="H7277" t="s">
        <v>21</v>
      </c>
      <c r="I7277" t="s">
        <v>29</v>
      </c>
      <c r="J7277">
        <v>9</v>
      </c>
      <c r="K7277">
        <v>48422</v>
      </c>
      <c r="L7277">
        <v>435798</v>
      </c>
      <c r="M7277">
        <v>316614.08</v>
      </c>
      <c r="N7277">
        <v>119183.92</v>
      </c>
      <c r="O7277">
        <v>429449.92</v>
      </c>
    </row>
    <row r="7278" spans="1:15" x14ac:dyDescent="0.25">
      <c r="A7278" t="s">
        <v>14344</v>
      </c>
      <c r="B7278" s="2">
        <v>46188</v>
      </c>
      <c r="C7278" t="s">
        <v>16</v>
      </c>
      <c r="D7278" t="s">
        <v>84</v>
      </c>
      <c r="E7278" t="s">
        <v>85</v>
      </c>
      <c r="F7278" t="s">
        <v>42</v>
      </c>
      <c r="G7278" t="s">
        <v>14345</v>
      </c>
      <c r="H7278" t="s">
        <v>70</v>
      </c>
      <c r="I7278" t="s">
        <v>124</v>
      </c>
      <c r="J7278">
        <v>7</v>
      </c>
      <c r="K7278">
        <v>7421</v>
      </c>
      <c r="L7278">
        <v>51947</v>
      </c>
      <c r="M7278">
        <v>38663.879999999997</v>
      </c>
      <c r="N7278">
        <v>13283.12</v>
      </c>
      <c r="O7278">
        <v>59423.08</v>
      </c>
    </row>
    <row r="7279" spans="1:15" x14ac:dyDescent="0.25">
      <c r="A7279" t="s">
        <v>14346</v>
      </c>
      <c r="B7279" s="2">
        <v>45974</v>
      </c>
      <c r="C7279" t="s">
        <v>16</v>
      </c>
      <c r="D7279" t="s">
        <v>84</v>
      </c>
      <c r="E7279" t="s">
        <v>85</v>
      </c>
      <c r="F7279" t="s">
        <v>42</v>
      </c>
      <c r="G7279" t="s">
        <v>14347</v>
      </c>
      <c r="H7279" t="s">
        <v>70</v>
      </c>
      <c r="I7279" t="s">
        <v>121</v>
      </c>
      <c r="J7279">
        <v>7</v>
      </c>
      <c r="K7279">
        <v>20734</v>
      </c>
      <c r="L7279">
        <v>145138</v>
      </c>
      <c r="M7279">
        <v>94404.52</v>
      </c>
      <c r="N7279">
        <v>50733.48</v>
      </c>
      <c r="O7279">
        <v>151717.82</v>
      </c>
    </row>
    <row r="7280" spans="1:15" x14ac:dyDescent="0.25">
      <c r="A7280" t="s">
        <v>14348</v>
      </c>
      <c r="B7280" s="2">
        <v>45823</v>
      </c>
      <c r="C7280" t="s">
        <v>45</v>
      </c>
      <c r="D7280" t="s">
        <v>80</v>
      </c>
      <c r="E7280" t="s">
        <v>81</v>
      </c>
      <c r="F7280" t="s">
        <v>27</v>
      </c>
      <c r="G7280" t="s">
        <v>14349</v>
      </c>
      <c r="H7280" t="s">
        <v>70</v>
      </c>
      <c r="I7280" t="s">
        <v>121</v>
      </c>
      <c r="J7280">
        <v>11</v>
      </c>
      <c r="K7280">
        <v>49627</v>
      </c>
      <c r="L7280">
        <v>545897</v>
      </c>
      <c r="M7280">
        <v>384086.31</v>
      </c>
      <c r="N7280">
        <v>161810.69</v>
      </c>
      <c r="O7280">
        <v>609991.24</v>
      </c>
    </row>
    <row r="7281" spans="1:15" x14ac:dyDescent="0.25">
      <c r="A7281" t="s">
        <v>14350</v>
      </c>
      <c r="B7281" s="2">
        <v>46187</v>
      </c>
      <c r="C7281" t="s">
        <v>45</v>
      </c>
      <c r="D7281" t="s">
        <v>46</v>
      </c>
      <c r="E7281" t="s">
        <v>47</v>
      </c>
      <c r="F7281" t="s">
        <v>89</v>
      </c>
      <c r="G7281" t="s">
        <v>14351</v>
      </c>
      <c r="H7281" t="s">
        <v>21</v>
      </c>
      <c r="I7281" t="s">
        <v>29</v>
      </c>
      <c r="J7281">
        <v>6</v>
      </c>
      <c r="K7281">
        <v>66240</v>
      </c>
      <c r="L7281">
        <v>397440</v>
      </c>
      <c r="M7281">
        <v>259706.44</v>
      </c>
      <c r="N7281">
        <v>137733.56</v>
      </c>
      <c r="O7281">
        <v>421880.16</v>
      </c>
    </row>
    <row r="7282" spans="1:15" x14ac:dyDescent="0.25">
      <c r="A7282" t="s">
        <v>14352</v>
      </c>
      <c r="B7282" s="2">
        <v>46234</v>
      </c>
      <c r="C7282" t="s">
        <v>31</v>
      </c>
      <c r="D7282" t="s">
        <v>52</v>
      </c>
      <c r="E7282" t="s">
        <v>53</v>
      </c>
      <c r="F7282" t="s">
        <v>107</v>
      </c>
      <c r="G7282" t="s">
        <v>14353</v>
      </c>
      <c r="H7282" t="s">
        <v>21</v>
      </c>
      <c r="I7282" t="s">
        <v>22</v>
      </c>
      <c r="J7282">
        <v>14</v>
      </c>
      <c r="K7282">
        <v>54733</v>
      </c>
      <c r="L7282">
        <v>766262</v>
      </c>
      <c r="M7282">
        <v>592787.47</v>
      </c>
      <c r="N7282">
        <v>173474.53</v>
      </c>
      <c r="O7282">
        <v>794683.84</v>
      </c>
    </row>
    <row r="7283" spans="1:15" x14ac:dyDescent="0.25">
      <c r="A7283" t="s">
        <v>14354</v>
      </c>
      <c r="B7283" s="2">
        <v>45808</v>
      </c>
      <c r="C7283" t="s">
        <v>45</v>
      </c>
      <c r="D7283" t="s">
        <v>46</v>
      </c>
      <c r="E7283" t="s">
        <v>47</v>
      </c>
      <c r="F7283" t="s">
        <v>115</v>
      </c>
      <c r="G7283" t="s">
        <v>14355</v>
      </c>
      <c r="H7283" t="s">
        <v>21</v>
      </c>
      <c r="I7283" t="s">
        <v>91</v>
      </c>
      <c r="J7283">
        <v>8</v>
      </c>
      <c r="K7283">
        <v>54662</v>
      </c>
      <c r="L7283">
        <v>437296</v>
      </c>
      <c r="M7283">
        <v>349053.61</v>
      </c>
      <c r="N7283">
        <v>88242.39</v>
      </c>
      <c r="O7283">
        <v>400413.86</v>
      </c>
    </row>
    <row r="7284" spans="1:15" x14ac:dyDescent="0.25">
      <c r="A7284" t="s">
        <v>14356</v>
      </c>
      <c r="B7284" s="2">
        <v>46342</v>
      </c>
      <c r="C7284" t="s">
        <v>24</v>
      </c>
      <c r="D7284" t="s">
        <v>25</v>
      </c>
      <c r="E7284" t="s">
        <v>26</v>
      </c>
      <c r="F7284" t="s">
        <v>19</v>
      </c>
      <c r="G7284" t="s">
        <v>14357</v>
      </c>
      <c r="H7284" t="s">
        <v>65</v>
      </c>
      <c r="I7284" t="s">
        <v>154</v>
      </c>
      <c r="J7284">
        <v>7</v>
      </c>
      <c r="K7284">
        <v>68618</v>
      </c>
      <c r="L7284">
        <v>480326</v>
      </c>
      <c r="M7284">
        <v>356398.77</v>
      </c>
      <c r="N7284">
        <v>123927.23</v>
      </c>
      <c r="O7284">
        <v>467399.43</v>
      </c>
    </row>
    <row r="7285" spans="1:15" x14ac:dyDescent="0.25">
      <c r="A7285" t="s">
        <v>14358</v>
      </c>
      <c r="B7285" s="2">
        <v>46254</v>
      </c>
      <c r="C7285" t="s">
        <v>45</v>
      </c>
      <c r="D7285" t="s">
        <v>57</v>
      </c>
      <c r="E7285" t="s">
        <v>58</v>
      </c>
      <c r="F7285" t="s">
        <v>115</v>
      </c>
      <c r="G7285" t="s">
        <v>14359</v>
      </c>
      <c r="H7285" t="s">
        <v>70</v>
      </c>
      <c r="I7285" t="s">
        <v>71</v>
      </c>
      <c r="J7285">
        <v>7</v>
      </c>
      <c r="K7285">
        <v>22265</v>
      </c>
      <c r="L7285">
        <v>155855</v>
      </c>
      <c r="M7285">
        <v>121159.12</v>
      </c>
      <c r="N7285">
        <v>34695.879999999997</v>
      </c>
      <c r="O7285">
        <v>146358.31</v>
      </c>
    </row>
    <row r="7286" spans="1:15" x14ac:dyDescent="0.25">
      <c r="A7286" t="s">
        <v>14360</v>
      </c>
      <c r="B7286" s="2">
        <v>46255</v>
      </c>
      <c r="C7286" t="s">
        <v>31</v>
      </c>
      <c r="D7286" t="s">
        <v>52</v>
      </c>
      <c r="E7286" t="s">
        <v>53</v>
      </c>
      <c r="F7286" t="s">
        <v>275</v>
      </c>
      <c r="G7286" t="s">
        <v>14361</v>
      </c>
      <c r="H7286" t="s">
        <v>65</v>
      </c>
      <c r="I7286" t="s">
        <v>154</v>
      </c>
      <c r="J7286">
        <v>18</v>
      </c>
      <c r="K7286">
        <v>3725</v>
      </c>
      <c r="L7286">
        <v>67050</v>
      </c>
      <c r="M7286">
        <v>53400.5</v>
      </c>
      <c r="N7286">
        <v>13649.5</v>
      </c>
      <c r="O7286">
        <v>60583.05</v>
      </c>
    </row>
    <row r="7287" spans="1:15" x14ac:dyDescent="0.25">
      <c r="A7287" t="s">
        <v>14362</v>
      </c>
      <c r="B7287" s="2">
        <v>45842</v>
      </c>
      <c r="C7287" t="s">
        <v>24</v>
      </c>
      <c r="D7287" t="s">
        <v>62</v>
      </c>
      <c r="E7287" t="s">
        <v>63</v>
      </c>
      <c r="F7287" t="s">
        <v>68</v>
      </c>
      <c r="G7287" t="s">
        <v>14363</v>
      </c>
      <c r="H7287" t="s">
        <v>21</v>
      </c>
      <c r="I7287" t="s">
        <v>91</v>
      </c>
      <c r="J7287">
        <v>1</v>
      </c>
      <c r="K7287">
        <v>70527</v>
      </c>
      <c r="L7287">
        <v>70527</v>
      </c>
      <c r="M7287">
        <v>44115.37</v>
      </c>
      <c r="N7287">
        <v>26411.63</v>
      </c>
      <c r="O7287">
        <v>80448.83</v>
      </c>
    </row>
    <row r="7288" spans="1:15" x14ac:dyDescent="0.25">
      <c r="A7288" t="s">
        <v>14364</v>
      </c>
      <c r="B7288" s="2">
        <v>45713</v>
      </c>
      <c r="C7288" t="s">
        <v>45</v>
      </c>
      <c r="D7288" t="s">
        <v>57</v>
      </c>
      <c r="E7288" t="s">
        <v>58</v>
      </c>
      <c r="F7288" t="s">
        <v>42</v>
      </c>
      <c r="G7288" t="s">
        <v>14365</v>
      </c>
      <c r="H7288" t="s">
        <v>65</v>
      </c>
      <c r="I7288" t="s">
        <v>113</v>
      </c>
      <c r="J7288">
        <v>10</v>
      </c>
      <c r="K7288">
        <v>49623</v>
      </c>
      <c r="L7288">
        <v>496230</v>
      </c>
      <c r="M7288">
        <v>320031.34000000003</v>
      </c>
      <c r="N7288">
        <v>176198.66</v>
      </c>
      <c r="O7288">
        <v>461470.55</v>
      </c>
    </row>
    <row r="7289" spans="1:15" x14ac:dyDescent="0.25">
      <c r="A7289" t="s">
        <v>14366</v>
      </c>
      <c r="B7289" s="2">
        <v>45894</v>
      </c>
      <c r="C7289" t="s">
        <v>45</v>
      </c>
      <c r="D7289" t="s">
        <v>80</v>
      </c>
      <c r="E7289" t="s">
        <v>81</v>
      </c>
      <c r="F7289" t="s">
        <v>89</v>
      </c>
      <c r="G7289" t="s">
        <v>14367</v>
      </c>
      <c r="H7289" t="s">
        <v>65</v>
      </c>
      <c r="I7289" t="s">
        <v>113</v>
      </c>
      <c r="J7289">
        <v>16</v>
      </c>
      <c r="K7289">
        <v>8336</v>
      </c>
      <c r="L7289">
        <v>133376</v>
      </c>
      <c r="M7289">
        <v>90610.1</v>
      </c>
      <c r="N7289">
        <v>42765.9</v>
      </c>
      <c r="O7289">
        <v>145965.88</v>
      </c>
    </row>
    <row r="7290" spans="1:15" x14ac:dyDescent="0.25">
      <c r="A7290" t="s">
        <v>14368</v>
      </c>
      <c r="B7290" s="2">
        <v>45975</v>
      </c>
      <c r="C7290" t="s">
        <v>31</v>
      </c>
      <c r="D7290" t="s">
        <v>52</v>
      </c>
      <c r="E7290" t="s">
        <v>53</v>
      </c>
      <c r="F7290" t="s">
        <v>74</v>
      </c>
      <c r="G7290" t="s">
        <v>14369</v>
      </c>
      <c r="H7290" t="s">
        <v>21</v>
      </c>
      <c r="I7290" t="s">
        <v>29</v>
      </c>
      <c r="J7290">
        <v>13</v>
      </c>
      <c r="K7290">
        <v>47136</v>
      </c>
      <c r="L7290">
        <v>612768</v>
      </c>
      <c r="M7290">
        <v>508027.96</v>
      </c>
      <c r="N7290">
        <v>104740.04</v>
      </c>
      <c r="O7290">
        <v>580199.52</v>
      </c>
    </row>
    <row r="7291" spans="1:15" x14ac:dyDescent="0.25">
      <c r="A7291" t="s">
        <v>14370</v>
      </c>
      <c r="B7291" s="2">
        <v>46151</v>
      </c>
      <c r="C7291" t="s">
        <v>45</v>
      </c>
      <c r="D7291" t="s">
        <v>46</v>
      </c>
      <c r="E7291" t="s">
        <v>47</v>
      </c>
      <c r="F7291" t="s">
        <v>142</v>
      </c>
      <c r="G7291" t="s">
        <v>14371</v>
      </c>
      <c r="H7291" t="s">
        <v>38</v>
      </c>
      <c r="I7291" t="s">
        <v>78</v>
      </c>
      <c r="J7291">
        <v>7</v>
      </c>
      <c r="K7291">
        <v>31828</v>
      </c>
      <c r="L7291">
        <v>222796</v>
      </c>
      <c r="M7291">
        <v>177522.36</v>
      </c>
      <c r="N7291">
        <v>45273.64</v>
      </c>
      <c r="O7291">
        <v>260990.9</v>
      </c>
    </row>
    <row r="7292" spans="1:15" x14ac:dyDescent="0.25">
      <c r="A7292" t="s">
        <v>14372</v>
      </c>
      <c r="B7292" s="2">
        <v>45771</v>
      </c>
      <c r="C7292" t="s">
        <v>45</v>
      </c>
      <c r="D7292" t="s">
        <v>46</v>
      </c>
      <c r="E7292" t="s">
        <v>47</v>
      </c>
      <c r="F7292" t="s">
        <v>93</v>
      </c>
      <c r="G7292" t="s">
        <v>14373</v>
      </c>
      <c r="H7292" t="s">
        <v>38</v>
      </c>
      <c r="I7292" t="s">
        <v>39</v>
      </c>
      <c r="J7292">
        <v>6</v>
      </c>
      <c r="K7292">
        <v>56370</v>
      </c>
      <c r="L7292">
        <v>338220</v>
      </c>
      <c r="M7292">
        <v>245458.09</v>
      </c>
      <c r="N7292">
        <v>92761.91</v>
      </c>
      <c r="O7292">
        <v>363268.71</v>
      </c>
    </row>
    <row r="7293" spans="1:15" x14ac:dyDescent="0.25">
      <c r="A7293" t="s">
        <v>14374</v>
      </c>
      <c r="B7293" s="2">
        <v>46145</v>
      </c>
      <c r="C7293" t="s">
        <v>31</v>
      </c>
      <c r="D7293" t="s">
        <v>52</v>
      </c>
      <c r="E7293" t="s">
        <v>53</v>
      </c>
      <c r="F7293" t="s">
        <v>93</v>
      </c>
      <c r="G7293" t="s">
        <v>14375</v>
      </c>
      <c r="H7293" t="s">
        <v>38</v>
      </c>
      <c r="I7293" t="s">
        <v>50</v>
      </c>
      <c r="J7293">
        <v>20</v>
      </c>
      <c r="K7293">
        <v>26019</v>
      </c>
      <c r="L7293">
        <v>520380</v>
      </c>
      <c r="M7293">
        <v>352527.81</v>
      </c>
      <c r="N7293">
        <v>167852.19</v>
      </c>
      <c r="O7293">
        <v>620077.34</v>
      </c>
    </row>
    <row r="7294" spans="1:15" x14ac:dyDescent="0.25">
      <c r="A7294" t="s">
        <v>14376</v>
      </c>
      <c r="B7294" s="2">
        <v>46108</v>
      </c>
      <c r="C7294" t="s">
        <v>31</v>
      </c>
      <c r="D7294" t="s">
        <v>32</v>
      </c>
      <c r="E7294" t="s">
        <v>33</v>
      </c>
      <c r="F7294" t="s">
        <v>54</v>
      </c>
      <c r="G7294" t="s">
        <v>14377</v>
      </c>
      <c r="H7294" t="s">
        <v>38</v>
      </c>
      <c r="I7294" t="s">
        <v>39</v>
      </c>
      <c r="J7294">
        <v>1</v>
      </c>
      <c r="K7294">
        <v>44912</v>
      </c>
      <c r="L7294">
        <v>44912</v>
      </c>
      <c r="M7294">
        <v>34299.46</v>
      </c>
      <c r="N7294">
        <v>10612.54</v>
      </c>
      <c r="O7294">
        <v>44371.17</v>
      </c>
    </row>
    <row r="7295" spans="1:15" x14ac:dyDescent="0.25">
      <c r="A7295" t="s">
        <v>14378</v>
      </c>
      <c r="B7295" s="2">
        <v>45772</v>
      </c>
      <c r="C7295" t="s">
        <v>24</v>
      </c>
      <c r="D7295" t="s">
        <v>62</v>
      </c>
      <c r="E7295" t="s">
        <v>63</v>
      </c>
      <c r="F7295" t="s">
        <v>107</v>
      </c>
      <c r="G7295" t="s">
        <v>14379</v>
      </c>
      <c r="H7295" t="s">
        <v>38</v>
      </c>
      <c r="I7295" t="s">
        <v>78</v>
      </c>
      <c r="J7295">
        <v>12</v>
      </c>
      <c r="K7295">
        <v>73765</v>
      </c>
      <c r="L7295">
        <v>885180</v>
      </c>
      <c r="M7295">
        <v>510843.37</v>
      </c>
      <c r="N7295">
        <v>374336.63</v>
      </c>
      <c r="O7295">
        <v>1037339.18</v>
      </c>
    </row>
    <row r="7296" spans="1:15" x14ac:dyDescent="0.25">
      <c r="A7296" t="s">
        <v>14380</v>
      </c>
      <c r="B7296" s="2">
        <v>46159</v>
      </c>
      <c r="C7296" t="s">
        <v>31</v>
      </c>
      <c r="D7296" t="s">
        <v>52</v>
      </c>
      <c r="E7296" t="s">
        <v>53</v>
      </c>
      <c r="F7296" t="s">
        <v>59</v>
      </c>
      <c r="G7296" t="s">
        <v>12948</v>
      </c>
      <c r="H7296" t="s">
        <v>65</v>
      </c>
      <c r="I7296" t="s">
        <v>154</v>
      </c>
      <c r="J7296">
        <v>17</v>
      </c>
      <c r="K7296">
        <v>66914</v>
      </c>
      <c r="L7296">
        <v>1137538</v>
      </c>
      <c r="M7296">
        <v>772866.06</v>
      </c>
      <c r="N7296">
        <v>364671.94</v>
      </c>
      <c r="O7296">
        <v>1345393.95</v>
      </c>
    </row>
    <row r="7297" spans="1:15" x14ac:dyDescent="0.25">
      <c r="A7297" t="s">
        <v>14381</v>
      </c>
      <c r="B7297" s="2">
        <v>45944</v>
      </c>
      <c r="C7297" t="s">
        <v>16</v>
      </c>
      <c r="D7297" t="s">
        <v>84</v>
      </c>
      <c r="E7297" t="s">
        <v>85</v>
      </c>
      <c r="F7297" t="s">
        <v>48</v>
      </c>
      <c r="G7297" t="s">
        <v>14382</v>
      </c>
      <c r="H7297" t="s">
        <v>38</v>
      </c>
      <c r="I7297" t="s">
        <v>39</v>
      </c>
      <c r="J7297">
        <v>12</v>
      </c>
      <c r="K7297">
        <v>20556</v>
      </c>
      <c r="L7297">
        <v>246672</v>
      </c>
      <c r="M7297">
        <v>156408.14000000001</v>
      </c>
      <c r="N7297">
        <v>90263.86</v>
      </c>
      <c r="O7297">
        <v>255073.93</v>
      </c>
    </row>
    <row r="7298" spans="1:15" x14ac:dyDescent="0.25">
      <c r="A7298" t="s">
        <v>14383</v>
      </c>
      <c r="B7298" s="2">
        <v>45789</v>
      </c>
      <c r="C7298" t="s">
        <v>16</v>
      </c>
      <c r="D7298" t="s">
        <v>17</v>
      </c>
      <c r="E7298" t="s">
        <v>18</v>
      </c>
      <c r="F7298" t="s">
        <v>89</v>
      </c>
      <c r="G7298" t="s">
        <v>14384</v>
      </c>
      <c r="H7298" t="s">
        <v>21</v>
      </c>
      <c r="I7298" t="s">
        <v>91</v>
      </c>
      <c r="J7298">
        <v>7</v>
      </c>
      <c r="K7298">
        <v>54137</v>
      </c>
      <c r="L7298">
        <v>378959</v>
      </c>
      <c r="M7298">
        <v>299559.06</v>
      </c>
      <c r="N7298">
        <v>79399.94</v>
      </c>
      <c r="O7298">
        <v>389176.63</v>
      </c>
    </row>
    <row r="7299" spans="1:15" x14ac:dyDescent="0.25">
      <c r="A7299" t="s">
        <v>14385</v>
      </c>
      <c r="B7299" s="2">
        <v>45915</v>
      </c>
      <c r="C7299" t="s">
        <v>45</v>
      </c>
      <c r="D7299" t="s">
        <v>46</v>
      </c>
      <c r="E7299" t="s">
        <v>47</v>
      </c>
      <c r="F7299" t="s">
        <v>93</v>
      </c>
      <c r="G7299" t="s">
        <v>14386</v>
      </c>
      <c r="H7299" t="s">
        <v>65</v>
      </c>
      <c r="I7299" t="s">
        <v>66</v>
      </c>
      <c r="J7299">
        <v>10</v>
      </c>
      <c r="K7299">
        <v>46832</v>
      </c>
      <c r="L7299">
        <v>468320</v>
      </c>
      <c r="M7299">
        <v>270092.51</v>
      </c>
      <c r="N7299">
        <v>198227.49</v>
      </c>
      <c r="O7299">
        <v>546811.65</v>
      </c>
    </row>
    <row r="7300" spans="1:15" x14ac:dyDescent="0.25">
      <c r="A7300" t="s">
        <v>14387</v>
      </c>
      <c r="B7300" s="2">
        <v>45989</v>
      </c>
      <c r="C7300" t="s">
        <v>16</v>
      </c>
      <c r="D7300" t="s">
        <v>84</v>
      </c>
      <c r="E7300" t="s">
        <v>85</v>
      </c>
      <c r="F7300" t="s">
        <v>74</v>
      </c>
      <c r="G7300" t="s">
        <v>14388</v>
      </c>
      <c r="H7300" t="s">
        <v>21</v>
      </c>
      <c r="I7300" t="s">
        <v>91</v>
      </c>
      <c r="J7300">
        <v>11</v>
      </c>
      <c r="K7300">
        <v>34835</v>
      </c>
      <c r="L7300">
        <v>383185</v>
      </c>
      <c r="M7300">
        <v>212323.76</v>
      </c>
      <c r="N7300">
        <v>170861.24</v>
      </c>
      <c r="O7300">
        <v>374716.49</v>
      </c>
    </row>
    <row r="7301" spans="1:15" x14ac:dyDescent="0.25">
      <c r="A7301" t="s">
        <v>14389</v>
      </c>
      <c r="B7301" s="2">
        <v>45936</v>
      </c>
      <c r="C7301" t="s">
        <v>31</v>
      </c>
      <c r="D7301" t="s">
        <v>41</v>
      </c>
      <c r="E7301" t="s">
        <v>41</v>
      </c>
      <c r="F7301" t="s">
        <v>186</v>
      </c>
      <c r="G7301" t="s">
        <v>14390</v>
      </c>
      <c r="H7301" t="s">
        <v>38</v>
      </c>
      <c r="I7301" t="s">
        <v>50</v>
      </c>
      <c r="J7301">
        <v>14</v>
      </c>
      <c r="K7301">
        <v>76566</v>
      </c>
      <c r="L7301">
        <v>1071924</v>
      </c>
      <c r="M7301">
        <v>900150.93</v>
      </c>
      <c r="N7301">
        <v>171773.07</v>
      </c>
      <c r="O7301">
        <v>1227340.22</v>
      </c>
    </row>
    <row r="7302" spans="1:15" x14ac:dyDescent="0.25">
      <c r="A7302" t="s">
        <v>14391</v>
      </c>
      <c r="B7302" s="2">
        <v>45861</v>
      </c>
      <c r="C7302" t="s">
        <v>16</v>
      </c>
      <c r="D7302" t="s">
        <v>110</v>
      </c>
      <c r="E7302" t="s">
        <v>111</v>
      </c>
      <c r="F7302" t="s">
        <v>68</v>
      </c>
      <c r="G7302" t="s">
        <v>14392</v>
      </c>
      <c r="H7302" t="s">
        <v>21</v>
      </c>
      <c r="I7302" t="s">
        <v>29</v>
      </c>
      <c r="J7302">
        <v>6</v>
      </c>
      <c r="K7302">
        <v>60196</v>
      </c>
      <c r="L7302">
        <v>361176</v>
      </c>
      <c r="M7302">
        <v>259085.43</v>
      </c>
      <c r="N7302">
        <v>102090.57</v>
      </c>
      <c r="O7302">
        <v>326121.11</v>
      </c>
    </row>
    <row r="7303" spans="1:15" x14ac:dyDescent="0.25">
      <c r="A7303" t="s">
        <v>14393</v>
      </c>
      <c r="B7303" s="2">
        <v>45708</v>
      </c>
      <c r="C7303" t="s">
        <v>24</v>
      </c>
      <c r="D7303" t="s">
        <v>25</v>
      </c>
      <c r="E7303" t="s">
        <v>26</v>
      </c>
      <c r="F7303" t="s">
        <v>42</v>
      </c>
      <c r="G7303" t="s">
        <v>14394</v>
      </c>
      <c r="H7303" t="s">
        <v>70</v>
      </c>
      <c r="I7303" t="s">
        <v>124</v>
      </c>
      <c r="J7303">
        <v>1</v>
      </c>
      <c r="K7303">
        <v>78132</v>
      </c>
      <c r="L7303">
        <v>78132</v>
      </c>
      <c r="M7303">
        <v>66067.199999999997</v>
      </c>
      <c r="N7303">
        <v>12064.8</v>
      </c>
      <c r="O7303">
        <v>74227.22</v>
      </c>
    </row>
    <row r="7304" spans="1:15" x14ac:dyDescent="0.25">
      <c r="A7304" t="s">
        <v>14395</v>
      </c>
      <c r="B7304" s="2">
        <v>46299</v>
      </c>
      <c r="C7304" t="s">
        <v>31</v>
      </c>
      <c r="D7304" t="s">
        <v>41</v>
      </c>
      <c r="E7304" t="s">
        <v>41</v>
      </c>
      <c r="F7304" t="s">
        <v>34</v>
      </c>
      <c r="G7304" t="s">
        <v>14396</v>
      </c>
      <c r="H7304" t="s">
        <v>70</v>
      </c>
      <c r="I7304" t="s">
        <v>121</v>
      </c>
      <c r="J7304">
        <v>19</v>
      </c>
      <c r="K7304">
        <v>77094</v>
      </c>
      <c r="L7304">
        <v>1464786</v>
      </c>
      <c r="M7304">
        <v>891014.09</v>
      </c>
      <c r="N7304">
        <v>573771.91</v>
      </c>
      <c r="O7304">
        <v>1669593.93</v>
      </c>
    </row>
    <row r="7305" spans="1:15" x14ac:dyDescent="0.25">
      <c r="A7305" t="s">
        <v>14397</v>
      </c>
      <c r="B7305" s="2">
        <v>46104</v>
      </c>
      <c r="C7305" t="s">
        <v>45</v>
      </c>
      <c r="D7305" t="s">
        <v>46</v>
      </c>
      <c r="E7305" t="s">
        <v>47</v>
      </c>
      <c r="F7305" t="s">
        <v>100</v>
      </c>
      <c r="G7305" t="s">
        <v>14398</v>
      </c>
      <c r="H7305" t="s">
        <v>65</v>
      </c>
      <c r="I7305" t="s">
        <v>113</v>
      </c>
      <c r="J7305">
        <v>17</v>
      </c>
      <c r="K7305">
        <v>76073</v>
      </c>
      <c r="L7305">
        <v>1293241</v>
      </c>
      <c r="M7305">
        <v>858153.65</v>
      </c>
      <c r="N7305">
        <v>435087.35</v>
      </c>
      <c r="O7305">
        <v>1165411.68</v>
      </c>
    </row>
    <row r="7306" spans="1:15" x14ac:dyDescent="0.25">
      <c r="A7306" t="s">
        <v>14399</v>
      </c>
      <c r="B7306" s="2">
        <v>45718</v>
      </c>
      <c r="C7306" t="s">
        <v>16</v>
      </c>
      <c r="D7306" t="s">
        <v>84</v>
      </c>
      <c r="E7306" t="s">
        <v>85</v>
      </c>
      <c r="F7306" t="s">
        <v>128</v>
      </c>
      <c r="G7306" t="s">
        <v>14400</v>
      </c>
      <c r="H7306" t="s">
        <v>65</v>
      </c>
      <c r="I7306" t="s">
        <v>66</v>
      </c>
      <c r="J7306">
        <v>18</v>
      </c>
      <c r="K7306">
        <v>18872</v>
      </c>
      <c r="L7306">
        <v>339696</v>
      </c>
      <c r="M7306">
        <v>274909.51</v>
      </c>
      <c r="N7306">
        <v>64786.49</v>
      </c>
      <c r="O7306">
        <v>368836.82</v>
      </c>
    </row>
    <row r="7307" spans="1:15" x14ac:dyDescent="0.25">
      <c r="A7307" t="s">
        <v>14401</v>
      </c>
      <c r="B7307" s="2">
        <v>45815</v>
      </c>
      <c r="C7307" t="s">
        <v>31</v>
      </c>
      <c r="D7307" t="s">
        <v>52</v>
      </c>
      <c r="E7307" t="s">
        <v>53</v>
      </c>
      <c r="F7307" t="s">
        <v>128</v>
      </c>
      <c r="G7307" t="s">
        <v>14402</v>
      </c>
      <c r="H7307" t="s">
        <v>65</v>
      </c>
      <c r="I7307" t="s">
        <v>154</v>
      </c>
      <c r="J7307">
        <v>12</v>
      </c>
      <c r="K7307">
        <v>39030</v>
      </c>
      <c r="L7307">
        <v>468360</v>
      </c>
      <c r="M7307">
        <v>291935.96999999997</v>
      </c>
      <c r="N7307">
        <v>176424.03</v>
      </c>
      <c r="O7307">
        <v>454185.62</v>
      </c>
    </row>
    <row r="7308" spans="1:15" x14ac:dyDescent="0.25">
      <c r="A7308" t="s">
        <v>14403</v>
      </c>
      <c r="B7308" s="2">
        <v>45685</v>
      </c>
      <c r="C7308" t="s">
        <v>24</v>
      </c>
      <c r="D7308" t="s">
        <v>62</v>
      </c>
      <c r="E7308" t="s">
        <v>63</v>
      </c>
      <c r="F7308" t="s">
        <v>115</v>
      </c>
      <c r="G7308" t="s">
        <v>14404</v>
      </c>
      <c r="H7308" t="s">
        <v>38</v>
      </c>
      <c r="I7308" t="s">
        <v>78</v>
      </c>
      <c r="J7308">
        <v>9</v>
      </c>
      <c r="K7308">
        <v>77928</v>
      </c>
      <c r="L7308">
        <v>701352</v>
      </c>
      <c r="M7308">
        <v>560504.29</v>
      </c>
      <c r="N7308">
        <v>140847.71</v>
      </c>
      <c r="O7308">
        <v>779171.42</v>
      </c>
    </row>
    <row r="7309" spans="1:15" x14ac:dyDescent="0.25">
      <c r="A7309" t="s">
        <v>14405</v>
      </c>
      <c r="B7309" s="2">
        <v>45731</v>
      </c>
      <c r="C7309" t="s">
        <v>16</v>
      </c>
      <c r="D7309" t="s">
        <v>17</v>
      </c>
      <c r="E7309" t="s">
        <v>18</v>
      </c>
      <c r="F7309" t="s">
        <v>54</v>
      </c>
      <c r="G7309" t="s">
        <v>14406</v>
      </c>
      <c r="H7309" t="s">
        <v>21</v>
      </c>
      <c r="I7309" t="s">
        <v>22</v>
      </c>
      <c r="J7309">
        <v>14</v>
      </c>
      <c r="K7309">
        <v>69749</v>
      </c>
      <c r="L7309">
        <v>976486</v>
      </c>
      <c r="M7309">
        <v>600252.75</v>
      </c>
      <c r="N7309">
        <v>376233.25</v>
      </c>
      <c r="O7309">
        <v>1124707.5900000001</v>
      </c>
    </row>
    <row r="7310" spans="1:15" x14ac:dyDescent="0.25">
      <c r="A7310" t="s">
        <v>14407</v>
      </c>
      <c r="B7310" s="2">
        <v>46364</v>
      </c>
      <c r="C7310" t="s">
        <v>31</v>
      </c>
      <c r="D7310" t="s">
        <v>52</v>
      </c>
      <c r="E7310" t="s">
        <v>53</v>
      </c>
      <c r="F7310" t="s">
        <v>100</v>
      </c>
      <c r="G7310" t="s">
        <v>6393</v>
      </c>
      <c r="H7310" t="s">
        <v>65</v>
      </c>
      <c r="I7310" t="s">
        <v>154</v>
      </c>
      <c r="J7310">
        <v>14</v>
      </c>
      <c r="K7310">
        <v>71887</v>
      </c>
      <c r="L7310">
        <v>1006418</v>
      </c>
      <c r="M7310">
        <v>780480.56</v>
      </c>
      <c r="N7310">
        <v>225937.44</v>
      </c>
      <c r="O7310">
        <v>1180559.73</v>
      </c>
    </row>
    <row r="7311" spans="1:15" x14ac:dyDescent="0.25">
      <c r="A7311" t="s">
        <v>14408</v>
      </c>
      <c r="B7311" s="2">
        <v>46266</v>
      </c>
      <c r="C7311" t="s">
        <v>45</v>
      </c>
      <c r="D7311" t="s">
        <v>57</v>
      </c>
      <c r="E7311" t="s">
        <v>58</v>
      </c>
      <c r="F7311" t="s">
        <v>54</v>
      </c>
      <c r="G7311" t="s">
        <v>14409</v>
      </c>
      <c r="H7311" t="s">
        <v>38</v>
      </c>
      <c r="I7311" t="s">
        <v>50</v>
      </c>
      <c r="J7311">
        <v>8</v>
      </c>
      <c r="K7311">
        <v>38047</v>
      </c>
      <c r="L7311">
        <v>304376</v>
      </c>
      <c r="M7311">
        <v>205299.44</v>
      </c>
      <c r="N7311">
        <v>99076.56</v>
      </c>
      <c r="O7311">
        <v>360964.73</v>
      </c>
    </row>
    <row r="7312" spans="1:15" x14ac:dyDescent="0.25">
      <c r="A7312" t="s">
        <v>14410</v>
      </c>
      <c r="B7312" s="2">
        <v>46298</v>
      </c>
      <c r="C7312" t="s">
        <v>16</v>
      </c>
      <c r="D7312" t="s">
        <v>17</v>
      </c>
      <c r="E7312" t="s">
        <v>18</v>
      </c>
      <c r="F7312" t="s">
        <v>19</v>
      </c>
      <c r="G7312" t="s">
        <v>14411</v>
      </c>
      <c r="H7312" t="s">
        <v>21</v>
      </c>
      <c r="I7312" t="s">
        <v>22</v>
      </c>
      <c r="J7312">
        <v>1</v>
      </c>
      <c r="K7312">
        <v>52190</v>
      </c>
      <c r="L7312">
        <v>52190</v>
      </c>
      <c r="M7312">
        <v>36466.85</v>
      </c>
      <c r="N7312">
        <v>15723.15</v>
      </c>
      <c r="O7312">
        <v>59181.22</v>
      </c>
    </row>
    <row r="7313" spans="1:15" x14ac:dyDescent="0.25">
      <c r="A7313" t="s">
        <v>14412</v>
      </c>
      <c r="B7313" s="2">
        <v>45909</v>
      </c>
      <c r="C7313" t="s">
        <v>16</v>
      </c>
      <c r="D7313" t="s">
        <v>17</v>
      </c>
      <c r="E7313" t="s">
        <v>18</v>
      </c>
      <c r="F7313" t="s">
        <v>93</v>
      </c>
      <c r="G7313" t="s">
        <v>14413</v>
      </c>
      <c r="H7313" t="s">
        <v>70</v>
      </c>
      <c r="I7313" t="s">
        <v>121</v>
      </c>
      <c r="J7313">
        <v>8</v>
      </c>
      <c r="K7313">
        <v>36635</v>
      </c>
      <c r="L7313">
        <v>293080</v>
      </c>
      <c r="M7313">
        <v>222479.9</v>
      </c>
      <c r="N7313">
        <v>70600.100000000006</v>
      </c>
      <c r="O7313">
        <v>318241.45</v>
      </c>
    </row>
    <row r="7314" spans="1:15" x14ac:dyDescent="0.25">
      <c r="A7314" t="s">
        <v>14414</v>
      </c>
      <c r="B7314" s="2">
        <v>46340</v>
      </c>
      <c r="C7314" t="s">
        <v>24</v>
      </c>
      <c r="D7314" t="s">
        <v>25</v>
      </c>
      <c r="E7314" t="s">
        <v>26</v>
      </c>
      <c r="F7314" t="s">
        <v>19</v>
      </c>
      <c r="G7314" t="s">
        <v>14415</v>
      </c>
      <c r="H7314" t="s">
        <v>65</v>
      </c>
      <c r="I7314" t="s">
        <v>154</v>
      </c>
      <c r="J7314">
        <v>5</v>
      </c>
      <c r="K7314">
        <v>12960</v>
      </c>
      <c r="L7314">
        <v>64800</v>
      </c>
      <c r="M7314">
        <v>41250.75</v>
      </c>
      <c r="N7314">
        <v>23549.25</v>
      </c>
      <c r="O7314">
        <v>69484.899999999994</v>
      </c>
    </row>
    <row r="7315" spans="1:15" x14ac:dyDescent="0.25">
      <c r="A7315" t="s">
        <v>14416</v>
      </c>
      <c r="B7315" s="2">
        <v>45895</v>
      </c>
      <c r="C7315" t="s">
        <v>45</v>
      </c>
      <c r="D7315" t="s">
        <v>46</v>
      </c>
      <c r="E7315" t="s">
        <v>47</v>
      </c>
      <c r="F7315" t="s">
        <v>93</v>
      </c>
      <c r="G7315" t="s">
        <v>14417</v>
      </c>
      <c r="H7315" t="s">
        <v>70</v>
      </c>
      <c r="I7315" t="s">
        <v>71</v>
      </c>
      <c r="J7315">
        <v>6</v>
      </c>
      <c r="K7315">
        <v>63943</v>
      </c>
      <c r="L7315">
        <v>383658</v>
      </c>
      <c r="M7315">
        <v>256951.56</v>
      </c>
      <c r="N7315">
        <v>126706.44</v>
      </c>
      <c r="O7315">
        <v>392278.16</v>
      </c>
    </row>
    <row r="7316" spans="1:15" x14ac:dyDescent="0.25">
      <c r="A7316" t="s">
        <v>14418</v>
      </c>
      <c r="B7316" s="2">
        <v>45952</v>
      </c>
      <c r="C7316" t="s">
        <v>45</v>
      </c>
      <c r="D7316" t="s">
        <v>46</v>
      </c>
      <c r="E7316" t="s">
        <v>47</v>
      </c>
      <c r="F7316" t="s">
        <v>34</v>
      </c>
      <c r="G7316" t="s">
        <v>14419</v>
      </c>
      <c r="H7316" t="s">
        <v>70</v>
      </c>
      <c r="I7316" t="s">
        <v>121</v>
      </c>
      <c r="J7316">
        <v>1</v>
      </c>
      <c r="K7316">
        <v>70467</v>
      </c>
      <c r="L7316">
        <v>70467</v>
      </c>
      <c r="M7316">
        <v>40375.279999999999</v>
      </c>
      <c r="N7316">
        <v>30091.72</v>
      </c>
      <c r="O7316">
        <v>78646.8</v>
      </c>
    </row>
    <row r="7317" spans="1:15" x14ac:dyDescent="0.25">
      <c r="A7317" t="s">
        <v>14420</v>
      </c>
      <c r="B7317" s="2">
        <v>46033</v>
      </c>
      <c r="C7317" t="s">
        <v>45</v>
      </c>
      <c r="D7317" t="s">
        <v>57</v>
      </c>
      <c r="E7317" t="s">
        <v>58</v>
      </c>
      <c r="F7317" t="s">
        <v>48</v>
      </c>
      <c r="G7317" t="s">
        <v>14421</v>
      </c>
      <c r="H7317" t="s">
        <v>65</v>
      </c>
      <c r="I7317" t="s">
        <v>154</v>
      </c>
      <c r="J7317">
        <v>17</v>
      </c>
      <c r="K7317">
        <v>38661</v>
      </c>
      <c r="L7317">
        <v>657237</v>
      </c>
      <c r="M7317">
        <v>471256.2</v>
      </c>
      <c r="N7317">
        <v>185980.79999999999</v>
      </c>
      <c r="O7317">
        <v>629818.22</v>
      </c>
    </row>
    <row r="7318" spans="1:15" x14ac:dyDescent="0.25">
      <c r="A7318" t="s">
        <v>14422</v>
      </c>
      <c r="B7318" s="2">
        <v>46111</v>
      </c>
      <c r="C7318" t="s">
        <v>45</v>
      </c>
      <c r="D7318" t="s">
        <v>80</v>
      </c>
      <c r="E7318" t="s">
        <v>81</v>
      </c>
      <c r="F7318" t="s">
        <v>142</v>
      </c>
      <c r="G7318" t="s">
        <v>14423</v>
      </c>
      <c r="H7318" t="s">
        <v>21</v>
      </c>
      <c r="I7318" t="s">
        <v>29</v>
      </c>
      <c r="J7318">
        <v>2</v>
      </c>
      <c r="K7318">
        <v>37652</v>
      </c>
      <c r="L7318">
        <v>75304</v>
      </c>
      <c r="M7318">
        <v>54359.519999999997</v>
      </c>
      <c r="N7318">
        <v>20944.48</v>
      </c>
      <c r="O7318">
        <v>89957.96</v>
      </c>
    </row>
    <row r="7319" spans="1:15" x14ac:dyDescent="0.25">
      <c r="A7319" t="s">
        <v>14424</v>
      </c>
      <c r="B7319" s="2">
        <v>45901</v>
      </c>
      <c r="C7319" t="s">
        <v>24</v>
      </c>
      <c r="D7319" t="s">
        <v>62</v>
      </c>
      <c r="E7319" t="s">
        <v>63</v>
      </c>
      <c r="F7319" t="s">
        <v>115</v>
      </c>
      <c r="G7319" t="s">
        <v>14425</v>
      </c>
      <c r="H7319" t="s">
        <v>38</v>
      </c>
      <c r="I7319" t="s">
        <v>78</v>
      </c>
      <c r="J7319">
        <v>2</v>
      </c>
      <c r="K7319">
        <v>10953</v>
      </c>
      <c r="L7319">
        <v>21906</v>
      </c>
      <c r="M7319">
        <v>13802.18</v>
      </c>
      <c r="N7319">
        <v>8103.82</v>
      </c>
      <c r="O7319">
        <v>24188.68</v>
      </c>
    </row>
    <row r="7320" spans="1:15" x14ac:dyDescent="0.25">
      <c r="A7320" t="s">
        <v>14426</v>
      </c>
      <c r="B7320" s="2">
        <v>46153</v>
      </c>
      <c r="C7320" t="s">
        <v>31</v>
      </c>
      <c r="D7320" t="s">
        <v>41</v>
      </c>
      <c r="E7320" t="s">
        <v>41</v>
      </c>
      <c r="F7320" t="s">
        <v>42</v>
      </c>
      <c r="G7320" t="s">
        <v>14427</v>
      </c>
      <c r="H7320" t="s">
        <v>38</v>
      </c>
      <c r="I7320" t="s">
        <v>78</v>
      </c>
      <c r="J7320">
        <v>17</v>
      </c>
      <c r="K7320">
        <v>58004</v>
      </c>
      <c r="L7320">
        <v>986068</v>
      </c>
      <c r="M7320">
        <v>678488.45</v>
      </c>
      <c r="N7320">
        <v>307579.55</v>
      </c>
      <c r="O7320">
        <v>908225.26</v>
      </c>
    </row>
    <row r="7321" spans="1:15" x14ac:dyDescent="0.25">
      <c r="A7321" t="s">
        <v>14428</v>
      </c>
      <c r="B7321" s="2">
        <v>45918</v>
      </c>
      <c r="C7321" t="s">
        <v>16</v>
      </c>
      <c r="D7321" t="s">
        <v>110</v>
      </c>
      <c r="E7321" t="s">
        <v>111</v>
      </c>
      <c r="F7321" t="s">
        <v>27</v>
      </c>
      <c r="G7321" t="s">
        <v>14429</v>
      </c>
      <c r="H7321" t="s">
        <v>21</v>
      </c>
      <c r="I7321" t="s">
        <v>91</v>
      </c>
      <c r="J7321">
        <v>1</v>
      </c>
      <c r="K7321">
        <v>63436</v>
      </c>
      <c r="L7321">
        <v>63436</v>
      </c>
      <c r="M7321">
        <v>49208.4</v>
      </c>
      <c r="N7321">
        <v>14227.6</v>
      </c>
      <c r="O7321">
        <v>72198.12</v>
      </c>
    </row>
    <row r="7322" spans="1:15" x14ac:dyDescent="0.25">
      <c r="A7322" t="s">
        <v>14430</v>
      </c>
      <c r="B7322" s="2">
        <v>45922</v>
      </c>
      <c r="C7322" t="s">
        <v>31</v>
      </c>
      <c r="D7322" t="s">
        <v>41</v>
      </c>
      <c r="E7322" t="s">
        <v>41</v>
      </c>
      <c r="F7322" t="s">
        <v>100</v>
      </c>
      <c r="G7322" t="s">
        <v>14431</v>
      </c>
      <c r="H7322" t="s">
        <v>38</v>
      </c>
      <c r="I7322" t="s">
        <v>50</v>
      </c>
      <c r="J7322">
        <v>5</v>
      </c>
      <c r="K7322">
        <v>963</v>
      </c>
      <c r="L7322">
        <v>4815</v>
      </c>
      <c r="M7322">
        <v>3887.27</v>
      </c>
      <c r="N7322">
        <v>927.73</v>
      </c>
      <c r="O7322">
        <v>5478.22</v>
      </c>
    </row>
    <row r="7323" spans="1:15" x14ac:dyDescent="0.25">
      <c r="A7323" t="s">
        <v>14432</v>
      </c>
      <c r="B7323" s="2">
        <v>46254</v>
      </c>
      <c r="C7323" t="s">
        <v>16</v>
      </c>
      <c r="D7323" t="s">
        <v>110</v>
      </c>
      <c r="E7323" t="s">
        <v>111</v>
      </c>
      <c r="F7323" t="s">
        <v>142</v>
      </c>
      <c r="G7323" t="s">
        <v>14433</v>
      </c>
      <c r="H7323" t="s">
        <v>38</v>
      </c>
      <c r="I7323" t="s">
        <v>39</v>
      </c>
      <c r="J7323">
        <v>16</v>
      </c>
      <c r="K7323">
        <v>28115</v>
      </c>
      <c r="L7323">
        <v>449840</v>
      </c>
      <c r="M7323">
        <v>283392.40000000002</v>
      </c>
      <c r="N7323">
        <v>166447.6</v>
      </c>
      <c r="O7323">
        <v>525151.96</v>
      </c>
    </row>
    <row r="7324" spans="1:15" x14ac:dyDescent="0.25">
      <c r="A7324" t="s">
        <v>14434</v>
      </c>
      <c r="B7324" s="2">
        <v>46108</v>
      </c>
      <c r="C7324" t="s">
        <v>31</v>
      </c>
      <c r="D7324" t="s">
        <v>41</v>
      </c>
      <c r="E7324" t="s">
        <v>41</v>
      </c>
      <c r="F7324" t="s">
        <v>128</v>
      </c>
      <c r="G7324" t="s">
        <v>14435</v>
      </c>
      <c r="H7324" t="s">
        <v>38</v>
      </c>
      <c r="I7324" t="s">
        <v>78</v>
      </c>
      <c r="J7324">
        <v>10</v>
      </c>
      <c r="K7324">
        <v>72963</v>
      </c>
      <c r="L7324">
        <v>729630</v>
      </c>
      <c r="M7324">
        <v>576275.76</v>
      </c>
      <c r="N7324">
        <v>153354.23999999999</v>
      </c>
      <c r="O7324">
        <v>816080.04</v>
      </c>
    </row>
    <row r="7325" spans="1:15" x14ac:dyDescent="0.25">
      <c r="A7325" t="s">
        <v>14436</v>
      </c>
      <c r="B7325" s="2">
        <v>45699</v>
      </c>
      <c r="C7325" t="s">
        <v>16</v>
      </c>
      <c r="D7325" t="s">
        <v>17</v>
      </c>
      <c r="E7325" t="s">
        <v>18</v>
      </c>
      <c r="F7325" t="s">
        <v>100</v>
      </c>
      <c r="G7325" t="s">
        <v>14437</v>
      </c>
      <c r="H7325" t="s">
        <v>38</v>
      </c>
      <c r="I7325" t="s">
        <v>78</v>
      </c>
      <c r="J7325">
        <v>14</v>
      </c>
      <c r="K7325">
        <v>1415</v>
      </c>
      <c r="L7325">
        <v>19810</v>
      </c>
      <c r="M7325">
        <v>15129.27</v>
      </c>
      <c r="N7325">
        <v>4680.7299999999996</v>
      </c>
      <c r="O7325">
        <v>22734.94</v>
      </c>
    </row>
    <row r="7326" spans="1:15" x14ac:dyDescent="0.25">
      <c r="A7326" t="s">
        <v>14438</v>
      </c>
      <c r="B7326" s="2">
        <v>46341</v>
      </c>
      <c r="C7326" t="s">
        <v>31</v>
      </c>
      <c r="D7326" t="s">
        <v>41</v>
      </c>
      <c r="E7326" t="s">
        <v>41</v>
      </c>
      <c r="F7326" t="s">
        <v>89</v>
      </c>
      <c r="G7326" t="s">
        <v>14439</v>
      </c>
      <c r="H7326" t="s">
        <v>38</v>
      </c>
      <c r="I7326" t="s">
        <v>39</v>
      </c>
      <c r="J7326">
        <v>6</v>
      </c>
      <c r="K7326">
        <v>37012</v>
      </c>
      <c r="L7326">
        <v>222072</v>
      </c>
      <c r="M7326">
        <v>143947.01999999999</v>
      </c>
      <c r="N7326">
        <v>78124.98</v>
      </c>
      <c r="O7326">
        <v>234019.44</v>
      </c>
    </row>
    <row r="7327" spans="1:15" x14ac:dyDescent="0.25">
      <c r="A7327" t="s">
        <v>14440</v>
      </c>
      <c r="B7327" s="2">
        <v>45890</v>
      </c>
      <c r="C7327" t="s">
        <v>16</v>
      </c>
      <c r="D7327" t="s">
        <v>110</v>
      </c>
      <c r="E7327" t="s">
        <v>111</v>
      </c>
      <c r="F7327" t="s">
        <v>89</v>
      </c>
      <c r="G7327" t="s">
        <v>14441</v>
      </c>
      <c r="H7327" t="s">
        <v>65</v>
      </c>
      <c r="I7327" t="s">
        <v>113</v>
      </c>
      <c r="J7327">
        <v>2</v>
      </c>
      <c r="K7327">
        <v>16172</v>
      </c>
      <c r="L7327">
        <v>32344</v>
      </c>
      <c r="M7327">
        <v>19532.919999999998</v>
      </c>
      <c r="N7327">
        <v>12811.08</v>
      </c>
      <c r="O7327">
        <v>29518.59</v>
      </c>
    </row>
    <row r="7328" spans="1:15" x14ac:dyDescent="0.25">
      <c r="A7328" t="s">
        <v>14442</v>
      </c>
      <c r="B7328" s="2">
        <v>46045</v>
      </c>
      <c r="C7328" t="s">
        <v>31</v>
      </c>
      <c r="D7328" t="s">
        <v>32</v>
      </c>
      <c r="E7328" t="s">
        <v>33</v>
      </c>
      <c r="F7328" t="s">
        <v>34</v>
      </c>
      <c r="G7328" t="s">
        <v>14443</v>
      </c>
      <c r="H7328" t="s">
        <v>38</v>
      </c>
      <c r="I7328" t="s">
        <v>50</v>
      </c>
      <c r="J7328">
        <v>14</v>
      </c>
      <c r="K7328">
        <v>16252</v>
      </c>
      <c r="L7328">
        <v>227528</v>
      </c>
      <c r="M7328">
        <v>129491.49</v>
      </c>
      <c r="N7328">
        <v>98036.51</v>
      </c>
      <c r="O7328">
        <v>251335.58</v>
      </c>
    </row>
    <row r="7329" spans="1:15" x14ac:dyDescent="0.25">
      <c r="A7329" t="s">
        <v>14444</v>
      </c>
      <c r="B7329" s="2">
        <v>45729</v>
      </c>
      <c r="C7329" t="s">
        <v>31</v>
      </c>
      <c r="D7329" t="s">
        <v>41</v>
      </c>
      <c r="E7329" t="s">
        <v>41</v>
      </c>
      <c r="F7329" t="s">
        <v>74</v>
      </c>
      <c r="G7329" t="s">
        <v>14445</v>
      </c>
      <c r="H7329" t="s">
        <v>38</v>
      </c>
      <c r="I7329" t="s">
        <v>39</v>
      </c>
      <c r="J7329">
        <v>17</v>
      </c>
      <c r="K7329">
        <v>9846</v>
      </c>
      <c r="L7329">
        <v>167382</v>
      </c>
      <c r="M7329">
        <v>92545.93</v>
      </c>
      <c r="N7329">
        <v>74836.070000000007</v>
      </c>
      <c r="O7329">
        <v>199858.89</v>
      </c>
    </row>
    <row r="7330" spans="1:15" x14ac:dyDescent="0.25">
      <c r="A7330" t="s">
        <v>14446</v>
      </c>
      <c r="B7330" s="2">
        <v>46333</v>
      </c>
      <c r="C7330" t="s">
        <v>45</v>
      </c>
      <c r="D7330" t="s">
        <v>57</v>
      </c>
      <c r="E7330" t="s">
        <v>58</v>
      </c>
      <c r="F7330" t="s">
        <v>68</v>
      </c>
      <c r="G7330" t="s">
        <v>14447</v>
      </c>
      <c r="H7330" t="s">
        <v>70</v>
      </c>
      <c r="I7330" t="s">
        <v>121</v>
      </c>
      <c r="J7330">
        <v>18</v>
      </c>
      <c r="K7330">
        <v>2363</v>
      </c>
      <c r="L7330">
        <v>42534</v>
      </c>
      <c r="M7330">
        <v>23912.880000000001</v>
      </c>
      <c r="N7330">
        <v>18621.12</v>
      </c>
      <c r="O7330">
        <v>48862.3</v>
      </c>
    </row>
    <row r="7331" spans="1:15" x14ac:dyDescent="0.25">
      <c r="A7331" t="s">
        <v>14448</v>
      </c>
      <c r="B7331" s="2">
        <v>46239</v>
      </c>
      <c r="C7331" t="s">
        <v>24</v>
      </c>
      <c r="D7331" t="s">
        <v>62</v>
      </c>
      <c r="E7331" t="s">
        <v>63</v>
      </c>
      <c r="F7331" t="s">
        <v>93</v>
      </c>
      <c r="G7331" t="s">
        <v>14449</v>
      </c>
      <c r="H7331" t="s">
        <v>21</v>
      </c>
      <c r="I7331" t="s">
        <v>22</v>
      </c>
      <c r="J7331">
        <v>5</v>
      </c>
      <c r="K7331">
        <v>51811</v>
      </c>
      <c r="L7331">
        <v>259055</v>
      </c>
      <c r="M7331">
        <v>162146.12</v>
      </c>
      <c r="N7331">
        <v>96908.88</v>
      </c>
      <c r="O7331">
        <v>268433.64</v>
      </c>
    </row>
    <row r="7332" spans="1:15" x14ac:dyDescent="0.25">
      <c r="A7332" t="s">
        <v>14450</v>
      </c>
      <c r="B7332" s="2">
        <v>46351</v>
      </c>
      <c r="C7332" t="s">
        <v>16</v>
      </c>
      <c r="D7332" t="s">
        <v>110</v>
      </c>
      <c r="E7332" t="s">
        <v>111</v>
      </c>
      <c r="F7332" t="s">
        <v>59</v>
      </c>
      <c r="G7332" t="s">
        <v>14451</v>
      </c>
      <c r="H7332" t="s">
        <v>65</v>
      </c>
      <c r="I7332" t="s">
        <v>66</v>
      </c>
      <c r="J7332">
        <v>5</v>
      </c>
      <c r="K7332">
        <v>23290</v>
      </c>
      <c r="L7332">
        <v>116450</v>
      </c>
      <c r="M7332">
        <v>67533.539999999994</v>
      </c>
      <c r="N7332">
        <v>48916.46</v>
      </c>
      <c r="O7332">
        <v>131319.31</v>
      </c>
    </row>
    <row r="7333" spans="1:15" x14ac:dyDescent="0.25">
      <c r="A7333" t="s">
        <v>14452</v>
      </c>
      <c r="B7333" s="2">
        <v>46278</v>
      </c>
      <c r="C7333" t="s">
        <v>31</v>
      </c>
      <c r="D7333" t="s">
        <v>41</v>
      </c>
      <c r="E7333" t="s">
        <v>41</v>
      </c>
      <c r="F7333" t="s">
        <v>107</v>
      </c>
      <c r="G7333" t="s">
        <v>14453</v>
      </c>
      <c r="H7333" t="s">
        <v>38</v>
      </c>
      <c r="I7333" t="s">
        <v>50</v>
      </c>
      <c r="J7333">
        <v>2</v>
      </c>
      <c r="K7333">
        <v>50896</v>
      </c>
      <c r="L7333">
        <v>101792</v>
      </c>
      <c r="M7333">
        <v>67080.47</v>
      </c>
      <c r="N7333">
        <v>34711.53</v>
      </c>
      <c r="O7333">
        <v>118332.74</v>
      </c>
    </row>
    <row r="7334" spans="1:15" x14ac:dyDescent="0.25">
      <c r="A7334" t="s">
        <v>14454</v>
      </c>
      <c r="B7334" s="2">
        <v>46083</v>
      </c>
      <c r="C7334" t="s">
        <v>31</v>
      </c>
      <c r="D7334" t="s">
        <v>52</v>
      </c>
      <c r="E7334" t="s">
        <v>53</v>
      </c>
      <c r="F7334" t="s">
        <v>54</v>
      </c>
      <c r="G7334" t="s">
        <v>14455</v>
      </c>
      <c r="H7334" t="s">
        <v>21</v>
      </c>
      <c r="I7334" t="s">
        <v>22</v>
      </c>
      <c r="J7334">
        <v>19</v>
      </c>
      <c r="K7334">
        <v>69825</v>
      </c>
      <c r="L7334">
        <v>1326675</v>
      </c>
      <c r="M7334">
        <v>1074934.8899999999</v>
      </c>
      <c r="N7334">
        <v>251740.11</v>
      </c>
      <c r="O7334">
        <v>1502245.66</v>
      </c>
    </row>
    <row r="7335" spans="1:15" x14ac:dyDescent="0.25">
      <c r="A7335" t="s">
        <v>14456</v>
      </c>
      <c r="B7335" s="2">
        <v>46232</v>
      </c>
      <c r="C7335" t="s">
        <v>31</v>
      </c>
      <c r="D7335" t="s">
        <v>41</v>
      </c>
      <c r="E7335" t="s">
        <v>41</v>
      </c>
      <c r="F7335" t="s">
        <v>139</v>
      </c>
      <c r="G7335" t="s">
        <v>14457</v>
      </c>
      <c r="H7335" t="s">
        <v>38</v>
      </c>
      <c r="I7335" t="s">
        <v>39</v>
      </c>
      <c r="J7335">
        <v>4</v>
      </c>
      <c r="K7335">
        <v>50791</v>
      </c>
      <c r="L7335">
        <v>203164</v>
      </c>
      <c r="M7335">
        <v>150471.87</v>
      </c>
      <c r="N7335">
        <v>52692.13</v>
      </c>
      <c r="O7335">
        <v>203933.29</v>
      </c>
    </row>
    <row r="7336" spans="1:15" x14ac:dyDescent="0.25">
      <c r="A7336" t="s">
        <v>14458</v>
      </c>
      <c r="B7336" s="2">
        <v>45990</v>
      </c>
      <c r="C7336" t="s">
        <v>24</v>
      </c>
      <c r="D7336" t="s">
        <v>25</v>
      </c>
      <c r="E7336" t="s">
        <v>26</v>
      </c>
      <c r="F7336" t="s">
        <v>48</v>
      </c>
      <c r="G7336" t="s">
        <v>14459</v>
      </c>
      <c r="H7336" t="s">
        <v>38</v>
      </c>
      <c r="I7336" t="s">
        <v>50</v>
      </c>
      <c r="J7336">
        <v>14</v>
      </c>
      <c r="K7336">
        <v>67267</v>
      </c>
      <c r="L7336">
        <v>941738</v>
      </c>
      <c r="M7336">
        <v>572293.43999999994</v>
      </c>
      <c r="N7336">
        <v>369444.56</v>
      </c>
      <c r="O7336">
        <v>877793.05</v>
      </c>
    </row>
    <row r="7337" spans="1:15" x14ac:dyDescent="0.25">
      <c r="A7337" t="s">
        <v>14460</v>
      </c>
      <c r="B7337" s="2">
        <v>45862</v>
      </c>
      <c r="C7337" t="s">
        <v>16</v>
      </c>
      <c r="D7337" t="s">
        <v>17</v>
      </c>
      <c r="E7337" t="s">
        <v>18</v>
      </c>
      <c r="F7337" t="s">
        <v>93</v>
      </c>
      <c r="G7337" t="s">
        <v>14461</v>
      </c>
      <c r="H7337" t="s">
        <v>38</v>
      </c>
      <c r="I7337" t="s">
        <v>78</v>
      </c>
      <c r="J7337">
        <v>3</v>
      </c>
      <c r="K7337">
        <v>46401</v>
      </c>
      <c r="L7337">
        <v>139203</v>
      </c>
      <c r="M7337">
        <v>94954.69</v>
      </c>
      <c r="N7337">
        <v>44248.31</v>
      </c>
      <c r="O7337">
        <v>150796.65</v>
      </c>
    </row>
    <row r="7338" spans="1:15" x14ac:dyDescent="0.25">
      <c r="A7338" t="s">
        <v>14462</v>
      </c>
      <c r="B7338" s="2">
        <v>45752</v>
      </c>
      <c r="C7338" t="s">
        <v>24</v>
      </c>
      <c r="D7338" t="s">
        <v>62</v>
      </c>
      <c r="E7338" t="s">
        <v>73</v>
      </c>
      <c r="F7338" t="s">
        <v>59</v>
      </c>
      <c r="G7338" t="s">
        <v>14463</v>
      </c>
      <c r="H7338" t="s">
        <v>38</v>
      </c>
      <c r="I7338" t="s">
        <v>39</v>
      </c>
      <c r="J7338">
        <v>3</v>
      </c>
      <c r="K7338">
        <v>46486</v>
      </c>
      <c r="L7338">
        <v>139458</v>
      </c>
      <c r="M7338">
        <v>103856.81</v>
      </c>
      <c r="N7338">
        <v>35601.19</v>
      </c>
      <c r="O7338">
        <v>134711.45000000001</v>
      </c>
    </row>
    <row r="7339" spans="1:15" x14ac:dyDescent="0.25">
      <c r="A7339" t="s">
        <v>14464</v>
      </c>
      <c r="B7339" s="2">
        <v>46283</v>
      </c>
      <c r="C7339" t="s">
        <v>45</v>
      </c>
      <c r="D7339" t="s">
        <v>57</v>
      </c>
      <c r="E7339" t="s">
        <v>58</v>
      </c>
      <c r="F7339" t="s">
        <v>42</v>
      </c>
      <c r="G7339" t="s">
        <v>14465</v>
      </c>
      <c r="H7339" t="s">
        <v>38</v>
      </c>
      <c r="I7339" t="s">
        <v>50</v>
      </c>
      <c r="J7339">
        <v>20</v>
      </c>
      <c r="K7339">
        <v>50244</v>
      </c>
      <c r="L7339">
        <v>1004880</v>
      </c>
      <c r="M7339">
        <v>846937.8</v>
      </c>
      <c r="N7339">
        <v>157942.20000000001</v>
      </c>
      <c r="O7339">
        <v>992360.52</v>
      </c>
    </row>
    <row r="7340" spans="1:15" x14ac:dyDescent="0.25">
      <c r="A7340" t="s">
        <v>14466</v>
      </c>
      <c r="B7340" s="2">
        <v>45943</v>
      </c>
      <c r="C7340" t="s">
        <v>45</v>
      </c>
      <c r="D7340" t="s">
        <v>80</v>
      </c>
      <c r="E7340" t="s">
        <v>81</v>
      </c>
      <c r="F7340" t="s">
        <v>142</v>
      </c>
      <c r="G7340" t="s">
        <v>14467</v>
      </c>
      <c r="H7340" t="s">
        <v>21</v>
      </c>
      <c r="I7340" t="s">
        <v>91</v>
      </c>
      <c r="J7340">
        <v>6</v>
      </c>
      <c r="K7340">
        <v>2484</v>
      </c>
      <c r="L7340">
        <v>14904</v>
      </c>
      <c r="M7340">
        <v>9415.6299999999992</v>
      </c>
      <c r="N7340">
        <v>5488.37</v>
      </c>
      <c r="O7340">
        <v>17166.02</v>
      </c>
    </row>
    <row r="7341" spans="1:15" x14ac:dyDescent="0.25">
      <c r="A7341" t="s">
        <v>14468</v>
      </c>
      <c r="B7341" s="2">
        <v>46033</v>
      </c>
      <c r="C7341" t="s">
        <v>16</v>
      </c>
      <c r="D7341" t="s">
        <v>17</v>
      </c>
      <c r="E7341" t="s">
        <v>18</v>
      </c>
      <c r="F7341" t="s">
        <v>93</v>
      </c>
      <c r="G7341" t="s">
        <v>14469</v>
      </c>
      <c r="H7341" t="s">
        <v>70</v>
      </c>
      <c r="I7341" t="s">
        <v>121</v>
      </c>
      <c r="J7341">
        <v>4</v>
      </c>
      <c r="K7341">
        <v>12240</v>
      </c>
      <c r="L7341">
        <v>48960</v>
      </c>
      <c r="M7341">
        <v>31955.52</v>
      </c>
      <c r="N7341">
        <v>17004.48</v>
      </c>
      <c r="O7341">
        <v>48815.17</v>
      </c>
    </row>
    <row r="7342" spans="1:15" x14ac:dyDescent="0.25">
      <c r="A7342" t="s">
        <v>14470</v>
      </c>
      <c r="B7342" s="2">
        <v>46121</v>
      </c>
      <c r="C7342" t="s">
        <v>45</v>
      </c>
      <c r="D7342" t="s">
        <v>80</v>
      </c>
      <c r="E7342" t="s">
        <v>81</v>
      </c>
      <c r="F7342" t="s">
        <v>68</v>
      </c>
      <c r="G7342" t="s">
        <v>14471</v>
      </c>
      <c r="H7342" t="s">
        <v>65</v>
      </c>
      <c r="I7342" t="s">
        <v>66</v>
      </c>
      <c r="J7342">
        <v>7</v>
      </c>
      <c r="K7342">
        <v>73926</v>
      </c>
      <c r="L7342">
        <v>517482</v>
      </c>
      <c r="M7342">
        <v>408004.79</v>
      </c>
      <c r="N7342">
        <v>109477.21</v>
      </c>
      <c r="O7342">
        <v>592635.52</v>
      </c>
    </row>
    <row r="7343" spans="1:15" x14ac:dyDescent="0.25">
      <c r="A7343" t="s">
        <v>14472</v>
      </c>
      <c r="B7343" s="2">
        <v>46354</v>
      </c>
      <c r="C7343" t="s">
        <v>31</v>
      </c>
      <c r="D7343" t="s">
        <v>52</v>
      </c>
      <c r="E7343" t="s">
        <v>53</v>
      </c>
      <c r="F7343" t="s">
        <v>186</v>
      </c>
      <c r="G7343" t="s">
        <v>14473</v>
      </c>
      <c r="H7343" t="s">
        <v>38</v>
      </c>
      <c r="I7343" t="s">
        <v>78</v>
      </c>
      <c r="J7343">
        <v>20</v>
      </c>
      <c r="K7343">
        <v>37177</v>
      </c>
      <c r="L7343">
        <v>743540</v>
      </c>
      <c r="M7343">
        <v>618895.06000000006</v>
      </c>
      <c r="N7343">
        <v>124644.94</v>
      </c>
      <c r="O7343">
        <v>691986.82</v>
      </c>
    </row>
    <row r="7344" spans="1:15" x14ac:dyDescent="0.25">
      <c r="A7344" t="s">
        <v>14474</v>
      </c>
      <c r="B7344" s="2">
        <v>45831</v>
      </c>
      <c r="C7344" t="s">
        <v>16</v>
      </c>
      <c r="D7344" t="s">
        <v>110</v>
      </c>
      <c r="E7344" t="s">
        <v>111</v>
      </c>
      <c r="F7344" t="s">
        <v>74</v>
      </c>
      <c r="G7344" t="s">
        <v>14475</v>
      </c>
      <c r="H7344" t="s">
        <v>65</v>
      </c>
      <c r="I7344" t="s">
        <v>154</v>
      </c>
      <c r="J7344">
        <v>15</v>
      </c>
      <c r="K7344">
        <v>5505</v>
      </c>
      <c r="L7344">
        <v>82575</v>
      </c>
      <c r="M7344">
        <v>65312.11</v>
      </c>
      <c r="N7344">
        <v>17262.89</v>
      </c>
      <c r="O7344">
        <v>76153.14</v>
      </c>
    </row>
    <row r="7345" spans="1:15" x14ac:dyDescent="0.25">
      <c r="A7345" t="s">
        <v>14476</v>
      </c>
      <c r="B7345" s="2">
        <v>46023</v>
      </c>
      <c r="C7345" t="s">
        <v>45</v>
      </c>
      <c r="D7345" t="s">
        <v>57</v>
      </c>
      <c r="E7345" t="s">
        <v>58</v>
      </c>
      <c r="F7345" t="s">
        <v>142</v>
      </c>
      <c r="G7345" t="s">
        <v>14477</v>
      </c>
      <c r="H7345" t="s">
        <v>65</v>
      </c>
      <c r="I7345" t="s">
        <v>66</v>
      </c>
      <c r="J7345">
        <v>19</v>
      </c>
      <c r="K7345">
        <v>60299</v>
      </c>
      <c r="L7345">
        <v>1145681</v>
      </c>
      <c r="M7345">
        <v>641563.51</v>
      </c>
      <c r="N7345">
        <v>504117.49</v>
      </c>
      <c r="O7345">
        <v>1335574.8700000001</v>
      </c>
    </row>
    <row r="7346" spans="1:15" x14ac:dyDescent="0.25">
      <c r="A7346" t="s">
        <v>14478</v>
      </c>
      <c r="B7346" s="2">
        <v>46277</v>
      </c>
      <c r="C7346" t="s">
        <v>24</v>
      </c>
      <c r="D7346" t="s">
        <v>62</v>
      </c>
      <c r="E7346" t="s">
        <v>63</v>
      </c>
      <c r="F7346" t="s">
        <v>59</v>
      </c>
      <c r="G7346" t="s">
        <v>14479</v>
      </c>
      <c r="H7346" t="s">
        <v>38</v>
      </c>
      <c r="I7346" t="s">
        <v>78</v>
      </c>
      <c r="J7346">
        <v>13</v>
      </c>
      <c r="K7346">
        <v>9677</v>
      </c>
      <c r="L7346">
        <v>125801</v>
      </c>
      <c r="M7346">
        <v>97485.99</v>
      </c>
      <c r="N7346">
        <v>28315.01</v>
      </c>
      <c r="O7346">
        <v>138220.49</v>
      </c>
    </row>
    <row r="7347" spans="1:15" x14ac:dyDescent="0.25">
      <c r="A7347" t="s">
        <v>14480</v>
      </c>
      <c r="B7347" s="2">
        <v>45992</v>
      </c>
      <c r="C7347" t="s">
        <v>24</v>
      </c>
      <c r="D7347" t="s">
        <v>25</v>
      </c>
      <c r="E7347" t="s">
        <v>26</v>
      </c>
      <c r="F7347" t="s">
        <v>139</v>
      </c>
      <c r="G7347" t="s">
        <v>14481</v>
      </c>
      <c r="H7347" t="s">
        <v>65</v>
      </c>
      <c r="I7347" t="s">
        <v>154</v>
      </c>
      <c r="J7347">
        <v>20</v>
      </c>
      <c r="K7347">
        <v>12009</v>
      </c>
      <c r="L7347">
        <v>240180</v>
      </c>
      <c r="M7347">
        <v>176109.43</v>
      </c>
      <c r="N7347">
        <v>64070.57</v>
      </c>
      <c r="O7347">
        <v>277255.89</v>
      </c>
    </row>
    <row r="7348" spans="1:15" x14ac:dyDescent="0.25">
      <c r="A7348" t="s">
        <v>14482</v>
      </c>
      <c r="B7348" s="2">
        <v>46020</v>
      </c>
      <c r="C7348" t="s">
        <v>16</v>
      </c>
      <c r="D7348" t="s">
        <v>17</v>
      </c>
      <c r="E7348" t="s">
        <v>18</v>
      </c>
      <c r="F7348" t="s">
        <v>74</v>
      </c>
      <c r="G7348" t="s">
        <v>14483</v>
      </c>
      <c r="H7348" t="s">
        <v>21</v>
      </c>
      <c r="I7348" t="s">
        <v>22</v>
      </c>
      <c r="J7348">
        <v>1</v>
      </c>
      <c r="K7348">
        <v>61037</v>
      </c>
      <c r="L7348">
        <v>61037</v>
      </c>
      <c r="M7348">
        <v>41491.360000000001</v>
      </c>
      <c r="N7348">
        <v>19545.64</v>
      </c>
      <c r="O7348">
        <v>70325.06</v>
      </c>
    </row>
    <row r="7349" spans="1:15" x14ac:dyDescent="0.25">
      <c r="A7349" t="s">
        <v>14484</v>
      </c>
      <c r="B7349" s="2">
        <v>46166</v>
      </c>
      <c r="C7349" t="s">
        <v>16</v>
      </c>
      <c r="D7349" t="s">
        <v>84</v>
      </c>
      <c r="E7349" t="s">
        <v>85</v>
      </c>
      <c r="F7349" t="s">
        <v>100</v>
      </c>
      <c r="G7349" t="s">
        <v>14485</v>
      </c>
      <c r="H7349" t="s">
        <v>21</v>
      </c>
      <c r="I7349" t="s">
        <v>29</v>
      </c>
      <c r="J7349">
        <v>16</v>
      </c>
      <c r="K7349">
        <v>56464</v>
      </c>
      <c r="L7349">
        <v>903424</v>
      </c>
      <c r="M7349">
        <v>673087.72</v>
      </c>
      <c r="N7349">
        <v>230336.28</v>
      </c>
      <c r="O7349">
        <v>1050076.83</v>
      </c>
    </row>
    <row r="7350" spans="1:15" x14ac:dyDescent="0.25">
      <c r="A7350" t="s">
        <v>14486</v>
      </c>
      <c r="B7350" s="2">
        <v>46210</v>
      </c>
      <c r="C7350" t="s">
        <v>31</v>
      </c>
      <c r="D7350" t="s">
        <v>32</v>
      </c>
      <c r="E7350" t="s">
        <v>33</v>
      </c>
      <c r="F7350" t="s">
        <v>142</v>
      </c>
      <c r="G7350" t="s">
        <v>14487</v>
      </c>
      <c r="H7350" t="s">
        <v>65</v>
      </c>
      <c r="I7350" t="s">
        <v>66</v>
      </c>
      <c r="J7350">
        <v>10</v>
      </c>
      <c r="K7350">
        <v>28732</v>
      </c>
      <c r="L7350">
        <v>287320</v>
      </c>
      <c r="M7350">
        <v>239983.26</v>
      </c>
      <c r="N7350">
        <v>47336.74</v>
      </c>
      <c r="O7350">
        <v>324668.68</v>
      </c>
    </row>
    <row r="7351" spans="1:15" x14ac:dyDescent="0.25">
      <c r="A7351" t="s">
        <v>14488</v>
      </c>
      <c r="B7351" s="2">
        <v>46304</v>
      </c>
      <c r="C7351" t="s">
        <v>24</v>
      </c>
      <c r="D7351" t="s">
        <v>25</v>
      </c>
      <c r="E7351" t="s">
        <v>26</v>
      </c>
      <c r="F7351" t="s">
        <v>54</v>
      </c>
      <c r="G7351" t="s">
        <v>14489</v>
      </c>
      <c r="H7351" t="s">
        <v>65</v>
      </c>
      <c r="I7351" t="s">
        <v>66</v>
      </c>
      <c r="J7351">
        <v>6</v>
      </c>
      <c r="K7351">
        <v>3064</v>
      </c>
      <c r="L7351">
        <v>18384</v>
      </c>
      <c r="M7351">
        <v>13063.03</v>
      </c>
      <c r="N7351">
        <v>5320.97</v>
      </c>
      <c r="O7351">
        <v>20555.259999999998</v>
      </c>
    </row>
    <row r="7352" spans="1:15" x14ac:dyDescent="0.25">
      <c r="A7352" t="s">
        <v>14490</v>
      </c>
      <c r="B7352" s="2">
        <v>46194</v>
      </c>
      <c r="C7352" t="s">
        <v>24</v>
      </c>
      <c r="D7352" t="s">
        <v>25</v>
      </c>
      <c r="E7352" t="s">
        <v>26</v>
      </c>
      <c r="F7352" t="s">
        <v>86</v>
      </c>
      <c r="G7352" t="s">
        <v>14491</v>
      </c>
      <c r="H7352" t="s">
        <v>38</v>
      </c>
      <c r="I7352" t="s">
        <v>78</v>
      </c>
      <c r="J7352">
        <v>15</v>
      </c>
      <c r="K7352">
        <v>55594</v>
      </c>
      <c r="L7352">
        <v>833910</v>
      </c>
      <c r="M7352">
        <v>527239.04</v>
      </c>
      <c r="N7352">
        <v>306670.96000000002</v>
      </c>
      <c r="O7352">
        <v>811966.89</v>
      </c>
    </row>
    <row r="7353" spans="1:15" x14ac:dyDescent="0.25">
      <c r="A7353" t="s">
        <v>14492</v>
      </c>
      <c r="B7353" s="2">
        <v>46041</v>
      </c>
      <c r="C7353" t="s">
        <v>24</v>
      </c>
      <c r="D7353" t="s">
        <v>62</v>
      </c>
      <c r="E7353" t="s">
        <v>73</v>
      </c>
      <c r="F7353" t="s">
        <v>142</v>
      </c>
      <c r="G7353" t="s">
        <v>3748</v>
      </c>
      <c r="H7353" t="s">
        <v>21</v>
      </c>
      <c r="I7353" t="s">
        <v>91</v>
      </c>
      <c r="J7353">
        <v>2</v>
      </c>
      <c r="K7353">
        <v>13681</v>
      </c>
      <c r="L7353">
        <v>27362</v>
      </c>
      <c r="M7353">
        <v>16294.85</v>
      </c>
      <c r="N7353">
        <v>11067.15</v>
      </c>
      <c r="O7353">
        <v>27569.58</v>
      </c>
    </row>
    <row r="7354" spans="1:15" x14ac:dyDescent="0.25">
      <c r="A7354" t="s">
        <v>14493</v>
      </c>
      <c r="B7354" s="2">
        <v>45881</v>
      </c>
      <c r="C7354" t="s">
        <v>16</v>
      </c>
      <c r="D7354" t="s">
        <v>110</v>
      </c>
      <c r="E7354" t="s">
        <v>111</v>
      </c>
      <c r="F7354" t="s">
        <v>48</v>
      </c>
      <c r="G7354" t="s">
        <v>14494</v>
      </c>
      <c r="H7354" t="s">
        <v>38</v>
      </c>
      <c r="I7354" t="s">
        <v>39</v>
      </c>
      <c r="J7354">
        <v>8</v>
      </c>
      <c r="K7354">
        <v>41407</v>
      </c>
      <c r="L7354">
        <v>331256</v>
      </c>
      <c r="M7354">
        <v>238646.05</v>
      </c>
      <c r="N7354">
        <v>92609.95</v>
      </c>
      <c r="O7354">
        <v>361385.03</v>
      </c>
    </row>
    <row r="7355" spans="1:15" x14ac:dyDescent="0.25">
      <c r="A7355" t="s">
        <v>14495</v>
      </c>
      <c r="B7355" s="2">
        <v>46305</v>
      </c>
      <c r="C7355" t="s">
        <v>31</v>
      </c>
      <c r="D7355" t="s">
        <v>32</v>
      </c>
      <c r="E7355" t="s">
        <v>33</v>
      </c>
      <c r="F7355" t="s">
        <v>142</v>
      </c>
      <c r="G7355" t="s">
        <v>14496</v>
      </c>
      <c r="H7355" t="s">
        <v>21</v>
      </c>
      <c r="I7355" t="s">
        <v>22</v>
      </c>
      <c r="J7355">
        <v>1</v>
      </c>
      <c r="K7355">
        <v>70365</v>
      </c>
      <c r="L7355">
        <v>70365</v>
      </c>
      <c r="M7355">
        <v>52319.47</v>
      </c>
      <c r="N7355">
        <v>18045.53</v>
      </c>
      <c r="O7355">
        <v>71244.03</v>
      </c>
    </row>
    <row r="7356" spans="1:15" x14ac:dyDescent="0.25">
      <c r="A7356" t="s">
        <v>14497</v>
      </c>
      <c r="B7356" s="2">
        <v>46049</v>
      </c>
      <c r="C7356" t="s">
        <v>31</v>
      </c>
      <c r="D7356" t="s">
        <v>52</v>
      </c>
      <c r="E7356" t="s">
        <v>53</v>
      </c>
      <c r="F7356" t="s">
        <v>93</v>
      </c>
      <c r="G7356" t="s">
        <v>14498</v>
      </c>
      <c r="H7356" t="s">
        <v>38</v>
      </c>
      <c r="I7356" t="s">
        <v>78</v>
      </c>
      <c r="J7356">
        <v>9</v>
      </c>
      <c r="K7356">
        <v>71688</v>
      </c>
      <c r="L7356">
        <v>645192</v>
      </c>
      <c r="M7356">
        <v>396074.08</v>
      </c>
      <c r="N7356">
        <v>249117.92</v>
      </c>
      <c r="O7356">
        <v>758023.56</v>
      </c>
    </row>
    <row r="7357" spans="1:15" x14ac:dyDescent="0.25">
      <c r="A7357" t="s">
        <v>14499</v>
      </c>
      <c r="B7357" s="2">
        <v>46077</v>
      </c>
      <c r="C7357" t="s">
        <v>45</v>
      </c>
      <c r="D7357" t="s">
        <v>80</v>
      </c>
      <c r="E7357" t="s">
        <v>81</v>
      </c>
      <c r="F7357" t="s">
        <v>275</v>
      </c>
      <c r="G7357" t="s">
        <v>14500</v>
      </c>
      <c r="H7357" t="s">
        <v>65</v>
      </c>
      <c r="I7357" t="s">
        <v>66</v>
      </c>
      <c r="J7357">
        <v>10</v>
      </c>
      <c r="K7357">
        <v>63256</v>
      </c>
      <c r="L7357">
        <v>632560</v>
      </c>
      <c r="M7357">
        <v>533213.66</v>
      </c>
      <c r="N7357">
        <v>99346.34</v>
      </c>
      <c r="O7357">
        <v>650857.66</v>
      </c>
    </row>
    <row r="7358" spans="1:15" x14ac:dyDescent="0.25">
      <c r="A7358" t="s">
        <v>14501</v>
      </c>
      <c r="B7358" s="2">
        <v>45792</v>
      </c>
      <c r="C7358" t="s">
        <v>45</v>
      </c>
      <c r="D7358" t="s">
        <v>57</v>
      </c>
      <c r="E7358" t="s">
        <v>58</v>
      </c>
      <c r="F7358" t="s">
        <v>139</v>
      </c>
      <c r="G7358" t="s">
        <v>14502</v>
      </c>
      <c r="H7358" t="s">
        <v>21</v>
      </c>
      <c r="I7358" t="s">
        <v>22</v>
      </c>
      <c r="J7358">
        <v>15</v>
      </c>
      <c r="K7358">
        <v>17055</v>
      </c>
      <c r="L7358">
        <v>255825</v>
      </c>
      <c r="M7358">
        <v>189500.34</v>
      </c>
      <c r="N7358">
        <v>66324.66</v>
      </c>
      <c r="O7358">
        <v>292979.34000000003</v>
      </c>
    </row>
    <row r="7359" spans="1:15" x14ac:dyDescent="0.25">
      <c r="A7359" t="s">
        <v>14503</v>
      </c>
      <c r="B7359" s="2">
        <v>45912</v>
      </c>
      <c r="C7359" t="s">
        <v>16</v>
      </c>
      <c r="D7359" t="s">
        <v>17</v>
      </c>
      <c r="E7359" t="s">
        <v>18</v>
      </c>
      <c r="F7359" t="s">
        <v>128</v>
      </c>
      <c r="G7359" t="s">
        <v>14504</v>
      </c>
      <c r="H7359" t="s">
        <v>38</v>
      </c>
      <c r="I7359" t="s">
        <v>39</v>
      </c>
      <c r="J7359">
        <v>14</v>
      </c>
      <c r="K7359">
        <v>79092</v>
      </c>
      <c r="L7359">
        <v>1107288</v>
      </c>
      <c r="M7359">
        <v>718474.21</v>
      </c>
      <c r="N7359">
        <v>388813.79</v>
      </c>
      <c r="O7359">
        <v>1043947.44</v>
      </c>
    </row>
    <row r="7360" spans="1:15" x14ac:dyDescent="0.25">
      <c r="A7360" t="s">
        <v>14505</v>
      </c>
      <c r="B7360" s="2">
        <v>46179</v>
      </c>
      <c r="C7360" t="s">
        <v>24</v>
      </c>
      <c r="D7360" t="s">
        <v>62</v>
      </c>
      <c r="E7360" t="s">
        <v>63</v>
      </c>
      <c r="F7360" t="s">
        <v>115</v>
      </c>
      <c r="G7360" t="s">
        <v>14506</v>
      </c>
      <c r="H7360" t="s">
        <v>21</v>
      </c>
      <c r="I7360" t="s">
        <v>22</v>
      </c>
      <c r="J7360">
        <v>19</v>
      </c>
      <c r="K7360">
        <v>29122</v>
      </c>
      <c r="L7360">
        <v>553318</v>
      </c>
      <c r="M7360">
        <v>373672.84</v>
      </c>
      <c r="N7360">
        <v>179645.16</v>
      </c>
      <c r="O7360">
        <v>662735.01</v>
      </c>
    </row>
    <row r="7361" spans="1:15" x14ac:dyDescent="0.25">
      <c r="A7361" t="s">
        <v>14507</v>
      </c>
      <c r="B7361" s="2">
        <v>45671</v>
      </c>
      <c r="C7361" t="s">
        <v>31</v>
      </c>
      <c r="D7361" t="s">
        <v>32</v>
      </c>
      <c r="E7361" t="s">
        <v>33</v>
      </c>
      <c r="F7361" t="s">
        <v>86</v>
      </c>
      <c r="G7361" t="s">
        <v>14508</v>
      </c>
      <c r="H7361" t="s">
        <v>21</v>
      </c>
      <c r="I7361" t="s">
        <v>22</v>
      </c>
      <c r="J7361">
        <v>12</v>
      </c>
      <c r="K7361">
        <v>53358</v>
      </c>
      <c r="L7361">
        <v>640296</v>
      </c>
      <c r="M7361">
        <v>387509.73</v>
      </c>
      <c r="N7361">
        <v>252786.27</v>
      </c>
      <c r="O7361">
        <v>688981.64</v>
      </c>
    </row>
    <row r="7362" spans="1:15" x14ac:dyDescent="0.25">
      <c r="A7362" t="s">
        <v>14509</v>
      </c>
      <c r="B7362" s="2">
        <v>45723</v>
      </c>
      <c r="C7362" t="s">
        <v>45</v>
      </c>
      <c r="D7362" t="s">
        <v>57</v>
      </c>
      <c r="E7362" t="s">
        <v>58</v>
      </c>
      <c r="F7362" t="s">
        <v>128</v>
      </c>
      <c r="G7362" t="s">
        <v>14510</v>
      </c>
      <c r="H7362" t="s">
        <v>65</v>
      </c>
      <c r="I7362" t="s">
        <v>154</v>
      </c>
      <c r="J7362">
        <v>19</v>
      </c>
      <c r="K7362">
        <v>25939</v>
      </c>
      <c r="L7362">
        <v>492841</v>
      </c>
      <c r="M7362">
        <v>410341.47</v>
      </c>
      <c r="N7362">
        <v>82499.53</v>
      </c>
      <c r="O7362">
        <v>530016.88</v>
      </c>
    </row>
    <row r="7363" spans="1:15" x14ac:dyDescent="0.25">
      <c r="A7363" t="s">
        <v>14511</v>
      </c>
      <c r="B7363" s="2">
        <v>46216</v>
      </c>
      <c r="C7363" t="s">
        <v>16</v>
      </c>
      <c r="D7363" t="s">
        <v>84</v>
      </c>
      <c r="E7363" t="s">
        <v>85</v>
      </c>
      <c r="F7363" t="s">
        <v>186</v>
      </c>
      <c r="G7363" t="s">
        <v>8617</v>
      </c>
      <c r="H7363" t="s">
        <v>65</v>
      </c>
      <c r="I7363" t="s">
        <v>66</v>
      </c>
      <c r="J7363">
        <v>6</v>
      </c>
      <c r="K7363">
        <v>63890</v>
      </c>
      <c r="L7363">
        <v>383340</v>
      </c>
      <c r="M7363">
        <v>320662.42</v>
      </c>
      <c r="N7363">
        <v>62677.58</v>
      </c>
      <c r="O7363">
        <v>426613.65</v>
      </c>
    </row>
    <row r="7364" spans="1:15" x14ac:dyDescent="0.25">
      <c r="A7364" t="s">
        <v>14512</v>
      </c>
      <c r="B7364" s="2">
        <v>45703</v>
      </c>
      <c r="C7364" t="s">
        <v>16</v>
      </c>
      <c r="D7364" t="s">
        <v>84</v>
      </c>
      <c r="E7364" t="s">
        <v>85</v>
      </c>
      <c r="F7364" t="s">
        <v>54</v>
      </c>
      <c r="G7364" t="s">
        <v>9267</v>
      </c>
      <c r="H7364" t="s">
        <v>65</v>
      </c>
      <c r="I7364" t="s">
        <v>113</v>
      </c>
      <c r="J7364">
        <v>14</v>
      </c>
      <c r="K7364">
        <v>53959</v>
      </c>
      <c r="L7364">
        <v>755426</v>
      </c>
      <c r="M7364">
        <v>489110.69</v>
      </c>
      <c r="N7364">
        <v>266315.31</v>
      </c>
      <c r="O7364">
        <v>700568.49</v>
      </c>
    </row>
    <row r="7365" spans="1:15" x14ac:dyDescent="0.25">
      <c r="A7365" t="s">
        <v>14513</v>
      </c>
      <c r="B7365" s="2">
        <v>46381</v>
      </c>
      <c r="C7365" t="s">
        <v>16</v>
      </c>
      <c r="D7365" t="s">
        <v>84</v>
      </c>
      <c r="E7365" t="s">
        <v>85</v>
      </c>
      <c r="F7365" t="s">
        <v>34</v>
      </c>
      <c r="G7365" t="s">
        <v>14514</v>
      </c>
      <c r="H7365" t="s">
        <v>38</v>
      </c>
      <c r="I7365" t="s">
        <v>78</v>
      </c>
      <c r="J7365">
        <v>9</v>
      </c>
      <c r="K7365">
        <v>54027</v>
      </c>
      <c r="L7365">
        <v>486243</v>
      </c>
      <c r="M7365">
        <v>320965.40999999997</v>
      </c>
      <c r="N7365">
        <v>165277.59</v>
      </c>
      <c r="O7365">
        <v>550916.64</v>
      </c>
    </row>
    <row r="7366" spans="1:15" x14ac:dyDescent="0.25">
      <c r="A7366" t="s">
        <v>14515</v>
      </c>
      <c r="B7366" s="2">
        <v>46263</v>
      </c>
      <c r="C7366" t="s">
        <v>24</v>
      </c>
      <c r="D7366" t="s">
        <v>62</v>
      </c>
      <c r="E7366" t="s">
        <v>63</v>
      </c>
      <c r="F7366" t="s">
        <v>74</v>
      </c>
      <c r="G7366" t="s">
        <v>14516</v>
      </c>
      <c r="H7366" t="s">
        <v>21</v>
      </c>
      <c r="I7366" t="s">
        <v>22</v>
      </c>
      <c r="J7366">
        <v>19</v>
      </c>
      <c r="K7366">
        <v>24524</v>
      </c>
      <c r="L7366">
        <v>465956</v>
      </c>
      <c r="M7366">
        <v>377527.65</v>
      </c>
      <c r="N7366">
        <v>88428.35</v>
      </c>
      <c r="O7366">
        <v>543646.71999999997</v>
      </c>
    </row>
    <row r="7367" spans="1:15" x14ac:dyDescent="0.25">
      <c r="A7367" t="s">
        <v>14517</v>
      </c>
      <c r="B7367" s="2">
        <v>45666</v>
      </c>
      <c r="C7367" t="s">
        <v>45</v>
      </c>
      <c r="D7367" t="s">
        <v>57</v>
      </c>
      <c r="E7367" t="s">
        <v>58</v>
      </c>
      <c r="F7367" t="s">
        <v>27</v>
      </c>
      <c r="G7367" t="s">
        <v>14518</v>
      </c>
      <c r="H7367" t="s">
        <v>70</v>
      </c>
      <c r="I7367" t="s">
        <v>121</v>
      </c>
      <c r="J7367">
        <v>15</v>
      </c>
      <c r="K7367">
        <v>13037</v>
      </c>
      <c r="L7367">
        <v>195555</v>
      </c>
      <c r="M7367">
        <v>160576.09</v>
      </c>
      <c r="N7367">
        <v>34978.910000000003</v>
      </c>
      <c r="O7367">
        <v>200814.51</v>
      </c>
    </row>
    <row r="7368" spans="1:15" x14ac:dyDescent="0.25">
      <c r="A7368" t="s">
        <v>14519</v>
      </c>
      <c r="B7368" s="2">
        <v>45964</v>
      </c>
      <c r="C7368" t="s">
        <v>24</v>
      </c>
      <c r="D7368" t="s">
        <v>62</v>
      </c>
      <c r="E7368" t="s">
        <v>63</v>
      </c>
      <c r="F7368" t="s">
        <v>275</v>
      </c>
      <c r="G7368" t="s">
        <v>14520</v>
      </c>
      <c r="H7368" t="s">
        <v>38</v>
      </c>
      <c r="I7368" t="s">
        <v>39</v>
      </c>
      <c r="J7368">
        <v>13</v>
      </c>
      <c r="K7368">
        <v>62752</v>
      </c>
      <c r="L7368">
        <v>815776</v>
      </c>
      <c r="M7368">
        <v>621224.87</v>
      </c>
      <c r="N7368">
        <v>194551.13</v>
      </c>
      <c r="O7368">
        <v>784860.71</v>
      </c>
    </row>
    <row r="7369" spans="1:15" x14ac:dyDescent="0.25">
      <c r="A7369" t="s">
        <v>14521</v>
      </c>
      <c r="B7369" s="2">
        <v>46082</v>
      </c>
      <c r="C7369" t="s">
        <v>16</v>
      </c>
      <c r="D7369" t="s">
        <v>17</v>
      </c>
      <c r="E7369" t="s">
        <v>18</v>
      </c>
      <c r="F7369" t="s">
        <v>54</v>
      </c>
      <c r="G7369" t="s">
        <v>14522</v>
      </c>
      <c r="H7369" t="s">
        <v>38</v>
      </c>
      <c r="I7369" t="s">
        <v>78</v>
      </c>
      <c r="J7369">
        <v>11</v>
      </c>
      <c r="K7369">
        <v>2573</v>
      </c>
      <c r="L7369">
        <v>28303</v>
      </c>
      <c r="M7369">
        <v>23082.799999999999</v>
      </c>
      <c r="N7369">
        <v>5220.2</v>
      </c>
      <c r="O7369">
        <v>28436.76</v>
      </c>
    </row>
    <row r="7370" spans="1:15" x14ac:dyDescent="0.25">
      <c r="A7370" t="s">
        <v>14523</v>
      </c>
      <c r="B7370" s="2">
        <v>46085</v>
      </c>
      <c r="C7370" t="s">
        <v>16</v>
      </c>
      <c r="D7370" t="s">
        <v>17</v>
      </c>
      <c r="E7370" t="s">
        <v>18</v>
      </c>
      <c r="F7370" t="s">
        <v>19</v>
      </c>
      <c r="G7370" t="s">
        <v>14524</v>
      </c>
      <c r="H7370" t="s">
        <v>70</v>
      </c>
      <c r="I7370" t="s">
        <v>124</v>
      </c>
      <c r="J7370">
        <v>2</v>
      </c>
      <c r="K7370">
        <v>57427</v>
      </c>
      <c r="L7370">
        <v>114854</v>
      </c>
      <c r="M7370">
        <v>72667.199999999997</v>
      </c>
      <c r="N7370">
        <v>42186.8</v>
      </c>
      <c r="O7370">
        <v>124392.17</v>
      </c>
    </row>
    <row r="7371" spans="1:15" x14ac:dyDescent="0.25">
      <c r="A7371" t="s">
        <v>14525</v>
      </c>
      <c r="B7371" s="2">
        <v>45750</v>
      </c>
      <c r="C7371" t="s">
        <v>45</v>
      </c>
      <c r="D7371" t="s">
        <v>46</v>
      </c>
      <c r="E7371" t="s">
        <v>47</v>
      </c>
      <c r="F7371" t="s">
        <v>186</v>
      </c>
      <c r="G7371" t="s">
        <v>5150</v>
      </c>
      <c r="H7371" t="s">
        <v>65</v>
      </c>
      <c r="I7371" t="s">
        <v>66</v>
      </c>
      <c r="J7371">
        <v>4</v>
      </c>
      <c r="K7371">
        <v>52390</v>
      </c>
      <c r="L7371">
        <v>209560</v>
      </c>
      <c r="M7371">
        <v>160121.81</v>
      </c>
      <c r="N7371">
        <v>49438.19</v>
      </c>
      <c r="O7371">
        <v>224700.59</v>
      </c>
    </row>
    <row r="7372" spans="1:15" x14ac:dyDescent="0.25">
      <c r="A7372" t="s">
        <v>14526</v>
      </c>
      <c r="B7372" s="2">
        <v>45804</v>
      </c>
      <c r="C7372" t="s">
        <v>16</v>
      </c>
      <c r="D7372" t="s">
        <v>84</v>
      </c>
      <c r="E7372" t="s">
        <v>85</v>
      </c>
      <c r="F7372" t="s">
        <v>86</v>
      </c>
      <c r="G7372" t="s">
        <v>14527</v>
      </c>
      <c r="H7372" t="s">
        <v>21</v>
      </c>
      <c r="I7372" t="s">
        <v>22</v>
      </c>
      <c r="J7372">
        <v>8</v>
      </c>
      <c r="K7372">
        <v>15057</v>
      </c>
      <c r="L7372">
        <v>120456</v>
      </c>
      <c r="M7372">
        <v>75955.22</v>
      </c>
      <c r="N7372">
        <v>44500.78</v>
      </c>
      <c r="O7372">
        <v>111453.97</v>
      </c>
    </row>
    <row r="7373" spans="1:15" x14ac:dyDescent="0.25">
      <c r="A7373" t="s">
        <v>14528</v>
      </c>
      <c r="B7373" s="2">
        <v>45876</v>
      </c>
      <c r="C7373" t="s">
        <v>31</v>
      </c>
      <c r="D7373" t="s">
        <v>32</v>
      </c>
      <c r="E7373" t="s">
        <v>33</v>
      </c>
      <c r="F7373" t="s">
        <v>68</v>
      </c>
      <c r="G7373" t="s">
        <v>14529</v>
      </c>
      <c r="H7373" t="s">
        <v>21</v>
      </c>
      <c r="I7373" t="s">
        <v>91</v>
      </c>
      <c r="J7373">
        <v>19</v>
      </c>
      <c r="K7373">
        <v>57431</v>
      </c>
      <c r="L7373">
        <v>1091189</v>
      </c>
      <c r="M7373">
        <v>761946.88</v>
      </c>
      <c r="N7373">
        <v>329242.12</v>
      </c>
      <c r="O7373">
        <v>1114880.6499999999</v>
      </c>
    </row>
    <row r="7374" spans="1:15" x14ac:dyDescent="0.25">
      <c r="A7374" t="s">
        <v>14530</v>
      </c>
      <c r="B7374" s="2">
        <v>46043</v>
      </c>
      <c r="C7374" t="s">
        <v>24</v>
      </c>
      <c r="D7374" t="s">
        <v>25</v>
      </c>
      <c r="E7374" t="s">
        <v>26</v>
      </c>
      <c r="F7374" t="s">
        <v>142</v>
      </c>
      <c r="G7374" t="s">
        <v>14531</v>
      </c>
      <c r="H7374" t="s">
        <v>38</v>
      </c>
      <c r="I7374" t="s">
        <v>78</v>
      </c>
      <c r="J7374">
        <v>13</v>
      </c>
      <c r="K7374">
        <v>39198</v>
      </c>
      <c r="L7374">
        <v>509574</v>
      </c>
      <c r="M7374">
        <v>406126.73</v>
      </c>
      <c r="N7374">
        <v>103447.27</v>
      </c>
      <c r="O7374">
        <v>607428.69999999995</v>
      </c>
    </row>
    <row r="7375" spans="1:15" x14ac:dyDescent="0.25">
      <c r="A7375" t="s">
        <v>14532</v>
      </c>
      <c r="B7375" s="2">
        <v>45911</v>
      </c>
      <c r="C7375" t="s">
        <v>45</v>
      </c>
      <c r="D7375" t="s">
        <v>57</v>
      </c>
      <c r="E7375" t="s">
        <v>58</v>
      </c>
      <c r="F7375" t="s">
        <v>59</v>
      </c>
      <c r="G7375" t="s">
        <v>14533</v>
      </c>
      <c r="H7375" t="s">
        <v>21</v>
      </c>
      <c r="I7375" t="s">
        <v>91</v>
      </c>
      <c r="J7375">
        <v>15</v>
      </c>
      <c r="K7375">
        <v>19261</v>
      </c>
      <c r="L7375">
        <v>288915</v>
      </c>
      <c r="M7375">
        <v>198773.76000000001</v>
      </c>
      <c r="N7375">
        <v>90141.24</v>
      </c>
      <c r="O7375">
        <v>340494.43</v>
      </c>
    </row>
    <row r="7376" spans="1:15" x14ac:dyDescent="0.25">
      <c r="A7376" t="s">
        <v>14534</v>
      </c>
      <c r="B7376" s="2">
        <v>46108</v>
      </c>
      <c r="C7376" t="s">
        <v>45</v>
      </c>
      <c r="D7376" t="s">
        <v>57</v>
      </c>
      <c r="E7376" t="s">
        <v>58</v>
      </c>
      <c r="F7376" t="s">
        <v>275</v>
      </c>
      <c r="G7376" t="s">
        <v>14535</v>
      </c>
      <c r="H7376" t="s">
        <v>70</v>
      </c>
      <c r="I7376" t="s">
        <v>124</v>
      </c>
      <c r="J7376">
        <v>3</v>
      </c>
      <c r="K7376">
        <v>16917</v>
      </c>
      <c r="L7376">
        <v>50751</v>
      </c>
      <c r="M7376">
        <v>31324.53</v>
      </c>
      <c r="N7376">
        <v>19426.47</v>
      </c>
      <c r="O7376">
        <v>53300.18</v>
      </c>
    </row>
    <row r="7377" spans="1:15" x14ac:dyDescent="0.25">
      <c r="A7377" t="s">
        <v>14536</v>
      </c>
      <c r="B7377" s="2">
        <v>46033</v>
      </c>
      <c r="C7377" t="s">
        <v>31</v>
      </c>
      <c r="D7377" t="s">
        <v>41</v>
      </c>
      <c r="E7377" t="s">
        <v>41</v>
      </c>
      <c r="F7377" t="s">
        <v>142</v>
      </c>
      <c r="G7377" t="s">
        <v>14537</v>
      </c>
      <c r="H7377" t="s">
        <v>38</v>
      </c>
      <c r="I7377" t="s">
        <v>39</v>
      </c>
      <c r="J7377">
        <v>7</v>
      </c>
      <c r="K7377">
        <v>76723</v>
      </c>
      <c r="L7377">
        <v>537061</v>
      </c>
      <c r="M7377">
        <v>321748.28999999998</v>
      </c>
      <c r="N7377">
        <v>215312.71</v>
      </c>
      <c r="O7377">
        <v>578314.36</v>
      </c>
    </row>
    <row r="7378" spans="1:15" x14ac:dyDescent="0.25">
      <c r="A7378" t="s">
        <v>14538</v>
      </c>
      <c r="B7378" s="2">
        <v>46274</v>
      </c>
      <c r="C7378" t="s">
        <v>16</v>
      </c>
      <c r="D7378" t="s">
        <v>17</v>
      </c>
      <c r="E7378" t="s">
        <v>18</v>
      </c>
      <c r="F7378" t="s">
        <v>34</v>
      </c>
      <c r="G7378" t="s">
        <v>14539</v>
      </c>
      <c r="H7378" t="s">
        <v>65</v>
      </c>
      <c r="I7378" t="s">
        <v>66</v>
      </c>
      <c r="J7378">
        <v>13</v>
      </c>
      <c r="K7378">
        <v>20312</v>
      </c>
      <c r="L7378">
        <v>264056</v>
      </c>
      <c r="M7378">
        <v>176766.94</v>
      </c>
      <c r="N7378">
        <v>87289.06</v>
      </c>
      <c r="O7378">
        <v>297358.33</v>
      </c>
    </row>
    <row r="7379" spans="1:15" x14ac:dyDescent="0.25">
      <c r="A7379" t="s">
        <v>14540</v>
      </c>
      <c r="B7379" s="2">
        <v>46220</v>
      </c>
      <c r="C7379" t="s">
        <v>45</v>
      </c>
      <c r="D7379" t="s">
        <v>57</v>
      </c>
      <c r="E7379" t="s">
        <v>58</v>
      </c>
      <c r="F7379" t="s">
        <v>128</v>
      </c>
      <c r="G7379" t="s">
        <v>14541</v>
      </c>
      <c r="H7379" t="s">
        <v>38</v>
      </c>
      <c r="I7379" t="s">
        <v>78</v>
      </c>
      <c r="J7379">
        <v>11</v>
      </c>
      <c r="K7379">
        <v>39410</v>
      </c>
      <c r="L7379">
        <v>433510</v>
      </c>
      <c r="M7379">
        <v>342414.57</v>
      </c>
      <c r="N7379">
        <v>91095.43</v>
      </c>
      <c r="O7379">
        <v>443305.26</v>
      </c>
    </row>
    <row r="7380" spans="1:15" x14ac:dyDescent="0.25">
      <c r="A7380" t="s">
        <v>14542</v>
      </c>
      <c r="B7380" s="2">
        <v>46313</v>
      </c>
      <c r="C7380" t="s">
        <v>45</v>
      </c>
      <c r="D7380" t="s">
        <v>46</v>
      </c>
      <c r="E7380" t="s">
        <v>47</v>
      </c>
      <c r="F7380" t="s">
        <v>27</v>
      </c>
      <c r="G7380" t="s">
        <v>14543</v>
      </c>
      <c r="H7380" t="s">
        <v>65</v>
      </c>
      <c r="I7380" t="s">
        <v>154</v>
      </c>
      <c r="J7380">
        <v>16</v>
      </c>
      <c r="K7380">
        <v>61225</v>
      </c>
      <c r="L7380">
        <v>979600</v>
      </c>
      <c r="M7380">
        <v>740009.79</v>
      </c>
      <c r="N7380">
        <v>239590.21</v>
      </c>
      <c r="O7380">
        <v>967778.52</v>
      </c>
    </row>
    <row r="7381" spans="1:15" x14ac:dyDescent="0.25">
      <c r="A7381" t="s">
        <v>14544</v>
      </c>
      <c r="B7381" s="2">
        <v>45999</v>
      </c>
      <c r="C7381" t="s">
        <v>45</v>
      </c>
      <c r="D7381" t="s">
        <v>46</v>
      </c>
      <c r="E7381" t="s">
        <v>47</v>
      </c>
      <c r="F7381" t="s">
        <v>100</v>
      </c>
      <c r="G7381" t="s">
        <v>14545</v>
      </c>
      <c r="H7381" t="s">
        <v>65</v>
      </c>
      <c r="I7381" t="s">
        <v>66</v>
      </c>
      <c r="J7381">
        <v>20</v>
      </c>
      <c r="K7381">
        <v>6108</v>
      </c>
      <c r="L7381">
        <v>122160</v>
      </c>
      <c r="M7381">
        <v>69744.740000000005</v>
      </c>
      <c r="N7381">
        <v>52415.26</v>
      </c>
      <c r="O7381">
        <v>128889.1</v>
      </c>
    </row>
    <row r="7382" spans="1:15" x14ac:dyDescent="0.25">
      <c r="A7382" t="s">
        <v>14546</v>
      </c>
      <c r="B7382" s="2">
        <v>46017</v>
      </c>
      <c r="C7382" t="s">
        <v>16</v>
      </c>
      <c r="D7382" t="s">
        <v>84</v>
      </c>
      <c r="E7382" t="s">
        <v>85</v>
      </c>
      <c r="F7382" t="s">
        <v>275</v>
      </c>
      <c r="G7382" t="s">
        <v>14547</v>
      </c>
      <c r="H7382" t="s">
        <v>70</v>
      </c>
      <c r="I7382" t="s">
        <v>124</v>
      </c>
      <c r="J7382">
        <v>11</v>
      </c>
      <c r="K7382">
        <v>65302</v>
      </c>
      <c r="L7382">
        <v>718322</v>
      </c>
      <c r="M7382">
        <v>511866.3</v>
      </c>
      <c r="N7382">
        <v>206455.7</v>
      </c>
      <c r="O7382">
        <v>785932.79</v>
      </c>
    </row>
    <row r="7383" spans="1:15" x14ac:dyDescent="0.25">
      <c r="A7383" t="s">
        <v>14548</v>
      </c>
      <c r="B7383" s="2">
        <v>46320</v>
      </c>
      <c r="C7383" t="s">
        <v>31</v>
      </c>
      <c r="D7383" t="s">
        <v>52</v>
      </c>
      <c r="E7383" t="s">
        <v>53</v>
      </c>
      <c r="F7383" t="s">
        <v>42</v>
      </c>
      <c r="G7383" t="s">
        <v>14549</v>
      </c>
      <c r="H7383" t="s">
        <v>21</v>
      </c>
      <c r="I7383" t="s">
        <v>91</v>
      </c>
      <c r="J7383">
        <v>11</v>
      </c>
      <c r="K7383">
        <v>36418</v>
      </c>
      <c r="L7383">
        <v>400598</v>
      </c>
      <c r="M7383">
        <v>288835.86</v>
      </c>
      <c r="N7383">
        <v>111762.14</v>
      </c>
      <c r="O7383">
        <v>438848.35</v>
      </c>
    </row>
    <row r="7384" spans="1:15" x14ac:dyDescent="0.25">
      <c r="A7384" t="s">
        <v>14550</v>
      </c>
      <c r="B7384" s="2">
        <v>45775</v>
      </c>
      <c r="C7384" t="s">
        <v>31</v>
      </c>
      <c r="D7384" t="s">
        <v>32</v>
      </c>
      <c r="E7384" t="s">
        <v>33</v>
      </c>
      <c r="F7384" t="s">
        <v>142</v>
      </c>
      <c r="G7384" t="s">
        <v>14551</v>
      </c>
      <c r="H7384" t="s">
        <v>65</v>
      </c>
      <c r="I7384" t="s">
        <v>66</v>
      </c>
      <c r="J7384">
        <v>10</v>
      </c>
      <c r="K7384">
        <v>48747</v>
      </c>
      <c r="L7384">
        <v>487470</v>
      </c>
      <c r="M7384">
        <v>371721.54</v>
      </c>
      <c r="N7384">
        <v>115748.46</v>
      </c>
      <c r="O7384">
        <v>573134.53</v>
      </c>
    </row>
    <row r="7385" spans="1:15" x14ac:dyDescent="0.25">
      <c r="A7385" t="s">
        <v>14552</v>
      </c>
      <c r="B7385" s="2">
        <v>46161</v>
      </c>
      <c r="C7385" t="s">
        <v>45</v>
      </c>
      <c r="D7385" t="s">
        <v>57</v>
      </c>
      <c r="E7385" t="s">
        <v>58</v>
      </c>
      <c r="F7385" t="s">
        <v>54</v>
      </c>
      <c r="G7385" t="s">
        <v>14553</v>
      </c>
      <c r="H7385" t="s">
        <v>21</v>
      </c>
      <c r="I7385" t="s">
        <v>29</v>
      </c>
      <c r="J7385">
        <v>5</v>
      </c>
      <c r="K7385">
        <v>74478</v>
      </c>
      <c r="L7385">
        <v>372390</v>
      </c>
      <c r="M7385">
        <v>233015.35</v>
      </c>
      <c r="N7385">
        <v>139374.65</v>
      </c>
      <c r="O7385">
        <v>389528.37</v>
      </c>
    </row>
    <row r="7386" spans="1:15" x14ac:dyDescent="0.25">
      <c r="A7386" t="s">
        <v>14554</v>
      </c>
      <c r="B7386" s="2">
        <v>46236</v>
      </c>
      <c r="C7386" t="s">
        <v>16</v>
      </c>
      <c r="D7386" t="s">
        <v>17</v>
      </c>
      <c r="E7386" t="s">
        <v>18</v>
      </c>
      <c r="F7386" t="s">
        <v>139</v>
      </c>
      <c r="G7386" t="s">
        <v>14555</v>
      </c>
      <c r="H7386" t="s">
        <v>65</v>
      </c>
      <c r="I7386" t="s">
        <v>66</v>
      </c>
      <c r="J7386">
        <v>16</v>
      </c>
      <c r="K7386">
        <v>79313</v>
      </c>
      <c r="L7386">
        <v>1269008</v>
      </c>
      <c r="M7386">
        <v>875144.91</v>
      </c>
      <c r="N7386">
        <v>393863.09</v>
      </c>
      <c r="O7386">
        <v>1359875</v>
      </c>
    </row>
    <row r="7387" spans="1:15" x14ac:dyDescent="0.25">
      <c r="A7387" t="s">
        <v>14556</v>
      </c>
      <c r="B7387" s="2">
        <v>45731</v>
      </c>
      <c r="C7387" t="s">
        <v>24</v>
      </c>
      <c r="D7387" t="s">
        <v>25</v>
      </c>
      <c r="E7387" t="s">
        <v>26</v>
      </c>
      <c r="F7387" t="s">
        <v>19</v>
      </c>
      <c r="G7387" t="s">
        <v>14557</v>
      </c>
      <c r="H7387" t="s">
        <v>65</v>
      </c>
      <c r="I7387" t="s">
        <v>66</v>
      </c>
      <c r="J7387">
        <v>10</v>
      </c>
      <c r="K7387">
        <v>18867</v>
      </c>
      <c r="L7387">
        <v>188670</v>
      </c>
      <c r="M7387">
        <v>104511.34</v>
      </c>
      <c r="N7387">
        <v>84158.66</v>
      </c>
      <c r="O7387">
        <v>189378.24</v>
      </c>
    </row>
    <row r="7388" spans="1:15" x14ac:dyDescent="0.25">
      <c r="A7388" t="s">
        <v>14558</v>
      </c>
      <c r="B7388" s="2">
        <v>46101</v>
      </c>
      <c r="C7388" t="s">
        <v>45</v>
      </c>
      <c r="D7388" t="s">
        <v>46</v>
      </c>
      <c r="E7388" t="s">
        <v>47</v>
      </c>
      <c r="F7388" t="s">
        <v>86</v>
      </c>
      <c r="G7388" t="s">
        <v>14559</v>
      </c>
      <c r="H7388" t="s">
        <v>65</v>
      </c>
      <c r="I7388" t="s">
        <v>113</v>
      </c>
      <c r="J7388">
        <v>5</v>
      </c>
      <c r="K7388">
        <v>30517</v>
      </c>
      <c r="L7388">
        <v>152585</v>
      </c>
      <c r="M7388">
        <v>126973.14</v>
      </c>
      <c r="N7388">
        <v>25611.86</v>
      </c>
      <c r="O7388">
        <v>158266.14000000001</v>
      </c>
    </row>
    <row r="7389" spans="1:15" x14ac:dyDescent="0.25">
      <c r="A7389" t="s">
        <v>14560</v>
      </c>
      <c r="B7389" s="2">
        <v>46274</v>
      </c>
      <c r="C7389" t="s">
        <v>24</v>
      </c>
      <c r="D7389" t="s">
        <v>25</v>
      </c>
      <c r="E7389" t="s">
        <v>26</v>
      </c>
      <c r="F7389" t="s">
        <v>93</v>
      </c>
      <c r="G7389" t="s">
        <v>14561</v>
      </c>
      <c r="H7389" t="s">
        <v>38</v>
      </c>
      <c r="I7389" t="s">
        <v>50</v>
      </c>
      <c r="J7389">
        <v>6</v>
      </c>
      <c r="K7389">
        <v>70838</v>
      </c>
      <c r="L7389">
        <v>425028</v>
      </c>
      <c r="M7389">
        <v>304793.95</v>
      </c>
      <c r="N7389">
        <v>120234.05</v>
      </c>
      <c r="O7389">
        <v>411242.88</v>
      </c>
    </row>
    <row r="7390" spans="1:15" x14ac:dyDescent="0.25">
      <c r="A7390" t="s">
        <v>14562</v>
      </c>
      <c r="B7390" s="2">
        <v>46255</v>
      </c>
      <c r="C7390" t="s">
        <v>45</v>
      </c>
      <c r="D7390" t="s">
        <v>57</v>
      </c>
      <c r="E7390" t="s">
        <v>58</v>
      </c>
      <c r="F7390" t="s">
        <v>142</v>
      </c>
      <c r="G7390" t="s">
        <v>14563</v>
      </c>
      <c r="H7390" t="s">
        <v>21</v>
      </c>
      <c r="I7390" t="s">
        <v>29</v>
      </c>
      <c r="J7390">
        <v>8</v>
      </c>
      <c r="K7390">
        <v>8462</v>
      </c>
      <c r="L7390">
        <v>67696</v>
      </c>
      <c r="M7390">
        <v>44154.84</v>
      </c>
      <c r="N7390">
        <v>23541.16</v>
      </c>
      <c r="O7390">
        <v>78956.41</v>
      </c>
    </row>
    <row r="7391" spans="1:15" x14ac:dyDescent="0.25">
      <c r="A7391" t="s">
        <v>14564</v>
      </c>
      <c r="B7391" s="2">
        <v>46147</v>
      </c>
      <c r="C7391" t="s">
        <v>45</v>
      </c>
      <c r="D7391" t="s">
        <v>46</v>
      </c>
      <c r="E7391" t="s">
        <v>47</v>
      </c>
      <c r="F7391" t="s">
        <v>186</v>
      </c>
      <c r="G7391" t="s">
        <v>14565</v>
      </c>
      <c r="H7391" t="s">
        <v>38</v>
      </c>
      <c r="I7391" t="s">
        <v>50</v>
      </c>
      <c r="J7391">
        <v>19</v>
      </c>
      <c r="K7391">
        <v>34973</v>
      </c>
      <c r="L7391">
        <v>664487</v>
      </c>
      <c r="M7391">
        <v>420018.18</v>
      </c>
      <c r="N7391">
        <v>244468.82</v>
      </c>
      <c r="O7391">
        <v>674025.86</v>
      </c>
    </row>
    <row r="7392" spans="1:15" x14ac:dyDescent="0.25">
      <c r="A7392" t="s">
        <v>14566</v>
      </c>
      <c r="B7392" s="2">
        <v>46360</v>
      </c>
      <c r="C7392" t="s">
        <v>24</v>
      </c>
      <c r="D7392" t="s">
        <v>62</v>
      </c>
      <c r="E7392" t="s">
        <v>73</v>
      </c>
      <c r="F7392" t="s">
        <v>107</v>
      </c>
      <c r="G7392" t="s">
        <v>14567</v>
      </c>
      <c r="H7392" t="s">
        <v>21</v>
      </c>
      <c r="I7392" t="s">
        <v>22</v>
      </c>
      <c r="J7392">
        <v>18</v>
      </c>
      <c r="K7392">
        <v>13460</v>
      </c>
      <c r="L7392">
        <v>242280</v>
      </c>
      <c r="M7392">
        <v>144298.81</v>
      </c>
      <c r="N7392">
        <v>97981.19</v>
      </c>
      <c r="O7392">
        <v>277019.92</v>
      </c>
    </row>
    <row r="7393" spans="1:15" x14ac:dyDescent="0.25">
      <c r="A7393" t="s">
        <v>14568</v>
      </c>
      <c r="B7393" s="2">
        <v>46226</v>
      </c>
      <c r="C7393" t="s">
        <v>16</v>
      </c>
      <c r="D7393" t="s">
        <v>84</v>
      </c>
      <c r="E7393" t="s">
        <v>85</v>
      </c>
      <c r="F7393" t="s">
        <v>42</v>
      </c>
      <c r="G7393" t="s">
        <v>14569</v>
      </c>
      <c r="H7393" t="s">
        <v>21</v>
      </c>
      <c r="I7393" t="s">
        <v>22</v>
      </c>
      <c r="J7393">
        <v>3</v>
      </c>
      <c r="K7393">
        <v>73844</v>
      </c>
      <c r="L7393">
        <v>221532</v>
      </c>
      <c r="M7393">
        <v>157065.16</v>
      </c>
      <c r="N7393">
        <v>64466.84</v>
      </c>
      <c r="O7393">
        <v>209617.58</v>
      </c>
    </row>
    <row r="7394" spans="1:15" x14ac:dyDescent="0.25">
      <c r="A7394" t="s">
        <v>14570</v>
      </c>
      <c r="B7394" s="2">
        <v>46060</v>
      </c>
      <c r="C7394" t="s">
        <v>24</v>
      </c>
      <c r="D7394" t="s">
        <v>62</v>
      </c>
      <c r="E7394" t="s">
        <v>63</v>
      </c>
      <c r="F7394" t="s">
        <v>54</v>
      </c>
      <c r="G7394" t="s">
        <v>14571</v>
      </c>
      <c r="H7394" t="s">
        <v>38</v>
      </c>
      <c r="I7394" t="s">
        <v>78</v>
      </c>
      <c r="J7394">
        <v>3</v>
      </c>
      <c r="K7394">
        <v>63016</v>
      </c>
      <c r="L7394">
        <v>189048</v>
      </c>
      <c r="M7394">
        <v>123723.58</v>
      </c>
      <c r="N7394">
        <v>65324.42</v>
      </c>
      <c r="O7394">
        <v>206560.2</v>
      </c>
    </row>
    <row r="7395" spans="1:15" x14ac:dyDescent="0.25">
      <c r="A7395" t="s">
        <v>14572</v>
      </c>
      <c r="B7395" s="2">
        <v>45850</v>
      </c>
      <c r="C7395" t="s">
        <v>16</v>
      </c>
      <c r="D7395" t="s">
        <v>110</v>
      </c>
      <c r="E7395" t="s">
        <v>111</v>
      </c>
      <c r="F7395" t="s">
        <v>54</v>
      </c>
      <c r="G7395" t="s">
        <v>14573</v>
      </c>
      <c r="H7395" t="s">
        <v>70</v>
      </c>
      <c r="I7395" t="s">
        <v>121</v>
      </c>
      <c r="J7395">
        <v>6</v>
      </c>
      <c r="K7395">
        <v>68744</v>
      </c>
      <c r="L7395">
        <v>412464</v>
      </c>
      <c r="M7395">
        <v>257954.47</v>
      </c>
      <c r="N7395">
        <v>154509.53</v>
      </c>
      <c r="O7395">
        <v>439217.41</v>
      </c>
    </row>
    <row r="7396" spans="1:15" x14ac:dyDescent="0.25">
      <c r="A7396" t="s">
        <v>14574</v>
      </c>
      <c r="B7396" s="2">
        <v>46302</v>
      </c>
      <c r="C7396" t="s">
        <v>31</v>
      </c>
      <c r="D7396" t="s">
        <v>32</v>
      </c>
      <c r="E7396" t="s">
        <v>33</v>
      </c>
      <c r="F7396" t="s">
        <v>89</v>
      </c>
      <c r="G7396" t="s">
        <v>10833</v>
      </c>
      <c r="H7396" t="s">
        <v>38</v>
      </c>
      <c r="I7396" t="s">
        <v>39</v>
      </c>
      <c r="J7396">
        <v>2</v>
      </c>
      <c r="K7396">
        <v>74915</v>
      </c>
      <c r="L7396">
        <v>149830</v>
      </c>
      <c r="M7396">
        <v>84131.94</v>
      </c>
      <c r="N7396">
        <v>65698.06</v>
      </c>
      <c r="O7396">
        <v>152081.59</v>
      </c>
    </row>
    <row r="7397" spans="1:15" x14ac:dyDescent="0.25">
      <c r="A7397" t="s">
        <v>14575</v>
      </c>
      <c r="B7397" s="2">
        <v>46256</v>
      </c>
      <c r="C7397" t="s">
        <v>16</v>
      </c>
      <c r="D7397" t="s">
        <v>17</v>
      </c>
      <c r="E7397" t="s">
        <v>18</v>
      </c>
      <c r="F7397" t="s">
        <v>100</v>
      </c>
      <c r="G7397" t="s">
        <v>14576</v>
      </c>
      <c r="H7397" t="s">
        <v>65</v>
      </c>
      <c r="I7397" t="s">
        <v>113</v>
      </c>
      <c r="J7397">
        <v>12</v>
      </c>
      <c r="K7397">
        <v>43838</v>
      </c>
      <c r="L7397">
        <v>526056</v>
      </c>
      <c r="M7397">
        <v>302572.61</v>
      </c>
      <c r="N7397">
        <v>223483.39</v>
      </c>
      <c r="O7397">
        <v>536048.23</v>
      </c>
    </row>
    <row r="7398" spans="1:15" x14ac:dyDescent="0.25">
      <c r="A7398" t="s">
        <v>14577</v>
      </c>
      <c r="B7398" s="2">
        <v>45980</v>
      </c>
      <c r="C7398" t="s">
        <v>31</v>
      </c>
      <c r="D7398" t="s">
        <v>32</v>
      </c>
      <c r="E7398" t="s">
        <v>33</v>
      </c>
      <c r="F7398" t="s">
        <v>128</v>
      </c>
      <c r="G7398" t="s">
        <v>14578</v>
      </c>
      <c r="H7398" t="s">
        <v>70</v>
      </c>
      <c r="I7398" t="s">
        <v>71</v>
      </c>
      <c r="J7398">
        <v>8</v>
      </c>
      <c r="K7398">
        <v>58002</v>
      </c>
      <c r="L7398">
        <v>464016</v>
      </c>
      <c r="M7398">
        <v>326661.82</v>
      </c>
      <c r="N7398">
        <v>137354.18</v>
      </c>
      <c r="O7398">
        <v>553069.14</v>
      </c>
    </row>
    <row r="7399" spans="1:15" x14ac:dyDescent="0.25">
      <c r="A7399" t="s">
        <v>14579</v>
      </c>
      <c r="B7399" s="2">
        <v>46129</v>
      </c>
      <c r="C7399" t="s">
        <v>45</v>
      </c>
      <c r="D7399" t="s">
        <v>57</v>
      </c>
      <c r="E7399" t="s">
        <v>58</v>
      </c>
      <c r="F7399" t="s">
        <v>86</v>
      </c>
      <c r="G7399" t="s">
        <v>14580</v>
      </c>
      <c r="H7399" t="s">
        <v>70</v>
      </c>
      <c r="I7399" t="s">
        <v>121</v>
      </c>
      <c r="J7399">
        <v>7</v>
      </c>
      <c r="K7399">
        <v>57757</v>
      </c>
      <c r="L7399">
        <v>404299</v>
      </c>
      <c r="M7399">
        <v>239945.01</v>
      </c>
      <c r="N7399">
        <v>164353.99</v>
      </c>
      <c r="O7399">
        <v>445853.32</v>
      </c>
    </row>
    <row r="7400" spans="1:15" x14ac:dyDescent="0.25">
      <c r="A7400" t="s">
        <v>14581</v>
      </c>
      <c r="B7400" s="2">
        <v>46089</v>
      </c>
      <c r="C7400" t="s">
        <v>16</v>
      </c>
      <c r="D7400" t="s">
        <v>110</v>
      </c>
      <c r="E7400" t="s">
        <v>111</v>
      </c>
      <c r="F7400" t="s">
        <v>34</v>
      </c>
      <c r="G7400" t="s">
        <v>14582</v>
      </c>
      <c r="H7400" t="s">
        <v>21</v>
      </c>
      <c r="I7400" t="s">
        <v>22</v>
      </c>
      <c r="J7400">
        <v>6</v>
      </c>
      <c r="K7400">
        <v>33517</v>
      </c>
      <c r="L7400">
        <v>201102</v>
      </c>
      <c r="M7400">
        <v>139462.26999999999</v>
      </c>
      <c r="N7400">
        <v>61639.73</v>
      </c>
      <c r="O7400">
        <v>200132.42</v>
      </c>
    </row>
    <row r="7401" spans="1:15" x14ac:dyDescent="0.25">
      <c r="A7401" t="s">
        <v>14583</v>
      </c>
      <c r="B7401" s="2">
        <v>46091</v>
      </c>
      <c r="C7401" t="s">
        <v>16</v>
      </c>
      <c r="D7401" t="s">
        <v>110</v>
      </c>
      <c r="E7401" t="s">
        <v>111</v>
      </c>
      <c r="F7401" t="s">
        <v>59</v>
      </c>
      <c r="G7401" t="s">
        <v>14584</v>
      </c>
      <c r="H7401" t="s">
        <v>38</v>
      </c>
      <c r="I7401" t="s">
        <v>39</v>
      </c>
      <c r="J7401">
        <v>20</v>
      </c>
      <c r="K7401">
        <v>18737</v>
      </c>
      <c r="L7401">
        <v>374740</v>
      </c>
      <c r="M7401">
        <v>223349.09</v>
      </c>
      <c r="N7401">
        <v>151390.91</v>
      </c>
      <c r="O7401">
        <v>413738.29</v>
      </c>
    </row>
    <row r="7402" spans="1:15" x14ac:dyDescent="0.25">
      <c r="A7402" t="s">
        <v>14585</v>
      </c>
      <c r="B7402" s="2">
        <v>46347</v>
      </c>
      <c r="C7402" t="s">
        <v>31</v>
      </c>
      <c r="D7402" t="s">
        <v>41</v>
      </c>
      <c r="E7402" t="s">
        <v>41</v>
      </c>
      <c r="F7402" t="s">
        <v>42</v>
      </c>
      <c r="G7402" t="s">
        <v>14586</v>
      </c>
      <c r="H7402" t="s">
        <v>70</v>
      </c>
      <c r="I7402" t="s">
        <v>124</v>
      </c>
      <c r="J7402">
        <v>19</v>
      </c>
      <c r="K7402">
        <v>54881</v>
      </c>
      <c r="L7402">
        <v>1042739</v>
      </c>
      <c r="M7402">
        <v>864658.53</v>
      </c>
      <c r="N7402">
        <v>178080.47</v>
      </c>
      <c r="O7402">
        <v>947634.03</v>
      </c>
    </row>
    <row r="7403" spans="1:15" x14ac:dyDescent="0.25">
      <c r="A7403" t="s">
        <v>14587</v>
      </c>
      <c r="B7403" s="2">
        <v>45772</v>
      </c>
      <c r="C7403" t="s">
        <v>45</v>
      </c>
      <c r="D7403" t="s">
        <v>80</v>
      </c>
      <c r="E7403" t="s">
        <v>81</v>
      </c>
      <c r="F7403" t="s">
        <v>74</v>
      </c>
      <c r="G7403" t="s">
        <v>14588</v>
      </c>
      <c r="H7403" t="s">
        <v>70</v>
      </c>
      <c r="I7403" t="s">
        <v>124</v>
      </c>
      <c r="J7403">
        <v>16</v>
      </c>
      <c r="K7403">
        <v>42115</v>
      </c>
      <c r="L7403">
        <v>673840</v>
      </c>
      <c r="M7403">
        <v>514754.86</v>
      </c>
      <c r="N7403">
        <v>159085.14000000001</v>
      </c>
      <c r="O7403">
        <v>664909.88</v>
      </c>
    </row>
    <row r="7404" spans="1:15" x14ac:dyDescent="0.25">
      <c r="A7404" t="s">
        <v>14589</v>
      </c>
      <c r="B7404" s="2">
        <v>46148</v>
      </c>
      <c r="C7404" t="s">
        <v>16</v>
      </c>
      <c r="D7404" t="s">
        <v>17</v>
      </c>
      <c r="E7404" t="s">
        <v>18</v>
      </c>
      <c r="F7404" t="s">
        <v>59</v>
      </c>
      <c r="G7404" t="s">
        <v>14590</v>
      </c>
      <c r="H7404" t="s">
        <v>38</v>
      </c>
      <c r="I7404" t="s">
        <v>78</v>
      </c>
      <c r="J7404">
        <v>8</v>
      </c>
      <c r="K7404">
        <v>13945</v>
      </c>
      <c r="L7404">
        <v>111560</v>
      </c>
      <c r="M7404">
        <v>72320.759999999995</v>
      </c>
      <c r="N7404">
        <v>39239.24</v>
      </c>
      <c r="O7404">
        <v>127161.18</v>
      </c>
    </row>
    <row r="7405" spans="1:15" x14ac:dyDescent="0.25">
      <c r="A7405" t="s">
        <v>14591</v>
      </c>
      <c r="B7405" s="2">
        <v>46371</v>
      </c>
      <c r="C7405" t="s">
        <v>16</v>
      </c>
      <c r="D7405" t="s">
        <v>84</v>
      </c>
      <c r="E7405" t="s">
        <v>85</v>
      </c>
      <c r="F7405" t="s">
        <v>115</v>
      </c>
      <c r="G7405" t="s">
        <v>14592</v>
      </c>
      <c r="H7405" t="s">
        <v>65</v>
      </c>
      <c r="I7405" t="s">
        <v>113</v>
      </c>
      <c r="J7405">
        <v>18</v>
      </c>
      <c r="K7405">
        <v>56807</v>
      </c>
      <c r="L7405">
        <v>1022526</v>
      </c>
      <c r="M7405">
        <v>785107.26</v>
      </c>
      <c r="N7405">
        <v>237418.74</v>
      </c>
      <c r="O7405">
        <v>1046939.16</v>
      </c>
    </row>
    <row r="7406" spans="1:15" x14ac:dyDescent="0.25">
      <c r="A7406" t="s">
        <v>14593</v>
      </c>
      <c r="B7406" s="2">
        <v>46235</v>
      </c>
      <c r="C7406" t="s">
        <v>31</v>
      </c>
      <c r="D7406" t="s">
        <v>52</v>
      </c>
      <c r="E7406" t="s">
        <v>53</v>
      </c>
      <c r="F7406" t="s">
        <v>48</v>
      </c>
      <c r="G7406" t="s">
        <v>14594</v>
      </c>
      <c r="H7406" t="s">
        <v>65</v>
      </c>
      <c r="I7406" t="s">
        <v>113</v>
      </c>
      <c r="J7406">
        <v>15</v>
      </c>
      <c r="K7406">
        <v>67131</v>
      </c>
      <c r="L7406">
        <v>1006965</v>
      </c>
      <c r="M7406">
        <v>779219.84</v>
      </c>
      <c r="N7406">
        <v>227745.16</v>
      </c>
      <c r="O7406">
        <v>1057239.6000000001</v>
      </c>
    </row>
    <row r="7407" spans="1:15" x14ac:dyDescent="0.25">
      <c r="A7407" t="s">
        <v>14595</v>
      </c>
      <c r="B7407" s="2">
        <v>45984</v>
      </c>
      <c r="C7407" t="s">
        <v>24</v>
      </c>
      <c r="D7407" t="s">
        <v>62</v>
      </c>
      <c r="E7407" t="s">
        <v>73</v>
      </c>
      <c r="F7407" t="s">
        <v>115</v>
      </c>
      <c r="G7407" t="s">
        <v>14596</v>
      </c>
      <c r="H7407" t="s">
        <v>70</v>
      </c>
      <c r="I7407" t="s">
        <v>124</v>
      </c>
      <c r="J7407">
        <v>1</v>
      </c>
      <c r="K7407">
        <v>9653</v>
      </c>
      <c r="L7407">
        <v>9653</v>
      </c>
      <c r="M7407">
        <v>6372.82</v>
      </c>
      <c r="N7407">
        <v>3280.18</v>
      </c>
      <c r="O7407">
        <v>11304.55</v>
      </c>
    </row>
    <row r="7408" spans="1:15" x14ac:dyDescent="0.25">
      <c r="A7408" t="s">
        <v>14597</v>
      </c>
      <c r="B7408" s="2">
        <v>45830</v>
      </c>
      <c r="C7408" t="s">
        <v>24</v>
      </c>
      <c r="D7408" t="s">
        <v>62</v>
      </c>
      <c r="E7408" t="s">
        <v>63</v>
      </c>
      <c r="F7408" t="s">
        <v>54</v>
      </c>
      <c r="G7408" t="s">
        <v>14598</v>
      </c>
      <c r="H7408" t="s">
        <v>65</v>
      </c>
      <c r="I7408" t="s">
        <v>113</v>
      </c>
      <c r="J7408">
        <v>1</v>
      </c>
      <c r="K7408">
        <v>57332</v>
      </c>
      <c r="L7408">
        <v>57332</v>
      </c>
      <c r="M7408">
        <v>32172.03</v>
      </c>
      <c r="N7408">
        <v>25159.97</v>
      </c>
      <c r="O7408">
        <v>51784.85</v>
      </c>
    </row>
    <row r="7409" spans="1:15" x14ac:dyDescent="0.25">
      <c r="A7409" t="s">
        <v>14599</v>
      </c>
      <c r="B7409" s="2">
        <v>46055</v>
      </c>
      <c r="C7409" t="s">
        <v>45</v>
      </c>
      <c r="D7409" t="s">
        <v>46</v>
      </c>
      <c r="E7409" t="s">
        <v>47</v>
      </c>
      <c r="F7409" t="s">
        <v>34</v>
      </c>
      <c r="G7409" t="s">
        <v>14600</v>
      </c>
      <c r="H7409" t="s">
        <v>70</v>
      </c>
      <c r="I7409" t="s">
        <v>121</v>
      </c>
      <c r="J7409">
        <v>8</v>
      </c>
      <c r="K7409">
        <v>24251</v>
      </c>
      <c r="L7409">
        <v>194008</v>
      </c>
      <c r="M7409">
        <v>108554.12</v>
      </c>
      <c r="N7409">
        <v>85453.88</v>
      </c>
      <c r="O7409">
        <v>231491.53</v>
      </c>
    </row>
    <row r="7410" spans="1:15" x14ac:dyDescent="0.25">
      <c r="A7410" t="s">
        <v>14601</v>
      </c>
      <c r="B7410" s="2">
        <v>45877</v>
      </c>
      <c r="C7410" t="s">
        <v>45</v>
      </c>
      <c r="D7410" t="s">
        <v>46</v>
      </c>
      <c r="E7410" t="s">
        <v>47</v>
      </c>
      <c r="F7410" t="s">
        <v>27</v>
      </c>
      <c r="G7410" t="s">
        <v>14602</v>
      </c>
      <c r="H7410" t="s">
        <v>21</v>
      </c>
      <c r="I7410" t="s">
        <v>29</v>
      </c>
      <c r="J7410">
        <v>1</v>
      </c>
      <c r="K7410">
        <v>31974</v>
      </c>
      <c r="L7410">
        <v>31974</v>
      </c>
      <c r="M7410">
        <v>23854.37</v>
      </c>
      <c r="N7410">
        <v>8119.63</v>
      </c>
      <c r="O7410">
        <v>32956.550000000003</v>
      </c>
    </row>
    <row r="7411" spans="1:15" x14ac:dyDescent="0.25">
      <c r="A7411" t="s">
        <v>14603</v>
      </c>
      <c r="B7411" s="2">
        <v>46227</v>
      </c>
      <c r="C7411" t="s">
        <v>24</v>
      </c>
      <c r="D7411" t="s">
        <v>62</v>
      </c>
      <c r="E7411" t="s">
        <v>73</v>
      </c>
      <c r="F7411" t="s">
        <v>42</v>
      </c>
      <c r="G7411" t="s">
        <v>14604</v>
      </c>
      <c r="H7411" t="s">
        <v>70</v>
      </c>
      <c r="I7411" t="s">
        <v>71</v>
      </c>
      <c r="J7411">
        <v>17</v>
      </c>
      <c r="K7411">
        <v>55818</v>
      </c>
      <c r="L7411">
        <v>948906</v>
      </c>
      <c r="M7411">
        <v>758573.32</v>
      </c>
      <c r="N7411">
        <v>190332.68</v>
      </c>
      <c r="O7411">
        <v>1051423.77</v>
      </c>
    </row>
    <row r="7412" spans="1:15" x14ac:dyDescent="0.25">
      <c r="A7412" t="s">
        <v>14605</v>
      </c>
      <c r="B7412" s="2">
        <v>45866</v>
      </c>
      <c r="C7412" t="s">
        <v>24</v>
      </c>
      <c r="D7412" t="s">
        <v>62</v>
      </c>
      <c r="E7412" t="s">
        <v>63</v>
      </c>
      <c r="F7412" t="s">
        <v>275</v>
      </c>
      <c r="G7412" t="s">
        <v>14606</v>
      </c>
      <c r="H7412" t="s">
        <v>21</v>
      </c>
      <c r="I7412" t="s">
        <v>22</v>
      </c>
      <c r="J7412">
        <v>17</v>
      </c>
      <c r="K7412">
        <v>32032</v>
      </c>
      <c r="L7412">
        <v>544544</v>
      </c>
      <c r="M7412">
        <v>448163.77</v>
      </c>
      <c r="N7412">
        <v>96380.23</v>
      </c>
      <c r="O7412">
        <v>524195.79</v>
      </c>
    </row>
    <row r="7413" spans="1:15" x14ac:dyDescent="0.25">
      <c r="A7413" t="s">
        <v>14607</v>
      </c>
      <c r="B7413" s="2">
        <v>46276</v>
      </c>
      <c r="C7413" t="s">
        <v>45</v>
      </c>
      <c r="D7413" t="s">
        <v>57</v>
      </c>
      <c r="E7413" t="s">
        <v>58</v>
      </c>
      <c r="F7413" t="s">
        <v>186</v>
      </c>
      <c r="G7413" t="s">
        <v>14608</v>
      </c>
      <c r="H7413" t="s">
        <v>21</v>
      </c>
      <c r="I7413" t="s">
        <v>91</v>
      </c>
      <c r="J7413">
        <v>19</v>
      </c>
      <c r="K7413">
        <v>63735</v>
      </c>
      <c r="L7413">
        <v>1210965</v>
      </c>
      <c r="M7413">
        <v>748076.48</v>
      </c>
      <c r="N7413">
        <v>462888.52</v>
      </c>
      <c r="O7413">
        <v>1376531.54</v>
      </c>
    </row>
    <row r="7414" spans="1:15" x14ac:dyDescent="0.25">
      <c r="A7414" t="s">
        <v>14609</v>
      </c>
      <c r="B7414" s="2">
        <v>46185</v>
      </c>
      <c r="C7414" t="s">
        <v>16</v>
      </c>
      <c r="D7414" t="s">
        <v>110</v>
      </c>
      <c r="E7414" t="s">
        <v>111</v>
      </c>
      <c r="F7414" t="s">
        <v>86</v>
      </c>
      <c r="G7414" t="s">
        <v>14610</v>
      </c>
      <c r="H7414" t="s">
        <v>65</v>
      </c>
      <c r="I7414" t="s">
        <v>66</v>
      </c>
      <c r="J7414">
        <v>19</v>
      </c>
      <c r="K7414">
        <v>9795</v>
      </c>
      <c r="L7414">
        <v>186105</v>
      </c>
      <c r="M7414">
        <v>121287.8</v>
      </c>
      <c r="N7414">
        <v>64817.2</v>
      </c>
      <c r="O7414">
        <v>216654.41</v>
      </c>
    </row>
    <row r="7415" spans="1:15" x14ac:dyDescent="0.25">
      <c r="A7415" t="s">
        <v>14611</v>
      </c>
      <c r="B7415" s="2">
        <v>46095</v>
      </c>
      <c r="C7415" t="s">
        <v>45</v>
      </c>
      <c r="D7415" t="s">
        <v>57</v>
      </c>
      <c r="E7415" t="s">
        <v>58</v>
      </c>
      <c r="F7415" t="s">
        <v>115</v>
      </c>
      <c r="G7415" t="s">
        <v>14612</v>
      </c>
      <c r="H7415" t="s">
        <v>38</v>
      </c>
      <c r="I7415" t="s">
        <v>50</v>
      </c>
      <c r="J7415">
        <v>9</v>
      </c>
      <c r="K7415">
        <v>44479</v>
      </c>
      <c r="L7415">
        <v>400311</v>
      </c>
      <c r="M7415">
        <v>298398.53999999998</v>
      </c>
      <c r="N7415">
        <v>101912.46</v>
      </c>
      <c r="O7415">
        <v>414880.57</v>
      </c>
    </row>
    <row r="7416" spans="1:15" x14ac:dyDescent="0.25">
      <c r="A7416" t="s">
        <v>14613</v>
      </c>
      <c r="B7416" s="2">
        <v>45671</v>
      </c>
      <c r="C7416" t="s">
        <v>16</v>
      </c>
      <c r="D7416" t="s">
        <v>17</v>
      </c>
      <c r="E7416" t="s">
        <v>18</v>
      </c>
      <c r="F7416" t="s">
        <v>86</v>
      </c>
      <c r="G7416" t="s">
        <v>14614</v>
      </c>
      <c r="H7416" t="s">
        <v>21</v>
      </c>
      <c r="I7416" t="s">
        <v>91</v>
      </c>
      <c r="J7416">
        <v>4</v>
      </c>
      <c r="K7416">
        <v>76122</v>
      </c>
      <c r="L7416">
        <v>304488</v>
      </c>
      <c r="M7416">
        <v>171816.6</v>
      </c>
      <c r="N7416">
        <v>132671.4</v>
      </c>
      <c r="O7416">
        <v>291882.15000000002</v>
      </c>
    </row>
    <row r="7417" spans="1:15" x14ac:dyDescent="0.25">
      <c r="A7417" t="s">
        <v>14615</v>
      </c>
      <c r="B7417" s="2">
        <v>45715</v>
      </c>
      <c r="C7417" t="s">
        <v>45</v>
      </c>
      <c r="D7417" t="s">
        <v>57</v>
      </c>
      <c r="E7417" t="s">
        <v>58</v>
      </c>
      <c r="F7417" t="s">
        <v>48</v>
      </c>
      <c r="G7417" t="s">
        <v>14616</v>
      </c>
      <c r="H7417" t="s">
        <v>70</v>
      </c>
      <c r="I7417" t="s">
        <v>121</v>
      </c>
      <c r="J7417">
        <v>17</v>
      </c>
      <c r="K7417">
        <v>12467</v>
      </c>
      <c r="L7417">
        <v>211939</v>
      </c>
      <c r="M7417">
        <v>147521.73000000001</v>
      </c>
      <c r="N7417">
        <v>64417.27</v>
      </c>
      <c r="O7417">
        <v>222936.82</v>
      </c>
    </row>
    <row r="7418" spans="1:15" x14ac:dyDescent="0.25">
      <c r="A7418" t="s">
        <v>14617</v>
      </c>
      <c r="B7418" s="2">
        <v>45824</v>
      </c>
      <c r="C7418" t="s">
        <v>16</v>
      </c>
      <c r="D7418" t="s">
        <v>84</v>
      </c>
      <c r="E7418" t="s">
        <v>85</v>
      </c>
      <c r="F7418" t="s">
        <v>74</v>
      </c>
      <c r="G7418" t="s">
        <v>14618</v>
      </c>
      <c r="H7418" t="s">
        <v>38</v>
      </c>
      <c r="I7418" t="s">
        <v>78</v>
      </c>
      <c r="J7418">
        <v>17</v>
      </c>
      <c r="K7418">
        <v>54879</v>
      </c>
      <c r="L7418">
        <v>932943</v>
      </c>
      <c r="M7418">
        <v>565648</v>
      </c>
      <c r="N7418">
        <v>367295</v>
      </c>
      <c r="O7418">
        <v>1028539.36</v>
      </c>
    </row>
    <row r="7419" spans="1:15" x14ac:dyDescent="0.25">
      <c r="A7419" t="s">
        <v>14619</v>
      </c>
      <c r="B7419" s="2">
        <v>46324</v>
      </c>
      <c r="C7419" t="s">
        <v>31</v>
      </c>
      <c r="D7419" t="s">
        <v>41</v>
      </c>
      <c r="E7419" t="s">
        <v>41</v>
      </c>
      <c r="F7419" t="s">
        <v>19</v>
      </c>
      <c r="G7419" t="s">
        <v>14620</v>
      </c>
      <c r="H7419" t="s">
        <v>65</v>
      </c>
      <c r="I7419" t="s">
        <v>154</v>
      </c>
      <c r="J7419">
        <v>12</v>
      </c>
      <c r="K7419">
        <v>61761</v>
      </c>
      <c r="L7419">
        <v>741132</v>
      </c>
      <c r="M7419">
        <v>439137.93</v>
      </c>
      <c r="N7419">
        <v>301994.07</v>
      </c>
      <c r="O7419">
        <v>711228.81</v>
      </c>
    </row>
    <row r="7420" spans="1:15" x14ac:dyDescent="0.25">
      <c r="A7420" t="s">
        <v>14621</v>
      </c>
      <c r="B7420" s="2">
        <v>46043</v>
      </c>
      <c r="C7420" t="s">
        <v>24</v>
      </c>
      <c r="D7420" t="s">
        <v>62</v>
      </c>
      <c r="E7420" t="s">
        <v>73</v>
      </c>
      <c r="F7420" t="s">
        <v>74</v>
      </c>
      <c r="G7420" t="s">
        <v>14622</v>
      </c>
      <c r="H7420" t="s">
        <v>70</v>
      </c>
      <c r="I7420" t="s">
        <v>71</v>
      </c>
      <c r="J7420">
        <v>7</v>
      </c>
      <c r="K7420">
        <v>36069</v>
      </c>
      <c r="L7420">
        <v>252483</v>
      </c>
      <c r="M7420">
        <v>212391.3</v>
      </c>
      <c r="N7420">
        <v>40091.699999999997</v>
      </c>
      <c r="O7420">
        <v>288349.26</v>
      </c>
    </row>
    <row r="7421" spans="1:15" x14ac:dyDescent="0.25">
      <c r="A7421" t="s">
        <v>14623</v>
      </c>
      <c r="B7421" s="2">
        <v>45677</v>
      </c>
      <c r="C7421" t="s">
        <v>24</v>
      </c>
      <c r="D7421" t="s">
        <v>25</v>
      </c>
      <c r="E7421" t="s">
        <v>26</v>
      </c>
      <c r="F7421" t="s">
        <v>93</v>
      </c>
      <c r="G7421" t="s">
        <v>14624</v>
      </c>
      <c r="H7421" t="s">
        <v>70</v>
      </c>
      <c r="I7421" t="s">
        <v>71</v>
      </c>
      <c r="J7421">
        <v>5</v>
      </c>
      <c r="K7421">
        <v>58123</v>
      </c>
      <c r="L7421">
        <v>290615</v>
      </c>
      <c r="M7421">
        <v>239263.52</v>
      </c>
      <c r="N7421">
        <v>51351.48</v>
      </c>
      <c r="O7421">
        <v>299527.76</v>
      </c>
    </row>
    <row r="7422" spans="1:15" x14ac:dyDescent="0.25">
      <c r="A7422" t="s">
        <v>14625</v>
      </c>
      <c r="B7422" s="2">
        <v>46073</v>
      </c>
      <c r="C7422" t="s">
        <v>45</v>
      </c>
      <c r="D7422" t="s">
        <v>57</v>
      </c>
      <c r="E7422" t="s">
        <v>58</v>
      </c>
      <c r="F7422" t="s">
        <v>54</v>
      </c>
      <c r="G7422" t="s">
        <v>1520</v>
      </c>
      <c r="H7422" t="s">
        <v>21</v>
      </c>
      <c r="I7422" t="s">
        <v>91</v>
      </c>
      <c r="J7422">
        <v>11</v>
      </c>
      <c r="K7422">
        <v>52984</v>
      </c>
      <c r="L7422">
        <v>582824</v>
      </c>
      <c r="M7422">
        <v>464969.19</v>
      </c>
      <c r="N7422">
        <v>117854.81</v>
      </c>
      <c r="O7422">
        <v>633877.14</v>
      </c>
    </row>
    <row r="7423" spans="1:15" x14ac:dyDescent="0.25">
      <c r="A7423" t="s">
        <v>14626</v>
      </c>
      <c r="B7423" s="2">
        <v>46177</v>
      </c>
      <c r="C7423" t="s">
        <v>31</v>
      </c>
      <c r="D7423" t="s">
        <v>32</v>
      </c>
      <c r="E7423" t="s">
        <v>33</v>
      </c>
      <c r="F7423" t="s">
        <v>48</v>
      </c>
      <c r="G7423" t="s">
        <v>14627</v>
      </c>
      <c r="H7423" t="s">
        <v>65</v>
      </c>
      <c r="I7423" t="s">
        <v>113</v>
      </c>
      <c r="J7423">
        <v>4</v>
      </c>
      <c r="K7423">
        <v>53716</v>
      </c>
      <c r="L7423">
        <v>214864</v>
      </c>
      <c r="M7423">
        <v>151147.46</v>
      </c>
      <c r="N7423">
        <v>63716.54</v>
      </c>
      <c r="O7423">
        <v>219566.88</v>
      </c>
    </row>
    <row r="7424" spans="1:15" x14ac:dyDescent="0.25">
      <c r="A7424" t="s">
        <v>14628</v>
      </c>
      <c r="B7424" s="2">
        <v>46174</v>
      </c>
      <c r="C7424" t="s">
        <v>16</v>
      </c>
      <c r="D7424" t="s">
        <v>17</v>
      </c>
      <c r="E7424" t="s">
        <v>18</v>
      </c>
      <c r="F7424" t="s">
        <v>48</v>
      </c>
      <c r="G7424" t="s">
        <v>14629</v>
      </c>
      <c r="H7424" t="s">
        <v>65</v>
      </c>
      <c r="I7424" t="s">
        <v>113</v>
      </c>
      <c r="J7424">
        <v>12</v>
      </c>
      <c r="K7424">
        <v>3821</v>
      </c>
      <c r="L7424">
        <v>45852</v>
      </c>
      <c r="M7424">
        <v>37276.620000000003</v>
      </c>
      <c r="N7424">
        <v>8575.3799999999992</v>
      </c>
      <c r="O7424">
        <v>42240.74</v>
      </c>
    </row>
    <row r="7425" spans="1:15" x14ac:dyDescent="0.25">
      <c r="A7425" t="s">
        <v>14630</v>
      </c>
      <c r="B7425" s="2">
        <v>45755</v>
      </c>
      <c r="C7425" t="s">
        <v>31</v>
      </c>
      <c r="D7425" t="s">
        <v>52</v>
      </c>
      <c r="E7425" t="s">
        <v>53</v>
      </c>
      <c r="F7425" t="s">
        <v>107</v>
      </c>
      <c r="G7425" t="s">
        <v>14631</v>
      </c>
      <c r="H7425" t="s">
        <v>21</v>
      </c>
      <c r="I7425" t="s">
        <v>22</v>
      </c>
      <c r="J7425">
        <v>14</v>
      </c>
      <c r="K7425">
        <v>68452</v>
      </c>
      <c r="L7425">
        <v>958328</v>
      </c>
      <c r="M7425">
        <v>775111.47</v>
      </c>
      <c r="N7425">
        <v>183216.53</v>
      </c>
      <c r="O7425">
        <v>914903.2</v>
      </c>
    </row>
    <row r="7426" spans="1:15" x14ac:dyDescent="0.25">
      <c r="A7426" t="s">
        <v>14632</v>
      </c>
      <c r="B7426" s="2">
        <v>45801</v>
      </c>
      <c r="C7426" t="s">
        <v>16</v>
      </c>
      <c r="D7426" t="s">
        <v>110</v>
      </c>
      <c r="E7426" t="s">
        <v>111</v>
      </c>
      <c r="F7426" t="s">
        <v>86</v>
      </c>
      <c r="G7426" t="s">
        <v>14633</v>
      </c>
      <c r="H7426" t="s">
        <v>21</v>
      </c>
      <c r="I7426" t="s">
        <v>91</v>
      </c>
      <c r="J7426">
        <v>6</v>
      </c>
      <c r="K7426">
        <v>22334</v>
      </c>
      <c r="L7426">
        <v>134004</v>
      </c>
      <c r="M7426">
        <v>111589.65</v>
      </c>
      <c r="N7426">
        <v>22414.35</v>
      </c>
      <c r="O7426">
        <v>138966.74</v>
      </c>
    </row>
    <row r="7427" spans="1:15" x14ac:dyDescent="0.25">
      <c r="A7427" t="s">
        <v>14634</v>
      </c>
      <c r="B7427" s="2">
        <v>46234</v>
      </c>
      <c r="C7427" t="s">
        <v>31</v>
      </c>
      <c r="D7427" t="s">
        <v>41</v>
      </c>
      <c r="E7427" t="s">
        <v>41</v>
      </c>
      <c r="F7427" t="s">
        <v>275</v>
      </c>
      <c r="G7427" t="s">
        <v>14635</v>
      </c>
      <c r="H7427" t="s">
        <v>70</v>
      </c>
      <c r="I7427" t="s">
        <v>121</v>
      </c>
      <c r="J7427">
        <v>13</v>
      </c>
      <c r="K7427">
        <v>70569</v>
      </c>
      <c r="L7427">
        <v>917397</v>
      </c>
      <c r="M7427">
        <v>610267.38</v>
      </c>
      <c r="N7427">
        <v>307129.62</v>
      </c>
      <c r="O7427">
        <v>923090.91</v>
      </c>
    </row>
    <row r="7428" spans="1:15" x14ac:dyDescent="0.25">
      <c r="A7428" t="s">
        <v>14636</v>
      </c>
      <c r="B7428" s="2">
        <v>46348</v>
      </c>
      <c r="C7428" t="s">
        <v>31</v>
      </c>
      <c r="D7428" t="s">
        <v>32</v>
      </c>
      <c r="E7428" t="s">
        <v>33</v>
      </c>
      <c r="F7428" t="s">
        <v>139</v>
      </c>
      <c r="G7428" t="s">
        <v>14637</v>
      </c>
      <c r="H7428" t="s">
        <v>70</v>
      </c>
      <c r="I7428" t="s">
        <v>121</v>
      </c>
      <c r="J7428">
        <v>15</v>
      </c>
      <c r="K7428">
        <v>74961</v>
      </c>
      <c r="L7428">
        <v>1124415</v>
      </c>
      <c r="M7428">
        <v>820920.9</v>
      </c>
      <c r="N7428">
        <v>303494.09999999998</v>
      </c>
      <c r="O7428">
        <v>1073794.26</v>
      </c>
    </row>
    <row r="7429" spans="1:15" x14ac:dyDescent="0.25">
      <c r="A7429" t="s">
        <v>14638</v>
      </c>
      <c r="B7429" s="2">
        <v>45717</v>
      </c>
      <c r="C7429" t="s">
        <v>31</v>
      </c>
      <c r="D7429" t="s">
        <v>52</v>
      </c>
      <c r="E7429" t="s">
        <v>53</v>
      </c>
      <c r="F7429" t="s">
        <v>275</v>
      </c>
      <c r="G7429" t="s">
        <v>14639</v>
      </c>
      <c r="H7429" t="s">
        <v>38</v>
      </c>
      <c r="I7429" t="s">
        <v>78</v>
      </c>
      <c r="J7429">
        <v>20</v>
      </c>
      <c r="K7429">
        <v>39045</v>
      </c>
      <c r="L7429">
        <v>780900</v>
      </c>
      <c r="M7429">
        <v>495916.73</v>
      </c>
      <c r="N7429">
        <v>284983.27</v>
      </c>
      <c r="O7429">
        <v>735171.77</v>
      </c>
    </row>
    <row r="7430" spans="1:15" x14ac:dyDescent="0.25">
      <c r="A7430" t="s">
        <v>14640</v>
      </c>
      <c r="B7430" s="2">
        <v>46077</v>
      </c>
      <c r="C7430" t="s">
        <v>24</v>
      </c>
      <c r="D7430" t="s">
        <v>62</v>
      </c>
      <c r="E7430" t="s">
        <v>63</v>
      </c>
      <c r="F7430" t="s">
        <v>89</v>
      </c>
      <c r="G7430" t="s">
        <v>14641</v>
      </c>
      <c r="H7430" t="s">
        <v>21</v>
      </c>
      <c r="I7430" t="s">
        <v>91</v>
      </c>
      <c r="J7430">
        <v>5</v>
      </c>
      <c r="K7430">
        <v>10504</v>
      </c>
      <c r="L7430">
        <v>52520</v>
      </c>
      <c r="M7430">
        <v>32787.17</v>
      </c>
      <c r="N7430">
        <v>19732.830000000002</v>
      </c>
      <c r="O7430">
        <v>56606.720000000001</v>
      </c>
    </row>
    <row r="7431" spans="1:15" x14ac:dyDescent="0.25">
      <c r="A7431" t="s">
        <v>14642</v>
      </c>
      <c r="B7431" s="2">
        <v>45804</v>
      </c>
      <c r="C7431" t="s">
        <v>16</v>
      </c>
      <c r="D7431" t="s">
        <v>84</v>
      </c>
      <c r="E7431" t="s">
        <v>85</v>
      </c>
      <c r="F7431" t="s">
        <v>100</v>
      </c>
      <c r="G7431" t="s">
        <v>14643</v>
      </c>
      <c r="H7431" t="s">
        <v>21</v>
      </c>
      <c r="I7431" t="s">
        <v>29</v>
      </c>
      <c r="J7431">
        <v>9</v>
      </c>
      <c r="K7431">
        <v>65214</v>
      </c>
      <c r="L7431">
        <v>586926</v>
      </c>
      <c r="M7431">
        <v>337111.9</v>
      </c>
      <c r="N7431">
        <v>249814.1</v>
      </c>
      <c r="O7431">
        <v>694549.6</v>
      </c>
    </row>
    <row r="7432" spans="1:15" x14ac:dyDescent="0.25">
      <c r="A7432" t="s">
        <v>14644</v>
      </c>
      <c r="B7432" s="2">
        <v>45994</v>
      </c>
      <c r="C7432" t="s">
        <v>16</v>
      </c>
      <c r="D7432" t="s">
        <v>84</v>
      </c>
      <c r="E7432" t="s">
        <v>85</v>
      </c>
      <c r="F7432" t="s">
        <v>93</v>
      </c>
      <c r="G7432" t="s">
        <v>14645</v>
      </c>
      <c r="H7432" t="s">
        <v>70</v>
      </c>
      <c r="I7432" t="s">
        <v>121</v>
      </c>
      <c r="J7432">
        <v>13</v>
      </c>
      <c r="K7432">
        <v>34526</v>
      </c>
      <c r="L7432">
        <v>448838</v>
      </c>
      <c r="M7432">
        <v>267750.81</v>
      </c>
      <c r="N7432">
        <v>181087.19</v>
      </c>
      <c r="O7432">
        <v>433339.92</v>
      </c>
    </row>
    <row r="7433" spans="1:15" x14ac:dyDescent="0.25">
      <c r="A7433" t="s">
        <v>14646</v>
      </c>
      <c r="B7433" s="2">
        <v>45797</v>
      </c>
      <c r="C7433" t="s">
        <v>24</v>
      </c>
      <c r="D7433" t="s">
        <v>62</v>
      </c>
      <c r="E7433" t="s">
        <v>63</v>
      </c>
      <c r="F7433" t="s">
        <v>139</v>
      </c>
      <c r="G7433" t="s">
        <v>14647</v>
      </c>
      <c r="H7433" t="s">
        <v>65</v>
      </c>
      <c r="I7433" t="s">
        <v>113</v>
      </c>
      <c r="J7433">
        <v>17</v>
      </c>
      <c r="K7433">
        <v>79201</v>
      </c>
      <c r="L7433">
        <v>1346417</v>
      </c>
      <c r="M7433">
        <v>865083.72</v>
      </c>
      <c r="N7433">
        <v>481333.28</v>
      </c>
      <c r="O7433">
        <v>1213506.2</v>
      </c>
    </row>
    <row r="7434" spans="1:15" x14ac:dyDescent="0.25">
      <c r="A7434" t="s">
        <v>14648</v>
      </c>
      <c r="B7434" s="2">
        <v>45803</v>
      </c>
      <c r="C7434" t="s">
        <v>16</v>
      </c>
      <c r="D7434" t="s">
        <v>17</v>
      </c>
      <c r="E7434" t="s">
        <v>18</v>
      </c>
      <c r="F7434" t="s">
        <v>142</v>
      </c>
      <c r="G7434" t="s">
        <v>14649</v>
      </c>
      <c r="H7434" t="s">
        <v>21</v>
      </c>
      <c r="I7434" t="s">
        <v>91</v>
      </c>
      <c r="J7434">
        <v>16</v>
      </c>
      <c r="K7434">
        <v>21894</v>
      </c>
      <c r="L7434">
        <v>350304</v>
      </c>
      <c r="M7434">
        <v>253200.61</v>
      </c>
      <c r="N7434">
        <v>97103.39</v>
      </c>
      <c r="O7434">
        <v>381951.12</v>
      </c>
    </row>
    <row r="7435" spans="1:15" x14ac:dyDescent="0.25">
      <c r="A7435" t="s">
        <v>14650</v>
      </c>
      <c r="B7435" s="2">
        <v>45954</v>
      </c>
      <c r="C7435" t="s">
        <v>31</v>
      </c>
      <c r="D7435" t="s">
        <v>41</v>
      </c>
      <c r="E7435" t="s">
        <v>41</v>
      </c>
      <c r="F7435" t="s">
        <v>19</v>
      </c>
      <c r="G7435" t="s">
        <v>14651</v>
      </c>
      <c r="H7435" t="s">
        <v>21</v>
      </c>
      <c r="I7435" t="s">
        <v>91</v>
      </c>
      <c r="J7435">
        <v>5</v>
      </c>
      <c r="K7435">
        <v>9753</v>
      </c>
      <c r="L7435">
        <v>48765</v>
      </c>
      <c r="M7435">
        <v>40472.61</v>
      </c>
      <c r="N7435">
        <v>8292.39</v>
      </c>
      <c r="O7435">
        <v>57754.05</v>
      </c>
    </row>
    <row r="7436" spans="1:15" x14ac:dyDescent="0.25">
      <c r="A7436" t="s">
        <v>14652</v>
      </c>
      <c r="B7436" s="2">
        <v>46248</v>
      </c>
      <c r="C7436" t="s">
        <v>45</v>
      </c>
      <c r="D7436" t="s">
        <v>46</v>
      </c>
      <c r="E7436" t="s">
        <v>47</v>
      </c>
      <c r="F7436" t="s">
        <v>93</v>
      </c>
      <c r="G7436" t="s">
        <v>14653</v>
      </c>
      <c r="H7436" t="s">
        <v>70</v>
      </c>
      <c r="I7436" t="s">
        <v>121</v>
      </c>
      <c r="J7436">
        <v>20</v>
      </c>
      <c r="K7436">
        <v>10415</v>
      </c>
      <c r="L7436">
        <v>208300</v>
      </c>
      <c r="M7436">
        <v>155458.42000000001</v>
      </c>
      <c r="N7436">
        <v>52841.58</v>
      </c>
      <c r="O7436">
        <v>230936.16</v>
      </c>
    </row>
    <row r="7437" spans="1:15" x14ac:dyDescent="0.25">
      <c r="A7437" t="s">
        <v>14654</v>
      </c>
      <c r="B7437" s="2">
        <v>45757</v>
      </c>
      <c r="C7437" t="s">
        <v>24</v>
      </c>
      <c r="D7437" t="s">
        <v>62</v>
      </c>
      <c r="E7437" t="s">
        <v>73</v>
      </c>
      <c r="F7437" t="s">
        <v>89</v>
      </c>
      <c r="G7437" t="s">
        <v>14635</v>
      </c>
      <c r="H7437" t="s">
        <v>21</v>
      </c>
      <c r="I7437" t="s">
        <v>29</v>
      </c>
      <c r="J7437">
        <v>5</v>
      </c>
      <c r="K7437">
        <v>79452</v>
      </c>
      <c r="L7437">
        <v>397260</v>
      </c>
      <c r="M7437">
        <v>244618.46</v>
      </c>
      <c r="N7437">
        <v>152641.54</v>
      </c>
      <c r="O7437">
        <v>361889.9</v>
      </c>
    </row>
    <row r="7438" spans="1:15" x14ac:dyDescent="0.25">
      <c r="A7438" t="s">
        <v>14655</v>
      </c>
      <c r="B7438" s="2">
        <v>46133</v>
      </c>
      <c r="C7438" t="s">
        <v>45</v>
      </c>
      <c r="D7438" t="s">
        <v>80</v>
      </c>
      <c r="E7438" t="s">
        <v>81</v>
      </c>
      <c r="F7438" t="s">
        <v>42</v>
      </c>
      <c r="G7438" t="s">
        <v>14656</v>
      </c>
      <c r="H7438" t="s">
        <v>38</v>
      </c>
      <c r="I7438" t="s">
        <v>39</v>
      </c>
      <c r="J7438">
        <v>1</v>
      </c>
      <c r="K7438">
        <v>63363</v>
      </c>
      <c r="L7438">
        <v>63363</v>
      </c>
      <c r="M7438">
        <v>38211.56</v>
      </c>
      <c r="N7438">
        <v>25151.439999999999</v>
      </c>
      <c r="O7438">
        <v>68572.28</v>
      </c>
    </row>
    <row r="7439" spans="1:15" x14ac:dyDescent="0.25">
      <c r="A7439" t="s">
        <v>14657</v>
      </c>
      <c r="B7439" s="2">
        <v>45791</v>
      </c>
      <c r="C7439" t="s">
        <v>16</v>
      </c>
      <c r="D7439" t="s">
        <v>110</v>
      </c>
      <c r="E7439" t="s">
        <v>111</v>
      </c>
      <c r="F7439" t="s">
        <v>107</v>
      </c>
      <c r="G7439" t="s">
        <v>14658</v>
      </c>
      <c r="H7439" t="s">
        <v>65</v>
      </c>
      <c r="I7439" t="s">
        <v>154</v>
      </c>
      <c r="J7439">
        <v>6</v>
      </c>
      <c r="K7439">
        <v>66449</v>
      </c>
      <c r="L7439">
        <v>398694</v>
      </c>
      <c r="M7439">
        <v>249558.1</v>
      </c>
      <c r="N7439">
        <v>149135.9</v>
      </c>
      <c r="O7439">
        <v>458835.48</v>
      </c>
    </row>
    <row r="7440" spans="1:15" x14ac:dyDescent="0.25">
      <c r="A7440" t="s">
        <v>14659</v>
      </c>
      <c r="B7440" s="2">
        <v>46126</v>
      </c>
      <c r="C7440" t="s">
        <v>16</v>
      </c>
      <c r="D7440" t="s">
        <v>17</v>
      </c>
      <c r="E7440" t="s">
        <v>18</v>
      </c>
      <c r="F7440" t="s">
        <v>42</v>
      </c>
      <c r="G7440" t="s">
        <v>14660</v>
      </c>
      <c r="H7440" t="s">
        <v>21</v>
      </c>
      <c r="I7440" t="s">
        <v>91</v>
      </c>
      <c r="J7440">
        <v>1</v>
      </c>
      <c r="K7440">
        <v>38457</v>
      </c>
      <c r="L7440">
        <v>38457</v>
      </c>
      <c r="M7440">
        <v>31326.9</v>
      </c>
      <c r="N7440">
        <v>7130.1</v>
      </c>
      <c r="O7440">
        <v>35177.040000000001</v>
      </c>
    </row>
    <row r="7441" spans="1:15" x14ac:dyDescent="0.25">
      <c r="A7441" t="s">
        <v>14661</v>
      </c>
      <c r="B7441" s="2">
        <v>46324</v>
      </c>
      <c r="C7441" t="s">
        <v>31</v>
      </c>
      <c r="D7441" t="s">
        <v>41</v>
      </c>
      <c r="E7441" t="s">
        <v>41</v>
      </c>
      <c r="F7441" t="s">
        <v>89</v>
      </c>
      <c r="G7441" t="s">
        <v>14662</v>
      </c>
      <c r="H7441" t="s">
        <v>70</v>
      </c>
      <c r="I7441" t="s">
        <v>71</v>
      </c>
      <c r="J7441">
        <v>3</v>
      </c>
      <c r="K7441">
        <v>14313</v>
      </c>
      <c r="L7441">
        <v>42939</v>
      </c>
      <c r="M7441">
        <v>33183.769999999997</v>
      </c>
      <c r="N7441">
        <v>9755.23</v>
      </c>
      <c r="O7441">
        <v>42500.36</v>
      </c>
    </row>
    <row r="7442" spans="1:15" x14ac:dyDescent="0.25">
      <c r="A7442" t="s">
        <v>14663</v>
      </c>
      <c r="B7442" s="2">
        <v>46302</v>
      </c>
      <c r="C7442" t="s">
        <v>31</v>
      </c>
      <c r="D7442" t="s">
        <v>32</v>
      </c>
      <c r="E7442" t="s">
        <v>33</v>
      </c>
      <c r="F7442" t="s">
        <v>89</v>
      </c>
      <c r="G7442" t="s">
        <v>14664</v>
      </c>
      <c r="H7442" t="s">
        <v>70</v>
      </c>
      <c r="I7442" t="s">
        <v>124</v>
      </c>
      <c r="J7442">
        <v>1</v>
      </c>
      <c r="K7442">
        <v>54458</v>
      </c>
      <c r="L7442">
        <v>54458</v>
      </c>
      <c r="M7442">
        <v>39728.99</v>
      </c>
      <c r="N7442">
        <v>14729.01</v>
      </c>
      <c r="O7442">
        <v>53866.03</v>
      </c>
    </row>
    <row r="7443" spans="1:15" x14ac:dyDescent="0.25">
      <c r="A7443" t="s">
        <v>14665</v>
      </c>
      <c r="B7443" s="2">
        <v>45991</v>
      </c>
      <c r="C7443" t="s">
        <v>24</v>
      </c>
      <c r="D7443" t="s">
        <v>62</v>
      </c>
      <c r="E7443" t="s">
        <v>63</v>
      </c>
      <c r="F7443" t="s">
        <v>100</v>
      </c>
      <c r="G7443" t="s">
        <v>14666</v>
      </c>
      <c r="H7443" t="s">
        <v>70</v>
      </c>
      <c r="I7443" t="s">
        <v>124</v>
      </c>
      <c r="J7443">
        <v>11</v>
      </c>
      <c r="K7443">
        <v>33641</v>
      </c>
      <c r="L7443">
        <v>370051</v>
      </c>
      <c r="M7443">
        <v>263799.45</v>
      </c>
      <c r="N7443">
        <v>106251.55</v>
      </c>
      <c r="O7443">
        <v>348101.92</v>
      </c>
    </row>
    <row r="7444" spans="1:15" x14ac:dyDescent="0.25">
      <c r="A7444" t="s">
        <v>14667</v>
      </c>
      <c r="B7444" s="2">
        <v>45733</v>
      </c>
      <c r="C7444" t="s">
        <v>24</v>
      </c>
      <c r="D7444" t="s">
        <v>25</v>
      </c>
      <c r="E7444" t="s">
        <v>26</v>
      </c>
      <c r="F7444" t="s">
        <v>48</v>
      </c>
      <c r="G7444" t="s">
        <v>8554</v>
      </c>
      <c r="H7444" t="s">
        <v>70</v>
      </c>
      <c r="I7444" t="s">
        <v>71</v>
      </c>
      <c r="J7444">
        <v>12</v>
      </c>
      <c r="K7444">
        <v>44750</v>
      </c>
      <c r="L7444">
        <v>537000</v>
      </c>
      <c r="M7444">
        <v>444544.53</v>
      </c>
      <c r="N7444">
        <v>92455.47</v>
      </c>
      <c r="O7444">
        <v>550481.18999999994</v>
      </c>
    </row>
    <row r="7445" spans="1:15" x14ac:dyDescent="0.25">
      <c r="A7445" t="s">
        <v>14668</v>
      </c>
      <c r="B7445" s="2">
        <v>46302</v>
      </c>
      <c r="C7445" t="s">
        <v>45</v>
      </c>
      <c r="D7445" t="s">
        <v>57</v>
      </c>
      <c r="E7445" t="s">
        <v>58</v>
      </c>
      <c r="F7445" t="s">
        <v>54</v>
      </c>
      <c r="G7445" t="s">
        <v>14669</v>
      </c>
      <c r="H7445" t="s">
        <v>70</v>
      </c>
      <c r="I7445" t="s">
        <v>71</v>
      </c>
      <c r="J7445">
        <v>6</v>
      </c>
      <c r="K7445">
        <v>45036</v>
      </c>
      <c r="L7445">
        <v>270216</v>
      </c>
      <c r="M7445">
        <v>202624.65</v>
      </c>
      <c r="N7445">
        <v>67591.350000000006</v>
      </c>
      <c r="O7445">
        <v>251355.41</v>
      </c>
    </row>
    <row r="7446" spans="1:15" x14ac:dyDescent="0.25">
      <c r="A7446" t="s">
        <v>14670</v>
      </c>
      <c r="B7446" s="2">
        <v>46087</v>
      </c>
      <c r="C7446" t="s">
        <v>24</v>
      </c>
      <c r="D7446" t="s">
        <v>62</v>
      </c>
      <c r="E7446" t="s">
        <v>73</v>
      </c>
      <c r="F7446" t="s">
        <v>59</v>
      </c>
      <c r="G7446" t="s">
        <v>14671</v>
      </c>
      <c r="H7446" t="s">
        <v>38</v>
      </c>
      <c r="I7446" t="s">
        <v>50</v>
      </c>
      <c r="J7446">
        <v>10</v>
      </c>
      <c r="K7446">
        <v>26604</v>
      </c>
      <c r="L7446">
        <v>266040</v>
      </c>
      <c r="M7446">
        <v>149479.9</v>
      </c>
      <c r="N7446">
        <v>116560.1</v>
      </c>
      <c r="O7446">
        <v>304136.77</v>
      </c>
    </row>
    <row r="7447" spans="1:15" x14ac:dyDescent="0.25">
      <c r="A7447" t="s">
        <v>14672</v>
      </c>
      <c r="B7447" s="2">
        <v>45931</v>
      </c>
      <c r="C7447" t="s">
        <v>31</v>
      </c>
      <c r="D7447" t="s">
        <v>32</v>
      </c>
      <c r="E7447" t="s">
        <v>33</v>
      </c>
      <c r="F7447" t="s">
        <v>19</v>
      </c>
      <c r="G7447" t="s">
        <v>6677</v>
      </c>
      <c r="H7447" t="s">
        <v>65</v>
      </c>
      <c r="I7447" t="s">
        <v>154</v>
      </c>
      <c r="J7447">
        <v>17</v>
      </c>
      <c r="K7447">
        <v>48134</v>
      </c>
      <c r="L7447">
        <v>818278</v>
      </c>
      <c r="M7447">
        <v>664055.18999999994</v>
      </c>
      <c r="N7447">
        <v>154222.81</v>
      </c>
      <c r="O7447">
        <v>830858.4</v>
      </c>
    </row>
    <row r="7448" spans="1:15" x14ac:dyDescent="0.25">
      <c r="A7448" t="s">
        <v>14673</v>
      </c>
      <c r="B7448" s="2">
        <v>46058</v>
      </c>
      <c r="C7448" t="s">
        <v>31</v>
      </c>
      <c r="D7448" t="s">
        <v>52</v>
      </c>
      <c r="E7448" t="s">
        <v>53</v>
      </c>
      <c r="F7448" t="s">
        <v>100</v>
      </c>
      <c r="G7448" t="s">
        <v>14674</v>
      </c>
      <c r="H7448" t="s">
        <v>38</v>
      </c>
      <c r="I7448" t="s">
        <v>50</v>
      </c>
      <c r="J7448">
        <v>11</v>
      </c>
      <c r="K7448">
        <v>62865</v>
      </c>
      <c r="L7448">
        <v>691515</v>
      </c>
      <c r="M7448">
        <v>419610.49</v>
      </c>
      <c r="N7448">
        <v>271904.51</v>
      </c>
      <c r="O7448">
        <v>774824.38</v>
      </c>
    </row>
    <row r="7449" spans="1:15" x14ac:dyDescent="0.25">
      <c r="A7449" t="s">
        <v>14675</v>
      </c>
      <c r="B7449" s="2">
        <v>46233</v>
      </c>
      <c r="C7449" t="s">
        <v>45</v>
      </c>
      <c r="D7449" t="s">
        <v>80</v>
      </c>
      <c r="E7449" t="s">
        <v>81</v>
      </c>
      <c r="F7449" t="s">
        <v>275</v>
      </c>
      <c r="G7449" t="s">
        <v>14676</v>
      </c>
      <c r="H7449" t="s">
        <v>38</v>
      </c>
      <c r="I7449" t="s">
        <v>50</v>
      </c>
      <c r="J7449">
        <v>12</v>
      </c>
      <c r="K7449">
        <v>32076</v>
      </c>
      <c r="L7449">
        <v>384912</v>
      </c>
      <c r="M7449">
        <v>274866.13</v>
      </c>
      <c r="N7449">
        <v>110045.87</v>
      </c>
      <c r="O7449">
        <v>444145.38</v>
      </c>
    </row>
    <row r="7450" spans="1:15" x14ac:dyDescent="0.25">
      <c r="A7450" t="s">
        <v>14677</v>
      </c>
      <c r="B7450" s="2">
        <v>45959</v>
      </c>
      <c r="C7450" t="s">
        <v>16</v>
      </c>
      <c r="D7450" t="s">
        <v>84</v>
      </c>
      <c r="E7450" t="s">
        <v>85</v>
      </c>
      <c r="F7450" t="s">
        <v>139</v>
      </c>
      <c r="G7450" t="s">
        <v>11419</v>
      </c>
      <c r="H7450" t="s">
        <v>38</v>
      </c>
      <c r="I7450" t="s">
        <v>78</v>
      </c>
      <c r="J7450">
        <v>16</v>
      </c>
      <c r="K7450">
        <v>17246</v>
      </c>
      <c r="L7450">
        <v>275936</v>
      </c>
      <c r="M7450">
        <v>171493.28</v>
      </c>
      <c r="N7450">
        <v>104442.72</v>
      </c>
      <c r="O7450">
        <v>281037.18</v>
      </c>
    </row>
    <row r="7451" spans="1:15" x14ac:dyDescent="0.25">
      <c r="A7451" t="s">
        <v>14678</v>
      </c>
      <c r="B7451" s="2">
        <v>46235</v>
      </c>
      <c r="C7451" t="s">
        <v>31</v>
      </c>
      <c r="D7451" t="s">
        <v>41</v>
      </c>
      <c r="E7451" t="s">
        <v>41</v>
      </c>
      <c r="F7451" t="s">
        <v>54</v>
      </c>
      <c r="G7451" t="s">
        <v>2707</v>
      </c>
      <c r="H7451" t="s">
        <v>38</v>
      </c>
      <c r="I7451" t="s">
        <v>78</v>
      </c>
      <c r="J7451">
        <v>5</v>
      </c>
      <c r="K7451">
        <v>14958</v>
      </c>
      <c r="L7451">
        <v>74790</v>
      </c>
      <c r="M7451">
        <v>60797.36</v>
      </c>
      <c r="N7451">
        <v>13992.64</v>
      </c>
      <c r="O7451">
        <v>77785.81</v>
      </c>
    </row>
    <row r="7452" spans="1:15" x14ac:dyDescent="0.25">
      <c r="A7452" t="s">
        <v>14679</v>
      </c>
      <c r="B7452" s="2">
        <v>46105</v>
      </c>
      <c r="C7452" t="s">
        <v>24</v>
      </c>
      <c r="D7452" t="s">
        <v>62</v>
      </c>
      <c r="E7452" t="s">
        <v>73</v>
      </c>
      <c r="F7452" t="s">
        <v>275</v>
      </c>
      <c r="G7452" t="s">
        <v>14680</v>
      </c>
      <c r="H7452" t="s">
        <v>65</v>
      </c>
      <c r="I7452" t="s">
        <v>66</v>
      </c>
      <c r="J7452">
        <v>1</v>
      </c>
      <c r="K7452">
        <v>5377</v>
      </c>
      <c r="L7452">
        <v>5377</v>
      </c>
      <c r="M7452">
        <v>3480.09</v>
      </c>
      <c r="N7452">
        <v>1896.91</v>
      </c>
      <c r="O7452">
        <v>5273.05</v>
      </c>
    </row>
    <row r="7453" spans="1:15" x14ac:dyDescent="0.25">
      <c r="A7453" t="s">
        <v>14681</v>
      </c>
      <c r="B7453" s="2">
        <v>46295</v>
      </c>
      <c r="C7453" t="s">
        <v>24</v>
      </c>
      <c r="D7453" t="s">
        <v>62</v>
      </c>
      <c r="E7453" t="s">
        <v>73</v>
      </c>
      <c r="F7453" t="s">
        <v>139</v>
      </c>
      <c r="G7453" t="s">
        <v>14682</v>
      </c>
      <c r="H7453" t="s">
        <v>38</v>
      </c>
      <c r="I7453" t="s">
        <v>78</v>
      </c>
      <c r="J7453">
        <v>20</v>
      </c>
      <c r="K7453">
        <v>72624</v>
      </c>
      <c r="L7453">
        <v>1452480</v>
      </c>
      <c r="M7453">
        <v>1115116.32</v>
      </c>
      <c r="N7453">
        <v>337363.68</v>
      </c>
      <c r="O7453">
        <v>1449350.26</v>
      </c>
    </row>
    <row r="7454" spans="1:15" x14ac:dyDescent="0.25">
      <c r="A7454" t="s">
        <v>14683</v>
      </c>
      <c r="B7454" s="2">
        <v>45838</v>
      </c>
      <c r="C7454" t="s">
        <v>45</v>
      </c>
      <c r="D7454" t="s">
        <v>80</v>
      </c>
      <c r="E7454" t="s">
        <v>81</v>
      </c>
      <c r="F7454" t="s">
        <v>27</v>
      </c>
      <c r="G7454" t="s">
        <v>14684</v>
      </c>
      <c r="H7454" t="s">
        <v>65</v>
      </c>
      <c r="I7454" t="s">
        <v>154</v>
      </c>
      <c r="J7454">
        <v>20</v>
      </c>
      <c r="K7454">
        <v>66844</v>
      </c>
      <c r="L7454">
        <v>1336880</v>
      </c>
      <c r="M7454">
        <v>1039122.25</v>
      </c>
      <c r="N7454">
        <v>297757.75</v>
      </c>
      <c r="O7454">
        <v>1588748.96</v>
      </c>
    </row>
    <row r="7455" spans="1:15" x14ac:dyDescent="0.25">
      <c r="A7455" t="s">
        <v>14685</v>
      </c>
      <c r="B7455" s="2">
        <v>46220</v>
      </c>
      <c r="C7455" t="s">
        <v>16</v>
      </c>
      <c r="D7455" t="s">
        <v>17</v>
      </c>
      <c r="E7455" t="s">
        <v>18</v>
      </c>
      <c r="F7455" t="s">
        <v>142</v>
      </c>
      <c r="G7455" t="s">
        <v>14686</v>
      </c>
      <c r="H7455" t="s">
        <v>38</v>
      </c>
      <c r="I7455" t="s">
        <v>78</v>
      </c>
      <c r="J7455">
        <v>1</v>
      </c>
      <c r="K7455">
        <v>10964</v>
      </c>
      <c r="L7455">
        <v>10964</v>
      </c>
      <c r="M7455">
        <v>8557.66</v>
      </c>
      <c r="N7455">
        <v>2406.34</v>
      </c>
      <c r="O7455">
        <v>10568.92</v>
      </c>
    </row>
    <row r="7456" spans="1:15" x14ac:dyDescent="0.25">
      <c r="A7456" t="s">
        <v>14687</v>
      </c>
      <c r="B7456" s="2">
        <v>46229</v>
      </c>
      <c r="C7456" t="s">
        <v>31</v>
      </c>
      <c r="D7456" t="s">
        <v>52</v>
      </c>
      <c r="E7456" t="s">
        <v>53</v>
      </c>
      <c r="F7456" t="s">
        <v>68</v>
      </c>
      <c r="G7456" t="s">
        <v>14688</v>
      </c>
      <c r="H7456" t="s">
        <v>65</v>
      </c>
      <c r="I7456" t="s">
        <v>113</v>
      </c>
      <c r="J7456">
        <v>8</v>
      </c>
      <c r="K7456">
        <v>9169</v>
      </c>
      <c r="L7456">
        <v>73352</v>
      </c>
      <c r="M7456">
        <v>60006.51</v>
      </c>
      <c r="N7456">
        <v>13345.49</v>
      </c>
      <c r="O7456">
        <v>73749.42</v>
      </c>
    </row>
    <row r="7457" spans="1:15" x14ac:dyDescent="0.25">
      <c r="A7457" t="s">
        <v>14689</v>
      </c>
      <c r="B7457" s="2">
        <v>45845</v>
      </c>
      <c r="C7457" t="s">
        <v>45</v>
      </c>
      <c r="D7457" t="s">
        <v>46</v>
      </c>
      <c r="E7457" t="s">
        <v>47</v>
      </c>
      <c r="F7457" t="s">
        <v>142</v>
      </c>
      <c r="G7457" t="s">
        <v>14690</v>
      </c>
      <c r="H7457" t="s">
        <v>21</v>
      </c>
      <c r="I7457" t="s">
        <v>29</v>
      </c>
      <c r="J7457">
        <v>19</v>
      </c>
      <c r="K7457">
        <v>66637</v>
      </c>
      <c r="L7457">
        <v>1266103</v>
      </c>
      <c r="M7457">
        <v>966166.22</v>
      </c>
      <c r="N7457">
        <v>299936.78000000003</v>
      </c>
      <c r="O7457">
        <v>1282471.1499999999</v>
      </c>
    </row>
    <row r="7458" spans="1:15" x14ac:dyDescent="0.25">
      <c r="A7458" t="s">
        <v>14691</v>
      </c>
      <c r="B7458" s="2">
        <v>46278</v>
      </c>
      <c r="C7458" t="s">
        <v>24</v>
      </c>
      <c r="D7458" t="s">
        <v>62</v>
      </c>
      <c r="E7458" t="s">
        <v>63</v>
      </c>
      <c r="F7458" t="s">
        <v>48</v>
      </c>
      <c r="G7458" t="s">
        <v>4274</v>
      </c>
      <c r="H7458" t="s">
        <v>70</v>
      </c>
      <c r="I7458" t="s">
        <v>71</v>
      </c>
      <c r="J7458">
        <v>4</v>
      </c>
      <c r="K7458">
        <v>77163</v>
      </c>
      <c r="L7458">
        <v>308652</v>
      </c>
      <c r="M7458">
        <v>255487.61</v>
      </c>
      <c r="N7458">
        <v>53164.39</v>
      </c>
      <c r="O7458">
        <v>286184.18</v>
      </c>
    </row>
    <row r="7459" spans="1:15" x14ac:dyDescent="0.25">
      <c r="A7459" t="s">
        <v>14692</v>
      </c>
      <c r="B7459" s="2">
        <v>45781</v>
      </c>
      <c r="C7459" t="s">
        <v>24</v>
      </c>
      <c r="D7459" t="s">
        <v>62</v>
      </c>
      <c r="E7459" t="s">
        <v>73</v>
      </c>
      <c r="F7459" t="s">
        <v>74</v>
      </c>
      <c r="G7459" t="s">
        <v>14693</v>
      </c>
      <c r="H7459" t="s">
        <v>21</v>
      </c>
      <c r="I7459" t="s">
        <v>29</v>
      </c>
      <c r="J7459">
        <v>16</v>
      </c>
      <c r="K7459">
        <v>56361</v>
      </c>
      <c r="L7459">
        <v>901776</v>
      </c>
      <c r="M7459">
        <v>582975.22</v>
      </c>
      <c r="N7459">
        <v>318800.78000000003</v>
      </c>
      <c r="O7459">
        <v>1042936.08</v>
      </c>
    </row>
    <row r="7460" spans="1:15" x14ac:dyDescent="0.25">
      <c r="A7460" t="s">
        <v>14694</v>
      </c>
      <c r="B7460" s="2">
        <v>45947</v>
      </c>
      <c r="C7460" t="s">
        <v>31</v>
      </c>
      <c r="D7460" t="s">
        <v>32</v>
      </c>
      <c r="E7460" t="s">
        <v>33</v>
      </c>
      <c r="F7460" t="s">
        <v>142</v>
      </c>
      <c r="G7460" t="s">
        <v>14695</v>
      </c>
      <c r="H7460" t="s">
        <v>70</v>
      </c>
      <c r="I7460" t="s">
        <v>121</v>
      </c>
      <c r="J7460">
        <v>15</v>
      </c>
      <c r="K7460">
        <v>20876</v>
      </c>
      <c r="L7460">
        <v>313140</v>
      </c>
      <c r="M7460">
        <v>243523.85</v>
      </c>
      <c r="N7460">
        <v>69616.149999999994</v>
      </c>
      <c r="O7460">
        <v>298779.38</v>
      </c>
    </row>
    <row r="7461" spans="1:15" x14ac:dyDescent="0.25">
      <c r="A7461" t="s">
        <v>14696</v>
      </c>
      <c r="B7461" s="2">
        <v>45800</v>
      </c>
      <c r="C7461" t="s">
        <v>31</v>
      </c>
      <c r="D7461" t="s">
        <v>52</v>
      </c>
      <c r="E7461" t="s">
        <v>53</v>
      </c>
      <c r="F7461" t="s">
        <v>128</v>
      </c>
      <c r="G7461" t="s">
        <v>14697</v>
      </c>
      <c r="H7461" t="s">
        <v>38</v>
      </c>
      <c r="I7461" t="s">
        <v>50</v>
      </c>
      <c r="J7461">
        <v>1</v>
      </c>
      <c r="K7461">
        <v>44237</v>
      </c>
      <c r="L7461">
        <v>44237</v>
      </c>
      <c r="M7461">
        <v>32239.08</v>
      </c>
      <c r="N7461">
        <v>11997.92</v>
      </c>
      <c r="O7461">
        <v>49834.04</v>
      </c>
    </row>
    <row r="7462" spans="1:15" x14ac:dyDescent="0.25">
      <c r="A7462" t="s">
        <v>14698</v>
      </c>
      <c r="B7462" s="2">
        <v>46373</v>
      </c>
      <c r="C7462" t="s">
        <v>31</v>
      </c>
      <c r="D7462" t="s">
        <v>32</v>
      </c>
      <c r="E7462" t="s">
        <v>33</v>
      </c>
      <c r="F7462" t="s">
        <v>86</v>
      </c>
      <c r="G7462" t="s">
        <v>14699</v>
      </c>
      <c r="H7462" t="s">
        <v>65</v>
      </c>
      <c r="I7462" t="s">
        <v>113</v>
      </c>
      <c r="J7462">
        <v>19</v>
      </c>
      <c r="K7462">
        <v>18280</v>
      </c>
      <c r="L7462">
        <v>347320</v>
      </c>
      <c r="M7462">
        <v>235457.19</v>
      </c>
      <c r="N7462">
        <v>111862.81</v>
      </c>
      <c r="O7462">
        <v>397838.05</v>
      </c>
    </row>
    <row r="7463" spans="1:15" x14ac:dyDescent="0.25">
      <c r="A7463" t="s">
        <v>14700</v>
      </c>
      <c r="B7463" s="2">
        <v>45979</v>
      </c>
      <c r="C7463" t="s">
        <v>16</v>
      </c>
      <c r="D7463" t="s">
        <v>84</v>
      </c>
      <c r="E7463" t="s">
        <v>85</v>
      </c>
      <c r="F7463" t="s">
        <v>128</v>
      </c>
      <c r="G7463" t="s">
        <v>14701</v>
      </c>
      <c r="H7463" t="s">
        <v>70</v>
      </c>
      <c r="I7463" t="s">
        <v>71</v>
      </c>
      <c r="J7463">
        <v>11</v>
      </c>
      <c r="K7463">
        <v>63338</v>
      </c>
      <c r="L7463">
        <v>696718</v>
      </c>
      <c r="M7463">
        <v>395906.43</v>
      </c>
      <c r="N7463">
        <v>300811.57</v>
      </c>
      <c r="O7463">
        <v>757809.57</v>
      </c>
    </row>
    <row r="7464" spans="1:15" x14ac:dyDescent="0.25">
      <c r="A7464" t="s">
        <v>14702</v>
      </c>
      <c r="B7464" s="2">
        <v>45658</v>
      </c>
      <c r="C7464" t="s">
        <v>16</v>
      </c>
      <c r="D7464" t="s">
        <v>110</v>
      </c>
      <c r="E7464" t="s">
        <v>111</v>
      </c>
      <c r="F7464" t="s">
        <v>54</v>
      </c>
      <c r="G7464" t="s">
        <v>14703</v>
      </c>
      <c r="H7464" t="s">
        <v>21</v>
      </c>
      <c r="I7464" t="s">
        <v>91</v>
      </c>
      <c r="J7464">
        <v>2</v>
      </c>
      <c r="K7464">
        <v>35245</v>
      </c>
      <c r="L7464">
        <v>70490</v>
      </c>
      <c r="M7464">
        <v>56715.51</v>
      </c>
      <c r="N7464">
        <v>13774.49</v>
      </c>
      <c r="O7464">
        <v>80754.490000000005</v>
      </c>
    </row>
    <row r="7465" spans="1:15" x14ac:dyDescent="0.25">
      <c r="A7465" t="s">
        <v>14704</v>
      </c>
      <c r="B7465" s="2">
        <v>46334</v>
      </c>
      <c r="C7465" t="s">
        <v>16</v>
      </c>
      <c r="D7465" t="s">
        <v>110</v>
      </c>
      <c r="E7465" t="s">
        <v>111</v>
      </c>
      <c r="F7465" t="s">
        <v>68</v>
      </c>
      <c r="G7465" t="s">
        <v>14705</v>
      </c>
      <c r="H7465" t="s">
        <v>21</v>
      </c>
      <c r="I7465" t="s">
        <v>91</v>
      </c>
      <c r="J7465">
        <v>3</v>
      </c>
      <c r="K7465">
        <v>53817</v>
      </c>
      <c r="L7465">
        <v>161451</v>
      </c>
      <c r="M7465">
        <v>88963.9</v>
      </c>
      <c r="N7465">
        <v>72487.100000000006</v>
      </c>
      <c r="O7465">
        <v>181476.54</v>
      </c>
    </row>
    <row r="7466" spans="1:15" x14ac:dyDescent="0.25">
      <c r="A7466" t="s">
        <v>14706</v>
      </c>
      <c r="B7466" s="2">
        <v>45856</v>
      </c>
      <c r="C7466" t="s">
        <v>31</v>
      </c>
      <c r="D7466" t="s">
        <v>32</v>
      </c>
      <c r="E7466" t="s">
        <v>33</v>
      </c>
      <c r="F7466" t="s">
        <v>27</v>
      </c>
      <c r="G7466" t="s">
        <v>14707</v>
      </c>
      <c r="H7466" t="s">
        <v>65</v>
      </c>
      <c r="I7466" t="s">
        <v>154</v>
      </c>
      <c r="J7466">
        <v>15</v>
      </c>
      <c r="K7466">
        <v>28000</v>
      </c>
      <c r="L7466">
        <v>420000</v>
      </c>
      <c r="M7466">
        <v>252136.63</v>
      </c>
      <c r="N7466">
        <v>167863.37</v>
      </c>
      <c r="O7466">
        <v>454888.81</v>
      </c>
    </row>
    <row r="7467" spans="1:15" x14ac:dyDescent="0.25">
      <c r="A7467" t="s">
        <v>14708</v>
      </c>
      <c r="B7467" s="2">
        <v>46133</v>
      </c>
      <c r="C7467" t="s">
        <v>24</v>
      </c>
      <c r="D7467" t="s">
        <v>62</v>
      </c>
      <c r="E7467" t="s">
        <v>63</v>
      </c>
      <c r="F7467" t="s">
        <v>128</v>
      </c>
      <c r="G7467" t="s">
        <v>14709</v>
      </c>
      <c r="H7467" t="s">
        <v>70</v>
      </c>
      <c r="I7467" t="s">
        <v>124</v>
      </c>
      <c r="J7467">
        <v>15</v>
      </c>
      <c r="K7467">
        <v>6751</v>
      </c>
      <c r="L7467">
        <v>101265</v>
      </c>
      <c r="M7467">
        <v>78490.600000000006</v>
      </c>
      <c r="N7467">
        <v>22774.400000000001</v>
      </c>
      <c r="O7467">
        <v>115434.02</v>
      </c>
    </row>
    <row r="7468" spans="1:15" x14ac:dyDescent="0.25">
      <c r="A7468" t="s">
        <v>14710</v>
      </c>
      <c r="B7468" s="2">
        <v>46374</v>
      </c>
      <c r="C7468" t="s">
        <v>45</v>
      </c>
      <c r="D7468" t="s">
        <v>46</v>
      </c>
      <c r="E7468" t="s">
        <v>47</v>
      </c>
      <c r="F7468" t="s">
        <v>27</v>
      </c>
      <c r="G7468" t="s">
        <v>11053</v>
      </c>
      <c r="H7468" t="s">
        <v>70</v>
      </c>
      <c r="I7468" t="s">
        <v>71</v>
      </c>
      <c r="J7468">
        <v>8</v>
      </c>
      <c r="K7468">
        <v>74216</v>
      </c>
      <c r="L7468">
        <v>593728</v>
      </c>
      <c r="M7468">
        <v>453730.07</v>
      </c>
      <c r="N7468">
        <v>139997.93</v>
      </c>
      <c r="O7468">
        <v>674290.58</v>
      </c>
    </row>
    <row r="7469" spans="1:15" x14ac:dyDescent="0.25">
      <c r="A7469" t="s">
        <v>14711</v>
      </c>
      <c r="B7469" s="2">
        <v>46270</v>
      </c>
      <c r="C7469" t="s">
        <v>45</v>
      </c>
      <c r="D7469" t="s">
        <v>46</v>
      </c>
      <c r="E7469" t="s">
        <v>47</v>
      </c>
      <c r="F7469" t="s">
        <v>139</v>
      </c>
      <c r="G7469" t="s">
        <v>14712</v>
      </c>
      <c r="H7469" t="s">
        <v>65</v>
      </c>
      <c r="I7469" t="s">
        <v>113</v>
      </c>
      <c r="J7469">
        <v>20</v>
      </c>
      <c r="K7469">
        <v>17025</v>
      </c>
      <c r="L7469">
        <v>340500</v>
      </c>
      <c r="M7469">
        <v>271188.73</v>
      </c>
      <c r="N7469">
        <v>69311.27</v>
      </c>
      <c r="O7469">
        <v>323836.65000000002</v>
      </c>
    </row>
    <row r="7470" spans="1:15" x14ac:dyDescent="0.25">
      <c r="A7470" t="s">
        <v>14713</v>
      </c>
      <c r="B7470" s="2">
        <v>45878</v>
      </c>
      <c r="C7470" t="s">
        <v>24</v>
      </c>
      <c r="D7470" t="s">
        <v>25</v>
      </c>
      <c r="E7470" t="s">
        <v>26</v>
      </c>
      <c r="F7470" t="s">
        <v>48</v>
      </c>
      <c r="G7470" t="s">
        <v>14714</v>
      </c>
      <c r="H7470" t="s">
        <v>70</v>
      </c>
      <c r="I7470" t="s">
        <v>71</v>
      </c>
      <c r="J7470">
        <v>4</v>
      </c>
      <c r="K7470">
        <v>66880</v>
      </c>
      <c r="L7470">
        <v>267520</v>
      </c>
      <c r="M7470">
        <v>195880.24</v>
      </c>
      <c r="N7470">
        <v>71639.759999999995</v>
      </c>
      <c r="O7470">
        <v>274745.53000000003</v>
      </c>
    </row>
    <row r="7471" spans="1:15" x14ac:dyDescent="0.25">
      <c r="A7471" t="s">
        <v>14715</v>
      </c>
      <c r="B7471" s="2">
        <v>46139</v>
      </c>
      <c r="C7471" t="s">
        <v>24</v>
      </c>
      <c r="D7471" t="s">
        <v>62</v>
      </c>
      <c r="E7471" t="s">
        <v>73</v>
      </c>
      <c r="F7471" t="s">
        <v>186</v>
      </c>
      <c r="G7471" t="s">
        <v>14716</v>
      </c>
      <c r="H7471" t="s">
        <v>38</v>
      </c>
      <c r="I7471" t="s">
        <v>50</v>
      </c>
      <c r="J7471">
        <v>3</v>
      </c>
      <c r="K7471">
        <v>43663</v>
      </c>
      <c r="L7471">
        <v>130989</v>
      </c>
      <c r="M7471">
        <v>88887.78</v>
      </c>
      <c r="N7471">
        <v>42101.22</v>
      </c>
      <c r="O7471">
        <v>145775.53</v>
      </c>
    </row>
    <row r="7472" spans="1:15" x14ac:dyDescent="0.25">
      <c r="A7472" t="s">
        <v>14717</v>
      </c>
      <c r="B7472" s="2">
        <v>46153</v>
      </c>
      <c r="C7472" t="s">
        <v>16</v>
      </c>
      <c r="D7472" t="s">
        <v>84</v>
      </c>
      <c r="E7472" t="s">
        <v>85</v>
      </c>
      <c r="F7472" t="s">
        <v>19</v>
      </c>
      <c r="G7472" t="s">
        <v>14718</v>
      </c>
      <c r="H7472" t="s">
        <v>38</v>
      </c>
      <c r="I7472" t="s">
        <v>50</v>
      </c>
      <c r="J7472">
        <v>8</v>
      </c>
      <c r="K7472">
        <v>38869</v>
      </c>
      <c r="L7472">
        <v>310952</v>
      </c>
      <c r="M7472">
        <v>224883.28</v>
      </c>
      <c r="N7472">
        <v>86068.72</v>
      </c>
      <c r="O7472">
        <v>311832.82</v>
      </c>
    </row>
    <row r="7473" spans="1:15" x14ac:dyDescent="0.25">
      <c r="A7473" t="s">
        <v>14719</v>
      </c>
      <c r="B7473" s="2">
        <v>46181</v>
      </c>
      <c r="C7473" t="s">
        <v>24</v>
      </c>
      <c r="D7473" t="s">
        <v>62</v>
      </c>
      <c r="E7473" t="s">
        <v>73</v>
      </c>
      <c r="F7473" t="s">
        <v>68</v>
      </c>
      <c r="G7473" t="s">
        <v>14720</v>
      </c>
      <c r="H7473" t="s">
        <v>70</v>
      </c>
      <c r="I7473" t="s">
        <v>121</v>
      </c>
      <c r="J7473">
        <v>5</v>
      </c>
      <c r="K7473">
        <v>68686</v>
      </c>
      <c r="L7473">
        <v>343430</v>
      </c>
      <c r="M7473">
        <v>246765.72</v>
      </c>
      <c r="N7473">
        <v>96664.28</v>
      </c>
      <c r="O7473">
        <v>395027.19</v>
      </c>
    </row>
    <row r="7474" spans="1:15" x14ac:dyDescent="0.25">
      <c r="A7474" t="s">
        <v>14721</v>
      </c>
      <c r="B7474" s="2">
        <v>45911</v>
      </c>
      <c r="C7474" t="s">
        <v>31</v>
      </c>
      <c r="D7474" t="s">
        <v>32</v>
      </c>
      <c r="E7474" t="s">
        <v>33</v>
      </c>
      <c r="F7474" t="s">
        <v>59</v>
      </c>
      <c r="G7474" t="s">
        <v>14722</v>
      </c>
      <c r="H7474" t="s">
        <v>38</v>
      </c>
      <c r="I7474" t="s">
        <v>39</v>
      </c>
      <c r="J7474">
        <v>13</v>
      </c>
      <c r="K7474">
        <v>15338</v>
      </c>
      <c r="L7474">
        <v>199394</v>
      </c>
      <c r="M7474">
        <v>134614.51999999999</v>
      </c>
      <c r="N7474">
        <v>64779.48</v>
      </c>
      <c r="O7474">
        <v>221977.03</v>
      </c>
    </row>
    <row r="7475" spans="1:15" x14ac:dyDescent="0.25">
      <c r="A7475" t="s">
        <v>14723</v>
      </c>
      <c r="B7475" s="2">
        <v>46347</v>
      </c>
      <c r="C7475" t="s">
        <v>24</v>
      </c>
      <c r="D7475" t="s">
        <v>25</v>
      </c>
      <c r="E7475" t="s">
        <v>26</v>
      </c>
      <c r="F7475" t="s">
        <v>89</v>
      </c>
      <c r="G7475" t="s">
        <v>14724</v>
      </c>
      <c r="H7475" t="s">
        <v>38</v>
      </c>
      <c r="I7475" t="s">
        <v>50</v>
      </c>
      <c r="J7475">
        <v>4</v>
      </c>
      <c r="K7475">
        <v>50895</v>
      </c>
      <c r="L7475">
        <v>203580</v>
      </c>
      <c r="M7475">
        <v>145453.95000000001</v>
      </c>
      <c r="N7475">
        <v>58126.05</v>
      </c>
      <c r="O7475">
        <v>183901.19</v>
      </c>
    </row>
    <row r="7476" spans="1:15" x14ac:dyDescent="0.25">
      <c r="A7476" t="s">
        <v>14725</v>
      </c>
      <c r="B7476" s="2">
        <v>46257</v>
      </c>
      <c r="C7476" t="s">
        <v>31</v>
      </c>
      <c r="D7476" t="s">
        <v>41</v>
      </c>
      <c r="E7476" t="s">
        <v>41</v>
      </c>
      <c r="F7476" t="s">
        <v>86</v>
      </c>
      <c r="G7476" t="s">
        <v>14726</v>
      </c>
      <c r="H7476" t="s">
        <v>21</v>
      </c>
      <c r="I7476" t="s">
        <v>22</v>
      </c>
      <c r="J7476">
        <v>9</v>
      </c>
      <c r="K7476">
        <v>58538</v>
      </c>
      <c r="L7476">
        <v>526842</v>
      </c>
      <c r="M7476">
        <v>409328.76</v>
      </c>
      <c r="N7476">
        <v>117513.24</v>
      </c>
      <c r="O7476">
        <v>546986.13</v>
      </c>
    </row>
    <row r="7477" spans="1:15" x14ac:dyDescent="0.25">
      <c r="A7477" t="s">
        <v>14727</v>
      </c>
      <c r="B7477" s="2">
        <v>45782</v>
      </c>
      <c r="C7477" t="s">
        <v>31</v>
      </c>
      <c r="D7477" t="s">
        <v>52</v>
      </c>
      <c r="E7477" t="s">
        <v>53</v>
      </c>
      <c r="F7477" t="s">
        <v>68</v>
      </c>
      <c r="G7477" t="s">
        <v>14728</v>
      </c>
      <c r="H7477" t="s">
        <v>70</v>
      </c>
      <c r="I7477" t="s">
        <v>124</v>
      </c>
      <c r="J7477">
        <v>3</v>
      </c>
      <c r="K7477">
        <v>28005</v>
      </c>
      <c r="L7477">
        <v>84015</v>
      </c>
      <c r="M7477">
        <v>65454.37</v>
      </c>
      <c r="N7477">
        <v>18560.63</v>
      </c>
      <c r="O7477">
        <v>88963.32</v>
      </c>
    </row>
    <row r="7478" spans="1:15" x14ac:dyDescent="0.25">
      <c r="A7478" t="s">
        <v>14729</v>
      </c>
      <c r="B7478" s="2">
        <v>46157</v>
      </c>
      <c r="C7478" t="s">
        <v>16</v>
      </c>
      <c r="D7478" t="s">
        <v>110</v>
      </c>
      <c r="E7478" t="s">
        <v>111</v>
      </c>
      <c r="F7478" t="s">
        <v>93</v>
      </c>
      <c r="G7478" t="s">
        <v>14730</v>
      </c>
      <c r="H7478" t="s">
        <v>70</v>
      </c>
      <c r="I7478" t="s">
        <v>71</v>
      </c>
      <c r="J7478">
        <v>11</v>
      </c>
      <c r="K7478">
        <v>32596</v>
      </c>
      <c r="L7478">
        <v>358556</v>
      </c>
      <c r="M7478">
        <v>286393.61</v>
      </c>
      <c r="N7478">
        <v>72162.39</v>
      </c>
      <c r="O7478">
        <v>401330.33</v>
      </c>
    </row>
    <row r="7479" spans="1:15" x14ac:dyDescent="0.25">
      <c r="A7479" t="s">
        <v>14731</v>
      </c>
      <c r="B7479" s="2">
        <v>46374</v>
      </c>
      <c r="C7479" t="s">
        <v>45</v>
      </c>
      <c r="D7479" t="s">
        <v>80</v>
      </c>
      <c r="E7479" t="s">
        <v>81</v>
      </c>
      <c r="F7479" t="s">
        <v>68</v>
      </c>
      <c r="G7479" t="s">
        <v>14732</v>
      </c>
      <c r="H7479" t="s">
        <v>21</v>
      </c>
      <c r="I7479" t="s">
        <v>22</v>
      </c>
      <c r="J7479">
        <v>9</v>
      </c>
      <c r="K7479">
        <v>47410</v>
      </c>
      <c r="L7479">
        <v>426690</v>
      </c>
      <c r="M7479">
        <v>327944.57</v>
      </c>
      <c r="N7479">
        <v>98745.43</v>
      </c>
      <c r="O7479">
        <v>404833.02</v>
      </c>
    </row>
    <row r="7480" spans="1:15" x14ac:dyDescent="0.25">
      <c r="A7480" t="s">
        <v>14733</v>
      </c>
      <c r="B7480" s="2">
        <v>46162</v>
      </c>
      <c r="C7480" t="s">
        <v>45</v>
      </c>
      <c r="D7480" t="s">
        <v>46</v>
      </c>
      <c r="E7480" t="s">
        <v>47</v>
      </c>
      <c r="F7480" t="s">
        <v>100</v>
      </c>
      <c r="G7480" t="s">
        <v>14734</v>
      </c>
      <c r="H7480" t="s">
        <v>65</v>
      </c>
      <c r="I7480" t="s">
        <v>66</v>
      </c>
      <c r="J7480">
        <v>17</v>
      </c>
      <c r="K7480">
        <v>78040</v>
      </c>
      <c r="L7480">
        <v>1326680</v>
      </c>
      <c r="M7480">
        <v>1106442.54</v>
      </c>
      <c r="N7480">
        <v>220237.46</v>
      </c>
      <c r="O7480">
        <v>1296789.1100000001</v>
      </c>
    </row>
    <row r="7481" spans="1:15" x14ac:dyDescent="0.25">
      <c r="A7481" t="s">
        <v>14735</v>
      </c>
      <c r="B7481" s="2">
        <v>45975</v>
      </c>
      <c r="C7481" t="s">
        <v>24</v>
      </c>
      <c r="D7481" t="s">
        <v>62</v>
      </c>
      <c r="E7481" t="s">
        <v>63</v>
      </c>
      <c r="F7481" t="s">
        <v>54</v>
      </c>
      <c r="G7481" t="s">
        <v>14736</v>
      </c>
      <c r="H7481" t="s">
        <v>21</v>
      </c>
      <c r="I7481" t="s">
        <v>29</v>
      </c>
      <c r="J7481">
        <v>17</v>
      </c>
      <c r="K7481">
        <v>40676</v>
      </c>
      <c r="L7481">
        <v>691492</v>
      </c>
      <c r="M7481">
        <v>559447.85</v>
      </c>
      <c r="N7481">
        <v>132044.15</v>
      </c>
      <c r="O7481">
        <v>667892.09</v>
      </c>
    </row>
    <row r="7482" spans="1:15" x14ac:dyDescent="0.25">
      <c r="A7482" t="s">
        <v>14737</v>
      </c>
      <c r="B7482" s="2">
        <v>46336</v>
      </c>
      <c r="C7482" t="s">
        <v>31</v>
      </c>
      <c r="D7482" t="s">
        <v>41</v>
      </c>
      <c r="E7482" t="s">
        <v>41</v>
      </c>
      <c r="F7482" t="s">
        <v>275</v>
      </c>
      <c r="G7482" t="s">
        <v>14738</v>
      </c>
      <c r="H7482" t="s">
        <v>65</v>
      </c>
      <c r="I7482" t="s">
        <v>113</v>
      </c>
      <c r="J7482">
        <v>17</v>
      </c>
      <c r="K7482">
        <v>78791</v>
      </c>
      <c r="L7482">
        <v>1339447</v>
      </c>
      <c r="M7482">
        <v>744058.49</v>
      </c>
      <c r="N7482">
        <v>595388.51</v>
      </c>
      <c r="O7482">
        <v>1304725.53</v>
      </c>
    </row>
    <row r="7483" spans="1:15" x14ac:dyDescent="0.25">
      <c r="A7483" t="s">
        <v>14739</v>
      </c>
      <c r="B7483" s="2">
        <v>46017</v>
      </c>
      <c r="C7483" t="s">
        <v>24</v>
      </c>
      <c r="D7483" t="s">
        <v>62</v>
      </c>
      <c r="E7483" t="s">
        <v>63</v>
      </c>
      <c r="F7483" t="s">
        <v>128</v>
      </c>
      <c r="G7483" t="s">
        <v>14740</v>
      </c>
      <c r="H7483" t="s">
        <v>70</v>
      </c>
      <c r="I7483" t="s">
        <v>124</v>
      </c>
      <c r="J7483">
        <v>5</v>
      </c>
      <c r="K7483">
        <v>37572</v>
      </c>
      <c r="L7483">
        <v>187860</v>
      </c>
      <c r="M7483">
        <v>123216.71</v>
      </c>
      <c r="N7483">
        <v>64643.29</v>
      </c>
      <c r="O7483">
        <v>221255.26</v>
      </c>
    </row>
    <row r="7484" spans="1:15" x14ac:dyDescent="0.25">
      <c r="A7484" t="s">
        <v>14741</v>
      </c>
      <c r="B7484" s="2">
        <v>46113</v>
      </c>
      <c r="C7484" t="s">
        <v>16</v>
      </c>
      <c r="D7484" t="s">
        <v>110</v>
      </c>
      <c r="E7484" t="s">
        <v>111</v>
      </c>
      <c r="F7484" t="s">
        <v>139</v>
      </c>
      <c r="G7484" t="s">
        <v>14742</v>
      </c>
      <c r="H7484" t="s">
        <v>70</v>
      </c>
      <c r="I7484" t="s">
        <v>71</v>
      </c>
      <c r="J7484">
        <v>10</v>
      </c>
      <c r="K7484">
        <v>1255</v>
      </c>
      <c r="L7484">
        <v>12550</v>
      </c>
      <c r="M7484">
        <v>10496.37</v>
      </c>
      <c r="N7484">
        <v>2053.63</v>
      </c>
      <c r="O7484">
        <v>12857.25</v>
      </c>
    </row>
    <row r="7485" spans="1:15" x14ac:dyDescent="0.25">
      <c r="A7485" t="s">
        <v>14743</v>
      </c>
      <c r="B7485" s="2">
        <v>46296</v>
      </c>
      <c r="C7485" t="s">
        <v>24</v>
      </c>
      <c r="D7485" t="s">
        <v>25</v>
      </c>
      <c r="E7485" t="s">
        <v>26</v>
      </c>
      <c r="F7485" t="s">
        <v>68</v>
      </c>
      <c r="G7485" t="s">
        <v>14744</v>
      </c>
      <c r="H7485" t="s">
        <v>21</v>
      </c>
      <c r="I7485" t="s">
        <v>22</v>
      </c>
      <c r="J7485">
        <v>11</v>
      </c>
      <c r="K7485">
        <v>39832</v>
      </c>
      <c r="L7485">
        <v>438152</v>
      </c>
      <c r="M7485">
        <v>340677.27</v>
      </c>
      <c r="N7485">
        <v>97474.73</v>
      </c>
      <c r="O7485">
        <v>445121.2</v>
      </c>
    </row>
    <row r="7486" spans="1:15" x14ac:dyDescent="0.25">
      <c r="A7486" t="s">
        <v>14745</v>
      </c>
      <c r="B7486" s="2">
        <v>45992</v>
      </c>
      <c r="C7486" t="s">
        <v>31</v>
      </c>
      <c r="D7486" t="s">
        <v>52</v>
      </c>
      <c r="E7486" t="s">
        <v>53</v>
      </c>
      <c r="F7486" t="s">
        <v>27</v>
      </c>
      <c r="G7486" t="s">
        <v>14746</v>
      </c>
      <c r="H7486" t="s">
        <v>38</v>
      </c>
      <c r="I7486" t="s">
        <v>50</v>
      </c>
      <c r="J7486">
        <v>6</v>
      </c>
      <c r="K7486">
        <v>24170</v>
      </c>
      <c r="L7486">
        <v>145020</v>
      </c>
      <c r="M7486">
        <v>90577.86</v>
      </c>
      <c r="N7486">
        <v>54442.14</v>
      </c>
      <c r="O7486">
        <v>141272.39000000001</v>
      </c>
    </row>
    <row r="7487" spans="1:15" x14ac:dyDescent="0.25">
      <c r="A7487" t="s">
        <v>14747</v>
      </c>
      <c r="B7487" s="2">
        <v>46145</v>
      </c>
      <c r="C7487" t="s">
        <v>16</v>
      </c>
      <c r="D7487" t="s">
        <v>110</v>
      </c>
      <c r="E7487" t="s">
        <v>111</v>
      </c>
      <c r="F7487" t="s">
        <v>34</v>
      </c>
      <c r="G7487" t="s">
        <v>14748</v>
      </c>
      <c r="H7487" t="s">
        <v>38</v>
      </c>
      <c r="I7487" t="s">
        <v>50</v>
      </c>
      <c r="J7487">
        <v>17</v>
      </c>
      <c r="K7487">
        <v>74971</v>
      </c>
      <c r="L7487">
        <v>1274507</v>
      </c>
      <c r="M7487">
        <v>1009249.16</v>
      </c>
      <c r="N7487">
        <v>265257.84000000003</v>
      </c>
      <c r="O7487">
        <v>1217318.55</v>
      </c>
    </row>
    <row r="7488" spans="1:15" x14ac:dyDescent="0.25">
      <c r="A7488" t="s">
        <v>14749</v>
      </c>
      <c r="B7488" s="2">
        <v>45827</v>
      </c>
      <c r="C7488" t="s">
        <v>45</v>
      </c>
      <c r="D7488" t="s">
        <v>57</v>
      </c>
      <c r="E7488" t="s">
        <v>58</v>
      </c>
      <c r="F7488" t="s">
        <v>128</v>
      </c>
      <c r="G7488" t="s">
        <v>14750</v>
      </c>
      <c r="H7488" t="s">
        <v>70</v>
      </c>
      <c r="I7488" t="s">
        <v>121</v>
      </c>
      <c r="J7488">
        <v>9</v>
      </c>
      <c r="K7488">
        <v>31886</v>
      </c>
      <c r="L7488">
        <v>286974</v>
      </c>
      <c r="M7488">
        <v>214898</v>
      </c>
      <c r="N7488">
        <v>72076</v>
      </c>
      <c r="O7488">
        <v>310677.11</v>
      </c>
    </row>
    <row r="7489" spans="1:15" x14ac:dyDescent="0.25">
      <c r="A7489" t="s">
        <v>14751</v>
      </c>
      <c r="B7489" s="2">
        <v>45748</v>
      </c>
      <c r="C7489" t="s">
        <v>45</v>
      </c>
      <c r="D7489" t="s">
        <v>80</v>
      </c>
      <c r="E7489" t="s">
        <v>81</v>
      </c>
      <c r="F7489" t="s">
        <v>186</v>
      </c>
      <c r="G7489" t="s">
        <v>8894</v>
      </c>
      <c r="H7489" t="s">
        <v>21</v>
      </c>
      <c r="I7489" t="s">
        <v>91</v>
      </c>
      <c r="J7489">
        <v>2</v>
      </c>
      <c r="K7489">
        <v>17433</v>
      </c>
      <c r="L7489">
        <v>34866</v>
      </c>
      <c r="M7489">
        <v>20946.23</v>
      </c>
      <c r="N7489">
        <v>13919.77</v>
      </c>
      <c r="O7489">
        <v>41650.43</v>
      </c>
    </row>
    <row r="7490" spans="1:15" x14ac:dyDescent="0.25">
      <c r="A7490" t="s">
        <v>14752</v>
      </c>
      <c r="B7490" s="2">
        <v>46319</v>
      </c>
      <c r="C7490" t="s">
        <v>24</v>
      </c>
      <c r="D7490" t="s">
        <v>25</v>
      </c>
      <c r="E7490" t="s">
        <v>26</v>
      </c>
      <c r="F7490" t="s">
        <v>27</v>
      </c>
      <c r="G7490" t="s">
        <v>14753</v>
      </c>
      <c r="H7490" t="s">
        <v>70</v>
      </c>
      <c r="I7490" t="s">
        <v>71</v>
      </c>
      <c r="J7490">
        <v>17</v>
      </c>
      <c r="K7490">
        <v>71766</v>
      </c>
      <c r="L7490">
        <v>1220022</v>
      </c>
      <c r="M7490">
        <v>686796.33</v>
      </c>
      <c r="N7490">
        <v>533225.67000000004</v>
      </c>
      <c r="O7490">
        <v>1131290.6100000001</v>
      </c>
    </row>
    <row r="7491" spans="1:15" x14ac:dyDescent="0.25">
      <c r="A7491" t="s">
        <v>14754</v>
      </c>
      <c r="B7491" s="2">
        <v>45937</v>
      </c>
      <c r="C7491" t="s">
        <v>16</v>
      </c>
      <c r="D7491" t="s">
        <v>110</v>
      </c>
      <c r="E7491" t="s">
        <v>111</v>
      </c>
      <c r="F7491" t="s">
        <v>19</v>
      </c>
      <c r="G7491" t="s">
        <v>14755</v>
      </c>
      <c r="H7491" t="s">
        <v>38</v>
      </c>
      <c r="I7491" t="s">
        <v>39</v>
      </c>
      <c r="J7491">
        <v>1</v>
      </c>
      <c r="K7491">
        <v>9456</v>
      </c>
      <c r="L7491">
        <v>9456</v>
      </c>
      <c r="M7491">
        <v>7318.18</v>
      </c>
      <c r="N7491">
        <v>2137.8200000000002</v>
      </c>
      <c r="O7491">
        <v>10411.58</v>
      </c>
    </row>
    <row r="7492" spans="1:15" x14ac:dyDescent="0.25">
      <c r="A7492" t="s">
        <v>14756</v>
      </c>
      <c r="B7492" s="2">
        <v>46146</v>
      </c>
      <c r="C7492" t="s">
        <v>24</v>
      </c>
      <c r="D7492" t="s">
        <v>25</v>
      </c>
      <c r="E7492" t="s">
        <v>26</v>
      </c>
      <c r="F7492" t="s">
        <v>100</v>
      </c>
      <c r="G7492" t="s">
        <v>14757</v>
      </c>
      <c r="H7492" t="s">
        <v>70</v>
      </c>
      <c r="I7492" t="s">
        <v>121</v>
      </c>
      <c r="J7492">
        <v>3</v>
      </c>
      <c r="K7492">
        <v>62706</v>
      </c>
      <c r="L7492">
        <v>188118</v>
      </c>
      <c r="M7492">
        <v>129970.8</v>
      </c>
      <c r="N7492">
        <v>58147.199999999997</v>
      </c>
      <c r="O7492">
        <v>189414.91</v>
      </c>
    </row>
    <row r="7493" spans="1:15" x14ac:dyDescent="0.25">
      <c r="A7493" t="s">
        <v>14758</v>
      </c>
      <c r="B7493" s="2">
        <v>46262</v>
      </c>
      <c r="C7493" t="s">
        <v>16</v>
      </c>
      <c r="D7493" t="s">
        <v>84</v>
      </c>
      <c r="E7493" t="s">
        <v>85</v>
      </c>
      <c r="F7493" t="s">
        <v>54</v>
      </c>
      <c r="G7493" t="s">
        <v>14759</v>
      </c>
      <c r="H7493" t="s">
        <v>38</v>
      </c>
      <c r="I7493" t="s">
        <v>39</v>
      </c>
      <c r="J7493">
        <v>1</v>
      </c>
      <c r="K7493">
        <v>23370</v>
      </c>
      <c r="L7493">
        <v>23370</v>
      </c>
      <c r="M7493">
        <v>13391.06</v>
      </c>
      <c r="N7493">
        <v>9978.94</v>
      </c>
      <c r="O7493">
        <v>21664.6</v>
      </c>
    </row>
    <row r="7494" spans="1:15" x14ac:dyDescent="0.25">
      <c r="A7494" t="s">
        <v>14760</v>
      </c>
      <c r="B7494" s="2">
        <v>46307</v>
      </c>
      <c r="C7494" t="s">
        <v>45</v>
      </c>
      <c r="D7494" t="s">
        <v>80</v>
      </c>
      <c r="E7494" t="s">
        <v>81</v>
      </c>
      <c r="F7494" t="s">
        <v>42</v>
      </c>
      <c r="G7494" t="s">
        <v>14761</v>
      </c>
      <c r="H7494" t="s">
        <v>38</v>
      </c>
      <c r="I7494" t="s">
        <v>39</v>
      </c>
      <c r="J7494">
        <v>16</v>
      </c>
      <c r="K7494">
        <v>16748</v>
      </c>
      <c r="L7494">
        <v>267968</v>
      </c>
      <c r="M7494">
        <v>156266.78</v>
      </c>
      <c r="N7494">
        <v>111701.22</v>
      </c>
      <c r="O7494">
        <v>296934.09000000003</v>
      </c>
    </row>
    <row r="7495" spans="1:15" x14ac:dyDescent="0.25">
      <c r="A7495" t="s">
        <v>14762</v>
      </c>
      <c r="B7495" s="2">
        <v>46273</v>
      </c>
      <c r="C7495" t="s">
        <v>24</v>
      </c>
      <c r="D7495" t="s">
        <v>62</v>
      </c>
      <c r="E7495" t="s">
        <v>73</v>
      </c>
      <c r="F7495" t="s">
        <v>89</v>
      </c>
      <c r="G7495" t="s">
        <v>14763</v>
      </c>
      <c r="H7495" t="s">
        <v>38</v>
      </c>
      <c r="I7495" t="s">
        <v>78</v>
      </c>
      <c r="J7495">
        <v>16</v>
      </c>
      <c r="K7495">
        <v>13264</v>
      </c>
      <c r="L7495">
        <v>212224</v>
      </c>
      <c r="M7495">
        <v>126643.41</v>
      </c>
      <c r="N7495">
        <v>85580.59</v>
      </c>
      <c r="O7495">
        <v>226700.41</v>
      </c>
    </row>
    <row r="7496" spans="1:15" x14ac:dyDescent="0.25">
      <c r="A7496" t="s">
        <v>14764</v>
      </c>
      <c r="B7496" s="2">
        <v>45823</v>
      </c>
      <c r="C7496" t="s">
        <v>31</v>
      </c>
      <c r="D7496" t="s">
        <v>41</v>
      </c>
      <c r="E7496" t="s">
        <v>41</v>
      </c>
      <c r="F7496" t="s">
        <v>19</v>
      </c>
      <c r="G7496" t="s">
        <v>14765</v>
      </c>
      <c r="H7496" t="s">
        <v>38</v>
      </c>
      <c r="I7496" t="s">
        <v>78</v>
      </c>
      <c r="J7496">
        <v>20</v>
      </c>
      <c r="K7496">
        <v>7600</v>
      </c>
      <c r="L7496">
        <v>152000</v>
      </c>
      <c r="M7496">
        <v>126924.42</v>
      </c>
      <c r="N7496">
        <v>25075.58</v>
      </c>
      <c r="O7496">
        <v>180686.02</v>
      </c>
    </row>
    <row r="7497" spans="1:15" x14ac:dyDescent="0.25">
      <c r="A7497" t="s">
        <v>14766</v>
      </c>
      <c r="B7497" s="2">
        <v>46165</v>
      </c>
      <c r="C7497" t="s">
        <v>24</v>
      </c>
      <c r="D7497" t="s">
        <v>25</v>
      </c>
      <c r="E7497" t="s">
        <v>26</v>
      </c>
      <c r="F7497" t="s">
        <v>93</v>
      </c>
      <c r="G7497" t="s">
        <v>14767</v>
      </c>
      <c r="H7497" t="s">
        <v>70</v>
      </c>
      <c r="I7497" t="s">
        <v>124</v>
      </c>
      <c r="J7497">
        <v>4</v>
      </c>
      <c r="K7497">
        <v>4104</v>
      </c>
      <c r="L7497">
        <v>16416</v>
      </c>
      <c r="M7497">
        <v>13778.83</v>
      </c>
      <c r="N7497">
        <v>2637.17</v>
      </c>
      <c r="O7497">
        <v>16223.55</v>
      </c>
    </row>
    <row r="7498" spans="1:15" x14ac:dyDescent="0.25">
      <c r="A7498" t="s">
        <v>14768</v>
      </c>
      <c r="B7498" s="2">
        <v>46023</v>
      </c>
      <c r="C7498" t="s">
        <v>31</v>
      </c>
      <c r="D7498" t="s">
        <v>41</v>
      </c>
      <c r="E7498" t="s">
        <v>41</v>
      </c>
      <c r="F7498" t="s">
        <v>42</v>
      </c>
      <c r="G7498" t="s">
        <v>14769</v>
      </c>
      <c r="H7498" t="s">
        <v>38</v>
      </c>
      <c r="I7498" t="s">
        <v>39</v>
      </c>
      <c r="J7498">
        <v>16</v>
      </c>
      <c r="K7498">
        <v>61720</v>
      </c>
      <c r="L7498">
        <v>987520</v>
      </c>
      <c r="M7498">
        <v>796123.8</v>
      </c>
      <c r="N7498">
        <v>191396.2</v>
      </c>
      <c r="O7498">
        <v>1177679.2</v>
      </c>
    </row>
    <row r="7499" spans="1:15" x14ac:dyDescent="0.25">
      <c r="A7499" t="s">
        <v>14770</v>
      </c>
      <c r="B7499" s="2">
        <v>45897</v>
      </c>
      <c r="C7499" t="s">
        <v>45</v>
      </c>
      <c r="D7499" t="s">
        <v>80</v>
      </c>
      <c r="E7499" t="s">
        <v>81</v>
      </c>
      <c r="F7499" t="s">
        <v>54</v>
      </c>
      <c r="G7499" t="s">
        <v>14771</v>
      </c>
      <c r="H7499" t="s">
        <v>70</v>
      </c>
      <c r="I7499" t="s">
        <v>124</v>
      </c>
      <c r="J7499">
        <v>17</v>
      </c>
      <c r="K7499">
        <v>17371</v>
      </c>
      <c r="L7499">
        <v>295307</v>
      </c>
      <c r="M7499">
        <v>200278.95</v>
      </c>
      <c r="N7499">
        <v>95028.05</v>
      </c>
      <c r="O7499">
        <v>338561.31</v>
      </c>
    </row>
    <row r="7500" spans="1:15" x14ac:dyDescent="0.25">
      <c r="A7500" t="s">
        <v>14772</v>
      </c>
      <c r="B7500" s="2">
        <v>45993</v>
      </c>
      <c r="C7500" t="s">
        <v>24</v>
      </c>
      <c r="D7500" t="s">
        <v>62</v>
      </c>
      <c r="E7500" t="s">
        <v>73</v>
      </c>
      <c r="F7500" t="s">
        <v>19</v>
      </c>
      <c r="G7500" t="s">
        <v>14773</v>
      </c>
      <c r="H7500" t="s">
        <v>21</v>
      </c>
      <c r="I7500" t="s">
        <v>91</v>
      </c>
      <c r="J7500">
        <v>7</v>
      </c>
      <c r="K7500">
        <v>3212</v>
      </c>
      <c r="L7500">
        <v>22484</v>
      </c>
      <c r="M7500">
        <v>17345.71</v>
      </c>
      <c r="N7500">
        <v>5138.29</v>
      </c>
      <c r="O7500">
        <v>26156.59</v>
      </c>
    </row>
    <row r="7501" spans="1:15" x14ac:dyDescent="0.25">
      <c r="A7501" t="s">
        <v>14774</v>
      </c>
      <c r="B7501" s="2">
        <v>46267</v>
      </c>
      <c r="C7501" t="s">
        <v>31</v>
      </c>
      <c r="D7501" t="s">
        <v>52</v>
      </c>
      <c r="E7501" t="s">
        <v>53</v>
      </c>
      <c r="F7501" t="s">
        <v>139</v>
      </c>
      <c r="G7501" t="s">
        <v>1533</v>
      </c>
      <c r="H7501" t="s">
        <v>65</v>
      </c>
      <c r="I7501" t="s">
        <v>154</v>
      </c>
      <c r="J7501">
        <v>11</v>
      </c>
      <c r="K7501">
        <v>29597</v>
      </c>
      <c r="L7501">
        <v>325567</v>
      </c>
      <c r="M7501">
        <v>265629.03000000003</v>
      </c>
      <c r="N7501">
        <v>59937.97</v>
      </c>
      <c r="O7501">
        <v>353779.15</v>
      </c>
    </row>
    <row r="7502" spans="1:15" x14ac:dyDescent="0.25">
      <c r="A7502" t="s">
        <v>14775</v>
      </c>
      <c r="B7502" s="2">
        <v>46215</v>
      </c>
      <c r="C7502" t="s">
        <v>45</v>
      </c>
      <c r="D7502" t="s">
        <v>80</v>
      </c>
      <c r="E7502" t="s">
        <v>81</v>
      </c>
      <c r="F7502" t="s">
        <v>275</v>
      </c>
      <c r="G7502" t="s">
        <v>14776</v>
      </c>
      <c r="H7502" t="s">
        <v>70</v>
      </c>
      <c r="I7502" t="s">
        <v>124</v>
      </c>
      <c r="J7502">
        <v>6</v>
      </c>
      <c r="K7502">
        <v>16907</v>
      </c>
      <c r="L7502">
        <v>101442</v>
      </c>
      <c r="M7502">
        <v>61654.92</v>
      </c>
      <c r="N7502">
        <v>39787.08</v>
      </c>
      <c r="O7502">
        <v>117148.46</v>
      </c>
    </row>
    <row r="7503" spans="1:15" x14ac:dyDescent="0.25">
      <c r="A7503" t="s">
        <v>14777</v>
      </c>
      <c r="B7503" s="2">
        <v>45749</v>
      </c>
      <c r="C7503" t="s">
        <v>16</v>
      </c>
      <c r="D7503" t="s">
        <v>17</v>
      </c>
      <c r="E7503" t="s">
        <v>18</v>
      </c>
      <c r="F7503" t="s">
        <v>27</v>
      </c>
      <c r="G7503" t="s">
        <v>14778</v>
      </c>
      <c r="H7503" t="s">
        <v>21</v>
      </c>
      <c r="I7503" t="s">
        <v>91</v>
      </c>
      <c r="J7503">
        <v>13</v>
      </c>
      <c r="K7503">
        <v>30608</v>
      </c>
      <c r="L7503">
        <v>397904</v>
      </c>
      <c r="M7503">
        <v>260648.82</v>
      </c>
      <c r="N7503">
        <v>137255.18</v>
      </c>
      <c r="O7503">
        <v>403780.4</v>
      </c>
    </row>
    <row r="7504" spans="1:15" x14ac:dyDescent="0.25">
      <c r="A7504" t="s">
        <v>14779</v>
      </c>
      <c r="B7504" s="2">
        <v>45799</v>
      </c>
      <c r="C7504" t="s">
        <v>16</v>
      </c>
      <c r="D7504" t="s">
        <v>110</v>
      </c>
      <c r="E7504" t="s">
        <v>111</v>
      </c>
      <c r="F7504" t="s">
        <v>89</v>
      </c>
      <c r="G7504" t="s">
        <v>14780</v>
      </c>
      <c r="H7504" t="s">
        <v>70</v>
      </c>
      <c r="I7504" t="s">
        <v>124</v>
      </c>
      <c r="J7504">
        <v>7</v>
      </c>
      <c r="K7504">
        <v>34585</v>
      </c>
      <c r="L7504">
        <v>242095</v>
      </c>
      <c r="M7504">
        <v>151314.85</v>
      </c>
      <c r="N7504">
        <v>90780.15</v>
      </c>
      <c r="O7504">
        <v>262206.84000000003</v>
      </c>
    </row>
    <row r="7505" spans="1:15" x14ac:dyDescent="0.25">
      <c r="A7505" t="s">
        <v>14781</v>
      </c>
      <c r="B7505" s="2">
        <v>45831</v>
      </c>
      <c r="C7505" t="s">
        <v>16</v>
      </c>
      <c r="D7505" t="s">
        <v>17</v>
      </c>
      <c r="E7505" t="s">
        <v>18</v>
      </c>
      <c r="F7505" t="s">
        <v>186</v>
      </c>
      <c r="G7505" t="s">
        <v>14782</v>
      </c>
      <c r="H7505" t="s">
        <v>38</v>
      </c>
      <c r="I7505" t="s">
        <v>39</v>
      </c>
      <c r="J7505">
        <v>5</v>
      </c>
      <c r="K7505">
        <v>63565</v>
      </c>
      <c r="L7505">
        <v>317825</v>
      </c>
      <c r="M7505">
        <v>224908.44</v>
      </c>
      <c r="N7505">
        <v>92916.56</v>
      </c>
      <c r="O7505">
        <v>352288.68</v>
      </c>
    </row>
    <row r="7506" spans="1:15" x14ac:dyDescent="0.25">
      <c r="A7506" t="s">
        <v>14783</v>
      </c>
      <c r="B7506" s="2">
        <v>45848</v>
      </c>
      <c r="C7506" t="s">
        <v>16</v>
      </c>
      <c r="D7506" t="s">
        <v>110</v>
      </c>
      <c r="E7506" t="s">
        <v>111</v>
      </c>
      <c r="F7506" t="s">
        <v>139</v>
      </c>
      <c r="G7506" t="s">
        <v>14784</v>
      </c>
      <c r="H7506" t="s">
        <v>70</v>
      </c>
      <c r="I7506" t="s">
        <v>71</v>
      </c>
      <c r="J7506">
        <v>19</v>
      </c>
      <c r="K7506">
        <v>50662</v>
      </c>
      <c r="L7506">
        <v>962578</v>
      </c>
      <c r="M7506">
        <v>614482.48</v>
      </c>
      <c r="N7506">
        <v>348095.52</v>
      </c>
      <c r="O7506">
        <v>1148078.6200000001</v>
      </c>
    </row>
    <row r="7507" spans="1:15" x14ac:dyDescent="0.25">
      <c r="A7507" t="s">
        <v>14785</v>
      </c>
      <c r="B7507" s="2">
        <v>45853</v>
      </c>
      <c r="C7507" t="s">
        <v>16</v>
      </c>
      <c r="D7507" t="s">
        <v>17</v>
      </c>
      <c r="E7507" t="s">
        <v>18</v>
      </c>
      <c r="F7507" t="s">
        <v>139</v>
      </c>
      <c r="G7507" t="s">
        <v>14786</v>
      </c>
      <c r="H7507" t="s">
        <v>70</v>
      </c>
      <c r="I7507" t="s">
        <v>121</v>
      </c>
      <c r="J7507">
        <v>3</v>
      </c>
      <c r="K7507">
        <v>2174</v>
      </c>
      <c r="L7507">
        <v>6522</v>
      </c>
      <c r="M7507">
        <v>3667.31</v>
      </c>
      <c r="N7507">
        <v>2854.69</v>
      </c>
      <c r="O7507">
        <v>6677.55</v>
      </c>
    </row>
    <row r="7508" spans="1:15" x14ac:dyDescent="0.25">
      <c r="A7508" t="s">
        <v>14787</v>
      </c>
      <c r="B7508" s="2">
        <v>46098</v>
      </c>
      <c r="C7508" t="s">
        <v>31</v>
      </c>
      <c r="D7508" t="s">
        <v>52</v>
      </c>
      <c r="E7508" t="s">
        <v>53</v>
      </c>
      <c r="F7508" t="s">
        <v>186</v>
      </c>
      <c r="G7508" t="s">
        <v>14788</v>
      </c>
      <c r="H7508" t="s">
        <v>65</v>
      </c>
      <c r="I7508" t="s">
        <v>154</v>
      </c>
      <c r="J7508">
        <v>7</v>
      </c>
      <c r="K7508">
        <v>53205</v>
      </c>
      <c r="L7508">
        <v>372435</v>
      </c>
      <c r="M7508">
        <v>232262.11</v>
      </c>
      <c r="N7508">
        <v>140172.89000000001</v>
      </c>
      <c r="O7508">
        <v>366927.73</v>
      </c>
    </row>
    <row r="7509" spans="1:15" x14ac:dyDescent="0.25">
      <c r="A7509" t="s">
        <v>14789</v>
      </c>
      <c r="B7509" s="2">
        <v>45852</v>
      </c>
      <c r="C7509" t="s">
        <v>24</v>
      </c>
      <c r="D7509" t="s">
        <v>25</v>
      </c>
      <c r="E7509" t="s">
        <v>26</v>
      </c>
      <c r="F7509" t="s">
        <v>54</v>
      </c>
      <c r="G7509" t="s">
        <v>14790</v>
      </c>
      <c r="H7509" t="s">
        <v>38</v>
      </c>
      <c r="I7509" t="s">
        <v>78</v>
      </c>
      <c r="J7509">
        <v>1</v>
      </c>
      <c r="K7509">
        <v>4740</v>
      </c>
      <c r="L7509">
        <v>4740</v>
      </c>
      <c r="M7509">
        <v>3228.94</v>
      </c>
      <c r="N7509">
        <v>1511.06</v>
      </c>
      <c r="O7509">
        <v>5175.99</v>
      </c>
    </row>
    <row r="7510" spans="1:15" x14ac:dyDescent="0.25">
      <c r="A7510" t="s">
        <v>14791</v>
      </c>
      <c r="B7510" s="2">
        <v>46213</v>
      </c>
      <c r="C7510" t="s">
        <v>24</v>
      </c>
      <c r="D7510" t="s">
        <v>62</v>
      </c>
      <c r="E7510" t="s">
        <v>63</v>
      </c>
      <c r="F7510" t="s">
        <v>59</v>
      </c>
      <c r="G7510" t="s">
        <v>14792</v>
      </c>
      <c r="H7510" t="s">
        <v>21</v>
      </c>
      <c r="I7510" t="s">
        <v>29</v>
      </c>
      <c r="J7510">
        <v>1</v>
      </c>
      <c r="K7510">
        <v>5816</v>
      </c>
      <c r="L7510">
        <v>5816</v>
      </c>
      <c r="M7510">
        <v>3712.62</v>
      </c>
      <c r="N7510">
        <v>2103.38</v>
      </c>
      <c r="O7510">
        <v>6974.25</v>
      </c>
    </row>
    <row r="7511" spans="1:15" x14ac:dyDescent="0.25">
      <c r="A7511" t="s">
        <v>14793</v>
      </c>
      <c r="B7511" s="2">
        <v>46381</v>
      </c>
      <c r="C7511" t="s">
        <v>16</v>
      </c>
      <c r="D7511" t="s">
        <v>84</v>
      </c>
      <c r="E7511" t="s">
        <v>85</v>
      </c>
      <c r="F7511" t="s">
        <v>42</v>
      </c>
      <c r="G7511" t="s">
        <v>14794</v>
      </c>
      <c r="H7511" t="s">
        <v>70</v>
      </c>
      <c r="I7511" t="s">
        <v>124</v>
      </c>
      <c r="J7511">
        <v>10</v>
      </c>
      <c r="K7511">
        <v>32493</v>
      </c>
      <c r="L7511">
        <v>324930</v>
      </c>
      <c r="M7511">
        <v>276113.3</v>
      </c>
      <c r="N7511">
        <v>48816.7</v>
      </c>
      <c r="O7511">
        <v>363927.94</v>
      </c>
    </row>
    <row r="7512" spans="1:15" x14ac:dyDescent="0.25">
      <c r="A7512" t="s">
        <v>14795</v>
      </c>
      <c r="B7512" s="2">
        <v>46110</v>
      </c>
      <c r="C7512" t="s">
        <v>45</v>
      </c>
      <c r="D7512" t="s">
        <v>80</v>
      </c>
      <c r="E7512" t="s">
        <v>81</v>
      </c>
      <c r="F7512" t="s">
        <v>74</v>
      </c>
      <c r="G7512" t="s">
        <v>14796</v>
      </c>
      <c r="H7512" t="s">
        <v>70</v>
      </c>
      <c r="I7512" t="s">
        <v>121</v>
      </c>
      <c r="J7512">
        <v>13</v>
      </c>
      <c r="K7512">
        <v>40022</v>
      </c>
      <c r="L7512">
        <v>520286</v>
      </c>
      <c r="M7512">
        <v>368029.36</v>
      </c>
      <c r="N7512">
        <v>152256.64000000001</v>
      </c>
      <c r="O7512">
        <v>475477.53</v>
      </c>
    </row>
    <row r="7513" spans="1:15" x14ac:dyDescent="0.25">
      <c r="A7513" t="s">
        <v>14797</v>
      </c>
      <c r="B7513" s="2">
        <v>45970</v>
      </c>
      <c r="C7513" t="s">
        <v>24</v>
      </c>
      <c r="D7513" t="s">
        <v>25</v>
      </c>
      <c r="E7513" t="s">
        <v>26</v>
      </c>
      <c r="F7513" t="s">
        <v>186</v>
      </c>
      <c r="G7513" t="s">
        <v>5215</v>
      </c>
      <c r="H7513" t="s">
        <v>70</v>
      </c>
      <c r="I7513" t="s">
        <v>71</v>
      </c>
      <c r="J7513">
        <v>18</v>
      </c>
      <c r="K7513">
        <v>43004</v>
      </c>
      <c r="L7513">
        <v>774072</v>
      </c>
      <c r="M7513">
        <v>561653.55000000005</v>
      </c>
      <c r="N7513">
        <v>212418.45</v>
      </c>
      <c r="O7513">
        <v>882254.72</v>
      </c>
    </row>
    <row r="7514" spans="1:15" x14ac:dyDescent="0.25">
      <c r="A7514" t="s">
        <v>14798</v>
      </c>
      <c r="B7514" s="2">
        <v>45980</v>
      </c>
      <c r="C7514" t="s">
        <v>24</v>
      </c>
      <c r="D7514" t="s">
        <v>25</v>
      </c>
      <c r="E7514" t="s">
        <v>26</v>
      </c>
      <c r="F7514" t="s">
        <v>34</v>
      </c>
      <c r="G7514" t="s">
        <v>14799</v>
      </c>
      <c r="H7514" t="s">
        <v>21</v>
      </c>
      <c r="I7514" t="s">
        <v>91</v>
      </c>
      <c r="J7514">
        <v>9</v>
      </c>
      <c r="K7514">
        <v>21737</v>
      </c>
      <c r="L7514">
        <v>195633</v>
      </c>
      <c r="M7514">
        <v>120659.14</v>
      </c>
      <c r="N7514">
        <v>74973.86</v>
      </c>
      <c r="O7514">
        <v>187008.77</v>
      </c>
    </row>
    <row r="7515" spans="1:15" x14ac:dyDescent="0.25">
      <c r="A7515" t="s">
        <v>14800</v>
      </c>
      <c r="B7515" s="2">
        <v>46304</v>
      </c>
      <c r="C7515" t="s">
        <v>45</v>
      </c>
      <c r="D7515" t="s">
        <v>57</v>
      </c>
      <c r="E7515" t="s">
        <v>58</v>
      </c>
      <c r="F7515" t="s">
        <v>107</v>
      </c>
      <c r="G7515" t="s">
        <v>14801</v>
      </c>
      <c r="H7515" t="s">
        <v>65</v>
      </c>
      <c r="I7515" t="s">
        <v>154</v>
      </c>
      <c r="J7515">
        <v>14</v>
      </c>
      <c r="K7515">
        <v>60086</v>
      </c>
      <c r="L7515">
        <v>841204</v>
      </c>
      <c r="M7515">
        <v>692486.88</v>
      </c>
      <c r="N7515">
        <v>148717.12</v>
      </c>
      <c r="O7515">
        <v>814717.07</v>
      </c>
    </row>
    <row r="7516" spans="1:15" x14ac:dyDescent="0.25">
      <c r="A7516" t="s">
        <v>14802</v>
      </c>
      <c r="B7516" s="2">
        <v>46244</v>
      </c>
      <c r="C7516" t="s">
        <v>16</v>
      </c>
      <c r="D7516" t="s">
        <v>84</v>
      </c>
      <c r="E7516" t="s">
        <v>85</v>
      </c>
      <c r="F7516" t="s">
        <v>275</v>
      </c>
      <c r="G7516" t="s">
        <v>14803</v>
      </c>
      <c r="H7516" t="s">
        <v>70</v>
      </c>
      <c r="I7516" t="s">
        <v>121</v>
      </c>
      <c r="J7516">
        <v>19</v>
      </c>
      <c r="K7516">
        <v>50354</v>
      </c>
      <c r="L7516">
        <v>956726</v>
      </c>
      <c r="M7516">
        <v>706912.94</v>
      </c>
      <c r="N7516">
        <v>249813.06</v>
      </c>
      <c r="O7516">
        <v>897792.16</v>
      </c>
    </row>
    <row r="7517" spans="1:15" x14ac:dyDescent="0.25">
      <c r="A7517" t="s">
        <v>14804</v>
      </c>
      <c r="B7517" s="2">
        <v>45911</v>
      </c>
      <c r="C7517" t="s">
        <v>16</v>
      </c>
      <c r="D7517" t="s">
        <v>84</v>
      </c>
      <c r="E7517" t="s">
        <v>85</v>
      </c>
      <c r="F7517" t="s">
        <v>93</v>
      </c>
      <c r="G7517" t="s">
        <v>14805</v>
      </c>
      <c r="H7517" t="s">
        <v>65</v>
      </c>
      <c r="I7517" t="s">
        <v>113</v>
      </c>
      <c r="J7517">
        <v>19</v>
      </c>
      <c r="K7517">
        <v>59522</v>
      </c>
      <c r="L7517">
        <v>1130918</v>
      </c>
      <c r="M7517">
        <v>789239.01</v>
      </c>
      <c r="N7517">
        <v>341678.99</v>
      </c>
      <c r="O7517">
        <v>1339485.54</v>
      </c>
    </row>
    <row r="7518" spans="1:15" x14ac:dyDescent="0.25">
      <c r="A7518" t="s">
        <v>14806</v>
      </c>
      <c r="B7518" s="2">
        <v>45882</v>
      </c>
      <c r="C7518" t="s">
        <v>24</v>
      </c>
      <c r="D7518" t="s">
        <v>62</v>
      </c>
      <c r="E7518" t="s">
        <v>63</v>
      </c>
      <c r="F7518" t="s">
        <v>27</v>
      </c>
      <c r="G7518" t="s">
        <v>14807</v>
      </c>
      <c r="H7518" t="s">
        <v>38</v>
      </c>
      <c r="I7518" t="s">
        <v>50</v>
      </c>
      <c r="J7518">
        <v>6</v>
      </c>
      <c r="K7518">
        <v>79737</v>
      </c>
      <c r="L7518">
        <v>478422</v>
      </c>
      <c r="M7518">
        <v>359221.11</v>
      </c>
      <c r="N7518">
        <v>119200.89</v>
      </c>
      <c r="O7518">
        <v>454138.07</v>
      </c>
    </row>
    <row r="7519" spans="1:15" x14ac:dyDescent="0.25">
      <c r="A7519" t="s">
        <v>14808</v>
      </c>
      <c r="B7519" s="2">
        <v>45945</v>
      </c>
      <c r="C7519" t="s">
        <v>45</v>
      </c>
      <c r="D7519" t="s">
        <v>57</v>
      </c>
      <c r="E7519" t="s">
        <v>58</v>
      </c>
      <c r="F7519" t="s">
        <v>27</v>
      </c>
      <c r="G7519" t="s">
        <v>14809</v>
      </c>
      <c r="H7519" t="s">
        <v>21</v>
      </c>
      <c r="I7519" t="s">
        <v>22</v>
      </c>
      <c r="J7519">
        <v>16</v>
      </c>
      <c r="K7519">
        <v>5694</v>
      </c>
      <c r="L7519">
        <v>91104</v>
      </c>
      <c r="M7519">
        <v>68197.56</v>
      </c>
      <c r="N7519">
        <v>22906.44</v>
      </c>
      <c r="O7519">
        <v>100886.8</v>
      </c>
    </row>
    <row r="7520" spans="1:15" x14ac:dyDescent="0.25">
      <c r="A7520" t="s">
        <v>14810</v>
      </c>
      <c r="B7520" s="2">
        <v>46321</v>
      </c>
      <c r="C7520" t="s">
        <v>24</v>
      </c>
      <c r="D7520" t="s">
        <v>62</v>
      </c>
      <c r="E7520" t="s">
        <v>73</v>
      </c>
      <c r="F7520" t="s">
        <v>54</v>
      </c>
      <c r="G7520" t="s">
        <v>14811</v>
      </c>
      <c r="H7520" t="s">
        <v>65</v>
      </c>
      <c r="I7520" t="s">
        <v>66</v>
      </c>
      <c r="J7520">
        <v>19</v>
      </c>
      <c r="K7520">
        <v>43624</v>
      </c>
      <c r="L7520">
        <v>828856</v>
      </c>
      <c r="M7520">
        <v>484120.33</v>
      </c>
      <c r="N7520">
        <v>344735.67</v>
      </c>
      <c r="O7520">
        <v>756172.14</v>
      </c>
    </row>
    <row r="7521" spans="1:15" x14ac:dyDescent="0.25">
      <c r="A7521" t="s">
        <v>14812</v>
      </c>
      <c r="B7521" s="2">
        <v>45961</v>
      </c>
      <c r="C7521" t="s">
        <v>16</v>
      </c>
      <c r="D7521" t="s">
        <v>110</v>
      </c>
      <c r="E7521" t="s">
        <v>111</v>
      </c>
      <c r="F7521" t="s">
        <v>93</v>
      </c>
      <c r="G7521" t="s">
        <v>14813</v>
      </c>
      <c r="H7521" t="s">
        <v>65</v>
      </c>
      <c r="I7521" t="s">
        <v>154</v>
      </c>
      <c r="J7521">
        <v>13</v>
      </c>
      <c r="K7521">
        <v>78954</v>
      </c>
      <c r="L7521">
        <v>1026402</v>
      </c>
      <c r="M7521">
        <v>698750.13</v>
      </c>
      <c r="N7521">
        <v>327651.87</v>
      </c>
      <c r="O7521">
        <v>1078815.2</v>
      </c>
    </row>
    <row r="7522" spans="1:15" x14ac:dyDescent="0.25">
      <c r="A7522" t="s">
        <v>14814</v>
      </c>
      <c r="B7522" s="2">
        <v>46147</v>
      </c>
      <c r="C7522" t="s">
        <v>24</v>
      </c>
      <c r="D7522" t="s">
        <v>62</v>
      </c>
      <c r="E7522" t="s">
        <v>73</v>
      </c>
      <c r="F7522" t="s">
        <v>186</v>
      </c>
      <c r="G7522" t="s">
        <v>14815</v>
      </c>
      <c r="H7522" t="s">
        <v>21</v>
      </c>
      <c r="I7522" t="s">
        <v>22</v>
      </c>
      <c r="J7522">
        <v>20</v>
      </c>
      <c r="K7522">
        <v>27035</v>
      </c>
      <c r="L7522">
        <v>540700</v>
      </c>
      <c r="M7522">
        <v>454638.76</v>
      </c>
      <c r="N7522">
        <v>86061.24</v>
      </c>
      <c r="O7522">
        <v>635625.38</v>
      </c>
    </row>
    <row r="7523" spans="1:15" x14ac:dyDescent="0.25">
      <c r="A7523" t="s">
        <v>14816</v>
      </c>
      <c r="B7523" s="2">
        <v>45944</v>
      </c>
      <c r="C7523" t="s">
        <v>31</v>
      </c>
      <c r="D7523" t="s">
        <v>32</v>
      </c>
      <c r="E7523" t="s">
        <v>33</v>
      </c>
      <c r="F7523" t="s">
        <v>27</v>
      </c>
      <c r="G7523" t="s">
        <v>14817</v>
      </c>
      <c r="H7523" t="s">
        <v>70</v>
      </c>
      <c r="I7523" t="s">
        <v>71</v>
      </c>
      <c r="J7523">
        <v>12</v>
      </c>
      <c r="K7523">
        <v>63719</v>
      </c>
      <c r="L7523">
        <v>764628</v>
      </c>
      <c r="M7523">
        <v>615321.05000000005</v>
      </c>
      <c r="N7523">
        <v>149306.95000000001</v>
      </c>
      <c r="O7523">
        <v>849128.36</v>
      </c>
    </row>
    <row r="7524" spans="1:15" x14ac:dyDescent="0.25">
      <c r="A7524" t="s">
        <v>14818</v>
      </c>
      <c r="B7524" s="2">
        <v>45942</v>
      </c>
      <c r="C7524" t="s">
        <v>16</v>
      </c>
      <c r="D7524" t="s">
        <v>84</v>
      </c>
      <c r="E7524" t="s">
        <v>85</v>
      </c>
      <c r="F7524" t="s">
        <v>48</v>
      </c>
      <c r="G7524" t="s">
        <v>14819</v>
      </c>
      <c r="H7524" t="s">
        <v>65</v>
      </c>
      <c r="I7524" t="s">
        <v>66</v>
      </c>
      <c r="J7524">
        <v>19</v>
      </c>
      <c r="K7524">
        <v>64741</v>
      </c>
      <c r="L7524">
        <v>1230079</v>
      </c>
      <c r="M7524">
        <v>966348.37</v>
      </c>
      <c r="N7524">
        <v>263730.63</v>
      </c>
      <c r="O7524">
        <v>1388776.82</v>
      </c>
    </row>
    <row r="7525" spans="1:15" x14ac:dyDescent="0.25">
      <c r="A7525" t="s">
        <v>14820</v>
      </c>
      <c r="B7525" s="2">
        <v>45701</v>
      </c>
      <c r="C7525" t="s">
        <v>16</v>
      </c>
      <c r="D7525" t="s">
        <v>17</v>
      </c>
      <c r="E7525" t="s">
        <v>18</v>
      </c>
      <c r="F7525" t="s">
        <v>128</v>
      </c>
      <c r="G7525" t="s">
        <v>14821</v>
      </c>
      <c r="H7525" t="s">
        <v>65</v>
      </c>
      <c r="I7525" t="s">
        <v>113</v>
      </c>
      <c r="J7525">
        <v>6</v>
      </c>
      <c r="K7525">
        <v>9034</v>
      </c>
      <c r="L7525">
        <v>54204</v>
      </c>
      <c r="M7525">
        <v>42379.41</v>
      </c>
      <c r="N7525">
        <v>11824.59</v>
      </c>
      <c r="O7525">
        <v>49164.18</v>
      </c>
    </row>
    <row r="7526" spans="1:15" x14ac:dyDescent="0.25">
      <c r="A7526" t="s">
        <v>14822</v>
      </c>
      <c r="B7526" s="2">
        <v>45926</v>
      </c>
      <c r="C7526" t="s">
        <v>16</v>
      </c>
      <c r="D7526" t="s">
        <v>17</v>
      </c>
      <c r="E7526" t="s">
        <v>18</v>
      </c>
      <c r="F7526" t="s">
        <v>74</v>
      </c>
      <c r="G7526" t="s">
        <v>14823</v>
      </c>
      <c r="H7526" t="s">
        <v>38</v>
      </c>
      <c r="I7526" t="s">
        <v>39</v>
      </c>
      <c r="J7526">
        <v>1</v>
      </c>
      <c r="K7526">
        <v>40456</v>
      </c>
      <c r="L7526">
        <v>40456</v>
      </c>
      <c r="M7526">
        <v>27947.58</v>
      </c>
      <c r="N7526">
        <v>12508.42</v>
      </c>
      <c r="O7526">
        <v>46718.66</v>
      </c>
    </row>
    <row r="7527" spans="1:15" x14ac:dyDescent="0.25">
      <c r="A7527" t="s">
        <v>14824</v>
      </c>
      <c r="B7527" s="2">
        <v>45878</v>
      </c>
      <c r="C7527" t="s">
        <v>31</v>
      </c>
      <c r="D7527" t="s">
        <v>52</v>
      </c>
      <c r="E7527" t="s">
        <v>53</v>
      </c>
      <c r="F7527" t="s">
        <v>139</v>
      </c>
      <c r="G7527" t="s">
        <v>14825</v>
      </c>
      <c r="H7527" t="s">
        <v>65</v>
      </c>
      <c r="I7527" t="s">
        <v>66</v>
      </c>
      <c r="J7527">
        <v>8</v>
      </c>
      <c r="K7527">
        <v>63017</v>
      </c>
      <c r="L7527">
        <v>504136</v>
      </c>
      <c r="M7527">
        <v>346436.91</v>
      </c>
      <c r="N7527">
        <v>157699.09</v>
      </c>
      <c r="O7527">
        <v>531043.81000000006</v>
      </c>
    </row>
    <row r="7528" spans="1:15" x14ac:dyDescent="0.25">
      <c r="A7528" t="s">
        <v>14826</v>
      </c>
      <c r="B7528" s="2">
        <v>45913</v>
      </c>
      <c r="C7528" t="s">
        <v>45</v>
      </c>
      <c r="D7528" t="s">
        <v>46</v>
      </c>
      <c r="E7528" t="s">
        <v>47</v>
      </c>
      <c r="F7528" t="s">
        <v>115</v>
      </c>
      <c r="G7528" t="s">
        <v>14827</v>
      </c>
      <c r="H7528" t="s">
        <v>21</v>
      </c>
      <c r="I7528" t="s">
        <v>91</v>
      </c>
      <c r="J7528">
        <v>2</v>
      </c>
      <c r="K7528">
        <v>64053</v>
      </c>
      <c r="L7528">
        <v>128106</v>
      </c>
      <c r="M7528">
        <v>97735.97</v>
      </c>
      <c r="N7528">
        <v>30370.03</v>
      </c>
      <c r="O7528">
        <v>130992.97</v>
      </c>
    </row>
    <row r="7529" spans="1:15" x14ac:dyDescent="0.25">
      <c r="A7529" t="s">
        <v>14828</v>
      </c>
      <c r="B7529" s="2">
        <v>45861</v>
      </c>
      <c r="C7529" t="s">
        <v>31</v>
      </c>
      <c r="D7529" t="s">
        <v>52</v>
      </c>
      <c r="E7529" t="s">
        <v>53</v>
      </c>
      <c r="F7529" t="s">
        <v>93</v>
      </c>
      <c r="G7529" t="s">
        <v>14829</v>
      </c>
      <c r="H7529" t="s">
        <v>21</v>
      </c>
      <c r="I7529" t="s">
        <v>29</v>
      </c>
      <c r="J7529">
        <v>10</v>
      </c>
      <c r="K7529">
        <v>16172</v>
      </c>
      <c r="L7529">
        <v>161720</v>
      </c>
      <c r="M7529">
        <v>133656.82999999999</v>
      </c>
      <c r="N7529">
        <v>28063.17</v>
      </c>
      <c r="O7529">
        <v>159734.37</v>
      </c>
    </row>
    <row r="7530" spans="1:15" x14ac:dyDescent="0.25">
      <c r="A7530" t="s">
        <v>14830</v>
      </c>
      <c r="B7530" s="2">
        <v>46150</v>
      </c>
      <c r="C7530" t="s">
        <v>31</v>
      </c>
      <c r="D7530" t="s">
        <v>41</v>
      </c>
      <c r="E7530" t="s">
        <v>41</v>
      </c>
      <c r="F7530" t="s">
        <v>142</v>
      </c>
      <c r="G7530" t="s">
        <v>14831</v>
      </c>
      <c r="H7530" t="s">
        <v>38</v>
      </c>
      <c r="I7530" t="s">
        <v>78</v>
      </c>
      <c r="J7530">
        <v>13</v>
      </c>
      <c r="K7530">
        <v>72092</v>
      </c>
      <c r="L7530">
        <v>937196</v>
      </c>
      <c r="M7530">
        <v>630550.15</v>
      </c>
      <c r="N7530">
        <v>306645.84999999998</v>
      </c>
      <c r="O7530">
        <v>1021772</v>
      </c>
    </row>
    <row r="7531" spans="1:15" x14ac:dyDescent="0.25">
      <c r="A7531" t="s">
        <v>14832</v>
      </c>
      <c r="B7531" s="2">
        <v>46105</v>
      </c>
      <c r="C7531" t="s">
        <v>16</v>
      </c>
      <c r="D7531" t="s">
        <v>110</v>
      </c>
      <c r="E7531" t="s">
        <v>111</v>
      </c>
      <c r="F7531" t="s">
        <v>48</v>
      </c>
      <c r="G7531" t="s">
        <v>14833</v>
      </c>
      <c r="H7531" t="s">
        <v>70</v>
      </c>
      <c r="I7531" t="s">
        <v>121</v>
      </c>
      <c r="J7531">
        <v>10</v>
      </c>
      <c r="K7531">
        <v>66401</v>
      </c>
      <c r="L7531">
        <v>664010</v>
      </c>
      <c r="M7531">
        <v>427169.37</v>
      </c>
      <c r="N7531">
        <v>236840.63</v>
      </c>
      <c r="O7531">
        <v>599790.71</v>
      </c>
    </row>
    <row r="7532" spans="1:15" x14ac:dyDescent="0.25">
      <c r="A7532" t="s">
        <v>14834</v>
      </c>
      <c r="B7532" s="2">
        <v>45705</v>
      </c>
      <c r="C7532" t="s">
        <v>24</v>
      </c>
      <c r="D7532" t="s">
        <v>62</v>
      </c>
      <c r="E7532" t="s">
        <v>73</v>
      </c>
      <c r="F7532" t="s">
        <v>27</v>
      </c>
      <c r="G7532" t="s">
        <v>14835</v>
      </c>
      <c r="H7532" t="s">
        <v>70</v>
      </c>
      <c r="I7532" t="s">
        <v>121</v>
      </c>
      <c r="J7532">
        <v>19</v>
      </c>
      <c r="K7532">
        <v>35175</v>
      </c>
      <c r="L7532">
        <v>668325</v>
      </c>
      <c r="M7532">
        <v>387656.48</v>
      </c>
      <c r="N7532">
        <v>280668.52</v>
      </c>
      <c r="O7532">
        <v>772439.78</v>
      </c>
    </row>
    <row r="7533" spans="1:15" x14ac:dyDescent="0.25">
      <c r="A7533" t="s">
        <v>14836</v>
      </c>
      <c r="B7533" s="2">
        <v>46351</v>
      </c>
      <c r="C7533" t="s">
        <v>16</v>
      </c>
      <c r="D7533" t="s">
        <v>84</v>
      </c>
      <c r="E7533" t="s">
        <v>85</v>
      </c>
      <c r="F7533" t="s">
        <v>100</v>
      </c>
      <c r="G7533" t="s">
        <v>14837</v>
      </c>
      <c r="H7533" t="s">
        <v>65</v>
      </c>
      <c r="I7533" t="s">
        <v>113</v>
      </c>
      <c r="J7533">
        <v>12</v>
      </c>
      <c r="K7533">
        <v>16558</v>
      </c>
      <c r="L7533">
        <v>198696</v>
      </c>
      <c r="M7533">
        <v>140287.22</v>
      </c>
      <c r="N7533">
        <v>58408.78</v>
      </c>
      <c r="O7533">
        <v>204426.41</v>
      </c>
    </row>
    <row r="7534" spans="1:15" x14ac:dyDescent="0.25">
      <c r="A7534" t="s">
        <v>14838</v>
      </c>
      <c r="B7534" s="2">
        <v>46127</v>
      </c>
      <c r="C7534" t="s">
        <v>24</v>
      </c>
      <c r="D7534" t="s">
        <v>62</v>
      </c>
      <c r="E7534" t="s">
        <v>73</v>
      </c>
      <c r="F7534" t="s">
        <v>93</v>
      </c>
      <c r="G7534" t="s">
        <v>14839</v>
      </c>
      <c r="H7534" t="s">
        <v>70</v>
      </c>
      <c r="I7534" t="s">
        <v>71</v>
      </c>
      <c r="J7534">
        <v>3</v>
      </c>
      <c r="K7534">
        <v>3537</v>
      </c>
      <c r="L7534">
        <v>10611</v>
      </c>
      <c r="M7534">
        <v>7389.98</v>
      </c>
      <c r="N7534">
        <v>3221.02</v>
      </c>
      <c r="O7534">
        <v>10288.94</v>
      </c>
    </row>
    <row r="7535" spans="1:15" x14ac:dyDescent="0.25">
      <c r="A7535" t="s">
        <v>14840</v>
      </c>
      <c r="B7535" s="2">
        <v>46346</v>
      </c>
      <c r="C7535" t="s">
        <v>31</v>
      </c>
      <c r="D7535" t="s">
        <v>41</v>
      </c>
      <c r="E7535" t="s">
        <v>41</v>
      </c>
      <c r="F7535" t="s">
        <v>115</v>
      </c>
      <c r="G7535" t="s">
        <v>14841</v>
      </c>
      <c r="H7535" t="s">
        <v>38</v>
      </c>
      <c r="I7535" t="s">
        <v>78</v>
      </c>
      <c r="J7535">
        <v>20</v>
      </c>
      <c r="K7535">
        <v>21937</v>
      </c>
      <c r="L7535">
        <v>438740</v>
      </c>
      <c r="M7535">
        <v>273679.06</v>
      </c>
      <c r="N7535">
        <v>165060.94</v>
      </c>
      <c r="O7535">
        <v>458997.72</v>
      </c>
    </row>
    <row r="7536" spans="1:15" x14ac:dyDescent="0.25">
      <c r="A7536" t="s">
        <v>14842</v>
      </c>
      <c r="B7536" s="2">
        <v>46160</v>
      </c>
      <c r="C7536" t="s">
        <v>16</v>
      </c>
      <c r="D7536" t="s">
        <v>110</v>
      </c>
      <c r="E7536" t="s">
        <v>111</v>
      </c>
      <c r="F7536" t="s">
        <v>107</v>
      </c>
      <c r="G7536" t="s">
        <v>14843</v>
      </c>
      <c r="H7536" t="s">
        <v>21</v>
      </c>
      <c r="I7536" t="s">
        <v>91</v>
      </c>
      <c r="J7536">
        <v>3</v>
      </c>
      <c r="K7536">
        <v>34508</v>
      </c>
      <c r="L7536">
        <v>103524</v>
      </c>
      <c r="M7536">
        <v>79799.98</v>
      </c>
      <c r="N7536">
        <v>23724.02</v>
      </c>
      <c r="O7536">
        <v>102940.73</v>
      </c>
    </row>
    <row r="7537" spans="1:15" x14ac:dyDescent="0.25">
      <c r="A7537" t="s">
        <v>14844</v>
      </c>
      <c r="B7537" s="2">
        <v>46240</v>
      </c>
      <c r="C7537" t="s">
        <v>45</v>
      </c>
      <c r="D7537" t="s">
        <v>46</v>
      </c>
      <c r="E7537" t="s">
        <v>47</v>
      </c>
      <c r="F7537" t="s">
        <v>107</v>
      </c>
      <c r="G7537" t="s">
        <v>14845</v>
      </c>
      <c r="H7537" t="s">
        <v>21</v>
      </c>
      <c r="I7537" t="s">
        <v>29</v>
      </c>
      <c r="J7537">
        <v>2</v>
      </c>
      <c r="K7537">
        <v>42746</v>
      </c>
      <c r="L7537">
        <v>85492</v>
      </c>
      <c r="M7537">
        <v>58830.67</v>
      </c>
      <c r="N7537">
        <v>26661.33</v>
      </c>
      <c r="O7537">
        <v>94326</v>
      </c>
    </row>
    <row r="7538" spans="1:15" x14ac:dyDescent="0.25">
      <c r="A7538" t="s">
        <v>14846</v>
      </c>
      <c r="B7538" s="2">
        <v>45986</v>
      </c>
      <c r="C7538" t="s">
        <v>16</v>
      </c>
      <c r="D7538" t="s">
        <v>17</v>
      </c>
      <c r="E7538" t="s">
        <v>18</v>
      </c>
      <c r="F7538" t="s">
        <v>89</v>
      </c>
      <c r="G7538" t="s">
        <v>14847</v>
      </c>
      <c r="H7538" t="s">
        <v>65</v>
      </c>
      <c r="I7538" t="s">
        <v>113</v>
      </c>
      <c r="J7538">
        <v>19</v>
      </c>
      <c r="K7538">
        <v>24658</v>
      </c>
      <c r="L7538">
        <v>468502</v>
      </c>
      <c r="M7538">
        <v>325884.46999999997</v>
      </c>
      <c r="N7538">
        <v>142617.53</v>
      </c>
      <c r="O7538">
        <v>426549.98</v>
      </c>
    </row>
    <row r="7539" spans="1:15" x14ac:dyDescent="0.25">
      <c r="A7539" t="s">
        <v>14848</v>
      </c>
      <c r="B7539" s="2">
        <v>45996</v>
      </c>
      <c r="C7539" t="s">
        <v>24</v>
      </c>
      <c r="D7539" t="s">
        <v>25</v>
      </c>
      <c r="E7539" t="s">
        <v>26</v>
      </c>
      <c r="F7539" t="s">
        <v>115</v>
      </c>
      <c r="G7539" t="s">
        <v>14849</v>
      </c>
      <c r="H7539" t="s">
        <v>65</v>
      </c>
      <c r="I7539" t="s">
        <v>113</v>
      </c>
      <c r="J7539">
        <v>8</v>
      </c>
      <c r="K7539">
        <v>70488</v>
      </c>
      <c r="L7539">
        <v>563904</v>
      </c>
      <c r="M7539">
        <v>339952.65</v>
      </c>
      <c r="N7539">
        <v>223951.35</v>
      </c>
      <c r="O7539">
        <v>623658.23999999999</v>
      </c>
    </row>
    <row r="7540" spans="1:15" x14ac:dyDescent="0.25">
      <c r="A7540" t="s">
        <v>14850</v>
      </c>
      <c r="B7540" s="2">
        <v>45991</v>
      </c>
      <c r="C7540" t="s">
        <v>24</v>
      </c>
      <c r="D7540" t="s">
        <v>25</v>
      </c>
      <c r="E7540" t="s">
        <v>26</v>
      </c>
      <c r="F7540" t="s">
        <v>54</v>
      </c>
      <c r="G7540" t="s">
        <v>14851</v>
      </c>
      <c r="H7540" t="s">
        <v>65</v>
      </c>
      <c r="I7540" t="s">
        <v>113</v>
      </c>
      <c r="J7540">
        <v>10</v>
      </c>
      <c r="K7540">
        <v>49057</v>
      </c>
      <c r="L7540">
        <v>490570</v>
      </c>
      <c r="M7540">
        <v>299747.62</v>
      </c>
      <c r="N7540">
        <v>190822.38</v>
      </c>
      <c r="O7540">
        <v>502671.85</v>
      </c>
    </row>
    <row r="7541" spans="1:15" x14ac:dyDescent="0.25">
      <c r="A7541" t="s">
        <v>14852</v>
      </c>
      <c r="B7541" s="2">
        <v>46348</v>
      </c>
      <c r="C7541" t="s">
        <v>31</v>
      </c>
      <c r="D7541" t="s">
        <v>41</v>
      </c>
      <c r="E7541" t="s">
        <v>41</v>
      </c>
      <c r="F7541" t="s">
        <v>42</v>
      </c>
      <c r="G7541" t="s">
        <v>14853</v>
      </c>
      <c r="H7541" t="s">
        <v>21</v>
      </c>
      <c r="I7541" t="s">
        <v>91</v>
      </c>
      <c r="J7541">
        <v>16</v>
      </c>
      <c r="K7541">
        <v>5800</v>
      </c>
      <c r="L7541">
        <v>92800</v>
      </c>
      <c r="M7541">
        <v>63469.8</v>
      </c>
      <c r="N7541">
        <v>29330.2</v>
      </c>
      <c r="O7541">
        <v>102297.7</v>
      </c>
    </row>
    <row r="7542" spans="1:15" x14ac:dyDescent="0.25">
      <c r="A7542" t="s">
        <v>14854</v>
      </c>
      <c r="B7542" s="2">
        <v>46293</v>
      </c>
      <c r="C7542" t="s">
        <v>45</v>
      </c>
      <c r="D7542" t="s">
        <v>57</v>
      </c>
      <c r="E7542" t="s">
        <v>58</v>
      </c>
      <c r="F7542" t="s">
        <v>74</v>
      </c>
      <c r="G7542" t="s">
        <v>14855</v>
      </c>
      <c r="H7542" t="s">
        <v>70</v>
      </c>
      <c r="I7542" t="s">
        <v>121</v>
      </c>
      <c r="J7542">
        <v>14</v>
      </c>
      <c r="K7542">
        <v>25547</v>
      </c>
      <c r="L7542">
        <v>357658</v>
      </c>
      <c r="M7542">
        <v>301548.93</v>
      </c>
      <c r="N7542">
        <v>56109.07</v>
      </c>
      <c r="O7542">
        <v>339143.77</v>
      </c>
    </row>
    <row r="7543" spans="1:15" x14ac:dyDescent="0.25">
      <c r="A7543" t="s">
        <v>14856</v>
      </c>
      <c r="B7543" s="2">
        <v>46120</v>
      </c>
      <c r="C7543" t="s">
        <v>31</v>
      </c>
      <c r="D7543" t="s">
        <v>41</v>
      </c>
      <c r="E7543" t="s">
        <v>41</v>
      </c>
      <c r="F7543" t="s">
        <v>93</v>
      </c>
      <c r="G7543" t="s">
        <v>14857</v>
      </c>
      <c r="H7543" t="s">
        <v>65</v>
      </c>
      <c r="I7543" t="s">
        <v>66</v>
      </c>
      <c r="J7543">
        <v>9</v>
      </c>
      <c r="K7543">
        <v>34520</v>
      </c>
      <c r="L7543">
        <v>310680</v>
      </c>
      <c r="M7543">
        <v>223075.4</v>
      </c>
      <c r="N7543">
        <v>87604.6</v>
      </c>
      <c r="O7543">
        <v>332944.64000000001</v>
      </c>
    </row>
    <row r="7544" spans="1:15" x14ac:dyDescent="0.25">
      <c r="A7544" t="s">
        <v>14858</v>
      </c>
      <c r="B7544" s="2">
        <v>46119</v>
      </c>
      <c r="C7544" t="s">
        <v>24</v>
      </c>
      <c r="D7544" t="s">
        <v>25</v>
      </c>
      <c r="E7544" t="s">
        <v>26</v>
      </c>
      <c r="F7544" t="s">
        <v>59</v>
      </c>
      <c r="G7544" t="s">
        <v>14859</v>
      </c>
      <c r="H7544" t="s">
        <v>70</v>
      </c>
      <c r="I7544" t="s">
        <v>71</v>
      </c>
      <c r="J7544">
        <v>8</v>
      </c>
      <c r="K7544">
        <v>10427</v>
      </c>
      <c r="L7544">
        <v>83416</v>
      </c>
      <c r="M7544">
        <v>49396.15</v>
      </c>
      <c r="N7544">
        <v>34019.85</v>
      </c>
      <c r="O7544">
        <v>99026.18</v>
      </c>
    </row>
    <row r="7545" spans="1:15" x14ac:dyDescent="0.25">
      <c r="A7545" t="s">
        <v>14860</v>
      </c>
      <c r="B7545" s="2">
        <v>46230</v>
      </c>
      <c r="C7545" t="s">
        <v>45</v>
      </c>
      <c r="D7545" t="s">
        <v>80</v>
      </c>
      <c r="E7545" t="s">
        <v>81</v>
      </c>
      <c r="F7545" t="s">
        <v>89</v>
      </c>
      <c r="G7545" t="s">
        <v>14861</v>
      </c>
      <c r="H7545" t="s">
        <v>65</v>
      </c>
      <c r="I7545" t="s">
        <v>66</v>
      </c>
      <c r="J7545">
        <v>6</v>
      </c>
      <c r="K7545">
        <v>58816</v>
      </c>
      <c r="L7545">
        <v>352896</v>
      </c>
      <c r="M7545">
        <v>220664.43</v>
      </c>
      <c r="N7545">
        <v>132231.57</v>
      </c>
      <c r="O7545">
        <v>414363.26</v>
      </c>
    </row>
    <row r="7546" spans="1:15" x14ac:dyDescent="0.25">
      <c r="A7546" t="s">
        <v>14862</v>
      </c>
      <c r="B7546" s="2">
        <v>46023</v>
      </c>
      <c r="C7546" t="s">
        <v>24</v>
      </c>
      <c r="D7546" t="s">
        <v>62</v>
      </c>
      <c r="E7546" t="s">
        <v>63</v>
      </c>
      <c r="F7546" t="s">
        <v>89</v>
      </c>
      <c r="G7546" t="s">
        <v>14863</v>
      </c>
      <c r="H7546" t="s">
        <v>21</v>
      </c>
      <c r="I7546" t="s">
        <v>22</v>
      </c>
      <c r="J7546">
        <v>19</v>
      </c>
      <c r="K7546">
        <v>43752</v>
      </c>
      <c r="L7546">
        <v>831288</v>
      </c>
      <c r="M7546">
        <v>632928.07999999996</v>
      </c>
      <c r="N7546">
        <v>198359.92</v>
      </c>
      <c r="O7546">
        <v>787453.55</v>
      </c>
    </row>
    <row r="7547" spans="1:15" x14ac:dyDescent="0.25">
      <c r="A7547" t="s">
        <v>14864</v>
      </c>
      <c r="B7547" s="2">
        <v>46056</v>
      </c>
      <c r="C7547" t="s">
        <v>31</v>
      </c>
      <c r="D7547" t="s">
        <v>32</v>
      </c>
      <c r="E7547" t="s">
        <v>33</v>
      </c>
      <c r="F7547" t="s">
        <v>93</v>
      </c>
      <c r="G7547" t="s">
        <v>14865</v>
      </c>
      <c r="H7547" t="s">
        <v>70</v>
      </c>
      <c r="I7547" t="s">
        <v>124</v>
      </c>
      <c r="J7547">
        <v>9</v>
      </c>
      <c r="K7547">
        <v>58180</v>
      </c>
      <c r="L7547">
        <v>523620</v>
      </c>
      <c r="M7547">
        <v>444278.64</v>
      </c>
      <c r="N7547">
        <v>79341.36</v>
      </c>
      <c r="O7547">
        <v>553130.72</v>
      </c>
    </row>
    <row r="7548" spans="1:15" x14ac:dyDescent="0.25">
      <c r="A7548" t="s">
        <v>14866</v>
      </c>
      <c r="B7548" s="2">
        <v>46241</v>
      </c>
      <c r="C7548" t="s">
        <v>16</v>
      </c>
      <c r="D7548" t="s">
        <v>110</v>
      </c>
      <c r="E7548" t="s">
        <v>111</v>
      </c>
      <c r="F7548" t="s">
        <v>128</v>
      </c>
      <c r="G7548" t="s">
        <v>14867</v>
      </c>
      <c r="H7548" t="s">
        <v>70</v>
      </c>
      <c r="I7548" t="s">
        <v>124</v>
      </c>
      <c r="J7548">
        <v>11</v>
      </c>
      <c r="K7548">
        <v>71808</v>
      </c>
      <c r="L7548">
        <v>789888</v>
      </c>
      <c r="M7548">
        <v>545780.93999999994</v>
      </c>
      <c r="N7548">
        <v>244107.06</v>
      </c>
      <c r="O7548">
        <v>843641.16</v>
      </c>
    </row>
    <row r="7549" spans="1:15" x14ac:dyDescent="0.25">
      <c r="A7549" t="s">
        <v>14868</v>
      </c>
      <c r="B7549" s="2">
        <v>46139</v>
      </c>
      <c r="C7549" t="s">
        <v>31</v>
      </c>
      <c r="D7549" t="s">
        <v>52</v>
      </c>
      <c r="E7549" t="s">
        <v>53</v>
      </c>
      <c r="F7549" t="s">
        <v>48</v>
      </c>
      <c r="G7549" t="s">
        <v>14869</v>
      </c>
      <c r="H7549" t="s">
        <v>65</v>
      </c>
      <c r="I7549" t="s">
        <v>113</v>
      </c>
      <c r="J7549">
        <v>5</v>
      </c>
      <c r="K7549">
        <v>34012</v>
      </c>
      <c r="L7549">
        <v>170060</v>
      </c>
      <c r="M7549">
        <v>108873.85</v>
      </c>
      <c r="N7549">
        <v>61186.15</v>
      </c>
      <c r="O7549">
        <v>168970.75</v>
      </c>
    </row>
    <row r="7550" spans="1:15" x14ac:dyDescent="0.25">
      <c r="A7550" t="s">
        <v>14870</v>
      </c>
      <c r="B7550" s="2">
        <v>46023</v>
      </c>
      <c r="C7550" t="s">
        <v>16</v>
      </c>
      <c r="D7550" t="s">
        <v>84</v>
      </c>
      <c r="E7550" t="s">
        <v>85</v>
      </c>
      <c r="F7550" t="s">
        <v>142</v>
      </c>
      <c r="G7550" t="s">
        <v>14871</v>
      </c>
      <c r="H7550" t="s">
        <v>65</v>
      </c>
      <c r="I7550" t="s">
        <v>66</v>
      </c>
      <c r="J7550">
        <v>20</v>
      </c>
      <c r="K7550">
        <v>55225</v>
      </c>
      <c r="L7550">
        <v>1104500</v>
      </c>
      <c r="M7550">
        <v>691870.92</v>
      </c>
      <c r="N7550">
        <v>412629.08</v>
      </c>
      <c r="O7550">
        <v>1021201.43</v>
      </c>
    </row>
    <row r="7551" spans="1:15" x14ac:dyDescent="0.25">
      <c r="A7551" t="s">
        <v>14872</v>
      </c>
      <c r="B7551" s="2">
        <v>46179</v>
      </c>
      <c r="C7551" t="s">
        <v>45</v>
      </c>
      <c r="D7551" t="s">
        <v>57</v>
      </c>
      <c r="E7551" t="s">
        <v>58</v>
      </c>
      <c r="F7551" t="s">
        <v>115</v>
      </c>
      <c r="G7551" t="s">
        <v>14873</v>
      </c>
      <c r="H7551" t="s">
        <v>70</v>
      </c>
      <c r="I7551" t="s">
        <v>121</v>
      </c>
      <c r="J7551">
        <v>5</v>
      </c>
      <c r="K7551">
        <v>50396</v>
      </c>
      <c r="L7551">
        <v>251980</v>
      </c>
      <c r="M7551">
        <v>140711.47</v>
      </c>
      <c r="N7551">
        <v>111268.53</v>
      </c>
      <c r="O7551">
        <v>290449.44</v>
      </c>
    </row>
    <row r="7552" spans="1:15" x14ac:dyDescent="0.25">
      <c r="A7552" t="s">
        <v>14874</v>
      </c>
      <c r="B7552" s="2">
        <v>45801</v>
      </c>
      <c r="C7552" t="s">
        <v>16</v>
      </c>
      <c r="D7552" t="s">
        <v>17</v>
      </c>
      <c r="E7552" t="s">
        <v>18</v>
      </c>
      <c r="F7552" t="s">
        <v>128</v>
      </c>
      <c r="G7552" t="s">
        <v>14334</v>
      </c>
      <c r="H7552" t="s">
        <v>21</v>
      </c>
      <c r="I7552" t="s">
        <v>29</v>
      </c>
      <c r="J7552">
        <v>11</v>
      </c>
      <c r="K7552">
        <v>39296</v>
      </c>
      <c r="L7552">
        <v>432256</v>
      </c>
      <c r="M7552">
        <v>264994.65999999997</v>
      </c>
      <c r="N7552">
        <v>167261.34</v>
      </c>
      <c r="O7552">
        <v>406780.91</v>
      </c>
    </row>
    <row r="7553" spans="1:15" x14ac:dyDescent="0.25">
      <c r="A7553" t="s">
        <v>14875</v>
      </c>
      <c r="B7553" s="2">
        <v>46018</v>
      </c>
      <c r="C7553" t="s">
        <v>31</v>
      </c>
      <c r="D7553" t="s">
        <v>52</v>
      </c>
      <c r="E7553" t="s">
        <v>53</v>
      </c>
      <c r="F7553" t="s">
        <v>115</v>
      </c>
      <c r="G7553" t="s">
        <v>14876</v>
      </c>
      <c r="H7553" t="s">
        <v>21</v>
      </c>
      <c r="I7553" t="s">
        <v>22</v>
      </c>
      <c r="J7553">
        <v>5</v>
      </c>
      <c r="K7553">
        <v>41529</v>
      </c>
      <c r="L7553">
        <v>207645</v>
      </c>
      <c r="M7553">
        <v>166336.06</v>
      </c>
      <c r="N7553">
        <v>41308.94</v>
      </c>
      <c r="O7553">
        <v>216487.43</v>
      </c>
    </row>
    <row r="7554" spans="1:15" x14ac:dyDescent="0.25">
      <c r="A7554" t="s">
        <v>14877</v>
      </c>
      <c r="B7554" s="2">
        <v>45893</v>
      </c>
      <c r="C7554" t="s">
        <v>45</v>
      </c>
      <c r="D7554" t="s">
        <v>57</v>
      </c>
      <c r="E7554" t="s">
        <v>58</v>
      </c>
      <c r="F7554" t="s">
        <v>59</v>
      </c>
      <c r="G7554" t="s">
        <v>14878</v>
      </c>
      <c r="H7554" t="s">
        <v>38</v>
      </c>
      <c r="I7554" t="s">
        <v>50</v>
      </c>
      <c r="J7554">
        <v>12</v>
      </c>
      <c r="K7554">
        <v>10047</v>
      </c>
      <c r="L7554">
        <v>120564</v>
      </c>
      <c r="M7554">
        <v>90841.81</v>
      </c>
      <c r="N7554">
        <v>29722.19</v>
      </c>
      <c r="O7554">
        <v>144624.85</v>
      </c>
    </row>
    <row r="7555" spans="1:15" x14ac:dyDescent="0.25">
      <c r="A7555" t="s">
        <v>14879</v>
      </c>
      <c r="B7555" s="2">
        <v>46167</v>
      </c>
      <c r="C7555" t="s">
        <v>31</v>
      </c>
      <c r="D7555" t="s">
        <v>52</v>
      </c>
      <c r="E7555" t="s">
        <v>53</v>
      </c>
      <c r="F7555" t="s">
        <v>275</v>
      </c>
      <c r="G7555" t="s">
        <v>14880</v>
      </c>
      <c r="H7555" t="s">
        <v>38</v>
      </c>
      <c r="I7555" t="s">
        <v>39</v>
      </c>
      <c r="J7555">
        <v>2</v>
      </c>
      <c r="K7555">
        <v>64794</v>
      </c>
      <c r="L7555">
        <v>129588</v>
      </c>
      <c r="M7555">
        <v>86113.82</v>
      </c>
      <c r="N7555">
        <v>43474.18</v>
      </c>
      <c r="O7555">
        <v>121741.47</v>
      </c>
    </row>
    <row r="7556" spans="1:15" x14ac:dyDescent="0.25">
      <c r="A7556" t="s">
        <v>14881</v>
      </c>
      <c r="B7556" s="2">
        <v>45797</v>
      </c>
      <c r="C7556" t="s">
        <v>16</v>
      </c>
      <c r="D7556" t="s">
        <v>17</v>
      </c>
      <c r="E7556" t="s">
        <v>18</v>
      </c>
      <c r="F7556" t="s">
        <v>19</v>
      </c>
      <c r="G7556" t="s">
        <v>14882</v>
      </c>
      <c r="H7556" t="s">
        <v>38</v>
      </c>
      <c r="I7556" t="s">
        <v>78</v>
      </c>
      <c r="J7556">
        <v>20</v>
      </c>
      <c r="K7556">
        <v>33173</v>
      </c>
      <c r="L7556">
        <v>663460</v>
      </c>
      <c r="M7556">
        <v>469620.87</v>
      </c>
      <c r="N7556">
        <v>193839.13</v>
      </c>
      <c r="O7556">
        <v>635806.5</v>
      </c>
    </row>
    <row r="7557" spans="1:15" x14ac:dyDescent="0.25">
      <c r="A7557" t="s">
        <v>14883</v>
      </c>
      <c r="B7557" s="2">
        <v>46181</v>
      </c>
      <c r="C7557" t="s">
        <v>24</v>
      </c>
      <c r="D7557" t="s">
        <v>62</v>
      </c>
      <c r="E7557" t="s">
        <v>73</v>
      </c>
      <c r="F7557" t="s">
        <v>48</v>
      </c>
      <c r="G7557" t="s">
        <v>14884</v>
      </c>
      <c r="H7557" t="s">
        <v>38</v>
      </c>
      <c r="I7557" t="s">
        <v>39</v>
      </c>
      <c r="J7557">
        <v>8</v>
      </c>
      <c r="K7557">
        <v>52388</v>
      </c>
      <c r="L7557">
        <v>419104</v>
      </c>
      <c r="M7557">
        <v>319178.84999999998</v>
      </c>
      <c r="N7557">
        <v>99925.15</v>
      </c>
      <c r="O7557">
        <v>421989.74</v>
      </c>
    </row>
    <row r="7558" spans="1:15" x14ac:dyDescent="0.25">
      <c r="A7558" t="s">
        <v>14885</v>
      </c>
      <c r="B7558" s="2">
        <v>46193</v>
      </c>
      <c r="C7558" t="s">
        <v>31</v>
      </c>
      <c r="D7558" t="s">
        <v>32</v>
      </c>
      <c r="E7558" t="s">
        <v>33</v>
      </c>
      <c r="F7558" t="s">
        <v>115</v>
      </c>
      <c r="G7558" t="s">
        <v>14886</v>
      </c>
      <c r="H7558" t="s">
        <v>70</v>
      </c>
      <c r="I7558" t="s">
        <v>71</v>
      </c>
      <c r="J7558">
        <v>11</v>
      </c>
      <c r="K7558">
        <v>46831</v>
      </c>
      <c r="L7558">
        <v>515141</v>
      </c>
      <c r="M7558">
        <v>422320.23</v>
      </c>
      <c r="N7558">
        <v>92820.77</v>
      </c>
      <c r="O7558">
        <v>523121.7</v>
      </c>
    </row>
    <row r="7559" spans="1:15" x14ac:dyDescent="0.25">
      <c r="A7559" t="s">
        <v>14887</v>
      </c>
      <c r="B7559" s="2">
        <v>45831</v>
      </c>
      <c r="C7559" t="s">
        <v>45</v>
      </c>
      <c r="D7559" t="s">
        <v>57</v>
      </c>
      <c r="E7559" t="s">
        <v>58</v>
      </c>
      <c r="F7559" t="s">
        <v>54</v>
      </c>
      <c r="G7559" t="s">
        <v>14888</v>
      </c>
      <c r="H7559" t="s">
        <v>70</v>
      </c>
      <c r="I7559" t="s">
        <v>71</v>
      </c>
      <c r="J7559">
        <v>17</v>
      </c>
      <c r="K7559">
        <v>70216</v>
      </c>
      <c r="L7559">
        <v>1193672</v>
      </c>
      <c r="M7559">
        <v>679660.04</v>
      </c>
      <c r="N7559">
        <v>514011.96</v>
      </c>
      <c r="O7559">
        <v>1164165.3</v>
      </c>
    </row>
    <row r="7560" spans="1:15" x14ac:dyDescent="0.25">
      <c r="A7560" t="s">
        <v>14889</v>
      </c>
      <c r="B7560" s="2">
        <v>45892</v>
      </c>
      <c r="C7560" t="s">
        <v>31</v>
      </c>
      <c r="D7560" t="s">
        <v>41</v>
      </c>
      <c r="E7560" t="s">
        <v>41</v>
      </c>
      <c r="F7560" t="s">
        <v>59</v>
      </c>
      <c r="G7560" t="s">
        <v>14890</v>
      </c>
      <c r="H7560" t="s">
        <v>21</v>
      </c>
      <c r="I7560" t="s">
        <v>91</v>
      </c>
      <c r="J7560">
        <v>13</v>
      </c>
      <c r="K7560">
        <v>23293</v>
      </c>
      <c r="L7560">
        <v>302809</v>
      </c>
      <c r="M7560">
        <v>185277.58</v>
      </c>
      <c r="N7560">
        <v>117531.42</v>
      </c>
      <c r="O7560">
        <v>363277.67</v>
      </c>
    </row>
    <row r="7561" spans="1:15" x14ac:dyDescent="0.25">
      <c r="A7561" t="s">
        <v>14891</v>
      </c>
      <c r="B7561" s="2">
        <v>45850</v>
      </c>
      <c r="C7561" t="s">
        <v>45</v>
      </c>
      <c r="D7561" t="s">
        <v>46</v>
      </c>
      <c r="E7561" t="s">
        <v>47</v>
      </c>
      <c r="F7561" t="s">
        <v>59</v>
      </c>
      <c r="G7561" t="s">
        <v>14892</v>
      </c>
      <c r="H7561" t="s">
        <v>38</v>
      </c>
      <c r="I7561" t="s">
        <v>39</v>
      </c>
      <c r="J7561">
        <v>20</v>
      </c>
      <c r="K7561">
        <v>61579</v>
      </c>
      <c r="L7561">
        <v>1231580</v>
      </c>
      <c r="M7561">
        <v>971795.23</v>
      </c>
      <c r="N7561">
        <v>259784.77</v>
      </c>
      <c r="O7561">
        <v>1419647.32</v>
      </c>
    </row>
    <row r="7562" spans="1:15" x14ac:dyDescent="0.25">
      <c r="A7562" t="s">
        <v>14893</v>
      </c>
      <c r="B7562" s="2">
        <v>45790</v>
      </c>
      <c r="C7562" t="s">
        <v>16</v>
      </c>
      <c r="D7562" t="s">
        <v>110</v>
      </c>
      <c r="E7562" t="s">
        <v>111</v>
      </c>
      <c r="F7562" t="s">
        <v>275</v>
      </c>
      <c r="G7562" t="s">
        <v>14894</v>
      </c>
      <c r="H7562" t="s">
        <v>21</v>
      </c>
      <c r="I7562" t="s">
        <v>91</v>
      </c>
      <c r="J7562">
        <v>7</v>
      </c>
      <c r="K7562">
        <v>53746</v>
      </c>
      <c r="L7562">
        <v>376222</v>
      </c>
      <c r="M7562">
        <v>237116.27</v>
      </c>
      <c r="N7562">
        <v>139105.73000000001</v>
      </c>
      <c r="O7562">
        <v>377825.5</v>
      </c>
    </row>
    <row r="7563" spans="1:15" x14ac:dyDescent="0.25">
      <c r="A7563" t="s">
        <v>14895</v>
      </c>
      <c r="B7563" s="2">
        <v>46077</v>
      </c>
      <c r="C7563" t="s">
        <v>16</v>
      </c>
      <c r="D7563" t="s">
        <v>110</v>
      </c>
      <c r="E7563" t="s">
        <v>111</v>
      </c>
      <c r="F7563" t="s">
        <v>68</v>
      </c>
      <c r="G7563" t="s">
        <v>14896</v>
      </c>
      <c r="H7563" t="s">
        <v>65</v>
      </c>
      <c r="I7563" t="s">
        <v>113</v>
      </c>
      <c r="J7563">
        <v>1</v>
      </c>
      <c r="K7563">
        <v>60276</v>
      </c>
      <c r="L7563">
        <v>60276</v>
      </c>
      <c r="M7563">
        <v>35849.57</v>
      </c>
      <c r="N7563">
        <v>24426.43</v>
      </c>
      <c r="O7563">
        <v>54610.84</v>
      </c>
    </row>
    <row r="7564" spans="1:15" x14ac:dyDescent="0.25">
      <c r="A7564" t="s">
        <v>14897</v>
      </c>
      <c r="B7564" s="2">
        <v>45699</v>
      </c>
      <c r="C7564" t="s">
        <v>24</v>
      </c>
      <c r="D7564" t="s">
        <v>25</v>
      </c>
      <c r="E7564" t="s">
        <v>26</v>
      </c>
      <c r="F7564" t="s">
        <v>68</v>
      </c>
      <c r="G7564" t="s">
        <v>14898</v>
      </c>
      <c r="H7564" t="s">
        <v>70</v>
      </c>
      <c r="I7564" t="s">
        <v>124</v>
      </c>
      <c r="J7564">
        <v>17</v>
      </c>
      <c r="K7564">
        <v>67338</v>
      </c>
      <c r="L7564">
        <v>1144746</v>
      </c>
      <c r="M7564">
        <v>849616.62</v>
      </c>
      <c r="N7564">
        <v>295129.38</v>
      </c>
      <c r="O7564">
        <v>1274510.3400000001</v>
      </c>
    </row>
    <row r="7565" spans="1:15" x14ac:dyDescent="0.25">
      <c r="A7565" t="s">
        <v>14899</v>
      </c>
      <c r="B7565" s="2">
        <v>46038</v>
      </c>
      <c r="C7565" t="s">
        <v>16</v>
      </c>
      <c r="D7565" t="s">
        <v>84</v>
      </c>
      <c r="E7565" t="s">
        <v>85</v>
      </c>
      <c r="F7565" t="s">
        <v>275</v>
      </c>
      <c r="G7565" t="s">
        <v>14900</v>
      </c>
      <c r="H7565" t="s">
        <v>70</v>
      </c>
      <c r="I7565" t="s">
        <v>124</v>
      </c>
      <c r="J7565">
        <v>9</v>
      </c>
      <c r="K7565">
        <v>60413</v>
      </c>
      <c r="L7565">
        <v>543717</v>
      </c>
      <c r="M7565">
        <v>299228.46999999997</v>
      </c>
      <c r="N7565">
        <v>244488.53</v>
      </c>
      <c r="O7565">
        <v>621049.26</v>
      </c>
    </row>
    <row r="7566" spans="1:15" x14ac:dyDescent="0.25">
      <c r="A7566" t="s">
        <v>14901</v>
      </c>
      <c r="B7566" s="2">
        <v>46054</v>
      </c>
      <c r="C7566" t="s">
        <v>31</v>
      </c>
      <c r="D7566" t="s">
        <v>32</v>
      </c>
      <c r="E7566" t="s">
        <v>33</v>
      </c>
      <c r="F7566" t="s">
        <v>115</v>
      </c>
      <c r="G7566" t="s">
        <v>14902</v>
      </c>
      <c r="H7566" t="s">
        <v>70</v>
      </c>
      <c r="I7566" t="s">
        <v>124</v>
      </c>
      <c r="J7566">
        <v>6</v>
      </c>
      <c r="K7566">
        <v>51402</v>
      </c>
      <c r="L7566">
        <v>308412</v>
      </c>
      <c r="M7566">
        <v>180475.87</v>
      </c>
      <c r="N7566">
        <v>127936.13</v>
      </c>
      <c r="O7566">
        <v>314917.15999999997</v>
      </c>
    </row>
    <row r="7567" spans="1:15" x14ac:dyDescent="0.25">
      <c r="A7567" t="s">
        <v>14903</v>
      </c>
      <c r="B7567" s="2">
        <v>45989</v>
      </c>
      <c r="C7567" t="s">
        <v>24</v>
      </c>
      <c r="D7567" t="s">
        <v>25</v>
      </c>
      <c r="E7567" t="s">
        <v>26</v>
      </c>
      <c r="F7567" t="s">
        <v>54</v>
      </c>
      <c r="G7567" t="s">
        <v>14904</v>
      </c>
      <c r="H7567" t="s">
        <v>70</v>
      </c>
      <c r="I7567" t="s">
        <v>124</v>
      </c>
      <c r="J7567">
        <v>6</v>
      </c>
      <c r="K7567">
        <v>72769</v>
      </c>
      <c r="L7567">
        <v>436614</v>
      </c>
      <c r="M7567">
        <v>274088.32000000001</v>
      </c>
      <c r="N7567">
        <v>162525.68</v>
      </c>
      <c r="O7567">
        <v>506311.52</v>
      </c>
    </row>
    <row r="7568" spans="1:15" x14ac:dyDescent="0.25">
      <c r="A7568" t="s">
        <v>14905</v>
      </c>
      <c r="B7568" s="2">
        <v>45871</v>
      </c>
      <c r="C7568" t="s">
        <v>45</v>
      </c>
      <c r="D7568" t="s">
        <v>80</v>
      </c>
      <c r="E7568" t="s">
        <v>81</v>
      </c>
      <c r="F7568" t="s">
        <v>93</v>
      </c>
      <c r="G7568" t="s">
        <v>14906</v>
      </c>
      <c r="H7568" t="s">
        <v>38</v>
      </c>
      <c r="I7568" t="s">
        <v>78</v>
      </c>
      <c r="J7568">
        <v>9</v>
      </c>
      <c r="K7568">
        <v>41640</v>
      </c>
      <c r="L7568">
        <v>374760</v>
      </c>
      <c r="M7568">
        <v>259614.21</v>
      </c>
      <c r="N7568">
        <v>115145.79</v>
      </c>
      <c r="O7568">
        <v>420070.03</v>
      </c>
    </row>
    <row r="7569" spans="1:15" x14ac:dyDescent="0.25">
      <c r="A7569" t="s">
        <v>14907</v>
      </c>
      <c r="B7569" s="2">
        <v>45746</v>
      </c>
      <c r="C7569" t="s">
        <v>16</v>
      </c>
      <c r="D7569" t="s">
        <v>17</v>
      </c>
      <c r="E7569" t="s">
        <v>18</v>
      </c>
      <c r="F7569" t="s">
        <v>107</v>
      </c>
      <c r="G7569" t="s">
        <v>14908</v>
      </c>
      <c r="H7569" t="s">
        <v>21</v>
      </c>
      <c r="I7569" t="s">
        <v>91</v>
      </c>
      <c r="J7569">
        <v>4</v>
      </c>
      <c r="K7569">
        <v>52871</v>
      </c>
      <c r="L7569">
        <v>211484</v>
      </c>
      <c r="M7569">
        <v>149798.31</v>
      </c>
      <c r="N7569">
        <v>61685.69</v>
      </c>
      <c r="O7569">
        <v>207513.88</v>
      </c>
    </row>
    <row r="7570" spans="1:15" x14ac:dyDescent="0.25">
      <c r="A7570" t="s">
        <v>14909</v>
      </c>
      <c r="B7570" s="2">
        <v>45778</v>
      </c>
      <c r="C7570" t="s">
        <v>45</v>
      </c>
      <c r="D7570" t="s">
        <v>80</v>
      </c>
      <c r="E7570" t="s">
        <v>81</v>
      </c>
      <c r="F7570" t="s">
        <v>34</v>
      </c>
      <c r="G7570" t="s">
        <v>14910</v>
      </c>
      <c r="H7570" t="s">
        <v>65</v>
      </c>
      <c r="I7570" t="s">
        <v>154</v>
      </c>
      <c r="J7570">
        <v>1</v>
      </c>
      <c r="K7570">
        <v>34965</v>
      </c>
      <c r="L7570">
        <v>34965</v>
      </c>
      <c r="M7570">
        <v>28532.9</v>
      </c>
      <c r="N7570">
        <v>6432.1</v>
      </c>
      <c r="O7570">
        <v>36089.699999999997</v>
      </c>
    </row>
    <row r="7571" spans="1:15" x14ac:dyDescent="0.25">
      <c r="A7571" t="s">
        <v>14911</v>
      </c>
      <c r="B7571" s="2">
        <v>46173</v>
      </c>
      <c r="C7571" t="s">
        <v>16</v>
      </c>
      <c r="D7571" t="s">
        <v>84</v>
      </c>
      <c r="E7571" t="s">
        <v>85</v>
      </c>
      <c r="F7571" t="s">
        <v>142</v>
      </c>
      <c r="G7571" t="s">
        <v>14912</v>
      </c>
      <c r="H7571" t="s">
        <v>38</v>
      </c>
      <c r="I7571" t="s">
        <v>50</v>
      </c>
      <c r="J7571">
        <v>8</v>
      </c>
      <c r="K7571">
        <v>3015</v>
      </c>
      <c r="L7571">
        <v>24120</v>
      </c>
      <c r="M7571">
        <v>18007.79</v>
      </c>
      <c r="N7571">
        <v>6112.21</v>
      </c>
      <c r="O7571">
        <v>26219.75</v>
      </c>
    </row>
    <row r="7572" spans="1:15" x14ac:dyDescent="0.25">
      <c r="A7572" t="s">
        <v>14913</v>
      </c>
      <c r="B7572" s="2">
        <v>45797</v>
      </c>
      <c r="C7572" t="s">
        <v>16</v>
      </c>
      <c r="D7572" t="s">
        <v>17</v>
      </c>
      <c r="E7572" t="s">
        <v>18</v>
      </c>
      <c r="F7572" t="s">
        <v>42</v>
      </c>
      <c r="G7572" t="s">
        <v>14914</v>
      </c>
      <c r="H7572" t="s">
        <v>70</v>
      </c>
      <c r="I7572" t="s">
        <v>124</v>
      </c>
      <c r="J7572">
        <v>5</v>
      </c>
      <c r="K7572">
        <v>34596</v>
      </c>
      <c r="L7572">
        <v>172980</v>
      </c>
      <c r="M7572">
        <v>133544.54</v>
      </c>
      <c r="N7572">
        <v>39435.46</v>
      </c>
      <c r="O7572">
        <v>172419.09</v>
      </c>
    </row>
    <row r="7573" spans="1:15" x14ac:dyDescent="0.25">
      <c r="A7573" t="s">
        <v>14915</v>
      </c>
      <c r="B7573" s="2">
        <v>46326</v>
      </c>
      <c r="C7573" t="s">
        <v>45</v>
      </c>
      <c r="D7573" t="s">
        <v>80</v>
      </c>
      <c r="E7573" t="s">
        <v>81</v>
      </c>
      <c r="F7573" t="s">
        <v>34</v>
      </c>
      <c r="G7573" t="s">
        <v>14916</v>
      </c>
      <c r="H7573" t="s">
        <v>70</v>
      </c>
      <c r="I7573" t="s">
        <v>124</v>
      </c>
      <c r="J7573">
        <v>18</v>
      </c>
      <c r="K7573">
        <v>68347</v>
      </c>
      <c r="L7573">
        <v>1230246</v>
      </c>
      <c r="M7573">
        <v>963228.61</v>
      </c>
      <c r="N7573">
        <v>267017.39</v>
      </c>
      <c r="O7573">
        <v>1171238.1599999999</v>
      </c>
    </row>
    <row r="7574" spans="1:15" x14ac:dyDescent="0.25">
      <c r="A7574" t="s">
        <v>14917</v>
      </c>
      <c r="B7574" s="2">
        <v>45923</v>
      </c>
      <c r="C7574" t="s">
        <v>45</v>
      </c>
      <c r="D7574" t="s">
        <v>57</v>
      </c>
      <c r="E7574" t="s">
        <v>58</v>
      </c>
      <c r="F7574" t="s">
        <v>74</v>
      </c>
      <c r="G7574" t="s">
        <v>14918</v>
      </c>
      <c r="H7574" t="s">
        <v>70</v>
      </c>
      <c r="I7574" t="s">
        <v>71</v>
      </c>
      <c r="J7574">
        <v>15</v>
      </c>
      <c r="K7574">
        <v>77056</v>
      </c>
      <c r="L7574">
        <v>1155840</v>
      </c>
      <c r="M7574">
        <v>765360.81</v>
      </c>
      <c r="N7574">
        <v>390479.19</v>
      </c>
      <c r="O7574">
        <v>1169484.8600000001</v>
      </c>
    </row>
    <row r="7575" spans="1:15" x14ac:dyDescent="0.25">
      <c r="A7575" t="s">
        <v>14919</v>
      </c>
      <c r="B7575" s="2">
        <v>45976</v>
      </c>
      <c r="C7575" t="s">
        <v>31</v>
      </c>
      <c r="D7575" t="s">
        <v>32</v>
      </c>
      <c r="E7575" t="s">
        <v>33</v>
      </c>
      <c r="F7575" t="s">
        <v>86</v>
      </c>
      <c r="G7575" t="s">
        <v>14920</v>
      </c>
      <c r="H7575" t="s">
        <v>70</v>
      </c>
      <c r="I7575" t="s">
        <v>71</v>
      </c>
      <c r="J7575">
        <v>3</v>
      </c>
      <c r="K7575">
        <v>43903</v>
      </c>
      <c r="L7575">
        <v>131709</v>
      </c>
      <c r="M7575">
        <v>81012.42</v>
      </c>
      <c r="N7575">
        <v>50696.58</v>
      </c>
      <c r="O7575">
        <v>139923.59</v>
      </c>
    </row>
    <row r="7576" spans="1:15" x14ac:dyDescent="0.25">
      <c r="A7576" t="s">
        <v>14921</v>
      </c>
      <c r="B7576" s="2">
        <v>46101</v>
      </c>
      <c r="C7576" t="s">
        <v>24</v>
      </c>
      <c r="D7576" t="s">
        <v>62</v>
      </c>
      <c r="E7576" t="s">
        <v>73</v>
      </c>
      <c r="F7576" t="s">
        <v>93</v>
      </c>
      <c r="G7576" t="s">
        <v>14922</v>
      </c>
      <c r="H7576" t="s">
        <v>38</v>
      </c>
      <c r="I7576" t="s">
        <v>78</v>
      </c>
      <c r="J7576">
        <v>12</v>
      </c>
      <c r="K7576">
        <v>13295</v>
      </c>
      <c r="L7576">
        <v>159540</v>
      </c>
      <c r="M7576">
        <v>99921.74</v>
      </c>
      <c r="N7576">
        <v>59618.26</v>
      </c>
      <c r="O7576">
        <v>147269.10999999999</v>
      </c>
    </row>
    <row r="7577" spans="1:15" x14ac:dyDescent="0.25">
      <c r="A7577" t="s">
        <v>14923</v>
      </c>
      <c r="B7577" s="2">
        <v>45759</v>
      </c>
      <c r="C7577" t="s">
        <v>16</v>
      </c>
      <c r="D7577" t="s">
        <v>110</v>
      </c>
      <c r="E7577" t="s">
        <v>111</v>
      </c>
      <c r="F7577" t="s">
        <v>74</v>
      </c>
      <c r="G7577" t="s">
        <v>14924</v>
      </c>
      <c r="H7577" t="s">
        <v>65</v>
      </c>
      <c r="I7577" t="s">
        <v>154</v>
      </c>
      <c r="J7577">
        <v>13</v>
      </c>
      <c r="K7577">
        <v>78129</v>
      </c>
      <c r="L7577">
        <v>1015677</v>
      </c>
      <c r="M7577">
        <v>773899.73</v>
      </c>
      <c r="N7577">
        <v>241777.27</v>
      </c>
      <c r="O7577">
        <v>1139586.55</v>
      </c>
    </row>
    <row r="7578" spans="1:15" x14ac:dyDescent="0.25">
      <c r="A7578" t="s">
        <v>14925</v>
      </c>
      <c r="B7578" s="2">
        <v>45812</v>
      </c>
      <c r="C7578" t="s">
        <v>31</v>
      </c>
      <c r="D7578" t="s">
        <v>32</v>
      </c>
      <c r="E7578" t="s">
        <v>33</v>
      </c>
      <c r="F7578" t="s">
        <v>86</v>
      </c>
      <c r="G7578" t="s">
        <v>6996</v>
      </c>
      <c r="H7578" t="s">
        <v>38</v>
      </c>
      <c r="I7578" t="s">
        <v>39</v>
      </c>
      <c r="J7578">
        <v>7</v>
      </c>
      <c r="K7578">
        <v>69792</v>
      </c>
      <c r="L7578">
        <v>488544</v>
      </c>
      <c r="M7578">
        <v>388136.48</v>
      </c>
      <c r="N7578">
        <v>100407.52</v>
      </c>
      <c r="O7578">
        <v>550622.35</v>
      </c>
    </row>
    <row r="7579" spans="1:15" x14ac:dyDescent="0.25">
      <c r="A7579" t="s">
        <v>14926</v>
      </c>
      <c r="B7579" s="2">
        <v>45893</v>
      </c>
      <c r="C7579" t="s">
        <v>45</v>
      </c>
      <c r="D7579" t="s">
        <v>46</v>
      </c>
      <c r="E7579" t="s">
        <v>47</v>
      </c>
      <c r="F7579" t="s">
        <v>19</v>
      </c>
      <c r="G7579" t="s">
        <v>14927</v>
      </c>
      <c r="H7579" t="s">
        <v>38</v>
      </c>
      <c r="I7579" t="s">
        <v>50</v>
      </c>
      <c r="J7579">
        <v>15</v>
      </c>
      <c r="K7579">
        <v>9675</v>
      </c>
      <c r="L7579">
        <v>145125</v>
      </c>
      <c r="M7579">
        <v>97241.79</v>
      </c>
      <c r="N7579">
        <v>47883.21</v>
      </c>
      <c r="O7579">
        <v>144398.39000000001</v>
      </c>
    </row>
    <row r="7580" spans="1:15" x14ac:dyDescent="0.25">
      <c r="A7580" t="s">
        <v>14928</v>
      </c>
      <c r="B7580" s="2">
        <v>45935</v>
      </c>
      <c r="C7580" t="s">
        <v>45</v>
      </c>
      <c r="D7580" t="s">
        <v>80</v>
      </c>
      <c r="E7580" t="s">
        <v>81</v>
      </c>
      <c r="F7580" t="s">
        <v>128</v>
      </c>
      <c r="G7580" t="s">
        <v>14929</v>
      </c>
      <c r="H7580" t="s">
        <v>38</v>
      </c>
      <c r="I7580" t="s">
        <v>39</v>
      </c>
      <c r="J7580">
        <v>11</v>
      </c>
      <c r="K7580">
        <v>14402</v>
      </c>
      <c r="L7580">
        <v>158422</v>
      </c>
      <c r="M7580">
        <v>124949.37</v>
      </c>
      <c r="N7580">
        <v>33472.629999999997</v>
      </c>
      <c r="O7580">
        <v>151077.15</v>
      </c>
    </row>
    <row r="7581" spans="1:15" x14ac:dyDescent="0.25">
      <c r="A7581" t="s">
        <v>14930</v>
      </c>
      <c r="B7581" s="2">
        <v>45886</v>
      </c>
      <c r="C7581" t="s">
        <v>16</v>
      </c>
      <c r="D7581" t="s">
        <v>84</v>
      </c>
      <c r="E7581" t="s">
        <v>85</v>
      </c>
      <c r="F7581" t="s">
        <v>34</v>
      </c>
      <c r="G7581" t="s">
        <v>14931</v>
      </c>
      <c r="H7581" t="s">
        <v>38</v>
      </c>
      <c r="I7581" t="s">
        <v>78</v>
      </c>
      <c r="J7581">
        <v>1</v>
      </c>
      <c r="K7581">
        <v>63806</v>
      </c>
      <c r="L7581">
        <v>63806</v>
      </c>
      <c r="M7581">
        <v>38163.440000000002</v>
      </c>
      <c r="N7581">
        <v>25642.560000000001</v>
      </c>
      <c r="O7581">
        <v>63704.04</v>
      </c>
    </row>
    <row r="7582" spans="1:15" x14ac:dyDescent="0.25">
      <c r="A7582" t="s">
        <v>14932</v>
      </c>
      <c r="B7582" s="2">
        <v>45779</v>
      </c>
      <c r="C7582" t="s">
        <v>16</v>
      </c>
      <c r="D7582" t="s">
        <v>84</v>
      </c>
      <c r="E7582" t="s">
        <v>85</v>
      </c>
      <c r="F7582" t="s">
        <v>186</v>
      </c>
      <c r="G7582" t="s">
        <v>12012</v>
      </c>
      <c r="H7582" t="s">
        <v>70</v>
      </c>
      <c r="I7582" t="s">
        <v>71</v>
      </c>
      <c r="J7582">
        <v>19</v>
      </c>
      <c r="K7582">
        <v>79817</v>
      </c>
      <c r="L7582">
        <v>1516523</v>
      </c>
      <c r="M7582">
        <v>1012083.81</v>
      </c>
      <c r="N7582">
        <v>504439.19</v>
      </c>
      <c r="O7582">
        <v>1509357.94</v>
      </c>
    </row>
    <row r="7583" spans="1:15" x14ac:dyDescent="0.25">
      <c r="A7583" t="s">
        <v>14933</v>
      </c>
      <c r="B7583" s="2">
        <v>45715</v>
      </c>
      <c r="C7583" t="s">
        <v>45</v>
      </c>
      <c r="D7583" t="s">
        <v>80</v>
      </c>
      <c r="E7583" t="s">
        <v>81</v>
      </c>
      <c r="F7583" t="s">
        <v>142</v>
      </c>
      <c r="G7583" t="s">
        <v>14934</v>
      </c>
      <c r="H7583" t="s">
        <v>38</v>
      </c>
      <c r="I7583" t="s">
        <v>39</v>
      </c>
      <c r="J7583">
        <v>13</v>
      </c>
      <c r="K7583">
        <v>40496</v>
      </c>
      <c r="L7583">
        <v>526448</v>
      </c>
      <c r="M7583">
        <v>393010.73</v>
      </c>
      <c r="N7583">
        <v>133437.26999999999</v>
      </c>
      <c r="O7583">
        <v>563526.93000000005</v>
      </c>
    </row>
    <row r="7584" spans="1:15" x14ac:dyDescent="0.25">
      <c r="A7584" t="s">
        <v>14935</v>
      </c>
      <c r="B7584" s="2">
        <v>46125</v>
      </c>
      <c r="C7584" t="s">
        <v>16</v>
      </c>
      <c r="D7584" t="s">
        <v>84</v>
      </c>
      <c r="E7584" t="s">
        <v>85</v>
      </c>
      <c r="F7584" t="s">
        <v>275</v>
      </c>
      <c r="G7584" t="s">
        <v>14936</v>
      </c>
      <c r="H7584" t="s">
        <v>38</v>
      </c>
      <c r="I7584" t="s">
        <v>39</v>
      </c>
      <c r="J7584">
        <v>16</v>
      </c>
      <c r="K7584">
        <v>77338</v>
      </c>
      <c r="L7584">
        <v>1237408</v>
      </c>
      <c r="M7584">
        <v>1018828.24</v>
      </c>
      <c r="N7584">
        <v>218579.76</v>
      </c>
      <c r="O7584">
        <v>1184249.93</v>
      </c>
    </row>
    <row r="7585" spans="1:15" x14ac:dyDescent="0.25">
      <c r="A7585" t="s">
        <v>14937</v>
      </c>
      <c r="B7585" s="2">
        <v>46091</v>
      </c>
      <c r="C7585" t="s">
        <v>31</v>
      </c>
      <c r="D7585" t="s">
        <v>52</v>
      </c>
      <c r="E7585" t="s">
        <v>53</v>
      </c>
      <c r="F7585" t="s">
        <v>34</v>
      </c>
      <c r="G7585" t="s">
        <v>14938</v>
      </c>
      <c r="H7585" t="s">
        <v>38</v>
      </c>
      <c r="I7585" t="s">
        <v>50</v>
      </c>
      <c r="J7585">
        <v>14</v>
      </c>
      <c r="K7585">
        <v>73895</v>
      </c>
      <c r="L7585">
        <v>1034530</v>
      </c>
      <c r="M7585">
        <v>588405.74</v>
      </c>
      <c r="N7585">
        <v>446124.26</v>
      </c>
      <c r="O7585">
        <v>1075880.45</v>
      </c>
    </row>
    <row r="7586" spans="1:15" x14ac:dyDescent="0.25">
      <c r="A7586" t="s">
        <v>14939</v>
      </c>
      <c r="B7586" s="2">
        <v>46164</v>
      </c>
      <c r="C7586" t="s">
        <v>24</v>
      </c>
      <c r="D7586" t="s">
        <v>62</v>
      </c>
      <c r="E7586" t="s">
        <v>73</v>
      </c>
      <c r="F7586" t="s">
        <v>142</v>
      </c>
      <c r="G7586" t="s">
        <v>5364</v>
      </c>
      <c r="H7586" t="s">
        <v>65</v>
      </c>
      <c r="I7586" t="s">
        <v>154</v>
      </c>
      <c r="J7586">
        <v>18</v>
      </c>
      <c r="K7586">
        <v>17814</v>
      </c>
      <c r="L7586">
        <v>320652</v>
      </c>
      <c r="M7586">
        <v>264362.06</v>
      </c>
      <c r="N7586">
        <v>56289.94</v>
      </c>
      <c r="O7586">
        <v>296559.34000000003</v>
      </c>
    </row>
    <row r="7587" spans="1:15" x14ac:dyDescent="0.25">
      <c r="A7587" t="s">
        <v>14940</v>
      </c>
      <c r="B7587" s="2">
        <v>46359</v>
      </c>
      <c r="C7587" t="s">
        <v>16</v>
      </c>
      <c r="D7587" t="s">
        <v>17</v>
      </c>
      <c r="E7587" t="s">
        <v>18</v>
      </c>
      <c r="F7587" t="s">
        <v>54</v>
      </c>
      <c r="G7587" t="s">
        <v>7527</v>
      </c>
      <c r="H7587" t="s">
        <v>65</v>
      </c>
      <c r="I7587" t="s">
        <v>154</v>
      </c>
      <c r="J7587">
        <v>16</v>
      </c>
      <c r="K7587">
        <v>5952</v>
      </c>
      <c r="L7587">
        <v>95232</v>
      </c>
      <c r="M7587">
        <v>55774.7</v>
      </c>
      <c r="N7587">
        <v>39457.300000000003</v>
      </c>
      <c r="O7587">
        <v>109237.95</v>
      </c>
    </row>
    <row r="7588" spans="1:15" x14ac:dyDescent="0.25">
      <c r="A7588" t="s">
        <v>14941</v>
      </c>
      <c r="B7588" s="2">
        <v>45961</v>
      </c>
      <c r="C7588" t="s">
        <v>31</v>
      </c>
      <c r="D7588" t="s">
        <v>41</v>
      </c>
      <c r="E7588" t="s">
        <v>41</v>
      </c>
      <c r="F7588" t="s">
        <v>100</v>
      </c>
      <c r="G7588" t="s">
        <v>14942</v>
      </c>
      <c r="H7588" t="s">
        <v>65</v>
      </c>
      <c r="I7588" t="s">
        <v>154</v>
      </c>
      <c r="J7588">
        <v>6</v>
      </c>
      <c r="K7588">
        <v>32462</v>
      </c>
      <c r="L7588">
        <v>194772</v>
      </c>
      <c r="M7588">
        <v>159619.79</v>
      </c>
      <c r="N7588">
        <v>35152.21</v>
      </c>
      <c r="O7588">
        <v>183276.93</v>
      </c>
    </row>
    <row r="7589" spans="1:15" x14ac:dyDescent="0.25">
      <c r="A7589" t="s">
        <v>14943</v>
      </c>
      <c r="B7589" s="2">
        <v>45849</v>
      </c>
      <c r="C7589" t="s">
        <v>24</v>
      </c>
      <c r="D7589" t="s">
        <v>62</v>
      </c>
      <c r="E7589" t="s">
        <v>63</v>
      </c>
      <c r="F7589" t="s">
        <v>142</v>
      </c>
      <c r="G7589" t="s">
        <v>14944</v>
      </c>
      <c r="H7589" t="s">
        <v>70</v>
      </c>
      <c r="I7589" t="s">
        <v>71</v>
      </c>
      <c r="J7589">
        <v>16</v>
      </c>
      <c r="K7589">
        <v>42456</v>
      </c>
      <c r="L7589">
        <v>679296</v>
      </c>
      <c r="M7589">
        <v>560221.69999999995</v>
      </c>
      <c r="N7589">
        <v>119074.3</v>
      </c>
      <c r="O7589">
        <v>695352.25</v>
      </c>
    </row>
    <row r="7590" spans="1:15" x14ac:dyDescent="0.25">
      <c r="A7590" t="s">
        <v>14945</v>
      </c>
      <c r="B7590" s="2">
        <v>46332</v>
      </c>
      <c r="C7590" t="s">
        <v>16</v>
      </c>
      <c r="D7590" t="s">
        <v>84</v>
      </c>
      <c r="E7590" t="s">
        <v>85</v>
      </c>
      <c r="F7590" t="s">
        <v>89</v>
      </c>
      <c r="G7590" t="s">
        <v>14946</v>
      </c>
      <c r="H7590" t="s">
        <v>38</v>
      </c>
      <c r="I7590" t="s">
        <v>39</v>
      </c>
      <c r="J7590">
        <v>10</v>
      </c>
      <c r="K7590">
        <v>29289</v>
      </c>
      <c r="L7590">
        <v>292890</v>
      </c>
      <c r="M7590">
        <v>213244.3</v>
      </c>
      <c r="N7590">
        <v>79645.7</v>
      </c>
      <c r="O7590">
        <v>280803.05</v>
      </c>
    </row>
    <row r="7591" spans="1:15" x14ac:dyDescent="0.25">
      <c r="A7591" t="s">
        <v>14947</v>
      </c>
      <c r="B7591" s="2">
        <v>46181</v>
      </c>
      <c r="C7591" t="s">
        <v>31</v>
      </c>
      <c r="D7591" t="s">
        <v>41</v>
      </c>
      <c r="E7591" t="s">
        <v>41</v>
      </c>
      <c r="F7591" t="s">
        <v>186</v>
      </c>
      <c r="G7591" t="s">
        <v>14948</v>
      </c>
      <c r="H7591" t="s">
        <v>21</v>
      </c>
      <c r="I7591" t="s">
        <v>22</v>
      </c>
      <c r="J7591">
        <v>17</v>
      </c>
      <c r="K7591">
        <v>48691</v>
      </c>
      <c r="L7591">
        <v>827747</v>
      </c>
      <c r="M7591">
        <v>663424.51</v>
      </c>
      <c r="N7591">
        <v>164322.49</v>
      </c>
      <c r="O7591">
        <v>973832.04</v>
      </c>
    </row>
    <row r="7592" spans="1:15" x14ac:dyDescent="0.25">
      <c r="A7592" t="s">
        <v>14949</v>
      </c>
      <c r="B7592" s="2">
        <v>45875</v>
      </c>
      <c r="C7592" t="s">
        <v>16</v>
      </c>
      <c r="D7592" t="s">
        <v>17</v>
      </c>
      <c r="E7592" t="s">
        <v>18</v>
      </c>
      <c r="F7592" t="s">
        <v>74</v>
      </c>
      <c r="G7592" t="s">
        <v>14950</v>
      </c>
      <c r="H7592" t="s">
        <v>70</v>
      </c>
      <c r="I7592" t="s">
        <v>71</v>
      </c>
      <c r="J7592">
        <v>5</v>
      </c>
      <c r="K7592">
        <v>55439</v>
      </c>
      <c r="L7592">
        <v>277195</v>
      </c>
      <c r="M7592">
        <v>211876.07</v>
      </c>
      <c r="N7592">
        <v>65318.93</v>
      </c>
      <c r="O7592">
        <v>300401.75</v>
      </c>
    </row>
    <row r="7593" spans="1:15" x14ac:dyDescent="0.25">
      <c r="A7593" t="s">
        <v>14951</v>
      </c>
      <c r="B7593" s="2">
        <v>46225</v>
      </c>
      <c r="C7593" t="s">
        <v>24</v>
      </c>
      <c r="D7593" t="s">
        <v>25</v>
      </c>
      <c r="E7593" t="s">
        <v>26</v>
      </c>
      <c r="F7593" t="s">
        <v>74</v>
      </c>
      <c r="G7593" t="s">
        <v>14952</v>
      </c>
      <c r="H7593" t="s">
        <v>38</v>
      </c>
      <c r="I7593" t="s">
        <v>78</v>
      </c>
      <c r="J7593">
        <v>11</v>
      </c>
      <c r="K7593">
        <v>57398</v>
      </c>
      <c r="L7593">
        <v>631378</v>
      </c>
      <c r="M7593">
        <v>482033.45</v>
      </c>
      <c r="N7593">
        <v>149344.54999999999</v>
      </c>
      <c r="O7593">
        <v>641232.29</v>
      </c>
    </row>
    <row r="7594" spans="1:15" x14ac:dyDescent="0.25">
      <c r="A7594" t="s">
        <v>14953</v>
      </c>
      <c r="B7594" s="2">
        <v>46107</v>
      </c>
      <c r="C7594" t="s">
        <v>24</v>
      </c>
      <c r="D7594" t="s">
        <v>62</v>
      </c>
      <c r="E7594" t="s">
        <v>63</v>
      </c>
      <c r="F7594" t="s">
        <v>27</v>
      </c>
      <c r="G7594" t="s">
        <v>14954</v>
      </c>
      <c r="H7594" t="s">
        <v>21</v>
      </c>
      <c r="I7594" t="s">
        <v>29</v>
      </c>
      <c r="J7594">
        <v>15</v>
      </c>
      <c r="K7594">
        <v>13173</v>
      </c>
      <c r="L7594">
        <v>197595</v>
      </c>
      <c r="M7594">
        <v>118958.29</v>
      </c>
      <c r="N7594">
        <v>78636.710000000006</v>
      </c>
      <c r="O7594">
        <v>191337.60000000001</v>
      </c>
    </row>
    <row r="7595" spans="1:15" x14ac:dyDescent="0.25">
      <c r="A7595" t="s">
        <v>14955</v>
      </c>
      <c r="B7595" s="2">
        <v>45852</v>
      </c>
      <c r="C7595" t="s">
        <v>31</v>
      </c>
      <c r="D7595" t="s">
        <v>32</v>
      </c>
      <c r="E7595" t="s">
        <v>33</v>
      </c>
      <c r="F7595" t="s">
        <v>115</v>
      </c>
      <c r="G7595" t="s">
        <v>14956</v>
      </c>
      <c r="H7595" t="s">
        <v>65</v>
      </c>
      <c r="I7595" t="s">
        <v>66</v>
      </c>
      <c r="J7595">
        <v>18</v>
      </c>
      <c r="K7595">
        <v>59947</v>
      </c>
      <c r="L7595">
        <v>1079046</v>
      </c>
      <c r="M7595">
        <v>866253.57</v>
      </c>
      <c r="N7595">
        <v>212792.43</v>
      </c>
      <c r="O7595">
        <v>984320.54</v>
      </c>
    </row>
    <row r="7596" spans="1:15" x14ac:dyDescent="0.25">
      <c r="A7596" t="s">
        <v>14957</v>
      </c>
      <c r="B7596" s="2">
        <v>46232</v>
      </c>
      <c r="C7596" t="s">
        <v>31</v>
      </c>
      <c r="D7596" t="s">
        <v>52</v>
      </c>
      <c r="E7596" t="s">
        <v>53</v>
      </c>
      <c r="F7596" t="s">
        <v>19</v>
      </c>
      <c r="G7596" t="s">
        <v>14958</v>
      </c>
      <c r="H7596" t="s">
        <v>70</v>
      </c>
      <c r="I7596" t="s">
        <v>71</v>
      </c>
      <c r="J7596">
        <v>2</v>
      </c>
      <c r="K7596">
        <v>50221</v>
      </c>
      <c r="L7596">
        <v>100442</v>
      </c>
      <c r="M7596">
        <v>83716.38</v>
      </c>
      <c r="N7596">
        <v>16725.62</v>
      </c>
      <c r="O7596">
        <v>91829.29</v>
      </c>
    </row>
    <row r="7597" spans="1:15" x14ac:dyDescent="0.25">
      <c r="A7597" t="s">
        <v>14959</v>
      </c>
      <c r="B7597" s="2">
        <v>45678</v>
      </c>
      <c r="C7597" t="s">
        <v>45</v>
      </c>
      <c r="D7597" t="s">
        <v>46</v>
      </c>
      <c r="E7597" t="s">
        <v>47</v>
      </c>
      <c r="F7597" t="s">
        <v>68</v>
      </c>
      <c r="G7597" t="s">
        <v>11886</v>
      </c>
      <c r="H7597" t="s">
        <v>70</v>
      </c>
      <c r="I7597" t="s">
        <v>71</v>
      </c>
      <c r="J7597">
        <v>4</v>
      </c>
      <c r="K7597">
        <v>2355</v>
      </c>
      <c r="L7597">
        <v>9420</v>
      </c>
      <c r="M7597">
        <v>5880.61</v>
      </c>
      <c r="N7597">
        <v>3539.39</v>
      </c>
      <c r="O7597">
        <v>9140.25</v>
      </c>
    </row>
    <row r="7598" spans="1:15" x14ac:dyDescent="0.25">
      <c r="A7598" t="s">
        <v>14960</v>
      </c>
      <c r="B7598" s="2">
        <v>46010</v>
      </c>
      <c r="C7598" t="s">
        <v>16</v>
      </c>
      <c r="D7598" t="s">
        <v>110</v>
      </c>
      <c r="E7598" t="s">
        <v>111</v>
      </c>
      <c r="F7598" t="s">
        <v>48</v>
      </c>
      <c r="G7598" t="s">
        <v>14961</v>
      </c>
      <c r="H7598" t="s">
        <v>70</v>
      </c>
      <c r="I7598" t="s">
        <v>121</v>
      </c>
      <c r="J7598">
        <v>20</v>
      </c>
      <c r="K7598">
        <v>73041</v>
      </c>
      <c r="L7598">
        <v>1460820</v>
      </c>
      <c r="M7598">
        <v>997074.28</v>
      </c>
      <c r="N7598">
        <v>463745.72</v>
      </c>
      <c r="O7598">
        <v>1529829.28</v>
      </c>
    </row>
    <row r="7599" spans="1:15" x14ac:dyDescent="0.25">
      <c r="A7599" t="s">
        <v>14962</v>
      </c>
      <c r="B7599" s="2">
        <v>45720</v>
      </c>
      <c r="C7599" t="s">
        <v>24</v>
      </c>
      <c r="D7599" t="s">
        <v>62</v>
      </c>
      <c r="E7599" t="s">
        <v>73</v>
      </c>
      <c r="F7599" t="s">
        <v>34</v>
      </c>
      <c r="G7599" t="s">
        <v>14963</v>
      </c>
      <c r="H7599" t="s">
        <v>21</v>
      </c>
      <c r="I7599" t="s">
        <v>22</v>
      </c>
      <c r="J7599">
        <v>3</v>
      </c>
      <c r="K7599">
        <v>48500</v>
      </c>
      <c r="L7599">
        <v>145500</v>
      </c>
      <c r="M7599">
        <v>115485.91</v>
      </c>
      <c r="N7599">
        <v>30014.09</v>
      </c>
      <c r="O7599">
        <v>149032.07</v>
      </c>
    </row>
    <row r="7600" spans="1:15" x14ac:dyDescent="0.25">
      <c r="A7600" t="s">
        <v>14964</v>
      </c>
      <c r="B7600" s="2">
        <v>46135</v>
      </c>
      <c r="C7600" t="s">
        <v>24</v>
      </c>
      <c r="D7600" t="s">
        <v>62</v>
      </c>
      <c r="E7600" t="s">
        <v>63</v>
      </c>
      <c r="F7600" t="s">
        <v>59</v>
      </c>
      <c r="G7600" t="s">
        <v>14965</v>
      </c>
      <c r="H7600" t="s">
        <v>70</v>
      </c>
      <c r="I7600" t="s">
        <v>121</v>
      </c>
      <c r="J7600">
        <v>6</v>
      </c>
      <c r="K7600">
        <v>3497</v>
      </c>
      <c r="L7600">
        <v>20982</v>
      </c>
      <c r="M7600">
        <v>13829.77</v>
      </c>
      <c r="N7600">
        <v>7152.23</v>
      </c>
      <c r="O7600">
        <v>19394.560000000001</v>
      </c>
    </row>
    <row r="7601" spans="1:15" x14ac:dyDescent="0.25">
      <c r="A7601" t="s">
        <v>14966</v>
      </c>
      <c r="B7601" s="2">
        <v>45726</v>
      </c>
      <c r="C7601" t="s">
        <v>31</v>
      </c>
      <c r="D7601" t="s">
        <v>41</v>
      </c>
      <c r="E7601" t="s">
        <v>41</v>
      </c>
      <c r="F7601" t="s">
        <v>34</v>
      </c>
      <c r="G7601" t="s">
        <v>14967</v>
      </c>
      <c r="H7601" t="s">
        <v>38</v>
      </c>
      <c r="I7601" t="s">
        <v>78</v>
      </c>
      <c r="J7601">
        <v>13</v>
      </c>
      <c r="K7601">
        <v>53741</v>
      </c>
      <c r="L7601">
        <v>698633</v>
      </c>
      <c r="M7601">
        <v>410388.94</v>
      </c>
      <c r="N7601">
        <v>288244.06</v>
      </c>
      <c r="O7601">
        <v>663322.75</v>
      </c>
    </row>
    <row r="7602" spans="1:15" x14ac:dyDescent="0.25">
      <c r="A7602" t="s">
        <v>14968</v>
      </c>
      <c r="B7602" s="2">
        <v>45912</v>
      </c>
      <c r="C7602" t="s">
        <v>16</v>
      </c>
      <c r="D7602" t="s">
        <v>84</v>
      </c>
      <c r="E7602" t="s">
        <v>85</v>
      </c>
      <c r="F7602" t="s">
        <v>34</v>
      </c>
      <c r="G7602" t="s">
        <v>14969</v>
      </c>
      <c r="H7602" t="s">
        <v>65</v>
      </c>
      <c r="I7602" t="s">
        <v>66</v>
      </c>
      <c r="J7602">
        <v>18</v>
      </c>
      <c r="K7602">
        <v>9114</v>
      </c>
      <c r="L7602">
        <v>164052</v>
      </c>
      <c r="M7602">
        <v>97101.14</v>
      </c>
      <c r="N7602">
        <v>66950.86</v>
      </c>
      <c r="O7602">
        <v>159229.35</v>
      </c>
    </row>
    <row r="7603" spans="1:15" x14ac:dyDescent="0.25">
      <c r="A7603" t="s">
        <v>14970</v>
      </c>
      <c r="B7603" s="2">
        <v>45878</v>
      </c>
      <c r="C7603" t="s">
        <v>45</v>
      </c>
      <c r="D7603" t="s">
        <v>80</v>
      </c>
      <c r="E7603" t="s">
        <v>81</v>
      </c>
      <c r="F7603" t="s">
        <v>48</v>
      </c>
      <c r="G7603" t="s">
        <v>14971</v>
      </c>
      <c r="H7603" t="s">
        <v>38</v>
      </c>
      <c r="I7603" t="s">
        <v>50</v>
      </c>
      <c r="J7603">
        <v>7</v>
      </c>
      <c r="K7603">
        <v>27940</v>
      </c>
      <c r="L7603">
        <v>195580</v>
      </c>
      <c r="M7603">
        <v>128617.60000000001</v>
      </c>
      <c r="N7603">
        <v>66962.399999999994</v>
      </c>
      <c r="O7603">
        <v>232765.27</v>
      </c>
    </row>
    <row r="7604" spans="1:15" x14ac:dyDescent="0.25">
      <c r="A7604" t="s">
        <v>14972</v>
      </c>
      <c r="B7604" s="2">
        <v>45722</v>
      </c>
      <c r="C7604" t="s">
        <v>16</v>
      </c>
      <c r="D7604" t="s">
        <v>84</v>
      </c>
      <c r="E7604" t="s">
        <v>85</v>
      </c>
      <c r="F7604" t="s">
        <v>93</v>
      </c>
      <c r="G7604" t="s">
        <v>14973</v>
      </c>
      <c r="H7604" t="s">
        <v>21</v>
      </c>
      <c r="I7604" t="s">
        <v>29</v>
      </c>
      <c r="J7604">
        <v>12</v>
      </c>
      <c r="K7604">
        <v>62158</v>
      </c>
      <c r="L7604">
        <v>745896</v>
      </c>
      <c r="M7604">
        <v>614347.47</v>
      </c>
      <c r="N7604">
        <v>131548.53</v>
      </c>
      <c r="O7604">
        <v>863850.86</v>
      </c>
    </row>
    <row r="7605" spans="1:15" x14ac:dyDescent="0.25">
      <c r="A7605" t="s">
        <v>14974</v>
      </c>
      <c r="B7605" s="2">
        <v>46223</v>
      </c>
      <c r="C7605" t="s">
        <v>31</v>
      </c>
      <c r="D7605" t="s">
        <v>32</v>
      </c>
      <c r="E7605" t="s">
        <v>33</v>
      </c>
      <c r="F7605" t="s">
        <v>42</v>
      </c>
      <c r="G7605" t="s">
        <v>14975</v>
      </c>
      <c r="H7605" t="s">
        <v>70</v>
      </c>
      <c r="I7605" t="s">
        <v>71</v>
      </c>
      <c r="J7605">
        <v>18</v>
      </c>
      <c r="K7605">
        <v>18247</v>
      </c>
      <c r="L7605">
        <v>328446</v>
      </c>
      <c r="M7605">
        <v>235359.15</v>
      </c>
      <c r="N7605">
        <v>93086.85</v>
      </c>
      <c r="O7605">
        <v>305296.84999999998</v>
      </c>
    </row>
    <row r="7606" spans="1:15" x14ac:dyDescent="0.25">
      <c r="A7606" t="s">
        <v>14976</v>
      </c>
      <c r="B7606" s="2">
        <v>46037</v>
      </c>
      <c r="C7606" t="s">
        <v>24</v>
      </c>
      <c r="D7606" t="s">
        <v>62</v>
      </c>
      <c r="E7606" t="s">
        <v>63</v>
      </c>
      <c r="F7606" t="s">
        <v>128</v>
      </c>
      <c r="G7606" t="s">
        <v>14977</v>
      </c>
      <c r="H7606" t="s">
        <v>38</v>
      </c>
      <c r="I7606" t="s">
        <v>78</v>
      </c>
      <c r="J7606">
        <v>8</v>
      </c>
      <c r="K7606">
        <v>58798</v>
      </c>
      <c r="L7606">
        <v>470384</v>
      </c>
      <c r="M7606">
        <v>313505.2</v>
      </c>
      <c r="N7606">
        <v>156878.79999999999</v>
      </c>
      <c r="O7606">
        <v>545981.31999999995</v>
      </c>
    </row>
    <row r="7607" spans="1:15" x14ac:dyDescent="0.25">
      <c r="A7607" t="s">
        <v>14978</v>
      </c>
      <c r="B7607" s="2">
        <v>45950</v>
      </c>
      <c r="C7607" t="s">
        <v>24</v>
      </c>
      <c r="D7607" t="s">
        <v>62</v>
      </c>
      <c r="E7607" t="s">
        <v>73</v>
      </c>
      <c r="F7607" t="s">
        <v>86</v>
      </c>
      <c r="G7607" t="s">
        <v>14979</v>
      </c>
      <c r="H7607" t="s">
        <v>65</v>
      </c>
      <c r="I7607" t="s">
        <v>66</v>
      </c>
      <c r="J7607">
        <v>5</v>
      </c>
      <c r="K7607">
        <v>26946</v>
      </c>
      <c r="L7607">
        <v>134730</v>
      </c>
      <c r="M7607">
        <v>93749.57</v>
      </c>
      <c r="N7607">
        <v>40980.43</v>
      </c>
      <c r="O7607">
        <v>121423.4</v>
      </c>
    </row>
    <row r="7608" spans="1:15" x14ac:dyDescent="0.25">
      <c r="A7608" t="s">
        <v>14980</v>
      </c>
      <c r="B7608" s="2">
        <v>46331</v>
      </c>
      <c r="C7608" t="s">
        <v>24</v>
      </c>
      <c r="D7608" t="s">
        <v>62</v>
      </c>
      <c r="E7608" t="s">
        <v>73</v>
      </c>
      <c r="F7608" t="s">
        <v>100</v>
      </c>
      <c r="G7608" t="s">
        <v>14981</v>
      </c>
      <c r="H7608" t="s">
        <v>65</v>
      </c>
      <c r="I7608" t="s">
        <v>66</v>
      </c>
      <c r="J7608">
        <v>12</v>
      </c>
      <c r="K7608">
        <v>30351</v>
      </c>
      <c r="L7608">
        <v>364212</v>
      </c>
      <c r="M7608">
        <v>202393.99</v>
      </c>
      <c r="N7608">
        <v>161818.01</v>
      </c>
      <c r="O7608">
        <v>376301.47</v>
      </c>
    </row>
    <row r="7609" spans="1:15" x14ac:dyDescent="0.25">
      <c r="A7609" t="s">
        <v>14982</v>
      </c>
      <c r="B7609" s="2">
        <v>46115</v>
      </c>
      <c r="C7609" t="s">
        <v>31</v>
      </c>
      <c r="D7609" t="s">
        <v>52</v>
      </c>
      <c r="E7609" t="s">
        <v>53</v>
      </c>
      <c r="F7609" t="s">
        <v>142</v>
      </c>
      <c r="G7609" t="s">
        <v>14983</v>
      </c>
      <c r="H7609" t="s">
        <v>21</v>
      </c>
      <c r="I7609" t="s">
        <v>91</v>
      </c>
      <c r="J7609">
        <v>12</v>
      </c>
      <c r="K7609">
        <v>23106</v>
      </c>
      <c r="L7609">
        <v>277272</v>
      </c>
      <c r="M7609">
        <v>186501.71</v>
      </c>
      <c r="N7609">
        <v>90770.29</v>
      </c>
      <c r="O7609">
        <v>287699.28999999998</v>
      </c>
    </row>
    <row r="7610" spans="1:15" x14ac:dyDescent="0.25">
      <c r="A7610" t="s">
        <v>14984</v>
      </c>
      <c r="B7610" s="2">
        <v>46188</v>
      </c>
      <c r="C7610" t="s">
        <v>31</v>
      </c>
      <c r="D7610" t="s">
        <v>32</v>
      </c>
      <c r="E7610" t="s">
        <v>33</v>
      </c>
      <c r="F7610" t="s">
        <v>74</v>
      </c>
      <c r="G7610" t="s">
        <v>14985</v>
      </c>
      <c r="H7610" t="s">
        <v>38</v>
      </c>
      <c r="I7610" t="s">
        <v>78</v>
      </c>
      <c r="J7610">
        <v>3</v>
      </c>
      <c r="K7610">
        <v>9708</v>
      </c>
      <c r="L7610">
        <v>29124</v>
      </c>
      <c r="M7610">
        <v>19596.14</v>
      </c>
      <c r="N7610">
        <v>9527.86</v>
      </c>
      <c r="O7610">
        <v>32799.519999999997</v>
      </c>
    </row>
    <row r="7611" spans="1:15" x14ac:dyDescent="0.25">
      <c r="A7611" t="s">
        <v>14986</v>
      </c>
      <c r="B7611" s="2">
        <v>46017</v>
      </c>
      <c r="C7611" t="s">
        <v>24</v>
      </c>
      <c r="D7611" t="s">
        <v>62</v>
      </c>
      <c r="E7611" t="s">
        <v>73</v>
      </c>
      <c r="F7611" t="s">
        <v>74</v>
      </c>
      <c r="G7611" t="s">
        <v>14987</v>
      </c>
      <c r="H7611" t="s">
        <v>70</v>
      </c>
      <c r="I7611" t="s">
        <v>124</v>
      </c>
      <c r="J7611">
        <v>7</v>
      </c>
      <c r="K7611">
        <v>4098</v>
      </c>
      <c r="L7611">
        <v>28686</v>
      </c>
      <c r="M7611">
        <v>15968.54</v>
      </c>
      <c r="N7611">
        <v>12717.46</v>
      </c>
      <c r="O7611">
        <v>34315.26</v>
      </c>
    </row>
    <row r="7612" spans="1:15" x14ac:dyDescent="0.25">
      <c r="A7612" t="s">
        <v>14988</v>
      </c>
      <c r="B7612" s="2">
        <v>46384</v>
      </c>
      <c r="C7612" t="s">
        <v>45</v>
      </c>
      <c r="D7612" t="s">
        <v>57</v>
      </c>
      <c r="E7612" t="s">
        <v>58</v>
      </c>
      <c r="F7612" t="s">
        <v>34</v>
      </c>
      <c r="G7612" t="s">
        <v>2446</v>
      </c>
      <c r="H7612" t="s">
        <v>38</v>
      </c>
      <c r="I7612" t="s">
        <v>50</v>
      </c>
      <c r="J7612">
        <v>7</v>
      </c>
      <c r="K7612">
        <v>57824</v>
      </c>
      <c r="L7612">
        <v>404768</v>
      </c>
      <c r="M7612">
        <v>242566.72</v>
      </c>
      <c r="N7612">
        <v>162201.28</v>
      </c>
      <c r="O7612">
        <v>401324.86</v>
      </c>
    </row>
    <row r="7613" spans="1:15" x14ac:dyDescent="0.25">
      <c r="A7613" t="s">
        <v>14989</v>
      </c>
      <c r="B7613" s="2">
        <v>45981</v>
      </c>
      <c r="C7613" t="s">
        <v>16</v>
      </c>
      <c r="D7613" t="s">
        <v>17</v>
      </c>
      <c r="E7613" t="s">
        <v>18</v>
      </c>
      <c r="F7613" t="s">
        <v>42</v>
      </c>
      <c r="G7613" t="s">
        <v>14990</v>
      </c>
      <c r="H7613" t="s">
        <v>65</v>
      </c>
      <c r="I7613" t="s">
        <v>113</v>
      </c>
      <c r="J7613">
        <v>1</v>
      </c>
      <c r="K7613">
        <v>35278</v>
      </c>
      <c r="L7613">
        <v>35278</v>
      </c>
      <c r="M7613">
        <v>23202.05</v>
      </c>
      <c r="N7613">
        <v>12075.95</v>
      </c>
      <c r="O7613">
        <v>33223.54</v>
      </c>
    </row>
    <row r="7614" spans="1:15" x14ac:dyDescent="0.25">
      <c r="A7614" t="s">
        <v>14991</v>
      </c>
      <c r="B7614" s="2">
        <v>46237</v>
      </c>
      <c r="C7614" t="s">
        <v>31</v>
      </c>
      <c r="D7614" t="s">
        <v>41</v>
      </c>
      <c r="E7614" t="s">
        <v>41</v>
      </c>
      <c r="F7614" t="s">
        <v>186</v>
      </c>
      <c r="G7614" t="s">
        <v>14992</v>
      </c>
      <c r="H7614" t="s">
        <v>38</v>
      </c>
      <c r="I7614" t="s">
        <v>78</v>
      </c>
      <c r="J7614">
        <v>20</v>
      </c>
      <c r="K7614">
        <v>59440</v>
      </c>
      <c r="L7614">
        <v>1188800</v>
      </c>
      <c r="M7614">
        <v>815299.81</v>
      </c>
      <c r="N7614">
        <v>373500.19</v>
      </c>
      <c r="O7614">
        <v>1195906.6200000001</v>
      </c>
    </row>
    <row r="7615" spans="1:15" x14ac:dyDescent="0.25">
      <c r="A7615" t="s">
        <v>14993</v>
      </c>
      <c r="B7615" s="2">
        <v>45758</v>
      </c>
      <c r="C7615" t="s">
        <v>24</v>
      </c>
      <c r="D7615" t="s">
        <v>62</v>
      </c>
      <c r="E7615" t="s">
        <v>73</v>
      </c>
      <c r="F7615" t="s">
        <v>93</v>
      </c>
      <c r="G7615" t="s">
        <v>14994</v>
      </c>
      <c r="H7615" t="s">
        <v>21</v>
      </c>
      <c r="I7615" t="s">
        <v>22</v>
      </c>
      <c r="J7615">
        <v>20</v>
      </c>
      <c r="K7615">
        <v>73060</v>
      </c>
      <c r="L7615">
        <v>1461200</v>
      </c>
      <c r="M7615">
        <v>1037927.91</v>
      </c>
      <c r="N7615">
        <v>423272.09</v>
      </c>
      <c r="O7615">
        <v>1433717.18</v>
      </c>
    </row>
    <row r="7616" spans="1:15" x14ac:dyDescent="0.25">
      <c r="A7616" t="s">
        <v>14995</v>
      </c>
      <c r="B7616" s="2">
        <v>45713</v>
      </c>
      <c r="C7616" t="s">
        <v>45</v>
      </c>
      <c r="D7616" t="s">
        <v>80</v>
      </c>
      <c r="E7616" t="s">
        <v>81</v>
      </c>
      <c r="F7616" t="s">
        <v>93</v>
      </c>
      <c r="G7616" t="s">
        <v>14996</v>
      </c>
      <c r="H7616" t="s">
        <v>21</v>
      </c>
      <c r="I7616" t="s">
        <v>29</v>
      </c>
      <c r="J7616">
        <v>16</v>
      </c>
      <c r="K7616">
        <v>60296</v>
      </c>
      <c r="L7616">
        <v>964736</v>
      </c>
      <c r="M7616">
        <v>775922.65</v>
      </c>
      <c r="N7616">
        <v>188813.35</v>
      </c>
      <c r="O7616">
        <v>1002463.45</v>
      </c>
    </row>
    <row r="7617" spans="1:15" x14ac:dyDescent="0.25">
      <c r="A7617" t="s">
        <v>14997</v>
      </c>
      <c r="B7617" s="2">
        <v>46125</v>
      </c>
      <c r="C7617" t="s">
        <v>31</v>
      </c>
      <c r="D7617" t="s">
        <v>52</v>
      </c>
      <c r="E7617" t="s">
        <v>53</v>
      </c>
      <c r="F7617" t="s">
        <v>19</v>
      </c>
      <c r="G7617" t="s">
        <v>14998</v>
      </c>
      <c r="H7617" t="s">
        <v>21</v>
      </c>
      <c r="I7617" t="s">
        <v>29</v>
      </c>
      <c r="J7617">
        <v>17</v>
      </c>
      <c r="K7617">
        <v>74123</v>
      </c>
      <c r="L7617">
        <v>1260091</v>
      </c>
      <c r="M7617">
        <v>1037731.81</v>
      </c>
      <c r="N7617">
        <v>222359.19</v>
      </c>
      <c r="O7617">
        <v>1317107.3500000001</v>
      </c>
    </row>
    <row r="7618" spans="1:15" x14ac:dyDescent="0.25">
      <c r="A7618" t="s">
        <v>14999</v>
      </c>
      <c r="B7618" s="2">
        <v>46371</v>
      </c>
      <c r="C7618" t="s">
        <v>16</v>
      </c>
      <c r="D7618" t="s">
        <v>84</v>
      </c>
      <c r="E7618" t="s">
        <v>85</v>
      </c>
      <c r="F7618" t="s">
        <v>89</v>
      </c>
      <c r="G7618" t="s">
        <v>15000</v>
      </c>
      <c r="H7618" t="s">
        <v>21</v>
      </c>
      <c r="I7618" t="s">
        <v>91</v>
      </c>
      <c r="J7618">
        <v>13</v>
      </c>
      <c r="K7618">
        <v>42288</v>
      </c>
      <c r="L7618">
        <v>549744</v>
      </c>
      <c r="M7618">
        <v>403433.01</v>
      </c>
      <c r="N7618">
        <v>146310.99</v>
      </c>
      <c r="O7618">
        <v>580446.04</v>
      </c>
    </row>
    <row r="7619" spans="1:15" x14ac:dyDescent="0.25">
      <c r="A7619" t="s">
        <v>15001</v>
      </c>
      <c r="B7619" s="2">
        <v>45723</v>
      </c>
      <c r="C7619" t="s">
        <v>16</v>
      </c>
      <c r="D7619" t="s">
        <v>17</v>
      </c>
      <c r="E7619" t="s">
        <v>18</v>
      </c>
      <c r="F7619" t="s">
        <v>74</v>
      </c>
      <c r="G7619" t="s">
        <v>15002</v>
      </c>
      <c r="H7619" t="s">
        <v>38</v>
      </c>
      <c r="I7619" t="s">
        <v>50</v>
      </c>
      <c r="J7619">
        <v>4</v>
      </c>
      <c r="K7619">
        <v>44268</v>
      </c>
      <c r="L7619">
        <v>177072</v>
      </c>
      <c r="M7619">
        <v>103913.79</v>
      </c>
      <c r="N7619">
        <v>73158.210000000006</v>
      </c>
      <c r="O7619">
        <v>171687.32</v>
      </c>
    </row>
    <row r="7620" spans="1:15" x14ac:dyDescent="0.25">
      <c r="A7620" t="s">
        <v>15003</v>
      </c>
      <c r="B7620" s="2">
        <v>46249</v>
      </c>
      <c r="C7620" t="s">
        <v>24</v>
      </c>
      <c r="D7620" t="s">
        <v>62</v>
      </c>
      <c r="E7620" t="s">
        <v>63</v>
      </c>
      <c r="F7620" t="s">
        <v>86</v>
      </c>
      <c r="G7620" t="s">
        <v>15004</v>
      </c>
      <c r="H7620" t="s">
        <v>38</v>
      </c>
      <c r="I7620" t="s">
        <v>50</v>
      </c>
      <c r="J7620">
        <v>17</v>
      </c>
      <c r="K7620">
        <v>41837</v>
      </c>
      <c r="L7620">
        <v>711229</v>
      </c>
      <c r="M7620">
        <v>574816.06000000006</v>
      </c>
      <c r="N7620">
        <v>136412.94</v>
      </c>
      <c r="O7620">
        <v>685411.4</v>
      </c>
    </row>
    <row r="7621" spans="1:15" x14ac:dyDescent="0.25">
      <c r="A7621" t="s">
        <v>15005</v>
      </c>
      <c r="B7621" s="2">
        <v>46171</v>
      </c>
      <c r="C7621" t="s">
        <v>24</v>
      </c>
      <c r="D7621" t="s">
        <v>25</v>
      </c>
      <c r="E7621" t="s">
        <v>26</v>
      </c>
      <c r="F7621" t="s">
        <v>275</v>
      </c>
      <c r="G7621" t="s">
        <v>15006</v>
      </c>
      <c r="H7621" t="s">
        <v>21</v>
      </c>
      <c r="I7621" t="s">
        <v>22</v>
      </c>
      <c r="J7621">
        <v>5</v>
      </c>
      <c r="K7621">
        <v>76343</v>
      </c>
      <c r="L7621">
        <v>381715</v>
      </c>
      <c r="M7621">
        <v>210136.37</v>
      </c>
      <c r="N7621">
        <v>171578.63</v>
      </c>
      <c r="O7621">
        <v>406716.03</v>
      </c>
    </row>
    <row r="7622" spans="1:15" x14ac:dyDescent="0.25">
      <c r="A7622" t="s">
        <v>15007</v>
      </c>
      <c r="B7622" s="2">
        <v>45659</v>
      </c>
      <c r="C7622" t="s">
        <v>16</v>
      </c>
      <c r="D7622" t="s">
        <v>84</v>
      </c>
      <c r="E7622" t="s">
        <v>85</v>
      </c>
      <c r="F7622" t="s">
        <v>34</v>
      </c>
      <c r="G7622" t="s">
        <v>15008</v>
      </c>
      <c r="H7622" t="s">
        <v>21</v>
      </c>
      <c r="I7622" t="s">
        <v>22</v>
      </c>
      <c r="J7622">
        <v>1</v>
      </c>
      <c r="K7622">
        <v>2885</v>
      </c>
      <c r="L7622">
        <v>2885</v>
      </c>
      <c r="M7622">
        <v>1910.94</v>
      </c>
      <c r="N7622">
        <v>974.06</v>
      </c>
      <c r="O7622">
        <v>3036.31</v>
      </c>
    </row>
    <row r="7623" spans="1:15" x14ac:dyDescent="0.25">
      <c r="A7623" t="s">
        <v>15009</v>
      </c>
      <c r="B7623" s="2">
        <v>46127</v>
      </c>
      <c r="C7623" t="s">
        <v>31</v>
      </c>
      <c r="D7623" t="s">
        <v>32</v>
      </c>
      <c r="E7623" t="s">
        <v>33</v>
      </c>
      <c r="F7623" t="s">
        <v>48</v>
      </c>
      <c r="G7623" t="s">
        <v>15010</v>
      </c>
      <c r="H7623" t="s">
        <v>70</v>
      </c>
      <c r="I7623" t="s">
        <v>71</v>
      </c>
      <c r="J7623">
        <v>14</v>
      </c>
      <c r="K7623">
        <v>41143</v>
      </c>
      <c r="L7623">
        <v>576002</v>
      </c>
      <c r="M7623">
        <v>338227.25</v>
      </c>
      <c r="N7623">
        <v>237774.75</v>
      </c>
      <c r="O7623">
        <v>641430.38</v>
      </c>
    </row>
    <row r="7624" spans="1:15" x14ac:dyDescent="0.25">
      <c r="A7624" t="s">
        <v>15011</v>
      </c>
      <c r="B7624" s="2">
        <v>45680</v>
      </c>
      <c r="C7624" t="s">
        <v>24</v>
      </c>
      <c r="D7624" t="s">
        <v>62</v>
      </c>
      <c r="E7624" t="s">
        <v>63</v>
      </c>
      <c r="F7624" t="s">
        <v>89</v>
      </c>
      <c r="G7624" t="s">
        <v>15012</v>
      </c>
      <c r="H7624" t="s">
        <v>38</v>
      </c>
      <c r="I7624" t="s">
        <v>50</v>
      </c>
      <c r="J7624">
        <v>9</v>
      </c>
      <c r="K7624">
        <v>916</v>
      </c>
      <c r="L7624">
        <v>8244</v>
      </c>
      <c r="M7624">
        <v>6109.63</v>
      </c>
      <c r="N7624">
        <v>2134.37</v>
      </c>
      <c r="O7624">
        <v>9155.41</v>
      </c>
    </row>
    <row r="7625" spans="1:15" x14ac:dyDescent="0.25">
      <c r="A7625" t="s">
        <v>15013</v>
      </c>
      <c r="B7625" s="2">
        <v>45929</v>
      </c>
      <c r="C7625" t="s">
        <v>45</v>
      </c>
      <c r="D7625" t="s">
        <v>46</v>
      </c>
      <c r="E7625" t="s">
        <v>47</v>
      </c>
      <c r="F7625" t="s">
        <v>54</v>
      </c>
      <c r="G7625" t="s">
        <v>15014</v>
      </c>
      <c r="H7625" t="s">
        <v>70</v>
      </c>
      <c r="I7625" t="s">
        <v>121</v>
      </c>
      <c r="J7625">
        <v>10</v>
      </c>
      <c r="K7625">
        <v>32720</v>
      </c>
      <c r="L7625">
        <v>327200</v>
      </c>
      <c r="M7625">
        <v>186308.7</v>
      </c>
      <c r="N7625">
        <v>140891.29999999999</v>
      </c>
      <c r="O7625">
        <v>391474.9</v>
      </c>
    </row>
    <row r="7626" spans="1:15" x14ac:dyDescent="0.25">
      <c r="A7626" t="s">
        <v>15015</v>
      </c>
      <c r="B7626" s="2">
        <v>45725</v>
      </c>
      <c r="C7626" t="s">
        <v>31</v>
      </c>
      <c r="D7626" t="s">
        <v>41</v>
      </c>
      <c r="E7626" t="s">
        <v>41</v>
      </c>
      <c r="F7626" t="s">
        <v>142</v>
      </c>
      <c r="G7626" t="s">
        <v>15016</v>
      </c>
      <c r="H7626" t="s">
        <v>38</v>
      </c>
      <c r="I7626" t="s">
        <v>78</v>
      </c>
      <c r="J7626">
        <v>4</v>
      </c>
      <c r="K7626">
        <v>40089</v>
      </c>
      <c r="L7626">
        <v>160356</v>
      </c>
      <c r="M7626">
        <v>91345.64</v>
      </c>
      <c r="N7626">
        <v>69010.36</v>
      </c>
      <c r="O7626">
        <v>186334.83</v>
      </c>
    </row>
    <row r="7627" spans="1:15" x14ac:dyDescent="0.25">
      <c r="A7627" t="s">
        <v>15017</v>
      </c>
      <c r="B7627" s="2">
        <v>46234</v>
      </c>
      <c r="C7627" t="s">
        <v>16</v>
      </c>
      <c r="D7627" t="s">
        <v>84</v>
      </c>
      <c r="E7627" t="s">
        <v>85</v>
      </c>
      <c r="F7627" t="s">
        <v>48</v>
      </c>
      <c r="G7627" t="s">
        <v>15018</v>
      </c>
      <c r="H7627" t="s">
        <v>21</v>
      </c>
      <c r="I7627" t="s">
        <v>91</v>
      </c>
      <c r="J7627">
        <v>16</v>
      </c>
      <c r="K7627">
        <v>73346</v>
      </c>
      <c r="L7627">
        <v>1173536</v>
      </c>
      <c r="M7627">
        <v>790309.67</v>
      </c>
      <c r="N7627">
        <v>383226.33</v>
      </c>
      <c r="O7627">
        <v>1187093.81</v>
      </c>
    </row>
    <row r="7628" spans="1:15" x14ac:dyDescent="0.25">
      <c r="A7628" t="s">
        <v>15019</v>
      </c>
      <c r="B7628" s="2">
        <v>46068</v>
      </c>
      <c r="C7628" t="s">
        <v>24</v>
      </c>
      <c r="D7628" t="s">
        <v>62</v>
      </c>
      <c r="E7628" t="s">
        <v>73</v>
      </c>
      <c r="F7628" t="s">
        <v>42</v>
      </c>
      <c r="G7628" t="s">
        <v>15020</v>
      </c>
      <c r="H7628" t="s">
        <v>38</v>
      </c>
      <c r="I7628" t="s">
        <v>78</v>
      </c>
      <c r="J7628">
        <v>5</v>
      </c>
      <c r="K7628">
        <v>4209</v>
      </c>
      <c r="L7628">
        <v>21045</v>
      </c>
      <c r="M7628">
        <v>14810.62</v>
      </c>
      <c r="N7628">
        <v>6234.38</v>
      </c>
      <c r="O7628">
        <v>23264.86</v>
      </c>
    </row>
    <row r="7629" spans="1:15" x14ac:dyDescent="0.25">
      <c r="A7629" t="s">
        <v>15021</v>
      </c>
      <c r="B7629" s="2">
        <v>46264</v>
      </c>
      <c r="C7629" t="s">
        <v>24</v>
      </c>
      <c r="D7629" t="s">
        <v>62</v>
      </c>
      <c r="E7629" t="s">
        <v>73</v>
      </c>
      <c r="F7629" t="s">
        <v>186</v>
      </c>
      <c r="G7629" t="s">
        <v>15022</v>
      </c>
      <c r="H7629" t="s">
        <v>65</v>
      </c>
      <c r="I7629" t="s">
        <v>154</v>
      </c>
      <c r="J7629">
        <v>17</v>
      </c>
      <c r="K7629">
        <v>44247</v>
      </c>
      <c r="L7629">
        <v>752199</v>
      </c>
      <c r="M7629">
        <v>545652.96</v>
      </c>
      <c r="N7629">
        <v>206546.04</v>
      </c>
      <c r="O7629">
        <v>837672.09</v>
      </c>
    </row>
    <row r="7630" spans="1:15" x14ac:dyDescent="0.25">
      <c r="A7630" t="s">
        <v>15023</v>
      </c>
      <c r="B7630" s="2">
        <v>45915</v>
      </c>
      <c r="C7630" t="s">
        <v>45</v>
      </c>
      <c r="D7630" t="s">
        <v>46</v>
      </c>
      <c r="E7630" t="s">
        <v>47</v>
      </c>
      <c r="F7630" t="s">
        <v>59</v>
      </c>
      <c r="G7630" t="s">
        <v>15024</v>
      </c>
      <c r="H7630" t="s">
        <v>70</v>
      </c>
      <c r="I7630" t="s">
        <v>121</v>
      </c>
      <c r="J7630">
        <v>9</v>
      </c>
      <c r="K7630">
        <v>28901</v>
      </c>
      <c r="L7630">
        <v>260109</v>
      </c>
      <c r="M7630">
        <v>209695.85</v>
      </c>
      <c r="N7630">
        <v>50413.15</v>
      </c>
      <c r="O7630">
        <v>244177.37</v>
      </c>
    </row>
    <row r="7631" spans="1:15" x14ac:dyDescent="0.25">
      <c r="A7631" t="s">
        <v>15025</v>
      </c>
      <c r="B7631" s="2">
        <v>45912</v>
      </c>
      <c r="C7631" t="s">
        <v>45</v>
      </c>
      <c r="D7631" t="s">
        <v>80</v>
      </c>
      <c r="E7631" t="s">
        <v>81</v>
      </c>
      <c r="F7631" t="s">
        <v>34</v>
      </c>
      <c r="G7631" t="s">
        <v>15026</v>
      </c>
      <c r="H7631" t="s">
        <v>70</v>
      </c>
      <c r="I7631" t="s">
        <v>124</v>
      </c>
      <c r="J7631">
        <v>14</v>
      </c>
      <c r="K7631">
        <v>7626</v>
      </c>
      <c r="L7631">
        <v>106764</v>
      </c>
      <c r="M7631">
        <v>86967.18</v>
      </c>
      <c r="N7631">
        <v>19796.82</v>
      </c>
      <c r="O7631">
        <v>111204.45</v>
      </c>
    </row>
    <row r="7632" spans="1:15" x14ac:dyDescent="0.25">
      <c r="A7632" t="s">
        <v>15027</v>
      </c>
      <c r="B7632" s="2">
        <v>46332</v>
      </c>
      <c r="C7632" t="s">
        <v>24</v>
      </c>
      <c r="D7632" t="s">
        <v>62</v>
      </c>
      <c r="E7632" t="s">
        <v>63</v>
      </c>
      <c r="F7632" t="s">
        <v>93</v>
      </c>
      <c r="G7632" t="s">
        <v>15028</v>
      </c>
      <c r="H7632" t="s">
        <v>65</v>
      </c>
      <c r="I7632" t="s">
        <v>154</v>
      </c>
      <c r="J7632">
        <v>15</v>
      </c>
      <c r="K7632">
        <v>6137</v>
      </c>
      <c r="L7632">
        <v>92055</v>
      </c>
      <c r="M7632">
        <v>57099.92</v>
      </c>
      <c r="N7632">
        <v>34955.08</v>
      </c>
      <c r="O7632">
        <v>109347.99</v>
      </c>
    </row>
    <row r="7633" spans="1:15" x14ac:dyDescent="0.25">
      <c r="A7633" t="s">
        <v>15029</v>
      </c>
      <c r="B7633" s="2">
        <v>46253</v>
      </c>
      <c r="C7633" t="s">
        <v>24</v>
      </c>
      <c r="D7633" t="s">
        <v>62</v>
      </c>
      <c r="E7633" t="s">
        <v>63</v>
      </c>
      <c r="F7633" t="s">
        <v>275</v>
      </c>
      <c r="G7633" t="s">
        <v>15030</v>
      </c>
      <c r="H7633" t="s">
        <v>65</v>
      </c>
      <c r="I7633" t="s">
        <v>66</v>
      </c>
      <c r="J7633">
        <v>10</v>
      </c>
      <c r="K7633">
        <v>67427</v>
      </c>
      <c r="L7633">
        <v>674270</v>
      </c>
      <c r="M7633">
        <v>502011.33</v>
      </c>
      <c r="N7633">
        <v>172258.67</v>
      </c>
      <c r="O7633">
        <v>616316.94999999995</v>
      </c>
    </row>
    <row r="7634" spans="1:15" x14ac:dyDescent="0.25">
      <c r="A7634" t="s">
        <v>15031</v>
      </c>
      <c r="B7634" s="2">
        <v>45680</v>
      </c>
      <c r="C7634" t="s">
        <v>45</v>
      </c>
      <c r="D7634" t="s">
        <v>57</v>
      </c>
      <c r="E7634" t="s">
        <v>58</v>
      </c>
      <c r="F7634" t="s">
        <v>54</v>
      </c>
      <c r="G7634" t="s">
        <v>15032</v>
      </c>
      <c r="H7634" t="s">
        <v>70</v>
      </c>
      <c r="I7634" t="s">
        <v>71</v>
      </c>
      <c r="J7634">
        <v>1</v>
      </c>
      <c r="K7634">
        <v>37941</v>
      </c>
      <c r="L7634">
        <v>37941</v>
      </c>
      <c r="M7634">
        <v>24681.9</v>
      </c>
      <c r="N7634">
        <v>13259.1</v>
      </c>
      <c r="O7634">
        <v>37173.230000000003</v>
      </c>
    </row>
    <row r="7635" spans="1:15" x14ac:dyDescent="0.25">
      <c r="A7635" t="s">
        <v>15033</v>
      </c>
      <c r="B7635" s="2">
        <v>46292</v>
      </c>
      <c r="C7635" t="s">
        <v>45</v>
      </c>
      <c r="D7635" t="s">
        <v>46</v>
      </c>
      <c r="E7635" t="s">
        <v>47</v>
      </c>
      <c r="F7635" t="s">
        <v>128</v>
      </c>
      <c r="G7635" t="s">
        <v>15034</v>
      </c>
      <c r="H7635" t="s">
        <v>21</v>
      </c>
      <c r="I7635" t="s">
        <v>91</v>
      </c>
      <c r="J7635">
        <v>3</v>
      </c>
      <c r="K7635">
        <v>15327</v>
      </c>
      <c r="L7635">
        <v>45981</v>
      </c>
      <c r="M7635">
        <v>36282.61</v>
      </c>
      <c r="N7635">
        <v>9698.39</v>
      </c>
      <c r="O7635">
        <v>51356.31</v>
      </c>
    </row>
    <row r="7636" spans="1:15" x14ac:dyDescent="0.25">
      <c r="A7636" t="s">
        <v>15035</v>
      </c>
      <c r="B7636" s="2">
        <v>46359</v>
      </c>
      <c r="C7636" t="s">
        <v>45</v>
      </c>
      <c r="D7636" t="s">
        <v>57</v>
      </c>
      <c r="E7636" t="s">
        <v>58</v>
      </c>
      <c r="F7636" t="s">
        <v>54</v>
      </c>
      <c r="G7636" t="s">
        <v>15036</v>
      </c>
      <c r="H7636" t="s">
        <v>38</v>
      </c>
      <c r="I7636" t="s">
        <v>39</v>
      </c>
      <c r="J7636">
        <v>3</v>
      </c>
      <c r="K7636">
        <v>9887</v>
      </c>
      <c r="L7636">
        <v>29661</v>
      </c>
      <c r="M7636">
        <v>17206.419999999998</v>
      </c>
      <c r="N7636">
        <v>12454.58</v>
      </c>
      <c r="O7636">
        <v>27010.98</v>
      </c>
    </row>
    <row r="7637" spans="1:15" x14ac:dyDescent="0.25">
      <c r="A7637" t="s">
        <v>15037</v>
      </c>
      <c r="B7637" s="2">
        <v>46259</v>
      </c>
      <c r="C7637" t="s">
        <v>24</v>
      </c>
      <c r="D7637" t="s">
        <v>62</v>
      </c>
      <c r="E7637" t="s">
        <v>73</v>
      </c>
      <c r="F7637" t="s">
        <v>139</v>
      </c>
      <c r="G7637" t="s">
        <v>15038</v>
      </c>
      <c r="H7637" t="s">
        <v>21</v>
      </c>
      <c r="I7637" t="s">
        <v>91</v>
      </c>
      <c r="J7637">
        <v>19</v>
      </c>
      <c r="K7637">
        <v>53217</v>
      </c>
      <c r="L7637">
        <v>1011123</v>
      </c>
      <c r="M7637">
        <v>572842.63</v>
      </c>
      <c r="N7637">
        <v>438280.37</v>
      </c>
      <c r="O7637">
        <v>984303.88</v>
      </c>
    </row>
    <row r="7638" spans="1:15" x14ac:dyDescent="0.25">
      <c r="A7638" t="s">
        <v>15039</v>
      </c>
      <c r="B7638" s="2">
        <v>45851</v>
      </c>
      <c r="C7638" t="s">
        <v>24</v>
      </c>
      <c r="D7638" t="s">
        <v>62</v>
      </c>
      <c r="E7638" t="s">
        <v>73</v>
      </c>
      <c r="F7638" t="s">
        <v>128</v>
      </c>
      <c r="G7638" t="s">
        <v>15040</v>
      </c>
      <c r="H7638" t="s">
        <v>65</v>
      </c>
      <c r="I7638" t="s">
        <v>113</v>
      </c>
      <c r="J7638">
        <v>15</v>
      </c>
      <c r="K7638">
        <v>68621</v>
      </c>
      <c r="L7638">
        <v>1029315</v>
      </c>
      <c r="M7638">
        <v>625776.11</v>
      </c>
      <c r="N7638">
        <v>403538.89</v>
      </c>
      <c r="O7638">
        <v>1135778.23</v>
      </c>
    </row>
    <row r="7639" spans="1:15" x14ac:dyDescent="0.25">
      <c r="A7639" t="s">
        <v>15041</v>
      </c>
      <c r="B7639" s="2">
        <v>46163</v>
      </c>
      <c r="C7639" t="s">
        <v>24</v>
      </c>
      <c r="D7639" t="s">
        <v>25</v>
      </c>
      <c r="E7639" t="s">
        <v>26</v>
      </c>
      <c r="F7639" t="s">
        <v>48</v>
      </c>
      <c r="G7639" t="s">
        <v>14481</v>
      </c>
      <c r="H7639" t="s">
        <v>38</v>
      </c>
      <c r="I7639" t="s">
        <v>78</v>
      </c>
      <c r="J7639">
        <v>18</v>
      </c>
      <c r="K7639">
        <v>42188</v>
      </c>
      <c r="L7639">
        <v>759384</v>
      </c>
      <c r="M7639">
        <v>601441.56999999995</v>
      </c>
      <c r="N7639">
        <v>157942.43</v>
      </c>
      <c r="O7639">
        <v>688789.14</v>
      </c>
    </row>
    <row r="7640" spans="1:15" x14ac:dyDescent="0.25">
      <c r="A7640" t="s">
        <v>15042</v>
      </c>
      <c r="B7640" s="2">
        <v>45946</v>
      </c>
      <c r="C7640" t="s">
        <v>45</v>
      </c>
      <c r="D7640" t="s">
        <v>57</v>
      </c>
      <c r="E7640" t="s">
        <v>58</v>
      </c>
      <c r="F7640" t="s">
        <v>59</v>
      </c>
      <c r="G7640" t="s">
        <v>15043</v>
      </c>
      <c r="H7640" t="s">
        <v>70</v>
      </c>
      <c r="I7640" t="s">
        <v>124</v>
      </c>
      <c r="J7640">
        <v>11</v>
      </c>
      <c r="K7640">
        <v>12609</v>
      </c>
      <c r="L7640">
        <v>138699</v>
      </c>
      <c r="M7640">
        <v>78546.679999999993</v>
      </c>
      <c r="N7640">
        <v>60152.32</v>
      </c>
      <c r="O7640">
        <v>137593.28</v>
      </c>
    </row>
    <row r="7641" spans="1:15" x14ac:dyDescent="0.25">
      <c r="A7641" t="s">
        <v>15044</v>
      </c>
      <c r="B7641" s="2">
        <v>45901</v>
      </c>
      <c r="C7641" t="s">
        <v>16</v>
      </c>
      <c r="D7641" t="s">
        <v>17</v>
      </c>
      <c r="E7641" t="s">
        <v>18</v>
      </c>
      <c r="F7641" t="s">
        <v>93</v>
      </c>
      <c r="G7641" t="s">
        <v>15045</v>
      </c>
      <c r="H7641" t="s">
        <v>70</v>
      </c>
      <c r="I7641" t="s">
        <v>124</v>
      </c>
      <c r="J7641">
        <v>11</v>
      </c>
      <c r="K7641">
        <v>62604</v>
      </c>
      <c r="L7641">
        <v>688644</v>
      </c>
      <c r="M7641">
        <v>432746.87</v>
      </c>
      <c r="N7641">
        <v>255897.13</v>
      </c>
      <c r="O7641">
        <v>663822.07999999996</v>
      </c>
    </row>
    <row r="7642" spans="1:15" x14ac:dyDescent="0.25">
      <c r="A7642" t="s">
        <v>15046</v>
      </c>
      <c r="B7642" s="2">
        <v>45892</v>
      </c>
      <c r="C7642" t="s">
        <v>45</v>
      </c>
      <c r="D7642" t="s">
        <v>80</v>
      </c>
      <c r="E7642" t="s">
        <v>81</v>
      </c>
      <c r="F7642" t="s">
        <v>34</v>
      </c>
      <c r="G7642" t="s">
        <v>3004</v>
      </c>
      <c r="H7642" t="s">
        <v>21</v>
      </c>
      <c r="I7642" t="s">
        <v>91</v>
      </c>
      <c r="J7642">
        <v>7</v>
      </c>
      <c r="K7642">
        <v>64030</v>
      </c>
      <c r="L7642">
        <v>448210</v>
      </c>
      <c r="M7642">
        <v>273489.84000000003</v>
      </c>
      <c r="N7642">
        <v>174720.16</v>
      </c>
      <c r="O7642">
        <v>439996.89</v>
      </c>
    </row>
    <row r="7643" spans="1:15" x14ac:dyDescent="0.25">
      <c r="A7643" t="s">
        <v>15047</v>
      </c>
      <c r="B7643" s="2">
        <v>46190</v>
      </c>
      <c r="C7643" t="s">
        <v>45</v>
      </c>
      <c r="D7643" t="s">
        <v>46</v>
      </c>
      <c r="E7643" t="s">
        <v>47</v>
      </c>
      <c r="F7643" t="s">
        <v>54</v>
      </c>
      <c r="G7643" t="s">
        <v>15048</v>
      </c>
      <c r="H7643" t="s">
        <v>38</v>
      </c>
      <c r="I7643" t="s">
        <v>39</v>
      </c>
      <c r="J7643">
        <v>5</v>
      </c>
      <c r="K7643">
        <v>79179</v>
      </c>
      <c r="L7643">
        <v>395895</v>
      </c>
      <c r="M7643">
        <v>223342.76</v>
      </c>
      <c r="N7643">
        <v>172552.24</v>
      </c>
      <c r="O7643">
        <v>371734.57</v>
      </c>
    </row>
    <row r="7644" spans="1:15" x14ac:dyDescent="0.25">
      <c r="A7644" t="s">
        <v>15049</v>
      </c>
      <c r="B7644" s="2">
        <v>45728</v>
      </c>
      <c r="C7644" t="s">
        <v>16</v>
      </c>
      <c r="D7644" t="s">
        <v>110</v>
      </c>
      <c r="E7644" t="s">
        <v>111</v>
      </c>
      <c r="F7644" t="s">
        <v>107</v>
      </c>
      <c r="G7644" t="s">
        <v>15050</v>
      </c>
      <c r="H7644" t="s">
        <v>70</v>
      </c>
      <c r="I7644" t="s">
        <v>124</v>
      </c>
      <c r="J7644">
        <v>11</v>
      </c>
      <c r="K7644">
        <v>73017</v>
      </c>
      <c r="L7644">
        <v>803187</v>
      </c>
      <c r="M7644">
        <v>516448.92</v>
      </c>
      <c r="N7644">
        <v>286738.08</v>
      </c>
      <c r="O7644">
        <v>844874.86</v>
      </c>
    </row>
    <row r="7645" spans="1:15" x14ac:dyDescent="0.25">
      <c r="A7645" t="s">
        <v>15051</v>
      </c>
      <c r="B7645" s="2">
        <v>45783</v>
      </c>
      <c r="C7645" t="s">
        <v>31</v>
      </c>
      <c r="D7645" t="s">
        <v>52</v>
      </c>
      <c r="E7645" t="s">
        <v>53</v>
      </c>
      <c r="F7645" t="s">
        <v>27</v>
      </c>
      <c r="G7645" t="s">
        <v>15052</v>
      </c>
      <c r="H7645" t="s">
        <v>21</v>
      </c>
      <c r="I7645" t="s">
        <v>29</v>
      </c>
      <c r="J7645">
        <v>6</v>
      </c>
      <c r="K7645">
        <v>41857</v>
      </c>
      <c r="L7645">
        <v>251142</v>
      </c>
      <c r="M7645">
        <v>210348.98</v>
      </c>
      <c r="N7645">
        <v>40793.019999999997</v>
      </c>
      <c r="O7645">
        <v>265171.17</v>
      </c>
    </row>
    <row r="7646" spans="1:15" x14ac:dyDescent="0.25">
      <c r="A7646" t="s">
        <v>15053</v>
      </c>
      <c r="B7646" s="2">
        <v>46247</v>
      </c>
      <c r="C7646" t="s">
        <v>45</v>
      </c>
      <c r="D7646" t="s">
        <v>80</v>
      </c>
      <c r="E7646" t="s">
        <v>81</v>
      </c>
      <c r="F7646" t="s">
        <v>42</v>
      </c>
      <c r="G7646" t="s">
        <v>15054</v>
      </c>
      <c r="H7646" t="s">
        <v>65</v>
      </c>
      <c r="I7646" t="s">
        <v>154</v>
      </c>
      <c r="J7646">
        <v>15</v>
      </c>
      <c r="K7646">
        <v>2886</v>
      </c>
      <c r="L7646">
        <v>43290</v>
      </c>
      <c r="M7646">
        <v>34048.160000000003</v>
      </c>
      <c r="N7646">
        <v>9241.84</v>
      </c>
      <c r="O7646">
        <v>40235.06</v>
      </c>
    </row>
    <row r="7647" spans="1:15" x14ac:dyDescent="0.25">
      <c r="A7647" t="s">
        <v>15055</v>
      </c>
      <c r="B7647" s="2">
        <v>45871</v>
      </c>
      <c r="C7647" t="s">
        <v>24</v>
      </c>
      <c r="D7647" t="s">
        <v>62</v>
      </c>
      <c r="E7647" t="s">
        <v>63</v>
      </c>
      <c r="F7647" t="s">
        <v>34</v>
      </c>
      <c r="G7647" t="s">
        <v>15056</v>
      </c>
      <c r="H7647" t="s">
        <v>38</v>
      </c>
      <c r="I7647" t="s">
        <v>39</v>
      </c>
      <c r="J7647">
        <v>9</v>
      </c>
      <c r="K7647">
        <v>41082</v>
      </c>
      <c r="L7647">
        <v>369738</v>
      </c>
      <c r="M7647">
        <v>300922.18</v>
      </c>
      <c r="N7647">
        <v>68815.820000000007</v>
      </c>
      <c r="O7647">
        <v>438918.24</v>
      </c>
    </row>
    <row r="7648" spans="1:15" x14ac:dyDescent="0.25">
      <c r="A7648" t="s">
        <v>15057</v>
      </c>
      <c r="B7648" s="2">
        <v>45689</v>
      </c>
      <c r="C7648" t="s">
        <v>16</v>
      </c>
      <c r="D7648" t="s">
        <v>84</v>
      </c>
      <c r="E7648" t="s">
        <v>85</v>
      </c>
      <c r="F7648" t="s">
        <v>186</v>
      </c>
      <c r="G7648" t="s">
        <v>15058</v>
      </c>
      <c r="H7648" t="s">
        <v>38</v>
      </c>
      <c r="I7648" t="s">
        <v>50</v>
      </c>
      <c r="J7648">
        <v>5</v>
      </c>
      <c r="K7648">
        <v>67990</v>
      </c>
      <c r="L7648">
        <v>339950</v>
      </c>
      <c r="M7648">
        <v>241250.87</v>
      </c>
      <c r="N7648">
        <v>98699.13</v>
      </c>
      <c r="O7648">
        <v>395461.86</v>
      </c>
    </row>
    <row r="7649" spans="1:15" x14ac:dyDescent="0.25">
      <c r="A7649" t="s">
        <v>15059</v>
      </c>
      <c r="B7649" s="2">
        <v>46321</v>
      </c>
      <c r="C7649" t="s">
        <v>31</v>
      </c>
      <c r="D7649" t="s">
        <v>32</v>
      </c>
      <c r="E7649" t="s">
        <v>33</v>
      </c>
      <c r="F7649" t="s">
        <v>107</v>
      </c>
      <c r="G7649" t="s">
        <v>15060</v>
      </c>
      <c r="H7649" t="s">
        <v>65</v>
      </c>
      <c r="I7649" t="s">
        <v>66</v>
      </c>
      <c r="J7649">
        <v>7</v>
      </c>
      <c r="K7649">
        <v>64834</v>
      </c>
      <c r="L7649">
        <v>453838</v>
      </c>
      <c r="M7649">
        <v>315822.42</v>
      </c>
      <c r="N7649">
        <v>138015.57999999999</v>
      </c>
      <c r="O7649">
        <v>459117.04</v>
      </c>
    </row>
    <row r="7650" spans="1:15" x14ac:dyDescent="0.25">
      <c r="A7650" t="s">
        <v>15061</v>
      </c>
      <c r="B7650" s="2">
        <v>45967</v>
      </c>
      <c r="C7650" t="s">
        <v>45</v>
      </c>
      <c r="D7650" t="s">
        <v>80</v>
      </c>
      <c r="E7650" t="s">
        <v>81</v>
      </c>
      <c r="F7650" t="s">
        <v>89</v>
      </c>
      <c r="G7650" t="s">
        <v>15062</v>
      </c>
      <c r="H7650" t="s">
        <v>21</v>
      </c>
      <c r="I7650" t="s">
        <v>91</v>
      </c>
      <c r="J7650">
        <v>20</v>
      </c>
      <c r="K7650">
        <v>32306</v>
      </c>
      <c r="L7650">
        <v>646120</v>
      </c>
      <c r="M7650">
        <v>410670.18</v>
      </c>
      <c r="N7650">
        <v>235449.82</v>
      </c>
      <c r="O7650">
        <v>657183.65</v>
      </c>
    </row>
    <row r="7651" spans="1:15" x14ac:dyDescent="0.25">
      <c r="A7651" t="s">
        <v>15063</v>
      </c>
      <c r="B7651" s="2">
        <v>45663</v>
      </c>
      <c r="C7651" t="s">
        <v>16</v>
      </c>
      <c r="D7651" t="s">
        <v>17</v>
      </c>
      <c r="E7651" t="s">
        <v>18</v>
      </c>
      <c r="F7651" t="s">
        <v>34</v>
      </c>
      <c r="G7651" t="s">
        <v>15064</v>
      </c>
      <c r="H7651" t="s">
        <v>70</v>
      </c>
      <c r="I7651" t="s">
        <v>71</v>
      </c>
      <c r="J7651">
        <v>17</v>
      </c>
      <c r="K7651">
        <v>30983</v>
      </c>
      <c r="L7651">
        <v>526711</v>
      </c>
      <c r="M7651">
        <v>416082.77</v>
      </c>
      <c r="N7651">
        <v>110628.23</v>
      </c>
      <c r="O7651">
        <v>596106.46</v>
      </c>
    </row>
    <row r="7652" spans="1:15" x14ac:dyDescent="0.25">
      <c r="A7652" t="s">
        <v>15065</v>
      </c>
      <c r="B7652" s="2">
        <v>45824</v>
      </c>
      <c r="C7652" t="s">
        <v>45</v>
      </c>
      <c r="D7652" t="s">
        <v>80</v>
      </c>
      <c r="E7652" t="s">
        <v>81</v>
      </c>
      <c r="F7652" t="s">
        <v>142</v>
      </c>
      <c r="G7652" t="s">
        <v>13386</v>
      </c>
      <c r="H7652" t="s">
        <v>38</v>
      </c>
      <c r="I7652" t="s">
        <v>50</v>
      </c>
      <c r="J7652">
        <v>9</v>
      </c>
      <c r="K7652">
        <v>79764</v>
      </c>
      <c r="L7652">
        <v>717876</v>
      </c>
      <c r="M7652">
        <v>474409.14</v>
      </c>
      <c r="N7652">
        <v>243466.86</v>
      </c>
      <c r="O7652">
        <v>655271.02</v>
      </c>
    </row>
    <row r="7653" spans="1:15" x14ac:dyDescent="0.25">
      <c r="A7653" t="s">
        <v>15066</v>
      </c>
      <c r="B7653" s="2">
        <v>46337</v>
      </c>
      <c r="C7653" t="s">
        <v>45</v>
      </c>
      <c r="D7653" t="s">
        <v>80</v>
      </c>
      <c r="E7653" t="s">
        <v>81</v>
      </c>
      <c r="F7653" t="s">
        <v>59</v>
      </c>
      <c r="G7653" t="s">
        <v>15067</v>
      </c>
      <c r="H7653" t="s">
        <v>38</v>
      </c>
      <c r="I7653" t="s">
        <v>39</v>
      </c>
      <c r="J7653">
        <v>5</v>
      </c>
      <c r="K7653">
        <v>60596</v>
      </c>
      <c r="L7653">
        <v>302980</v>
      </c>
      <c r="M7653">
        <v>254704.05</v>
      </c>
      <c r="N7653">
        <v>48275.95</v>
      </c>
      <c r="O7653">
        <v>285123.32</v>
      </c>
    </row>
    <row r="7654" spans="1:15" x14ac:dyDescent="0.25">
      <c r="A7654" t="s">
        <v>15068</v>
      </c>
      <c r="B7654" s="2">
        <v>45726</v>
      </c>
      <c r="C7654" t="s">
        <v>31</v>
      </c>
      <c r="D7654" t="s">
        <v>52</v>
      </c>
      <c r="E7654" t="s">
        <v>53</v>
      </c>
      <c r="F7654" t="s">
        <v>59</v>
      </c>
      <c r="G7654" t="s">
        <v>4784</v>
      </c>
      <c r="H7654" t="s">
        <v>38</v>
      </c>
      <c r="I7654" t="s">
        <v>78</v>
      </c>
      <c r="J7654">
        <v>9</v>
      </c>
      <c r="K7654">
        <v>60521</v>
      </c>
      <c r="L7654">
        <v>544689</v>
      </c>
      <c r="M7654">
        <v>392680.46</v>
      </c>
      <c r="N7654">
        <v>152008.54</v>
      </c>
      <c r="O7654">
        <v>592964.30000000005</v>
      </c>
    </row>
    <row r="7655" spans="1:15" x14ac:dyDescent="0.25">
      <c r="A7655" t="s">
        <v>15069</v>
      </c>
      <c r="B7655" s="2">
        <v>46003</v>
      </c>
      <c r="C7655" t="s">
        <v>24</v>
      </c>
      <c r="D7655" t="s">
        <v>62</v>
      </c>
      <c r="E7655" t="s">
        <v>63</v>
      </c>
      <c r="F7655" t="s">
        <v>142</v>
      </c>
      <c r="G7655" t="s">
        <v>15070</v>
      </c>
      <c r="H7655" t="s">
        <v>21</v>
      </c>
      <c r="I7655" t="s">
        <v>91</v>
      </c>
      <c r="J7655">
        <v>5</v>
      </c>
      <c r="K7655">
        <v>7572</v>
      </c>
      <c r="L7655">
        <v>37860</v>
      </c>
      <c r="M7655">
        <v>22479.79</v>
      </c>
      <c r="N7655">
        <v>15380.21</v>
      </c>
      <c r="O7655">
        <v>40285.440000000002</v>
      </c>
    </row>
    <row r="7656" spans="1:15" x14ac:dyDescent="0.25">
      <c r="A7656" t="s">
        <v>15071</v>
      </c>
      <c r="B7656" s="2">
        <v>45847</v>
      </c>
      <c r="C7656" t="s">
        <v>16</v>
      </c>
      <c r="D7656" t="s">
        <v>84</v>
      </c>
      <c r="E7656" t="s">
        <v>85</v>
      </c>
      <c r="F7656" t="s">
        <v>142</v>
      </c>
      <c r="G7656" t="s">
        <v>15072</v>
      </c>
      <c r="H7656" t="s">
        <v>21</v>
      </c>
      <c r="I7656" t="s">
        <v>22</v>
      </c>
      <c r="J7656">
        <v>19</v>
      </c>
      <c r="K7656">
        <v>4067</v>
      </c>
      <c r="L7656">
        <v>77273</v>
      </c>
      <c r="M7656">
        <v>49069.35</v>
      </c>
      <c r="N7656">
        <v>28203.65</v>
      </c>
      <c r="O7656">
        <v>87449.31</v>
      </c>
    </row>
    <row r="7657" spans="1:15" x14ac:dyDescent="0.25">
      <c r="A7657" t="s">
        <v>15073</v>
      </c>
      <c r="B7657" s="2">
        <v>46054</v>
      </c>
      <c r="C7657" t="s">
        <v>31</v>
      </c>
      <c r="D7657" t="s">
        <v>41</v>
      </c>
      <c r="E7657" t="s">
        <v>41</v>
      </c>
      <c r="F7657" t="s">
        <v>128</v>
      </c>
      <c r="G7657" t="s">
        <v>6409</v>
      </c>
      <c r="H7657" t="s">
        <v>21</v>
      </c>
      <c r="I7657" t="s">
        <v>29</v>
      </c>
      <c r="J7657">
        <v>12</v>
      </c>
      <c r="K7657">
        <v>68498</v>
      </c>
      <c r="L7657">
        <v>821976</v>
      </c>
      <c r="M7657">
        <v>666227.91</v>
      </c>
      <c r="N7657">
        <v>155748.09</v>
      </c>
      <c r="O7657">
        <v>972676.79</v>
      </c>
    </row>
    <row r="7658" spans="1:15" x14ac:dyDescent="0.25">
      <c r="A7658" t="s">
        <v>15074</v>
      </c>
      <c r="B7658" s="2">
        <v>46324</v>
      </c>
      <c r="C7658" t="s">
        <v>45</v>
      </c>
      <c r="D7658" t="s">
        <v>46</v>
      </c>
      <c r="E7658" t="s">
        <v>47</v>
      </c>
      <c r="F7658" t="s">
        <v>27</v>
      </c>
      <c r="G7658" t="s">
        <v>15075</v>
      </c>
      <c r="H7658" t="s">
        <v>65</v>
      </c>
      <c r="I7658" t="s">
        <v>113</v>
      </c>
      <c r="J7658">
        <v>16</v>
      </c>
      <c r="K7658">
        <v>49911</v>
      </c>
      <c r="L7658">
        <v>798576</v>
      </c>
      <c r="M7658">
        <v>528805.42000000004</v>
      </c>
      <c r="N7658">
        <v>269770.58</v>
      </c>
      <c r="O7658">
        <v>950090.09</v>
      </c>
    </row>
    <row r="7659" spans="1:15" x14ac:dyDescent="0.25">
      <c r="A7659" t="s">
        <v>15076</v>
      </c>
      <c r="B7659" s="2">
        <v>45944</v>
      </c>
      <c r="C7659" t="s">
        <v>45</v>
      </c>
      <c r="D7659" t="s">
        <v>80</v>
      </c>
      <c r="E7659" t="s">
        <v>81</v>
      </c>
      <c r="F7659" t="s">
        <v>100</v>
      </c>
      <c r="G7659" t="s">
        <v>15077</v>
      </c>
      <c r="H7659" t="s">
        <v>65</v>
      </c>
      <c r="I7659" t="s">
        <v>66</v>
      </c>
      <c r="J7659">
        <v>6</v>
      </c>
      <c r="K7659">
        <v>48791</v>
      </c>
      <c r="L7659">
        <v>292746</v>
      </c>
      <c r="M7659">
        <v>184465.73</v>
      </c>
      <c r="N7659">
        <v>108280.27</v>
      </c>
      <c r="O7659">
        <v>296274.93</v>
      </c>
    </row>
    <row r="7660" spans="1:15" x14ac:dyDescent="0.25">
      <c r="A7660" t="s">
        <v>15078</v>
      </c>
      <c r="B7660" s="2">
        <v>45891</v>
      </c>
      <c r="C7660" t="s">
        <v>16</v>
      </c>
      <c r="D7660" t="s">
        <v>110</v>
      </c>
      <c r="E7660" t="s">
        <v>111</v>
      </c>
      <c r="F7660" t="s">
        <v>48</v>
      </c>
      <c r="G7660" t="s">
        <v>15079</v>
      </c>
      <c r="H7660" t="s">
        <v>70</v>
      </c>
      <c r="I7660" t="s">
        <v>121</v>
      </c>
      <c r="J7660">
        <v>20</v>
      </c>
      <c r="K7660">
        <v>31094</v>
      </c>
      <c r="L7660">
        <v>621880</v>
      </c>
      <c r="M7660">
        <v>473477.47</v>
      </c>
      <c r="N7660">
        <v>148402.53</v>
      </c>
      <c r="O7660">
        <v>632688.02</v>
      </c>
    </row>
    <row r="7661" spans="1:15" x14ac:dyDescent="0.25">
      <c r="A7661" t="s">
        <v>15080</v>
      </c>
      <c r="B7661" s="2">
        <v>46034</v>
      </c>
      <c r="C7661" t="s">
        <v>31</v>
      </c>
      <c r="D7661" t="s">
        <v>32</v>
      </c>
      <c r="E7661" t="s">
        <v>33</v>
      </c>
      <c r="F7661" t="s">
        <v>86</v>
      </c>
      <c r="G7661" t="s">
        <v>15081</v>
      </c>
      <c r="H7661" t="s">
        <v>21</v>
      </c>
      <c r="I7661" t="s">
        <v>29</v>
      </c>
      <c r="J7661">
        <v>11</v>
      </c>
      <c r="K7661">
        <v>19462</v>
      </c>
      <c r="L7661">
        <v>214082</v>
      </c>
      <c r="M7661">
        <v>123837.61</v>
      </c>
      <c r="N7661">
        <v>90244.39</v>
      </c>
      <c r="O7661">
        <v>195295.15</v>
      </c>
    </row>
    <row r="7662" spans="1:15" x14ac:dyDescent="0.25">
      <c r="A7662" t="s">
        <v>15082</v>
      </c>
      <c r="B7662" s="2">
        <v>46377</v>
      </c>
      <c r="C7662" t="s">
        <v>31</v>
      </c>
      <c r="D7662" t="s">
        <v>32</v>
      </c>
      <c r="E7662" t="s">
        <v>33</v>
      </c>
      <c r="F7662" t="s">
        <v>42</v>
      </c>
      <c r="G7662" t="s">
        <v>15083</v>
      </c>
      <c r="H7662" t="s">
        <v>21</v>
      </c>
      <c r="I7662" t="s">
        <v>29</v>
      </c>
      <c r="J7662">
        <v>10</v>
      </c>
      <c r="K7662">
        <v>1228</v>
      </c>
      <c r="L7662">
        <v>12280</v>
      </c>
      <c r="M7662">
        <v>9068.11</v>
      </c>
      <c r="N7662">
        <v>3211.89</v>
      </c>
      <c r="O7662">
        <v>11507.87</v>
      </c>
    </row>
    <row r="7663" spans="1:15" x14ac:dyDescent="0.25">
      <c r="A7663" t="s">
        <v>15084</v>
      </c>
      <c r="B7663" s="2">
        <v>45700</v>
      </c>
      <c r="C7663" t="s">
        <v>24</v>
      </c>
      <c r="D7663" t="s">
        <v>62</v>
      </c>
      <c r="E7663" t="s">
        <v>73</v>
      </c>
      <c r="F7663" t="s">
        <v>34</v>
      </c>
      <c r="G7663" t="s">
        <v>15085</v>
      </c>
      <c r="H7663" t="s">
        <v>38</v>
      </c>
      <c r="I7663" t="s">
        <v>78</v>
      </c>
      <c r="J7663">
        <v>10</v>
      </c>
      <c r="K7663">
        <v>40896</v>
      </c>
      <c r="L7663">
        <v>408960</v>
      </c>
      <c r="M7663">
        <v>294521.11</v>
      </c>
      <c r="N7663">
        <v>114438.89</v>
      </c>
      <c r="O7663">
        <v>470420.33</v>
      </c>
    </row>
    <row r="7664" spans="1:15" x14ac:dyDescent="0.25">
      <c r="A7664" t="s">
        <v>15086</v>
      </c>
      <c r="B7664" s="2">
        <v>46222</v>
      </c>
      <c r="C7664" t="s">
        <v>45</v>
      </c>
      <c r="D7664" t="s">
        <v>80</v>
      </c>
      <c r="E7664" t="s">
        <v>81</v>
      </c>
      <c r="F7664" t="s">
        <v>186</v>
      </c>
      <c r="G7664" t="s">
        <v>15087</v>
      </c>
      <c r="H7664" t="s">
        <v>65</v>
      </c>
      <c r="I7664" t="s">
        <v>66</v>
      </c>
      <c r="J7664">
        <v>15</v>
      </c>
      <c r="K7664">
        <v>75214</v>
      </c>
      <c r="L7664">
        <v>1128210</v>
      </c>
      <c r="M7664">
        <v>948378.4</v>
      </c>
      <c r="N7664">
        <v>179831.6</v>
      </c>
      <c r="O7664">
        <v>1096745.6399999999</v>
      </c>
    </row>
    <row r="7665" spans="1:15" x14ac:dyDescent="0.25">
      <c r="A7665" t="s">
        <v>15088</v>
      </c>
      <c r="B7665" s="2">
        <v>46314</v>
      </c>
      <c r="C7665" t="s">
        <v>31</v>
      </c>
      <c r="D7665" t="s">
        <v>52</v>
      </c>
      <c r="E7665" t="s">
        <v>53</v>
      </c>
      <c r="F7665" t="s">
        <v>42</v>
      </c>
      <c r="G7665" t="s">
        <v>15089</v>
      </c>
      <c r="H7665" t="s">
        <v>21</v>
      </c>
      <c r="I7665" t="s">
        <v>91</v>
      </c>
      <c r="J7665">
        <v>15</v>
      </c>
      <c r="K7665">
        <v>39052</v>
      </c>
      <c r="L7665">
        <v>585780</v>
      </c>
      <c r="M7665">
        <v>444286.09</v>
      </c>
      <c r="N7665">
        <v>141493.91</v>
      </c>
      <c r="O7665">
        <v>655208.05000000005</v>
      </c>
    </row>
    <row r="7666" spans="1:15" x14ac:dyDescent="0.25">
      <c r="A7666" t="s">
        <v>15090</v>
      </c>
      <c r="B7666" s="2">
        <v>46212</v>
      </c>
      <c r="C7666" t="s">
        <v>24</v>
      </c>
      <c r="D7666" t="s">
        <v>62</v>
      </c>
      <c r="E7666" t="s">
        <v>73</v>
      </c>
      <c r="F7666" t="s">
        <v>54</v>
      </c>
      <c r="G7666" t="s">
        <v>15091</v>
      </c>
      <c r="H7666" t="s">
        <v>70</v>
      </c>
      <c r="I7666" t="s">
        <v>121</v>
      </c>
      <c r="J7666">
        <v>17</v>
      </c>
      <c r="K7666">
        <v>1731</v>
      </c>
      <c r="L7666">
        <v>29427</v>
      </c>
      <c r="M7666">
        <v>20605.439999999999</v>
      </c>
      <c r="N7666">
        <v>8821.56</v>
      </c>
      <c r="O7666">
        <v>33717.49</v>
      </c>
    </row>
    <row r="7667" spans="1:15" x14ac:dyDescent="0.25">
      <c r="A7667" t="s">
        <v>15092</v>
      </c>
      <c r="B7667" s="2">
        <v>46294</v>
      </c>
      <c r="C7667" t="s">
        <v>31</v>
      </c>
      <c r="D7667" t="s">
        <v>41</v>
      </c>
      <c r="E7667" t="s">
        <v>41</v>
      </c>
      <c r="F7667" t="s">
        <v>100</v>
      </c>
      <c r="G7667" t="s">
        <v>15093</v>
      </c>
      <c r="H7667" t="s">
        <v>38</v>
      </c>
      <c r="I7667" t="s">
        <v>78</v>
      </c>
      <c r="J7667">
        <v>4</v>
      </c>
      <c r="K7667">
        <v>34045</v>
      </c>
      <c r="L7667">
        <v>136180</v>
      </c>
      <c r="M7667">
        <v>104993.91</v>
      </c>
      <c r="N7667">
        <v>31186.09</v>
      </c>
      <c r="O7667">
        <v>149985.79</v>
      </c>
    </row>
    <row r="7668" spans="1:15" x14ac:dyDescent="0.25">
      <c r="A7668" t="s">
        <v>15094</v>
      </c>
      <c r="B7668" s="2">
        <v>46079</v>
      </c>
      <c r="C7668" t="s">
        <v>16</v>
      </c>
      <c r="D7668" t="s">
        <v>84</v>
      </c>
      <c r="E7668" t="s">
        <v>85</v>
      </c>
      <c r="F7668" t="s">
        <v>107</v>
      </c>
      <c r="G7668" t="s">
        <v>15095</v>
      </c>
      <c r="H7668" t="s">
        <v>70</v>
      </c>
      <c r="I7668" t="s">
        <v>71</v>
      </c>
      <c r="J7668">
        <v>20</v>
      </c>
      <c r="K7668">
        <v>58033</v>
      </c>
      <c r="L7668">
        <v>1160660</v>
      </c>
      <c r="M7668">
        <v>811994.38</v>
      </c>
      <c r="N7668">
        <v>348665.62</v>
      </c>
      <c r="O7668">
        <v>1176056.69</v>
      </c>
    </row>
    <row r="7669" spans="1:15" x14ac:dyDescent="0.25">
      <c r="A7669" t="s">
        <v>15096</v>
      </c>
      <c r="B7669" s="2">
        <v>46138</v>
      </c>
      <c r="C7669" t="s">
        <v>16</v>
      </c>
      <c r="D7669" t="s">
        <v>84</v>
      </c>
      <c r="E7669" t="s">
        <v>85</v>
      </c>
      <c r="F7669" t="s">
        <v>100</v>
      </c>
      <c r="G7669" t="s">
        <v>6766</v>
      </c>
      <c r="H7669" t="s">
        <v>65</v>
      </c>
      <c r="I7669" t="s">
        <v>66</v>
      </c>
      <c r="J7669">
        <v>3</v>
      </c>
      <c r="K7669">
        <v>25122</v>
      </c>
      <c r="L7669">
        <v>75366</v>
      </c>
      <c r="M7669">
        <v>52398.39</v>
      </c>
      <c r="N7669">
        <v>22967.61</v>
      </c>
      <c r="O7669">
        <v>82199.259999999995</v>
      </c>
    </row>
    <row r="7670" spans="1:15" x14ac:dyDescent="0.25">
      <c r="A7670" t="s">
        <v>15097</v>
      </c>
      <c r="B7670" s="2">
        <v>45744</v>
      </c>
      <c r="C7670" t="s">
        <v>24</v>
      </c>
      <c r="D7670" t="s">
        <v>62</v>
      </c>
      <c r="E7670" t="s">
        <v>63</v>
      </c>
      <c r="F7670" t="s">
        <v>100</v>
      </c>
      <c r="G7670" t="s">
        <v>15098</v>
      </c>
      <c r="H7670" t="s">
        <v>70</v>
      </c>
      <c r="I7670" t="s">
        <v>121</v>
      </c>
      <c r="J7670">
        <v>17</v>
      </c>
      <c r="K7670">
        <v>9037</v>
      </c>
      <c r="L7670">
        <v>153629</v>
      </c>
      <c r="M7670">
        <v>121886.09</v>
      </c>
      <c r="N7670">
        <v>31742.91</v>
      </c>
      <c r="O7670">
        <v>167487.28</v>
      </c>
    </row>
    <row r="7671" spans="1:15" x14ac:dyDescent="0.25">
      <c r="A7671" t="s">
        <v>15099</v>
      </c>
      <c r="B7671" s="2">
        <v>46008</v>
      </c>
      <c r="C7671" t="s">
        <v>16</v>
      </c>
      <c r="D7671" t="s">
        <v>110</v>
      </c>
      <c r="E7671" t="s">
        <v>111</v>
      </c>
      <c r="F7671" t="s">
        <v>107</v>
      </c>
      <c r="G7671" t="s">
        <v>15100</v>
      </c>
      <c r="H7671" t="s">
        <v>70</v>
      </c>
      <c r="I7671" t="s">
        <v>124</v>
      </c>
      <c r="J7671">
        <v>14</v>
      </c>
      <c r="K7671">
        <v>60241</v>
      </c>
      <c r="L7671">
        <v>843374</v>
      </c>
      <c r="M7671">
        <v>638600.63</v>
      </c>
      <c r="N7671">
        <v>204773.37</v>
      </c>
      <c r="O7671">
        <v>871060.55</v>
      </c>
    </row>
    <row r="7672" spans="1:15" x14ac:dyDescent="0.25">
      <c r="A7672" t="s">
        <v>15101</v>
      </c>
      <c r="B7672" s="2">
        <v>46110</v>
      </c>
      <c r="C7672" t="s">
        <v>45</v>
      </c>
      <c r="D7672" t="s">
        <v>80</v>
      </c>
      <c r="E7672" t="s">
        <v>81</v>
      </c>
      <c r="F7672" t="s">
        <v>93</v>
      </c>
      <c r="G7672" t="s">
        <v>15102</v>
      </c>
      <c r="H7672" t="s">
        <v>65</v>
      </c>
      <c r="I7672" t="s">
        <v>154</v>
      </c>
      <c r="J7672">
        <v>7</v>
      </c>
      <c r="K7672">
        <v>51640</v>
      </c>
      <c r="L7672">
        <v>361480</v>
      </c>
      <c r="M7672">
        <v>297712.56</v>
      </c>
      <c r="N7672">
        <v>63767.44</v>
      </c>
      <c r="O7672">
        <v>416810.3</v>
      </c>
    </row>
    <row r="7673" spans="1:15" x14ac:dyDescent="0.25">
      <c r="A7673" t="s">
        <v>15103</v>
      </c>
      <c r="B7673" s="2">
        <v>46095</v>
      </c>
      <c r="C7673" t="s">
        <v>24</v>
      </c>
      <c r="D7673" t="s">
        <v>25</v>
      </c>
      <c r="E7673" t="s">
        <v>26</v>
      </c>
      <c r="F7673" t="s">
        <v>34</v>
      </c>
      <c r="G7673" t="s">
        <v>15104</v>
      </c>
      <c r="H7673" t="s">
        <v>70</v>
      </c>
      <c r="I7673" t="s">
        <v>124</v>
      </c>
      <c r="J7673">
        <v>5</v>
      </c>
      <c r="K7673">
        <v>8187</v>
      </c>
      <c r="L7673">
        <v>40935</v>
      </c>
      <c r="M7673">
        <v>34248.06</v>
      </c>
      <c r="N7673">
        <v>6686.94</v>
      </c>
      <c r="O7673">
        <v>42477.13</v>
      </c>
    </row>
    <row r="7674" spans="1:15" x14ac:dyDescent="0.25">
      <c r="A7674" t="s">
        <v>15105</v>
      </c>
      <c r="B7674" s="2">
        <v>46180</v>
      </c>
      <c r="C7674" t="s">
        <v>24</v>
      </c>
      <c r="D7674" t="s">
        <v>25</v>
      </c>
      <c r="E7674" t="s">
        <v>26</v>
      </c>
      <c r="F7674" t="s">
        <v>54</v>
      </c>
      <c r="G7674" t="s">
        <v>15106</v>
      </c>
      <c r="H7674" t="s">
        <v>70</v>
      </c>
      <c r="I7674" t="s">
        <v>124</v>
      </c>
      <c r="J7674">
        <v>8</v>
      </c>
      <c r="K7674">
        <v>55541</v>
      </c>
      <c r="L7674">
        <v>444328</v>
      </c>
      <c r="M7674">
        <v>324012.13</v>
      </c>
      <c r="N7674">
        <v>120315.87</v>
      </c>
      <c r="O7674">
        <v>408841.91</v>
      </c>
    </row>
    <row r="7675" spans="1:15" x14ac:dyDescent="0.25">
      <c r="A7675" t="s">
        <v>15107</v>
      </c>
      <c r="B7675" s="2">
        <v>45786</v>
      </c>
      <c r="C7675" t="s">
        <v>24</v>
      </c>
      <c r="D7675" t="s">
        <v>62</v>
      </c>
      <c r="E7675" t="s">
        <v>73</v>
      </c>
      <c r="F7675" t="s">
        <v>54</v>
      </c>
      <c r="G7675" t="s">
        <v>15108</v>
      </c>
      <c r="H7675" t="s">
        <v>38</v>
      </c>
      <c r="I7675" t="s">
        <v>78</v>
      </c>
      <c r="J7675">
        <v>19</v>
      </c>
      <c r="K7675">
        <v>63789</v>
      </c>
      <c r="L7675">
        <v>1211991</v>
      </c>
      <c r="M7675">
        <v>886490.55</v>
      </c>
      <c r="N7675">
        <v>325500.45</v>
      </c>
      <c r="O7675">
        <v>1227460.24</v>
      </c>
    </row>
    <row r="7676" spans="1:15" x14ac:dyDescent="0.25">
      <c r="A7676" t="s">
        <v>15109</v>
      </c>
      <c r="B7676" s="2">
        <v>46337</v>
      </c>
      <c r="C7676" t="s">
        <v>16</v>
      </c>
      <c r="D7676" t="s">
        <v>110</v>
      </c>
      <c r="E7676" t="s">
        <v>111</v>
      </c>
      <c r="F7676" t="s">
        <v>19</v>
      </c>
      <c r="G7676" t="s">
        <v>15110</v>
      </c>
      <c r="H7676" t="s">
        <v>21</v>
      </c>
      <c r="I7676" t="s">
        <v>22</v>
      </c>
      <c r="J7676">
        <v>20</v>
      </c>
      <c r="K7676">
        <v>19623</v>
      </c>
      <c r="L7676">
        <v>392460</v>
      </c>
      <c r="M7676">
        <v>228678.62</v>
      </c>
      <c r="N7676">
        <v>163781.38</v>
      </c>
      <c r="O7676">
        <v>424718.71</v>
      </c>
    </row>
    <row r="7677" spans="1:15" x14ac:dyDescent="0.25">
      <c r="A7677" t="s">
        <v>15111</v>
      </c>
      <c r="B7677" s="2">
        <v>46096</v>
      </c>
      <c r="C7677" t="s">
        <v>31</v>
      </c>
      <c r="D7677" t="s">
        <v>41</v>
      </c>
      <c r="E7677" t="s">
        <v>41</v>
      </c>
      <c r="F7677" t="s">
        <v>86</v>
      </c>
      <c r="G7677" t="s">
        <v>15112</v>
      </c>
      <c r="H7677" t="s">
        <v>21</v>
      </c>
      <c r="I7677" t="s">
        <v>22</v>
      </c>
      <c r="J7677">
        <v>10</v>
      </c>
      <c r="K7677">
        <v>71582</v>
      </c>
      <c r="L7677">
        <v>715820</v>
      </c>
      <c r="M7677">
        <v>494058.84</v>
      </c>
      <c r="N7677">
        <v>221761.16</v>
      </c>
      <c r="O7677">
        <v>798054.59</v>
      </c>
    </row>
    <row r="7678" spans="1:15" x14ac:dyDescent="0.25">
      <c r="A7678" t="s">
        <v>15113</v>
      </c>
      <c r="B7678" s="2">
        <v>45890</v>
      </c>
      <c r="C7678" t="s">
        <v>24</v>
      </c>
      <c r="D7678" t="s">
        <v>62</v>
      </c>
      <c r="E7678" t="s">
        <v>73</v>
      </c>
      <c r="F7678" t="s">
        <v>142</v>
      </c>
      <c r="G7678" t="s">
        <v>15114</v>
      </c>
      <c r="H7678" t="s">
        <v>21</v>
      </c>
      <c r="I7678" t="s">
        <v>29</v>
      </c>
      <c r="J7678">
        <v>1</v>
      </c>
      <c r="K7678">
        <v>32799</v>
      </c>
      <c r="L7678">
        <v>32799</v>
      </c>
      <c r="M7678">
        <v>18990.64</v>
      </c>
      <c r="N7678">
        <v>13808.36</v>
      </c>
      <c r="O7678">
        <v>32946.97</v>
      </c>
    </row>
    <row r="7679" spans="1:15" x14ac:dyDescent="0.25">
      <c r="A7679" t="s">
        <v>15115</v>
      </c>
      <c r="B7679" s="2">
        <v>45764</v>
      </c>
      <c r="C7679" t="s">
        <v>24</v>
      </c>
      <c r="D7679" t="s">
        <v>25</v>
      </c>
      <c r="E7679" t="s">
        <v>26</v>
      </c>
      <c r="F7679" t="s">
        <v>107</v>
      </c>
      <c r="G7679" t="s">
        <v>15116</v>
      </c>
      <c r="H7679" t="s">
        <v>38</v>
      </c>
      <c r="I7679" t="s">
        <v>78</v>
      </c>
      <c r="J7679">
        <v>19</v>
      </c>
      <c r="K7679">
        <v>65204</v>
      </c>
      <c r="L7679">
        <v>1238876</v>
      </c>
      <c r="M7679">
        <v>732948.53</v>
      </c>
      <c r="N7679">
        <v>505927.47</v>
      </c>
      <c r="O7679">
        <v>1358336.75</v>
      </c>
    </row>
    <row r="7680" spans="1:15" x14ac:dyDescent="0.25">
      <c r="A7680" t="s">
        <v>15117</v>
      </c>
      <c r="B7680" s="2">
        <v>46170</v>
      </c>
      <c r="C7680" t="s">
        <v>45</v>
      </c>
      <c r="D7680" t="s">
        <v>46</v>
      </c>
      <c r="E7680" t="s">
        <v>47</v>
      </c>
      <c r="F7680" t="s">
        <v>93</v>
      </c>
      <c r="G7680" t="s">
        <v>15118</v>
      </c>
      <c r="H7680" t="s">
        <v>70</v>
      </c>
      <c r="I7680" t="s">
        <v>124</v>
      </c>
      <c r="J7680">
        <v>16</v>
      </c>
      <c r="K7680">
        <v>54710</v>
      </c>
      <c r="L7680">
        <v>875360</v>
      </c>
      <c r="M7680">
        <v>614000.51</v>
      </c>
      <c r="N7680">
        <v>261359.49</v>
      </c>
      <c r="O7680">
        <v>863681.77</v>
      </c>
    </row>
    <row r="7681" spans="1:15" x14ac:dyDescent="0.25">
      <c r="A7681" t="s">
        <v>15119</v>
      </c>
      <c r="B7681" s="2">
        <v>46248</v>
      </c>
      <c r="C7681" t="s">
        <v>45</v>
      </c>
      <c r="D7681" t="s">
        <v>46</v>
      </c>
      <c r="E7681" t="s">
        <v>47</v>
      </c>
      <c r="F7681" t="s">
        <v>42</v>
      </c>
      <c r="G7681" t="s">
        <v>15120</v>
      </c>
      <c r="H7681" t="s">
        <v>38</v>
      </c>
      <c r="I7681" t="s">
        <v>39</v>
      </c>
      <c r="J7681">
        <v>16</v>
      </c>
      <c r="K7681">
        <v>19399</v>
      </c>
      <c r="L7681">
        <v>310384</v>
      </c>
      <c r="M7681">
        <v>252026.75</v>
      </c>
      <c r="N7681">
        <v>58357.25</v>
      </c>
      <c r="O7681">
        <v>307403.2</v>
      </c>
    </row>
    <row r="7682" spans="1:15" x14ac:dyDescent="0.25">
      <c r="A7682" t="s">
        <v>15121</v>
      </c>
      <c r="B7682" s="2">
        <v>45785</v>
      </c>
      <c r="C7682" t="s">
        <v>45</v>
      </c>
      <c r="D7682" t="s">
        <v>57</v>
      </c>
      <c r="E7682" t="s">
        <v>58</v>
      </c>
      <c r="F7682" t="s">
        <v>59</v>
      </c>
      <c r="G7682" t="s">
        <v>9261</v>
      </c>
      <c r="H7682" t="s">
        <v>65</v>
      </c>
      <c r="I7682" t="s">
        <v>113</v>
      </c>
      <c r="J7682">
        <v>12</v>
      </c>
      <c r="K7682">
        <v>33946</v>
      </c>
      <c r="L7682">
        <v>407352</v>
      </c>
      <c r="M7682">
        <v>333408.62</v>
      </c>
      <c r="N7682">
        <v>73943.38</v>
      </c>
      <c r="O7682">
        <v>400643.86</v>
      </c>
    </row>
    <row r="7683" spans="1:15" x14ac:dyDescent="0.25">
      <c r="A7683" t="s">
        <v>15122</v>
      </c>
      <c r="B7683" s="2">
        <v>46321</v>
      </c>
      <c r="C7683" t="s">
        <v>45</v>
      </c>
      <c r="D7683" t="s">
        <v>57</v>
      </c>
      <c r="E7683" t="s">
        <v>58</v>
      </c>
      <c r="F7683" t="s">
        <v>86</v>
      </c>
      <c r="G7683" t="s">
        <v>15123</v>
      </c>
      <c r="H7683" t="s">
        <v>70</v>
      </c>
      <c r="I7683" t="s">
        <v>121</v>
      </c>
      <c r="J7683">
        <v>14</v>
      </c>
      <c r="K7683">
        <v>57783</v>
      </c>
      <c r="L7683">
        <v>808962</v>
      </c>
      <c r="M7683">
        <v>659010.68999999994</v>
      </c>
      <c r="N7683">
        <v>149951.31</v>
      </c>
      <c r="O7683">
        <v>735397.05</v>
      </c>
    </row>
    <row r="7684" spans="1:15" x14ac:dyDescent="0.25">
      <c r="A7684" t="s">
        <v>15124</v>
      </c>
      <c r="B7684" s="2">
        <v>46044</v>
      </c>
      <c r="C7684" t="s">
        <v>31</v>
      </c>
      <c r="D7684" t="s">
        <v>41</v>
      </c>
      <c r="E7684" t="s">
        <v>41</v>
      </c>
      <c r="F7684" t="s">
        <v>186</v>
      </c>
      <c r="G7684" t="s">
        <v>15125</v>
      </c>
      <c r="H7684" t="s">
        <v>70</v>
      </c>
      <c r="I7684" t="s">
        <v>121</v>
      </c>
      <c r="J7684">
        <v>15</v>
      </c>
      <c r="K7684">
        <v>22874</v>
      </c>
      <c r="L7684">
        <v>343110</v>
      </c>
      <c r="M7684">
        <v>199977.11</v>
      </c>
      <c r="N7684">
        <v>143132.89000000001</v>
      </c>
      <c r="O7684">
        <v>361308.66</v>
      </c>
    </row>
    <row r="7685" spans="1:15" x14ac:dyDescent="0.25">
      <c r="A7685" t="s">
        <v>15126</v>
      </c>
      <c r="B7685" s="2">
        <v>45800</v>
      </c>
      <c r="C7685" t="s">
        <v>45</v>
      </c>
      <c r="D7685" t="s">
        <v>46</v>
      </c>
      <c r="E7685" t="s">
        <v>47</v>
      </c>
      <c r="F7685" t="s">
        <v>275</v>
      </c>
      <c r="G7685" t="s">
        <v>15127</v>
      </c>
      <c r="H7685" t="s">
        <v>70</v>
      </c>
      <c r="I7685" t="s">
        <v>124</v>
      </c>
      <c r="J7685">
        <v>12</v>
      </c>
      <c r="K7685">
        <v>5588</v>
      </c>
      <c r="L7685">
        <v>67056</v>
      </c>
      <c r="M7685">
        <v>40706.74</v>
      </c>
      <c r="N7685">
        <v>26349.26</v>
      </c>
      <c r="O7685">
        <v>77581.64</v>
      </c>
    </row>
    <row r="7686" spans="1:15" x14ac:dyDescent="0.25">
      <c r="A7686" t="s">
        <v>15128</v>
      </c>
      <c r="B7686" s="2">
        <v>46224</v>
      </c>
      <c r="C7686" t="s">
        <v>24</v>
      </c>
      <c r="D7686" t="s">
        <v>25</v>
      </c>
      <c r="E7686" t="s">
        <v>26</v>
      </c>
      <c r="F7686" t="s">
        <v>27</v>
      </c>
      <c r="G7686" t="s">
        <v>15129</v>
      </c>
      <c r="H7686" t="s">
        <v>65</v>
      </c>
      <c r="I7686" t="s">
        <v>154</v>
      </c>
      <c r="J7686">
        <v>19</v>
      </c>
      <c r="K7686">
        <v>69042</v>
      </c>
      <c r="L7686">
        <v>1311798</v>
      </c>
      <c r="M7686">
        <v>854719</v>
      </c>
      <c r="N7686">
        <v>457079</v>
      </c>
      <c r="O7686">
        <v>1366221.94</v>
      </c>
    </row>
    <row r="7687" spans="1:15" x14ac:dyDescent="0.25">
      <c r="A7687" t="s">
        <v>15130</v>
      </c>
      <c r="B7687" s="2">
        <v>46051</v>
      </c>
      <c r="C7687" t="s">
        <v>16</v>
      </c>
      <c r="D7687" t="s">
        <v>84</v>
      </c>
      <c r="E7687" t="s">
        <v>85</v>
      </c>
      <c r="F7687" t="s">
        <v>42</v>
      </c>
      <c r="G7687" t="s">
        <v>15131</v>
      </c>
      <c r="H7687" t="s">
        <v>70</v>
      </c>
      <c r="I7687" t="s">
        <v>71</v>
      </c>
      <c r="J7687">
        <v>1</v>
      </c>
      <c r="K7687">
        <v>52583</v>
      </c>
      <c r="L7687">
        <v>52583</v>
      </c>
      <c r="M7687">
        <v>38813.120000000003</v>
      </c>
      <c r="N7687">
        <v>13769.88</v>
      </c>
      <c r="O7687">
        <v>49764.94</v>
      </c>
    </row>
    <row r="7688" spans="1:15" x14ac:dyDescent="0.25">
      <c r="A7688" t="s">
        <v>15132</v>
      </c>
      <c r="B7688" s="2">
        <v>45712</v>
      </c>
      <c r="C7688" t="s">
        <v>16</v>
      </c>
      <c r="D7688" t="s">
        <v>17</v>
      </c>
      <c r="E7688" t="s">
        <v>18</v>
      </c>
      <c r="F7688" t="s">
        <v>275</v>
      </c>
      <c r="G7688" t="s">
        <v>15133</v>
      </c>
      <c r="H7688" t="s">
        <v>65</v>
      </c>
      <c r="I7688" t="s">
        <v>154</v>
      </c>
      <c r="J7688">
        <v>3</v>
      </c>
      <c r="K7688">
        <v>67321</v>
      </c>
      <c r="L7688">
        <v>201963</v>
      </c>
      <c r="M7688">
        <v>156755.35</v>
      </c>
      <c r="N7688">
        <v>45207.65</v>
      </c>
      <c r="O7688">
        <v>184386.56</v>
      </c>
    </row>
    <row r="7689" spans="1:15" x14ac:dyDescent="0.25">
      <c r="A7689" t="s">
        <v>15134</v>
      </c>
      <c r="B7689" s="2">
        <v>46352</v>
      </c>
      <c r="C7689" t="s">
        <v>24</v>
      </c>
      <c r="D7689" t="s">
        <v>25</v>
      </c>
      <c r="E7689" t="s">
        <v>26</v>
      </c>
      <c r="F7689" t="s">
        <v>34</v>
      </c>
      <c r="G7689" t="s">
        <v>15135</v>
      </c>
      <c r="H7689" t="s">
        <v>38</v>
      </c>
      <c r="I7689" t="s">
        <v>50</v>
      </c>
      <c r="J7689">
        <v>4</v>
      </c>
      <c r="K7689">
        <v>16182</v>
      </c>
      <c r="L7689">
        <v>64728</v>
      </c>
      <c r="M7689">
        <v>37497.29</v>
      </c>
      <c r="N7689">
        <v>27230.71</v>
      </c>
      <c r="O7689">
        <v>68407.600000000006</v>
      </c>
    </row>
    <row r="7690" spans="1:15" x14ac:dyDescent="0.25">
      <c r="A7690" t="s">
        <v>15136</v>
      </c>
      <c r="B7690" s="2">
        <v>46068</v>
      </c>
      <c r="C7690" t="s">
        <v>31</v>
      </c>
      <c r="D7690" t="s">
        <v>32</v>
      </c>
      <c r="E7690" t="s">
        <v>33</v>
      </c>
      <c r="F7690" t="s">
        <v>139</v>
      </c>
      <c r="G7690" t="s">
        <v>15137</v>
      </c>
      <c r="H7690" t="s">
        <v>21</v>
      </c>
      <c r="I7690" t="s">
        <v>91</v>
      </c>
      <c r="J7690">
        <v>2</v>
      </c>
      <c r="K7690">
        <v>59029</v>
      </c>
      <c r="L7690">
        <v>118058</v>
      </c>
      <c r="M7690">
        <v>99006.18</v>
      </c>
      <c r="N7690">
        <v>19051.82</v>
      </c>
      <c r="O7690">
        <v>129107.58</v>
      </c>
    </row>
    <row r="7691" spans="1:15" x14ac:dyDescent="0.25">
      <c r="A7691" t="s">
        <v>15138</v>
      </c>
      <c r="B7691" s="2">
        <v>46193</v>
      </c>
      <c r="C7691" t="s">
        <v>31</v>
      </c>
      <c r="D7691" t="s">
        <v>52</v>
      </c>
      <c r="E7691" t="s">
        <v>53</v>
      </c>
      <c r="F7691" t="s">
        <v>89</v>
      </c>
      <c r="G7691" t="s">
        <v>15139</v>
      </c>
      <c r="H7691" t="s">
        <v>38</v>
      </c>
      <c r="I7691" t="s">
        <v>50</v>
      </c>
      <c r="J7691">
        <v>17</v>
      </c>
      <c r="K7691">
        <v>604</v>
      </c>
      <c r="L7691">
        <v>10268</v>
      </c>
      <c r="M7691">
        <v>8098.73</v>
      </c>
      <c r="N7691">
        <v>2169.27</v>
      </c>
      <c r="O7691">
        <v>11897.31</v>
      </c>
    </row>
    <row r="7692" spans="1:15" x14ac:dyDescent="0.25">
      <c r="A7692" t="s">
        <v>15140</v>
      </c>
      <c r="B7692" s="2">
        <v>46331</v>
      </c>
      <c r="C7692" t="s">
        <v>16</v>
      </c>
      <c r="D7692" t="s">
        <v>84</v>
      </c>
      <c r="E7692" t="s">
        <v>85</v>
      </c>
      <c r="F7692" t="s">
        <v>48</v>
      </c>
      <c r="G7692" t="s">
        <v>15141</v>
      </c>
      <c r="H7692" t="s">
        <v>38</v>
      </c>
      <c r="I7692" t="s">
        <v>50</v>
      </c>
      <c r="J7692">
        <v>13</v>
      </c>
      <c r="K7692">
        <v>69965</v>
      </c>
      <c r="L7692">
        <v>909545</v>
      </c>
      <c r="M7692">
        <v>564488.03</v>
      </c>
      <c r="N7692">
        <v>345056.97</v>
      </c>
      <c r="O7692">
        <v>823499.53</v>
      </c>
    </row>
    <row r="7693" spans="1:15" x14ac:dyDescent="0.25">
      <c r="A7693" t="s">
        <v>15142</v>
      </c>
      <c r="B7693" s="2">
        <v>45719</v>
      </c>
      <c r="C7693" t="s">
        <v>24</v>
      </c>
      <c r="D7693" t="s">
        <v>62</v>
      </c>
      <c r="E7693" t="s">
        <v>73</v>
      </c>
      <c r="F7693" t="s">
        <v>89</v>
      </c>
      <c r="G7693" t="s">
        <v>15143</v>
      </c>
      <c r="H7693" t="s">
        <v>65</v>
      </c>
      <c r="I7693" t="s">
        <v>154</v>
      </c>
      <c r="J7693">
        <v>8</v>
      </c>
      <c r="K7693">
        <v>8976</v>
      </c>
      <c r="L7693">
        <v>71808</v>
      </c>
      <c r="M7693">
        <v>46312.18</v>
      </c>
      <c r="N7693">
        <v>25495.82</v>
      </c>
      <c r="O7693">
        <v>78577.05</v>
      </c>
    </row>
    <row r="7694" spans="1:15" x14ac:dyDescent="0.25">
      <c r="A7694" t="s">
        <v>15144</v>
      </c>
      <c r="B7694" s="2">
        <v>45709</v>
      </c>
      <c r="C7694" t="s">
        <v>16</v>
      </c>
      <c r="D7694" t="s">
        <v>110</v>
      </c>
      <c r="E7694" t="s">
        <v>111</v>
      </c>
      <c r="F7694" t="s">
        <v>74</v>
      </c>
      <c r="G7694" t="s">
        <v>15145</v>
      </c>
      <c r="H7694" t="s">
        <v>38</v>
      </c>
      <c r="I7694" t="s">
        <v>39</v>
      </c>
      <c r="J7694">
        <v>12</v>
      </c>
      <c r="K7694">
        <v>61335</v>
      </c>
      <c r="L7694">
        <v>736020</v>
      </c>
      <c r="M7694">
        <v>462455.42</v>
      </c>
      <c r="N7694">
        <v>273564.58</v>
      </c>
      <c r="O7694">
        <v>705815.76</v>
      </c>
    </row>
    <row r="7695" spans="1:15" x14ac:dyDescent="0.25">
      <c r="A7695" t="s">
        <v>15146</v>
      </c>
      <c r="B7695" s="2">
        <v>46105</v>
      </c>
      <c r="C7695" t="s">
        <v>24</v>
      </c>
      <c r="D7695" t="s">
        <v>62</v>
      </c>
      <c r="E7695" t="s">
        <v>63</v>
      </c>
      <c r="F7695" t="s">
        <v>86</v>
      </c>
      <c r="G7695" t="s">
        <v>15147</v>
      </c>
      <c r="H7695" t="s">
        <v>21</v>
      </c>
      <c r="I7695" t="s">
        <v>29</v>
      </c>
      <c r="J7695">
        <v>16</v>
      </c>
      <c r="K7695">
        <v>42751</v>
      </c>
      <c r="L7695">
        <v>684016</v>
      </c>
      <c r="M7695">
        <v>434556.73</v>
      </c>
      <c r="N7695">
        <v>249459.27</v>
      </c>
      <c r="O7695">
        <v>718771.29</v>
      </c>
    </row>
    <row r="7696" spans="1:15" x14ac:dyDescent="0.25">
      <c r="A7696" t="s">
        <v>15148</v>
      </c>
      <c r="B7696" s="2">
        <v>45828</v>
      </c>
      <c r="C7696" t="s">
        <v>45</v>
      </c>
      <c r="D7696" t="s">
        <v>80</v>
      </c>
      <c r="E7696" t="s">
        <v>81</v>
      </c>
      <c r="F7696" t="s">
        <v>86</v>
      </c>
      <c r="G7696" t="s">
        <v>15149</v>
      </c>
      <c r="H7696" t="s">
        <v>65</v>
      </c>
      <c r="I7696" t="s">
        <v>113</v>
      </c>
      <c r="J7696">
        <v>18</v>
      </c>
      <c r="K7696">
        <v>978</v>
      </c>
      <c r="L7696">
        <v>17604</v>
      </c>
      <c r="M7696">
        <v>12222.58</v>
      </c>
      <c r="N7696">
        <v>5381.42</v>
      </c>
      <c r="O7696">
        <v>18277.86</v>
      </c>
    </row>
    <row r="7697" spans="1:15" x14ac:dyDescent="0.25">
      <c r="A7697" t="s">
        <v>15150</v>
      </c>
      <c r="B7697" s="2">
        <v>46075</v>
      </c>
      <c r="C7697" t="s">
        <v>45</v>
      </c>
      <c r="D7697" t="s">
        <v>80</v>
      </c>
      <c r="E7697" t="s">
        <v>81</v>
      </c>
      <c r="F7697" t="s">
        <v>34</v>
      </c>
      <c r="G7697" t="s">
        <v>15151</v>
      </c>
      <c r="H7697" t="s">
        <v>21</v>
      </c>
      <c r="I7697" t="s">
        <v>91</v>
      </c>
      <c r="J7697">
        <v>19</v>
      </c>
      <c r="K7697">
        <v>79503</v>
      </c>
      <c r="L7697">
        <v>1510557</v>
      </c>
      <c r="M7697">
        <v>1115129.57</v>
      </c>
      <c r="N7697">
        <v>395427.43</v>
      </c>
      <c r="O7697">
        <v>1518425.36</v>
      </c>
    </row>
    <row r="7698" spans="1:15" x14ac:dyDescent="0.25">
      <c r="A7698" t="s">
        <v>15152</v>
      </c>
      <c r="B7698" s="2">
        <v>46351</v>
      </c>
      <c r="C7698" t="s">
        <v>24</v>
      </c>
      <c r="D7698" t="s">
        <v>62</v>
      </c>
      <c r="E7698" t="s">
        <v>73</v>
      </c>
      <c r="F7698" t="s">
        <v>19</v>
      </c>
      <c r="G7698" t="s">
        <v>9619</v>
      </c>
      <c r="H7698" t="s">
        <v>70</v>
      </c>
      <c r="I7698" t="s">
        <v>121</v>
      </c>
      <c r="J7698">
        <v>9</v>
      </c>
      <c r="K7698">
        <v>32457</v>
      </c>
      <c r="L7698">
        <v>292113</v>
      </c>
      <c r="M7698">
        <v>179782.53</v>
      </c>
      <c r="N7698">
        <v>112330.47</v>
      </c>
      <c r="O7698">
        <v>290853.24</v>
      </c>
    </row>
    <row r="7699" spans="1:15" x14ac:dyDescent="0.25">
      <c r="A7699" t="s">
        <v>15153</v>
      </c>
      <c r="B7699" s="2">
        <v>45766</v>
      </c>
      <c r="C7699" t="s">
        <v>24</v>
      </c>
      <c r="D7699" t="s">
        <v>62</v>
      </c>
      <c r="E7699" t="s">
        <v>63</v>
      </c>
      <c r="F7699" t="s">
        <v>186</v>
      </c>
      <c r="G7699" t="s">
        <v>15154</v>
      </c>
      <c r="H7699" t="s">
        <v>38</v>
      </c>
      <c r="I7699" t="s">
        <v>39</v>
      </c>
      <c r="J7699">
        <v>3</v>
      </c>
      <c r="K7699">
        <v>61941</v>
      </c>
      <c r="L7699">
        <v>185823</v>
      </c>
      <c r="M7699">
        <v>152934.43</v>
      </c>
      <c r="N7699">
        <v>32888.57</v>
      </c>
      <c r="O7699">
        <v>211983.94</v>
      </c>
    </row>
    <row r="7700" spans="1:15" x14ac:dyDescent="0.25">
      <c r="A7700" t="s">
        <v>15155</v>
      </c>
      <c r="B7700" s="2">
        <v>45940</v>
      </c>
      <c r="C7700" t="s">
        <v>16</v>
      </c>
      <c r="D7700" t="s">
        <v>110</v>
      </c>
      <c r="E7700" t="s">
        <v>111</v>
      </c>
      <c r="F7700" t="s">
        <v>59</v>
      </c>
      <c r="G7700" t="s">
        <v>15156</v>
      </c>
      <c r="H7700" t="s">
        <v>21</v>
      </c>
      <c r="I7700" t="s">
        <v>91</v>
      </c>
      <c r="J7700">
        <v>10</v>
      </c>
      <c r="K7700">
        <v>42256</v>
      </c>
      <c r="L7700">
        <v>422560</v>
      </c>
      <c r="M7700">
        <v>344490.88</v>
      </c>
      <c r="N7700">
        <v>78069.119999999995</v>
      </c>
      <c r="O7700">
        <v>448451.08</v>
      </c>
    </row>
    <row r="7701" spans="1:15" x14ac:dyDescent="0.25">
      <c r="A7701" t="s">
        <v>15157</v>
      </c>
      <c r="B7701" s="2">
        <v>45776</v>
      </c>
      <c r="C7701" t="s">
        <v>24</v>
      </c>
      <c r="D7701" t="s">
        <v>62</v>
      </c>
      <c r="E7701" t="s">
        <v>73</v>
      </c>
      <c r="F7701" t="s">
        <v>186</v>
      </c>
      <c r="G7701" t="s">
        <v>15158</v>
      </c>
      <c r="H7701" t="s">
        <v>65</v>
      </c>
      <c r="I7701" t="s">
        <v>66</v>
      </c>
      <c r="J7701">
        <v>10</v>
      </c>
      <c r="K7701">
        <v>13972</v>
      </c>
      <c r="L7701">
        <v>139720</v>
      </c>
      <c r="M7701">
        <v>85693.15</v>
      </c>
      <c r="N7701">
        <v>54026.85</v>
      </c>
      <c r="O7701">
        <v>162815.95000000001</v>
      </c>
    </row>
    <row r="7702" spans="1:15" x14ac:dyDescent="0.25">
      <c r="A7702" t="s">
        <v>15159</v>
      </c>
      <c r="B7702" s="2">
        <v>45978</v>
      </c>
      <c r="C7702" t="s">
        <v>45</v>
      </c>
      <c r="D7702" t="s">
        <v>80</v>
      </c>
      <c r="E7702" t="s">
        <v>81</v>
      </c>
      <c r="F7702" t="s">
        <v>42</v>
      </c>
      <c r="G7702" t="s">
        <v>15160</v>
      </c>
      <c r="H7702" t="s">
        <v>21</v>
      </c>
      <c r="I7702" t="s">
        <v>91</v>
      </c>
      <c r="J7702">
        <v>9</v>
      </c>
      <c r="K7702">
        <v>40887</v>
      </c>
      <c r="L7702">
        <v>367983</v>
      </c>
      <c r="M7702">
        <v>309264.26</v>
      </c>
      <c r="N7702">
        <v>58718.74</v>
      </c>
      <c r="O7702">
        <v>338672.48</v>
      </c>
    </row>
    <row r="7703" spans="1:15" x14ac:dyDescent="0.25">
      <c r="A7703" t="s">
        <v>15161</v>
      </c>
      <c r="B7703" s="2">
        <v>46064</v>
      </c>
      <c r="C7703" t="s">
        <v>24</v>
      </c>
      <c r="D7703" t="s">
        <v>25</v>
      </c>
      <c r="E7703" t="s">
        <v>26</v>
      </c>
      <c r="F7703" t="s">
        <v>59</v>
      </c>
      <c r="G7703" t="s">
        <v>15162</v>
      </c>
      <c r="H7703" t="s">
        <v>38</v>
      </c>
      <c r="I7703" t="s">
        <v>50</v>
      </c>
      <c r="J7703">
        <v>13</v>
      </c>
      <c r="K7703">
        <v>8783</v>
      </c>
      <c r="L7703">
        <v>114179</v>
      </c>
      <c r="M7703">
        <v>66523.740000000005</v>
      </c>
      <c r="N7703">
        <v>47655.26</v>
      </c>
      <c r="O7703">
        <v>108031.66</v>
      </c>
    </row>
    <row r="7704" spans="1:15" x14ac:dyDescent="0.25">
      <c r="A7704" t="s">
        <v>15163</v>
      </c>
      <c r="B7704" s="2">
        <v>45944</v>
      </c>
      <c r="C7704" t="s">
        <v>31</v>
      </c>
      <c r="D7704" t="s">
        <v>52</v>
      </c>
      <c r="E7704" t="s">
        <v>53</v>
      </c>
      <c r="F7704" t="s">
        <v>186</v>
      </c>
      <c r="G7704" t="s">
        <v>15164</v>
      </c>
      <c r="H7704" t="s">
        <v>70</v>
      </c>
      <c r="I7704" t="s">
        <v>71</v>
      </c>
      <c r="J7704">
        <v>12</v>
      </c>
      <c r="K7704">
        <v>32349</v>
      </c>
      <c r="L7704">
        <v>388188</v>
      </c>
      <c r="M7704">
        <v>230276.36</v>
      </c>
      <c r="N7704">
        <v>157911.64000000001</v>
      </c>
      <c r="O7704">
        <v>394482.73</v>
      </c>
    </row>
    <row r="7705" spans="1:15" x14ac:dyDescent="0.25">
      <c r="A7705" t="s">
        <v>15165</v>
      </c>
      <c r="B7705" s="2">
        <v>46240</v>
      </c>
      <c r="C7705" t="s">
        <v>45</v>
      </c>
      <c r="D7705" t="s">
        <v>80</v>
      </c>
      <c r="E7705" t="s">
        <v>81</v>
      </c>
      <c r="F7705" t="s">
        <v>42</v>
      </c>
      <c r="G7705" t="s">
        <v>15166</v>
      </c>
      <c r="H7705" t="s">
        <v>21</v>
      </c>
      <c r="I7705" t="s">
        <v>29</v>
      </c>
      <c r="J7705">
        <v>4</v>
      </c>
      <c r="K7705">
        <v>9759</v>
      </c>
      <c r="L7705">
        <v>39036</v>
      </c>
      <c r="M7705">
        <v>31838.04</v>
      </c>
      <c r="N7705">
        <v>7197.96</v>
      </c>
      <c r="O7705">
        <v>41512.910000000003</v>
      </c>
    </row>
    <row r="7706" spans="1:15" x14ac:dyDescent="0.25">
      <c r="A7706" t="s">
        <v>15167</v>
      </c>
      <c r="B7706" s="2">
        <v>46111</v>
      </c>
      <c r="C7706" t="s">
        <v>24</v>
      </c>
      <c r="D7706" t="s">
        <v>25</v>
      </c>
      <c r="E7706" t="s">
        <v>26</v>
      </c>
      <c r="F7706" t="s">
        <v>139</v>
      </c>
      <c r="G7706" t="s">
        <v>15168</v>
      </c>
      <c r="H7706" t="s">
        <v>38</v>
      </c>
      <c r="I7706" t="s">
        <v>50</v>
      </c>
      <c r="J7706">
        <v>16</v>
      </c>
      <c r="K7706">
        <v>76471</v>
      </c>
      <c r="L7706">
        <v>1223536</v>
      </c>
      <c r="M7706">
        <v>748520.97</v>
      </c>
      <c r="N7706">
        <v>475015.03</v>
      </c>
      <c r="O7706">
        <v>1199667.69</v>
      </c>
    </row>
    <row r="7707" spans="1:15" x14ac:dyDescent="0.25">
      <c r="A7707" t="s">
        <v>15169</v>
      </c>
      <c r="B7707" s="2">
        <v>46341</v>
      </c>
      <c r="C7707" t="s">
        <v>16</v>
      </c>
      <c r="D7707" t="s">
        <v>17</v>
      </c>
      <c r="E7707" t="s">
        <v>18</v>
      </c>
      <c r="F7707" t="s">
        <v>86</v>
      </c>
      <c r="G7707" t="s">
        <v>15170</v>
      </c>
      <c r="H7707" t="s">
        <v>65</v>
      </c>
      <c r="I7707" t="s">
        <v>113</v>
      </c>
      <c r="J7707">
        <v>7</v>
      </c>
      <c r="K7707">
        <v>18157</v>
      </c>
      <c r="L7707">
        <v>127099</v>
      </c>
      <c r="M7707">
        <v>78798.149999999994</v>
      </c>
      <c r="N7707">
        <v>48300.85</v>
      </c>
      <c r="O7707">
        <v>147208.76999999999</v>
      </c>
    </row>
    <row r="7708" spans="1:15" x14ac:dyDescent="0.25">
      <c r="A7708" t="s">
        <v>15171</v>
      </c>
      <c r="B7708" s="2">
        <v>46183</v>
      </c>
      <c r="C7708" t="s">
        <v>16</v>
      </c>
      <c r="D7708" t="s">
        <v>84</v>
      </c>
      <c r="E7708" t="s">
        <v>85</v>
      </c>
      <c r="F7708" t="s">
        <v>54</v>
      </c>
      <c r="G7708" t="s">
        <v>15172</v>
      </c>
      <c r="H7708" t="s">
        <v>21</v>
      </c>
      <c r="I7708" t="s">
        <v>22</v>
      </c>
      <c r="J7708">
        <v>20</v>
      </c>
      <c r="K7708">
        <v>21414</v>
      </c>
      <c r="L7708">
        <v>428280</v>
      </c>
      <c r="M7708">
        <v>286001.18</v>
      </c>
      <c r="N7708">
        <v>142278.82</v>
      </c>
      <c r="O7708">
        <v>389440.26</v>
      </c>
    </row>
    <row r="7709" spans="1:15" x14ac:dyDescent="0.25">
      <c r="A7709" t="s">
        <v>15173</v>
      </c>
      <c r="B7709" s="2">
        <v>45781</v>
      </c>
      <c r="C7709" t="s">
        <v>16</v>
      </c>
      <c r="D7709" t="s">
        <v>84</v>
      </c>
      <c r="E7709" t="s">
        <v>85</v>
      </c>
      <c r="F7709" t="s">
        <v>86</v>
      </c>
      <c r="G7709" t="s">
        <v>15174</v>
      </c>
      <c r="H7709" t="s">
        <v>21</v>
      </c>
      <c r="I7709" t="s">
        <v>22</v>
      </c>
      <c r="J7709">
        <v>13</v>
      </c>
      <c r="K7709">
        <v>27646</v>
      </c>
      <c r="L7709">
        <v>359398</v>
      </c>
      <c r="M7709">
        <v>218581.03</v>
      </c>
      <c r="N7709">
        <v>140816.97</v>
      </c>
      <c r="O7709">
        <v>405597.11</v>
      </c>
    </row>
    <row r="7710" spans="1:15" x14ac:dyDescent="0.25">
      <c r="A7710" t="s">
        <v>15175</v>
      </c>
      <c r="B7710" s="2">
        <v>45900</v>
      </c>
      <c r="C7710" t="s">
        <v>31</v>
      </c>
      <c r="D7710" t="s">
        <v>32</v>
      </c>
      <c r="E7710" t="s">
        <v>33</v>
      </c>
      <c r="F7710" t="s">
        <v>74</v>
      </c>
      <c r="G7710" t="s">
        <v>15176</v>
      </c>
      <c r="H7710" t="s">
        <v>21</v>
      </c>
      <c r="I7710" t="s">
        <v>29</v>
      </c>
      <c r="J7710">
        <v>7</v>
      </c>
      <c r="K7710">
        <v>19074</v>
      </c>
      <c r="L7710">
        <v>133518</v>
      </c>
      <c r="M7710">
        <v>97096.21</v>
      </c>
      <c r="N7710">
        <v>36421.79</v>
      </c>
      <c r="O7710">
        <v>143143.48000000001</v>
      </c>
    </row>
    <row r="7711" spans="1:15" x14ac:dyDescent="0.25">
      <c r="A7711" t="s">
        <v>15177</v>
      </c>
      <c r="B7711" s="2">
        <v>46002</v>
      </c>
      <c r="C7711" t="s">
        <v>31</v>
      </c>
      <c r="D7711" t="s">
        <v>41</v>
      </c>
      <c r="E7711" t="s">
        <v>41</v>
      </c>
      <c r="F7711" t="s">
        <v>68</v>
      </c>
      <c r="G7711" t="s">
        <v>15178</v>
      </c>
      <c r="H7711" t="s">
        <v>70</v>
      </c>
      <c r="I7711" t="s">
        <v>121</v>
      </c>
      <c r="J7711">
        <v>13</v>
      </c>
      <c r="K7711">
        <v>48922</v>
      </c>
      <c r="L7711">
        <v>635986</v>
      </c>
      <c r="M7711">
        <v>403756.21</v>
      </c>
      <c r="N7711">
        <v>232229.79</v>
      </c>
      <c r="O7711">
        <v>650617.80000000005</v>
      </c>
    </row>
    <row r="7712" spans="1:15" x14ac:dyDescent="0.25">
      <c r="A7712" t="s">
        <v>15179</v>
      </c>
      <c r="B7712" s="2">
        <v>45799</v>
      </c>
      <c r="C7712" t="s">
        <v>31</v>
      </c>
      <c r="D7712" t="s">
        <v>52</v>
      </c>
      <c r="E7712" t="s">
        <v>53</v>
      </c>
      <c r="F7712" t="s">
        <v>54</v>
      </c>
      <c r="G7712" t="s">
        <v>4061</v>
      </c>
      <c r="H7712" t="s">
        <v>21</v>
      </c>
      <c r="I7712" t="s">
        <v>22</v>
      </c>
      <c r="J7712">
        <v>10</v>
      </c>
      <c r="K7712">
        <v>48125</v>
      </c>
      <c r="L7712">
        <v>481250</v>
      </c>
      <c r="M7712">
        <v>363116.08</v>
      </c>
      <c r="N7712">
        <v>118133.92</v>
      </c>
      <c r="O7712">
        <v>537949.42000000004</v>
      </c>
    </row>
    <row r="7713" spans="1:15" x14ac:dyDescent="0.25">
      <c r="A7713" t="s">
        <v>15180</v>
      </c>
      <c r="B7713" s="2">
        <v>46104</v>
      </c>
      <c r="C7713" t="s">
        <v>24</v>
      </c>
      <c r="D7713" t="s">
        <v>25</v>
      </c>
      <c r="E7713" t="s">
        <v>26</v>
      </c>
      <c r="F7713" t="s">
        <v>86</v>
      </c>
      <c r="G7713" t="s">
        <v>15181</v>
      </c>
      <c r="H7713" t="s">
        <v>21</v>
      </c>
      <c r="I7713" t="s">
        <v>29</v>
      </c>
      <c r="J7713">
        <v>1</v>
      </c>
      <c r="K7713">
        <v>2880</v>
      </c>
      <c r="L7713">
        <v>2880</v>
      </c>
      <c r="M7713">
        <v>2073.9899999999998</v>
      </c>
      <c r="N7713">
        <v>806.01</v>
      </c>
      <c r="O7713">
        <v>2623.28</v>
      </c>
    </row>
    <row r="7714" spans="1:15" x14ac:dyDescent="0.25">
      <c r="A7714" t="s">
        <v>15182</v>
      </c>
      <c r="B7714" s="2">
        <v>46175</v>
      </c>
      <c r="C7714" t="s">
        <v>45</v>
      </c>
      <c r="D7714" t="s">
        <v>80</v>
      </c>
      <c r="E7714" t="s">
        <v>81</v>
      </c>
      <c r="F7714" t="s">
        <v>139</v>
      </c>
      <c r="G7714" t="s">
        <v>15183</v>
      </c>
      <c r="H7714" t="s">
        <v>65</v>
      </c>
      <c r="I7714" t="s">
        <v>154</v>
      </c>
      <c r="J7714">
        <v>7</v>
      </c>
      <c r="K7714">
        <v>68216</v>
      </c>
      <c r="L7714">
        <v>477512</v>
      </c>
      <c r="M7714">
        <v>273286.53000000003</v>
      </c>
      <c r="N7714">
        <v>204225.47</v>
      </c>
      <c r="O7714">
        <v>572193.85</v>
      </c>
    </row>
    <row r="7715" spans="1:15" x14ac:dyDescent="0.25">
      <c r="A7715" t="s">
        <v>15184</v>
      </c>
      <c r="B7715" s="2">
        <v>45827</v>
      </c>
      <c r="C7715" t="s">
        <v>45</v>
      </c>
      <c r="D7715" t="s">
        <v>80</v>
      </c>
      <c r="E7715" t="s">
        <v>81</v>
      </c>
      <c r="F7715" t="s">
        <v>128</v>
      </c>
      <c r="G7715" t="s">
        <v>532</v>
      </c>
      <c r="H7715" t="s">
        <v>70</v>
      </c>
      <c r="I7715" t="s">
        <v>121</v>
      </c>
      <c r="J7715">
        <v>14</v>
      </c>
      <c r="K7715">
        <v>31849</v>
      </c>
      <c r="L7715">
        <v>445886</v>
      </c>
      <c r="M7715">
        <v>336569.56</v>
      </c>
      <c r="N7715">
        <v>109316.44</v>
      </c>
      <c r="O7715">
        <v>429643.36</v>
      </c>
    </row>
    <row r="7716" spans="1:15" x14ac:dyDescent="0.25">
      <c r="A7716" t="s">
        <v>15185</v>
      </c>
      <c r="B7716" s="2">
        <v>45794</v>
      </c>
      <c r="C7716" t="s">
        <v>45</v>
      </c>
      <c r="D7716" t="s">
        <v>80</v>
      </c>
      <c r="E7716" t="s">
        <v>81</v>
      </c>
      <c r="F7716" t="s">
        <v>142</v>
      </c>
      <c r="G7716" t="s">
        <v>15186</v>
      </c>
      <c r="H7716" t="s">
        <v>65</v>
      </c>
      <c r="I7716" t="s">
        <v>154</v>
      </c>
      <c r="J7716">
        <v>4</v>
      </c>
      <c r="K7716">
        <v>40345</v>
      </c>
      <c r="L7716">
        <v>161380</v>
      </c>
      <c r="M7716">
        <v>123424.58</v>
      </c>
      <c r="N7716">
        <v>37955.42</v>
      </c>
      <c r="O7716">
        <v>146058.14000000001</v>
      </c>
    </row>
    <row r="7717" spans="1:15" x14ac:dyDescent="0.25">
      <c r="A7717" t="s">
        <v>15187</v>
      </c>
      <c r="B7717" s="2">
        <v>46030</v>
      </c>
      <c r="C7717" t="s">
        <v>16</v>
      </c>
      <c r="D7717" t="s">
        <v>17</v>
      </c>
      <c r="E7717" t="s">
        <v>18</v>
      </c>
      <c r="F7717" t="s">
        <v>139</v>
      </c>
      <c r="G7717" t="s">
        <v>15188</v>
      </c>
      <c r="H7717" t="s">
        <v>70</v>
      </c>
      <c r="I7717" t="s">
        <v>71</v>
      </c>
      <c r="J7717">
        <v>4</v>
      </c>
      <c r="K7717">
        <v>77768</v>
      </c>
      <c r="L7717">
        <v>311072</v>
      </c>
      <c r="M7717">
        <v>206684.02</v>
      </c>
      <c r="N7717">
        <v>104387.98</v>
      </c>
      <c r="O7717">
        <v>363619.91</v>
      </c>
    </row>
    <row r="7718" spans="1:15" x14ac:dyDescent="0.25">
      <c r="A7718" t="s">
        <v>15189</v>
      </c>
      <c r="B7718" s="2">
        <v>45857</v>
      </c>
      <c r="C7718" t="s">
        <v>16</v>
      </c>
      <c r="D7718" t="s">
        <v>84</v>
      </c>
      <c r="E7718" t="s">
        <v>85</v>
      </c>
      <c r="F7718" t="s">
        <v>34</v>
      </c>
      <c r="G7718" t="s">
        <v>13350</v>
      </c>
      <c r="H7718" t="s">
        <v>70</v>
      </c>
      <c r="I7718" t="s">
        <v>121</v>
      </c>
      <c r="J7718">
        <v>2</v>
      </c>
      <c r="K7718">
        <v>22337</v>
      </c>
      <c r="L7718">
        <v>44674</v>
      </c>
      <c r="M7718">
        <v>35035.440000000002</v>
      </c>
      <c r="N7718">
        <v>9638.56</v>
      </c>
      <c r="O7718">
        <v>53278.080000000002</v>
      </c>
    </row>
    <row r="7719" spans="1:15" x14ac:dyDescent="0.25">
      <c r="A7719" t="s">
        <v>15190</v>
      </c>
      <c r="B7719" s="2">
        <v>46247</v>
      </c>
      <c r="C7719" t="s">
        <v>45</v>
      </c>
      <c r="D7719" t="s">
        <v>46</v>
      </c>
      <c r="E7719" t="s">
        <v>47</v>
      </c>
      <c r="F7719" t="s">
        <v>186</v>
      </c>
      <c r="G7719" t="s">
        <v>15191</v>
      </c>
      <c r="H7719" t="s">
        <v>21</v>
      </c>
      <c r="I7719" t="s">
        <v>29</v>
      </c>
      <c r="J7719">
        <v>8</v>
      </c>
      <c r="K7719">
        <v>3189</v>
      </c>
      <c r="L7719">
        <v>25512</v>
      </c>
      <c r="M7719">
        <v>21134.16</v>
      </c>
      <c r="N7719">
        <v>4377.84</v>
      </c>
      <c r="O7719">
        <v>30603.91</v>
      </c>
    </row>
    <row r="7720" spans="1:15" x14ac:dyDescent="0.25">
      <c r="A7720" t="s">
        <v>15192</v>
      </c>
      <c r="B7720" s="2">
        <v>45728</v>
      </c>
      <c r="C7720" t="s">
        <v>24</v>
      </c>
      <c r="D7720" t="s">
        <v>62</v>
      </c>
      <c r="E7720" t="s">
        <v>63</v>
      </c>
      <c r="F7720" t="s">
        <v>139</v>
      </c>
      <c r="G7720" t="s">
        <v>15193</v>
      </c>
      <c r="H7720" t="s">
        <v>70</v>
      </c>
      <c r="I7720" t="s">
        <v>71</v>
      </c>
      <c r="J7720">
        <v>10</v>
      </c>
      <c r="K7720">
        <v>35000</v>
      </c>
      <c r="L7720">
        <v>350000</v>
      </c>
      <c r="M7720">
        <v>233466.17</v>
      </c>
      <c r="N7720">
        <v>116533.83</v>
      </c>
      <c r="O7720">
        <v>364898.08</v>
      </c>
    </row>
    <row r="7721" spans="1:15" x14ac:dyDescent="0.25">
      <c r="A7721" t="s">
        <v>15194</v>
      </c>
      <c r="B7721" s="2">
        <v>45764</v>
      </c>
      <c r="C7721" t="s">
        <v>24</v>
      </c>
      <c r="D7721" t="s">
        <v>25</v>
      </c>
      <c r="E7721" t="s">
        <v>26</v>
      </c>
      <c r="F7721" t="s">
        <v>86</v>
      </c>
      <c r="G7721" t="s">
        <v>15195</v>
      </c>
      <c r="H7721" t="s">
        <v>65</v>
      </c>
      <c r="I7721" t="s">
        <v>66</v>
      </c>
      <c r="J7721">
        <v>18</v>
      </c>
      <c r="K7721">
        <v>79397</v>
      </c>
      <c r="L7721">
        <v>1429146</v>
      </c>
      <c r="M7721">
        <v>966536.62</v>
      </c>
      <c r="N7721">
        <v>462609.38</v>
      </c>
      <c r="O7721">
        <v>1443915.79</v>
      </c>
    </row>
    <row r="7722" spans="1:15" x14ac:dyDescent="0.25">
      <c r="A7722" t="s">
        <v>15196</v>
      </c>
      <c r="B7722" s="2">
        <v>45989</v>
      </c>
      <c r="C7722" t="s">
        <v>16</v>
      </c>
      <c r="D7722" t="s">
        <v>17</v>
      </c>
      <c r="E7722" t="s">
        <v>18</v>
      </c>
      <c r="F7722" t="s">
        <v>89</v>
      </c>
      <c r="G7722" t="s">
        <v>15197</v>
      </c>
      <c r="H7722" t="s">
        <v>38</v>
      </c>
      <c r="I7722" t="s">
        <v>50</v>
      </c>
      <c r="J7722">
        <v>8</v>
      </c>
      <c r="K7722">
        <v>29043</v>
      </c>
      <c r="L7722">
        <v>232344</v>
      </c>
      <c r="M7722">
        <v>171311.11</v>
      </c>
      <c r="N7722">
        <v>61032.89</v>
      </c>
      <c r="O7722">
        <v>226708.73</v>
      </c>
    </row>
    <row r="7723" spans="1:15" x14ac:dyDescent="0.25">
      <c r="A7723" t="s">
        <v>15198</v>
      </c>
      <c r="B7723" s="2">
        <v>46357</v>
      </c>
      <c r="C7723" t="s">
        <v>45</v>
      </c>
      <c r="D7723" t="s">
        <v>80</v>
      </c>
      <c r="E7723" t="s">
        <v>81</v>
      </c>
      <c r="F7723" t="s">
        <v>128</v>
      </c>
      <c r="G7723" t="s">
        <v>15199</v>
      </c>
      <c r="H7723" t="s">
        <v>38</v>
      </c>
      <c r="I7723" t="s">
        <v>78</v>
      </c>
      <c r="J7723">
        <v>7</v>
      </c>
      <c r="K7723">
        <v>5301</v>
      </c>
      <c r="L7723">
        <v>37107</v>
      </c>
      <c r="M7723">
        <v>27195.3</v>
      </c>
      <c r="N7723">
        <v>9911.7000000000007</v>
      </c>
      <c r="O7723">
        <v>38851.910000000003</v>
      </c>
    </row>
    <row r="7724" spans="1:15" x14ac:dyDescent="0.25">
      <c r="A7724" t="s">
        <v>15200</v>
      </c>
      <c r="B7724" s="2">
        <v>45680</v>
      </c>
      <c r="C7724" t="s">
        <v>31</v>
      </c>
      <c r="D7724" t="s">
        <v>32</v>
      </c>
      <c r="E7724" t="s">
        <v>33</v>
      </c>
      <c r="F7724" t="s">
        <v>19</v>
      </c>
      <c r="G7724" t="s">
        <v>15201</v>
      </c>
      <c r="H7724" t="s">
        <v>21</v>
      </c>
      <c r="I7724" t="s">
        <v>91</v>
      </c>
      <c r="J7724">
        <v>12</v>
      </c>
      <c r="K7724">
        <v>1792</v>
      </c>
      <c r="L7724">
        <v>21504</v>
      </c>
      <c r="M7724">
        <v>15243.83</v>
      </c>
      <c r="N7724">
        <v>6260.17</v>
      </c>
      <c r="O7724">
        <v>24942.02</v>
      </c>
    </row>
    <row r="7725" spans="1:15" x14ac:dyDescent="0.25">
      <c r="A7725" t="s">
        <v>15202</v>
      </c>
      <c r="B7725" s="2">
        <v>45928</v>
      </c>
      <c r="C7725" t="s">
        <v>31</v>
      </c>
      <c r="D7725" t="s">
        <v>41</v>
      </c>
      <c r="E7725" t="s">
        <v>41</v>
      </c>
      <c r="F7725" t="s">
        <v>186</v>
      </c>
      <c r="G7725" t="s">
        <v>15203</v>
      </c>
      <c r="H7725" t="s">
        <v>65</v>
      </c>
      <c r="I7725" t="s">
        <v>113</v>
      </c>
      <c r="J7725">
        <v>15</v>
      </c>
      <c r="K7725">
        <v>35809</v>
      </c>
      <c r="L7725">
        <v>537135</v>
      </c>
      <c r="M7725">
        <v>383915.46</v>
      </c>
      <c r="N7725">
        <v>153219.54</v>
      </c>
      <c r="O7725">
        <v>492273.71</v>
      </c>
    </row>
    <row r="7726" spans="1:15" x14ac:dyDescent="0.25">
      <c r="A7726" t="s">
        <v>15204</v>
      </c>
      <c r="B7726" s="2">
        <v>46203</v>
      </c>
      <c r="C7726" t="s">
        <v>31</v>
      </c>
      <c r="D7726" t="s">
        <v>32</v>
      </c>
      <c r="E7726" t="s">
        <v>33</v>
      </c>
      <c r="F7726" t="s">
        <v>100</v>
      </c>
      <c r="G7726" t="s">
        <v>15205</v>
      </c>
      <c r="H7726" t="s">
        <v>38</v>
      </c>
      <c r="I7726" t="s">
        <v>39</v>
      </c>
      <c r="J7726">
        <v>14</v>
      </c>
      <c r="K7726">
        <v>71103</v>
      </c>
      <c r="L7726">
        <v>995442</v>
      </c>
      <c r="M7726">
        <v>675827</v>
      </c>
      <c r="N7726">
        <v>319615</v>
      </c>
      <c r="O7726">
        <v>1130622.26</v>
      </c>
    </row>
    <row r="7727" spans="1:15" x14ac:dyDescent="0.25">
      <c r="A7727" t="s">
        <v>15206</v>
      </c>
      <c r="B7727" s="2">
        <v>45769</v>
      </c>
      <c r="C7727" t="s">
        <v>45</v>
      </c>
      <c r="D7727" t="s">
        <v>80</v>
      </c>
      <c r="E7727" t="s">
        <v>81</v>
      </c>
      <c r="F7727" t="s">
        <v>34</v>
      </c>
      <c r="G7727" t="s">
        <v>15207</v>
      </c>
      <c r="H7727" t="s">
        <v>65</v>
      </c>
      <c r="I7727" t="s">
        <v>66</v>
      </c>
      <c r="J7727">
        <v>13</v>
      </c>
      <c r="K7727">
        <v>69633</v>
      </c>
      <c r="L7727">
        <v>905229</v>
      </c>
      <c r="M7727">
        <v>570662.14</v>
      </c>
      <c r="N7727">
        <v>334566.86</v>
      </c>
      <c r="O7727">
        <v>904002.16</v>
      </c>
    </row>
    <row r="7728" spans="1:15" x14ac:dyDescent="0.25">
      <c r="A7728" t="s">
        <v>15208</v>
      </c>
      <c r="B7728" s="2">
        <v>46119</v>
      </c>
      <c r="C7728" t="s">
        <v>45</v>
      </c>
      <c r="D7728" t="s">
        <v>57</v>
      </c>
      <c r="E7728" t="s">
        <v>58</v>
      </c>
      <c r="F7728" t="s">
        <v>48</v>
      </c>
      <c r="G7728" t="s">
        <v>15209</v>
      </c>
      <c r="H7728" t="s">
        <v>70</v>
      </c>
      <c r="I7728" t="s">
        <v>121</v>
      </c>
      <c r="J7728">
        <v>2</v>
      </c>
      <c r="K7728">
        <v>13877</v>
      </c>
      <c r="L7728">
        <v>27754</v>
      </c>
      <c r="M7728">
        <v>23374.61</v>
      </c>
      <c r="N7728">
        <v>4379.3900000000003</v>
      </c>
      <c r="O7728">
        <v>27939.24</v>
      </c>
    </row>
    <row r="7729" spans="1:15" x14ac:dyDescent="0.25">
      <c r="A7729" t="s">
        <v>15210</v>
      </c>
      <c r="B7729" s="2">
        <v>45991</v>
      </c>
      <c r="C7729" t="s">
        <v>31</v>
      </c>
      <c r="D7729" t="s">
        <v>32</v>
      </c>
      <c r="E7729" t="s">
        <v>33</v>
      </c>
      <c r="F7729" t="s">
        <v>59</v>
      </c>
      <c r="G7729" t="s">
        <v>15211</v>
      </c>
      <c r="H7729" t="s">
        <v>70</v>
      </c>
      <c r="I7729" t="s">
        <v>71</v>
      </c>
      <c r="J7729">
        <v>4</v>
      </c>
      <c r="K7729">
        <v>49061</v>
      </c>
      <c r="L7729">
        <v>196244</v>
      </c>
      <c r="M7729">
        <v>156661.09</v>
      </c>
      <c r="N7729">
        <v>39582.910000000003</v>
      </c>
      <c r="O7729">
        <v>196265.56</v>
      </c>
    </row>
    <row r="7730" spans="1:15" x14ac:dyDescent="0.25">
      <c r="A7730" t="s">
        <v>15212</v>
      </c>
      <c r="B7730" s="2">
        <v>46080</v>
      </c>
      <c r="C7730" t="s">
        <v>45</v>
      </c>
      <c r="D7730" t="s">
        <v>80</v>
      </c>
      <c r="E7730" t="s">
        <v>81</v>
      </c>
      <c r="F7730" t="s">
        <v>139</v>
      </c>
      <c r="G7730" t="s">
        <v>15213</v>
      </c>
      <c r="H7730" t="s">
        <v>38</v>
      </c>
      <c r="I7730" t="s">
        <v>50</v>
      </c>
      <c r="J7730">
        <v>20</v>
      </c>
      <c r="K7730">
        <v>13051</v>
      </c>
      <c r="L7730">
        <v>261020</v>
      </c>
      <c r="M7730">
        <v>210994.84</v>
      </c>
      <c r="N7730">
        <v>50025.16</v>
      </c>
      <c r="O7730">
        <v>286431.42</v>
      </c>
    </row>
    <row r="7731" spans="1:15" x14ac:dyDescent="0.25">
      <c r="A7731" t="s">
        <v>15214</v>
      </c>
      <c r="B7731" s="2">
        <v>45705</v>
      </c>
      <c r="C7731" t="s">
        <v>45</v>
      </c>
      <c r="D7731" t="s">
        <v>46</v>
      </c>
      <c r="E7731" t="s">
        <v>47</v>
      </c>
      <c r="F7731" t="s">
        <v>59</v>
      </c>
      <c r="G7731" t="s">
        <v>15215</v>
      </c>
      <c r="H7731" t="s">
        <v>38</v>
      </c>
      <c r="I7731" t="s">
        <v>39</v>
      </c>
      <c r="J7731">
        <v>3</v>
      </c>
      <c r="K7731">
        <v>59447</v>
      </c>
      <c r="L7731">
        <v>178341</v>
      </c>
      <c r="M7731">
        <v>112435.86</v>
      </c>
      <c r="N7731">
        <v>65905.14</v>
      </c>
      <c r="O7731">
        <v>189527.03</v>
      </c>
    </row>
    <row r="7732" spans="1:15" x14ac:dyDescent="0.25">
      <c r="A7732" t="s">
        <v>15216</v>
      </c>
      <c r="B7732" s="2">
        <v>46266</v>
      </c>
      <c r="C7732" t="s">
        <v>24</v>
      </c>
      <c r="D7732" t="s">
        <v>25</v>
      </c>
      <c r="E7732" t="s">
        <v>26</v>
      </c>
      <c r="F7732" t="s">
        <v>128</v>
      </c>
      <c r="G7732" t="s">
        <v>15217</v>
      </c>
      <c r="H7732" t="s">
        <v>21</v>
      </c>
      <c r="I7732" t="s">
        <v>22</v>
      </c>
      <c r="J7732">
        <v>4</v>
      </c>
      <c r="K7732">
        <v>60122</v>
      </c>
      <c r="L7732">
        <v>240488</v>
      </c>
      <c r="M7732">
        <v>158260.24</v>
      </c>
      <c r="N7732">
        <v>82227.759999999995</v>
      </c>
      <c r="O7732">
        <v>220471.32</v>
      </c>
    </row>
    <row r="7733" spans="1:15" x14ac:dyDescent="0.25">
      <c r="A7733" t="s">
        <v>15218</v>
      </c>
      <c r="B7733" s="2">
        <v>46137</v>
      </c>
      <c r="C7733" t="s">
        <v>31</v>
      </c>
      <c r="D7733" t="s">
        <v>41</v>
      </c>
      <c r="E7733" t="s">
        <v>41</v>
      </c>
      <c r="F7733" t="s">
        <v>128</v>
      </c>
      <c r="G7733" t="s">
        <v>15219</v>
      </c>
      <c r="H7733" t="s">
        <v>38</v>
      </c>
      <c r="I7733" t="s">
        <v>50</v>
      </c>
      <c r="J7733">
        <v>9</v>
      </c>
      <c r="K7733">
        <v>45499</v>
      </c>
      <c r="L7733">
        <v>409491</v>
      </c>
      <c r="M7733">
        <v>295760.27</v>
      </c>
      <c r="N7733">
        <v>113730.73</v>
      </c>
      <c r="O7733">
        <v>452407.5</v>
      </c>
    </row>
    <row r="7734" spans="1:15" x14ac:dyDescent="0.25">
      <c r="A7734" t="s">
        <v>15220</v>
      </c>
      <c r="B7734" s="2">
        <v>45970</v>
      </c>
      <c r="C7734" t="s">
        <v>16</v>
      </c>
      <c r="D7734" t="s">
        <v>17</v>
      </c>
      <c r="E7734" t="s">
        <v>18</v>
      </c>
      <c r="F7734" t="s">
        <v>186</v>
      </c>
      <c r="G7734" t="s">
        <v>15221</v>
      </c>
      <c r="H7734" t="s">
        <v>65</v>
      </c>
      <c r="I7734" t="s">
        <v>66</v>
      </c>
      <c r="J7734">
        <v>11</v>
      </c>
      <c r="K7734">
        <v>60771</v>
      </c>
      <c r="L7734">
        <v>668481</v>
      </c>
      <c r="M7734">
        <v>483360.34</v>
      </c>
      <c r="N7734">
        <v>185120.66</v>
      </c>
      <c r="O7734">
        <v>794212.61</v>
      </c>
    </row>
    <row r="7735" spans="1:15" x14ac:dyDescent="0.25">
      <c r="A7735" t="s">
        <v>15222</v>
      </c>
      <c r="B7735" s="2">
        <v>45958</v>
      </c>
      <c r="C7735" t="s">
        <v>31</v>
      </c>
      <c r="D7735" t="s">
        <v>32</v>
      </c>
      <c r="E7735" t="s">
        <v>33</v>
      </c>
      <c r="F7735" t="s">
        <v>27</v>
      </c>
      <c r="G7735" t="s">
        <v>14916</v>
      </c>
      <c r="H7735" t="s">
        <v>65</v>
      </c>
      <c r="I7735" t="s">
        <v>66</v>
      </c>
      <c r="J7735">
        <v>10</v>
      </c>
      <c r="K7735">
        <v>7464</v>
      </c>
      <c r="L7735">
        <v>74640</v>
      </c>
      <c r="M7735">
        <v>46367.54</v>
      </c>
      <c r="N7735">
        <v>28272.46</v>
      </c>
      <c r="O7735">
        <v>75374.080000000002</v>
      </c>
    </row>
    <row r="7736" spans="1:15" x14ac:dyDescent="0.25">
      <c r="A7736" t="s">
        <v>15223</v>
      </c>
      <c r="B7736" s="2">
        <v>46337</v>
      </c>
      <c r="C7736" t="s">
        <v>16</v>
      </c>
      <c r="D7736" t="s">
        <v>17</v>
      </c>
      <c r="E7736" t="s">
        <v>18</v>
      </c>
      <c r="F7736" t="s">
        <v>128</v>
      </c>
      <c r="G7736" t="s">
        <v>15224</v>
      </c>
      <c r="H7736" t="s">
        <v>70</v>
      </c>
      <c r="I7736" t="s">
        <v>121</v>
      </c>
      <c r="J7736">
        <v>8</v>
      </c>
      <c r="K7736">
        <v>37543</v>
      </c>
      <c r="L7736">
        <v>300344</v>
      </c>
      <c r="M7736">
        <v>211649.52</v>
      </c>
      <c r="N7736">
        <v>88694.48</v>
      </c>
      <c r="O7736">
        <v>359751.53</v>
      </c>
    </row>
    <row r="7737" spans="1:15" x14ac:dyDescent="0.25">
      <c r="A7737" t="s">
        <v>15225</v>
      </c>
      <c r="B7737" s="2">
        <v>46314</v>
      </c>
      <c r="C7737" t="s">
        <v>45</v>
      </c>
      <c r="D7737" t="s">
        <v>57</v>
      </c>
      <c r="E7737" t="s">
        <v>58</v>
      </c>
      <c r="F7737" t="s">
        <v>186</v>
      </c>
      <c r="G7737" t="s">
        <v>8352</v>
      </c>
      <c r="H7737" t="s">
        <v>65</v>
      </c>
      <c r="I7737" t="s">
        <v>113</v>
      </c>
      <c r="J7737">
        <v>12</v>
      </c>
      <c r="K7737">
        <v>11253</v>
      </c>
      <c r="L7737">
        <v>135036</v>
      </c>
      <c r="M7737">
        <v>84343.22</v>
      </c>
      <c r="N7737">
        <v>50692.78</v>
      </c>
      <c r="O7737">
        <v>127023.69</v>
      </c>
    </row>
    <row r="7738" spans="1:15" x14ac:dyDescent="0.25">
      <c r="A7738" t="s">
        <v>15226</v>
      </c>
      <c r="B7738" s="2">
        <v>45781</v>
      </c>
      <c r="C7738" t="s">
        <v>16</v>
      </c>
      <c r="D7738" t="s">
        <v>110</v>
      </c>
      <c r="E7738" t="s">
        <v>111</v>
      </c>
      <c r="F7738" t="s">
        <v>59</v>
      </c>
      <c r="G7738" t="s">
        <v>15227</v>
      </c>
      <c r="H7738" t="s">
        <v>38</v>
      </c>
      <c r="I7738" t="s">
        <v>50</v>
      </c>
      <c r="J7738">
        <v>20</v>
      </c>
      <c r="K7738">
        <v>46642</v>
      </c>
      <c r="L7738">
        <v>932840</v>
      </c>
      <c r="M7738">
        <v>659920.76</v>
      </c>
      <c r="N7738">
        <v>272919.24</v>
      </c>
      <c r="O7738">
        <v>964956.43</v>
      </c>
    </row>
    <row r="7739" spans="1:15" x14ac:dyDescent="0.25">
      <c r="A7739" t="s">
        <v>15228</v>
      </c>
      <c r="B7739" s="2">
        <v>46065</v>
      </c>
      <c r="C7739" t="s">
        <v>45</v>
      </c>
      <c r="D7739" t="s">
        <v>80</v>
      </c>
      <c r="E7739" t="s">
        <v>81</v>
      </c>
      <c r="F7739" t="s">
        <v>74</v>
      </c>
      <c r="G7739" t="s">
        <v>15229</v>
      </c>
      <c r="H7739" t="s">
        <v>65</v>
      </c>
      <c r="I7739" t="s">
        <v>113</v>
      </c>
      <c r="J7739">
        <v>5</v>
      </c>
      <c r="K7739">
        <v>74419</v>
      </c>
      <c r="L7739">
        <v>372095</v>
      </c>
      <c r="M7739">
        <v>284287.90999999997</v>
      </c>
      <c r="N7739">
        <v>87807.09</v>
      </c>
      <c r="O7739">
        <v>347303.94</v>
      </c>
    </row>
    <row r="7740" spans="1:15" x14ac:dyDescent="0.25">
      <c r="A7740" t="s">
        <v>15230</v>
      </c>
      <c r="B7740" s="2">
        <v>46049</v>
      </c>
      <c r="C7740" t="s">
        <v>45</v>
      </c>
      <c r="D7740" t="s">
        <v>46</v>
      </c>
      <c r="E7740" t="s">
        <v>47</v>
      </c>
      <c r="F7740" t="s">
        <v>27</v>
      </c>
      <c r="G7740" t="s">
        <v>15231</v>
      </c>
      <c r="H7740" t="s">
        <v>65</v>
      </c>
      <c r="I7740" t="s">
        <v>154</v>
      </c>
      <c r="J7740">
        <v>16</v>
      </c>
      <c r="K7740">
        <v>46644</v>
      </c>
      <c r="L7740">
        <v>746304</v>
      </c>
      <c r="M7740">
        <v>586868.32999999996</v>
      </c>
      <c r="N7740">
        <v>159435.67000000001</v>
      </c>
      <c r="O7740">
        <v>818503.91</v>
      </c>
    </row>
    <row r="7741" spans="1:15" x14ac:dyDescent="0.25">
      <c r="A7741" t="s">
        <v>15232</v>
      </c>
      <c r="B7741" s="2">
        <v>46041</v>
      </c>
      <c r="C7741" t="s">
        <v>31</v>
      </c>
      <c r="D7741" t="s">
        <v>52</v>
      </c>
      <c r="E7741" t="s">
        <v>53</v>
      </c>
      <c r="F7741" t="s">
        <v>100</v>
      </c>
      <c r="G7741" t="s">
        <v>15233</v>
      </c>
      <c r="H7741" t="s">
        <v>21</v>
      </c>
      <c r="I7741" t="s">
        <v>29</v>
      </c>
      <c r="J7741">
        <v>10</v>
      </c>
      <c r="K7741">
        <v>43134</v>
      </c>
      <c r="L7741">
        <v>431340</v>
      </c>
      <c r="M7741">
        <v>291762.87</v>
      </c>
      <c r="N7741">
        <v>139577.13</v>
      </c>
      <c r="O7741">
        <v>405532.71</v>
      </c>
    </row>
    <row r="7742" spans="1:15" x14ac:dyDescent="0.25">
      <c r="A7742" t="s">
        <v>15234</v>
      </c>
      <c r="B7742" s="2">
        <v>45961</v>
      </c>
      <c r="C7742" t="s">
        <v>16</v>
      </c>
      <c r="D7742" t="s">
        <v>110</v>
      </c>
      <c r="E7742" t="s">
        <v>111</v>
      </c>
      <c r="F7742" t="s">
        <v>100</v>
      </c>
      <c r="G7742" t="s">
        <v>15235</v>
      </c>
      <c r="H7742" t="s">
        <v>21</v>
      </c>
      <c r="I7742" t="s">
        <v>29</v>
      </c>
      <c r="J7742">
        <v>16</v>
      </c>
      <c r="K7742">
        <v>15286</v>
      </c>
      <c r="L7742">
        <v>244576</v>
      </c>
      <c r="M7742">
        <v>205669.89</v>
      </c>
      <c r="N7742">
        <v>38906.11</v>
      </c>
      <c r="O7742">
        <v>232771.45</v>
      </c>
    </row>
    <row r="7743" spans="1:15" x14ac:dyDescent="0.25">
      <c r="A7743" t="s">
        <v>15236</v>
      </c>
      <c r="B7743" s="2">
        <v>45793</v>
      </c>
      <c r="C7743" t="s">
        <v>24</v>
      </c>
      <c r="D7743" t="s">
        <v>62</v>
      </c>
      <c r="E7743" t="s">
        <v>73</v>
      </c>
      <c r="F7743" t="s">
        <v>93</v>
      </c>
      <c r="G7743" t="s">
        <v>15237</v>
      </c>
      <c r="H7743" t="s">
        <v>38</v>
      </c>
      <c r="I7743" t="s">
        <v>50</v>
      </c>
      <c r="J7743">
        <v>17</v>
      </c>
      <c r="K7743">
        <v>1197</v>
      </c>
      <c r="L7743">
        <v>20349</v>
      </c>
      <c r="M7743">
        <v>13407.72</v>
      </c>
      <c r="N7743">
        <v>6941.28</v>
      </c>
      <c r="O7743">
        <v>21960.7</v>
      </c>
    </row>
    <row r="7744" spans="1:15" x14ac:dyDescent="0.25">
      <c r="A7744" t="s">
        <v>15238</v>
      </c>
      <c r="B7744" s="2">
        <v>45853</v>
      </c>
      <c r="C7744" t="s">
        <v>45</v>
      </c>
      <c r="D7744" t="s">
        <v>57</v>
      </c>
      <c r="E7744" t="s">
        <v>58</v>
      </c>
      <c r="F7744" t="s">
        <v>139</v>
      </c>
      <c r="G7744" t="s">
        <v>15239</v>
      </c>
      <c r="H7744" t="s">
        <v>21</v>
      </c>
      <c r="I7744" t="s">
        <v>91</v>
      </c>
      <c r="J7744">
        <v>11</v>
      </c>
      <c r="K7744">
        <v>15048</v>
      </c>
      <c r="L7744">
        <v>165528</v>
      </c>
      <c r="M7744">
        <v>93202.38</v>
      </c>
      <c r="N7744">
        <v>72325.62</v>
      </c>
      <c r="O7744">
        <v>175724.54</v>
      </c>
    </row>
    <row r="7745" spans="1:15" x14ac:dyDescent="0.25">
      <c r="A7745" t="s">
        <v>15240</v>
      </c>
      <c r="B7745" s="2">
        <v>45676</v>
      </c>
      <c r="C7745" t="s">
        <v>31</v>
      </c>
      <c r="D7745" t="s">
        <v>41</v>
      </c>
      <c r="E7745" t="s">
        <v>41</v>
      </c>
      <c r="F7745" t="s">
        <v>142</v>
      </c>
      <c r="G7745" t="s">
        <v>404</v>
      </c>
      <c r="H7745" t="s">
        <v>21</v>
      </c>
      <c r="I7745" t="s">
        <v>22</v>
      </c>
      <c r="J7745">
        <v>19</v>
      </c>
      <c r="K7745">
        <v>10973</v>
      </c>
      <c r="L7745">
        <v>208487</v>
      </c>
      <c r="M7745">
        <v>164217.75</v>
      </c>
      <c r="N7745">
        <v>44269.25</v>
      </c>
      <c r="O7745">
        <v>244008.77</v>
      </c>
    </row>
    <row r="7746" spans="1:15" x14ac:dyDescent="0.25">
      <c r="A7746" t="s">
        <v>15241</v>
      </c>
      <c r="B7746" s="2">
        <v>46193</v>
      </c>
      <c r="C7746" t="s">
        <v>45</v>
      </c>
      <c r="D7746" t="s">
        <v>57</v>
      </c>
      <c r="E7746" t="s">
        <v>58</v>
      </c>
      <c r="F7746" t="s">
        <v>54</v>
      </c>
      <c r="G7746" t="s">
        <v>15242</v>
      </c>
      <c r="H7746" t="s">
        <v>38</v>
      </c>
      <c r="I7746" t="s">
        <v>78</v>
      </c>
      <c r="J7746">
        <v>19</v>
      </c>
      <c r="K7746">
        <v>79192</v>
      </c>
      <c r="L7746">
        <v>1504648</v>
      </c>
      <c r="M7746">
        <v>1014915.13</v>
      </c>
      <c r="N7746">
        <v>489732.87</v>
      </c>
      <c r="O7746">
        <v>1585587.64</v>
      </c>
    </row>
    <row r="7747" spans="1:15" x14ac:dyDescent="0.25">
      <c r="A7747" t="s">
        <v>15243</v>
      </c>
      <c r="B7747" s="2">
        <v>45757</v>
      </c>
      <c r="C7747" t="s">
        <v>16</v>
      </c>
      <c r="D7747" t="s">
        <v>17</v>
      </c>
      <c r="E7747" t="s">
        <v>18</v>
      </c>
      <c r="F7747" t="s">
        <v>139</v>
      </c>
      <c r="G7747" t="s">
        <v>15244</v>
      </c>
      <c r="H7747" t="s">
        <v>70</v>
      </c>
      <c r="I7747" t="s">
        <v>121</v>
      </c>
      <c r="J7747">
        <v>4</v>
      </c>
      <c r="K7747">
        <v>2338</v>
      </c>
      <c r="L7747">
        <v>9352</v>
      </c>
      <c r="M7747">
        <v>5868.63</v>
      </c>
      <c r="N7747">
        <v>3483.37</v>
      </c>
      <c r="O7747">
        <v>8837.1</v>
      </c>
    </row>
    <row r="7748" spans="1:15" x14ac:dyDescent="0.25">
      <c r="A7748" t="s">
        <v>15245</v>
      </c>
      <c r="B7748" s="2">
        <v>46231</v>
      </c>
      <c r="C7748" t="s">
        <v>31</v>
      </c>
      <c r="D7748" t="s">
        <v>32</v>
      </c>
      <c r="E7748" t="s">
        <v>33</v>
      </c>
      <c r="F7748" t="s">
        <v>186</v>
      </c>
      <c r="G7748" t="s">
        <v>15246</v>
      </c>
      <c r="H7748" t="s">
        <v>38</v>
      </c>
      <c r="I7748" t="s">
        <v>39</v>
      </c>
      <c r="J7748">
        <v>16</v>
      </c>
      <c r="K7748">
        <v>50976</v>
      </c>
      <c r="L7748">
        <v>815616</v>
      </c>
      <c r="M7748">
        <v>644673.72</v>
      </c>
      <c r="N7748">
        <v>170942.28</v>
      </c>
      <c r="O7748">
        <v>895759.21</v>
      </c>
    </row>
    <row r="7749" spans="1:15" x14ac:dyDescent="0.25">
      <c r="A7749" t="s">
        <v>15247</v>
      </c>
      <c r="B7749" s="2">
        <v>46196</v>
      </c>
      <c r="C7749" t="s">
        <v>45</v>
      </c>
      <c r="D7749" t="s">
        <v>80</v>
      </c>
      <c r="E7749" t="s">
        <v>81</v>
      </c>
      <c r="F7749" t="s">
        <v>48</v>
      </c>
      <c r="G7749" t="s">
        <v>15248</v>
      </c>
      <c r="H7749" t="s">
        <v>70</v>
      </c>
      <c r="I7749" t="s">
        <v>124</v>
      </c>
      <c r="J7749">
        <v>11</v>
      </c>
      <c r="K7749">
        <v>30628</v>
      </c>
      <c r="L7749">
        <v>336908</v>
      </c>
      <c r="M7749">
        <v>212930.98</v>
      </c>
      <c r="N7749">
        <v>123977.02</v>
      </c>
      <c r="O7749">
        <v>367677.25</v>
      </c>
    </row>
    <row r="7750" spans="1:15" x14ac:dyDescent="0.25">
      <c r="A7750" t="s">
        <v>15249</v>
      </c>
      <c r="B7750" s="2">
        <v>45997</v>
      </c>
      <c r="C7750" t="s">
        <v>31</v>
      </c>
      <c r="D7750" t="s">
        <v>32</v>
      </c>
      <c r="E7750" t="s">
        <v>33</v>
      </c>
      <c r="F7750" t="s">
        <v>74</v>
      </c>
      <c r="G7750" t="s">
        <v>15250</v>
      </c>
      <c r="H7750" t="s">
        <v>70</v>
      </c>
      <c r="I7750" t="s">
        <v>124</v>
      </c>
      <c r="J7750">
        <v>15</v>
      </c>
      <c r="K7750">
        <v>49132</v>
      </c>
      <c r="L7750">
        <v>736980</v>
      </c>
      <c r="M7750">
        <v>452588.26</v>
      </c>
      <c r="N7750">
        <v>284391.74</v>
      </c>
      <c r="O7750">
        <v>720836.17</v>
      </c>
    </row>
    <row r="7751" spans="1:15" x14ac:dyDescent="0.25">
      <c r="A7751" t="s">
        <v>15251</v>
      </c>
      <c r="B7751" s="2">
        <v>46149</v>
      </c>
      <c r="C7751" t="s">
        <v>24</v>
      </c>
      <c r="D7751" t="s">
        <v>62</v>
      </c>
      <c r="E7751" t="s">
        <v>63</v>
      </c>
      <c r="F7751" t="s">
        <v>93</v>
      </c>
      <c r="G7751" t="s">
        <v>15252</v>
      </c>
      <c r="H7751" t="s">
        <v>70</v>
      </c>
      <c r="I7751" t="s">
        <v>121</v>
      </c>
      <c r="J7751">
        <v>11</v>
      </c>
      <c r="K7751">
        <v>59549</v>
      </c>
      <c r="L7751">
        <v>655039</v>
      </c>
      <c r="M7751">
        <v>547928.35</v>
      </c>
      <c r="N7751">
        <v>107110.65</v>
      </c>
      <c r="O7751">
        <v>652108.16</v>
      </c>
    </row>
    <row r="7752" spans="1:15" x14ac:dyDescent="0.25">
      <c r="A7752" t="s">
        <v>15253</v>
      </c>
      <c r="B7752" s="2">
        <v>45955</v>
      </c>
      <c r="C7752" t="s">
        <v>16</v>
      </c>
      <c r="D7752" t="s">
        <v>84</v>
      </c>
      <c r="E7752" t="s">
        <v>85</v>
      </c>
      <c r="F7752" t="s">
        <v>115</v>
      </c>
      <c r="G7752" t="s">
        <v>15254</v>
      </c>
      <c r="H7752" t="s">
        <v>70</v>
      </c>
      <c r="I7752" t="s">
        <v>121</v>
      </c>
      <c r="J7752">
        <v>20</v>
      </c>
      <c r="K7752">
        <v>56206</v>
      </c>
      <c r="L7752">
        <v>1124120</v>
      </c>
      <c r="M7752">
        <v>825546.95</v>
      </c>
      <c r="N7752">
        <v>298573.05</v>
      </c>
      <c r="O7752">
        <v>1270363.96</v>
      </c>
    </row>
    <row r="7753" spans="1:15" x14ac:dyDescent="0.25">
      <c r="A7753" t="s">
        <v>15255</v>
      </c>
      <c r="B7753" s="2">
        <v>45671</v>
      </c>
      <c r="C7753" t="s">
        <v>16</v>
      </c>
      <c r="D7753" t="s">
        <v>110</v>
      </c>
      <c r="E7753" t="s">
        <v>111</v>
      </c>
      <c r="F7753" t="s">
        <v>19</v>
      </c>
      <c r="G7753" t="s">
        <v>15256</v>
      </c>
      <c r="H7753" t="s">
        <v>65</v>
      </c>
      <c r="I7753" t="s">
        <v>66</v>
      </c>
      <c r="J7753">
        <v>6</v>
      </c>
      <c r="K7753">
        <v>72643</v>
      </c>
      <c r="L7753">
        <v>435858</v>
      </c>
      <c r="M7753">
        <v>300840.12</v>
      </c>
      <c r="N7753">
        <v>135017.88</v>
      </c>
      <c r="O7753">
        <v>492314.67</v>
      </c>
    </row>
    <row r="7754" spans="1:15" x14ac:dyDescent="0.25">
      <c r="A7754" t="s">
        <v>15257</v>
      </c>
      <c r="B7754" s="2">
        <v>46032</v>
      </c>
      <c r="C7754" t="s">
        <v>45</v>
      </c>
      <c r="D7754" t="s">
        <v>46</v>
      </c>
      <c r="E7754" t="s">
        <v>47</v>
      </c>
      <c r="F7754" t="s">
        <v>107</v>
      </c>
      <c r="G7754" t="s">
        <v>15258</v>
      </c>
      <c r="H7754" t="s">
        <v>38</v>
      </c>
      <c r="I7754" t="s">
        <v>78</v>
      </c>
      <c r="J7754">
        <v>19</v>
      </c>
      <c r="K7754">
        <v>71972</v>
      </c>
      <c r="L7754">
        <v>1367468</v>
      </c>
      <c r="M7754">
        <v>946420.19</v>
      </c>
      <c r="N7754">
        <v>421047.81</v>
      </c>
      <c r="O7754">
        <v>1286594.42</v>
      </c>
    </row>
    <row r="7755" spans="1:15" x14ac:dyDescent="0.25">
      <c r="A7755" t="s">
        <v>15259</v>
      </c>
      <c r="B7755" s="2">
        <v>45812</v>
      </c>
      <c r="C7755" t="s">
        <v>45</v>
      </c>
      <c r="D7755" t="s">
        <v>80</v>
      </c>
      <c r="E7755" t="s">
        <v>81</v>
      </c>
      <c r="F7755" t="s">
        <v>142</v>
      </c>
      <c r="G7755" t="s">
        <v>15260</v>
      </c>
      <c r="H7755" t="s">
        <v>21</v>
      </c>
      <c r="I7755" t="s">
        <v>29</v>
      </c>
      <c r="J7755">
        <v>11</v>
      </c>
      <c r="K7755">
        <v>72377</v>
      </c>
      <c r="L7755">
        <v>796147</v>
      </c>
      <c r="M7755">
        <v>643969.04</v>
      </c>
      <c r="N7755">
        <v>152177.96</v>
      </c>
      <c r="O7755">
        <v>727450.28</v>
      </c>
    </row>
    <row r="7756" spans="1:15" x14ac:dyDescent="0.25">
      <c r="A7756" t="s">
        <v>15261</v>
      </c>
      <c r="B7756" s="2">
        <v>46082</v>
      </c>
      <c r="C7756" t="s">
        <v>31</v>
      </c>
      <c r="D7756" t="s">
        <v>32</v>
      </c>
      <c r="E7756" t="s">
        <v>33</v>
      </c>
      <c r="F7756" t="s">
        <v>42</v>
      </c>
      <c r="G7756" t="s">
        <v>15262</v>
      </c>
      <c r="H7756" t="s">
        <v>70</v>
      </c>
      <c r="I7756" t="s">
        <v>71</v>
      </c>
      <c r="J7756">
        <v>12</v>
      </c>
      <c r="K7756">
        <v>44974</v>
      </c>
      <c r="L7756">
        <v>539688</v>
      </c>
      <c r="M7756">
        <v>408800.34</v>
      </c>
      <c r="N7756">
        <v>130887.66</v>
      </c>
      <c r="O7756">
        <v>644960.24</v>
      </c>
    </row>
    <row r="7757" spans="1:15" x14ac:dyDescent="0.25">
      <c r="A7757" t="s">
        <v>15263</v>
      </c>
      <c r="B7757" s="2">
        <v>45675</v>
      </c>
      <c r="C7757" t="s">
        <v>45</v>
      </c>
      <c r="D7757" t="s">
        <v>80</v>
      </c>
      <c r="E7757" t="s">
        <v>81</v>
      </c>
      <c r="F7757" t="s">
        <v>74</v>
      </c>
      <c r="G7757" t="s">
        <v>15264</v>
      </c>
      <c r="H7757" t="s">
        <v>21</v>
      </c>
      <c r="I7757" t="s">
        <v>22</v>
      </c>
      <c r="J7757">
        <v>10</v>
      </c>
      <c r="K7757">
        <v>65727</v>
      </c>
      <c r="L7757">
        <v>657270</v>
      </c>
      <c r="M7757">
        <v>544484.47</v>
      </c>
      <c r="N7757">
        <v>112785.53</v>
      </c>
      <c r="O7757">
        <v>682674.38</v>
      </c>
    </row>
    <row r="7758" spans="1:15" x14ac:dyDescent="0.25">
      <c r="A7758" t="s">
        <v>15265</v>
      </c>
      <c r="B7758" s="2">
        <v>46158</v>
      </c>
      <c r="C7758" t="s">
        <v>16</v>
      </c>
      <c r="D7758" t="s">
        <v>17</v>
      </c>
      <c r="E7758" t="s">
        <v>18</v>
      </c>
      <c r="F7758" t="s">
        <v>34</v>
      </c>
      <c r="G7758" t="s">
        <v>15266</v>
      </c>
      <c r="H7758" t="s">
        <v>65</v>
      </c>
      <c r="I7758" t="s">
        <v>66</v>
      </c>
      <c r="J7758">
        <v>8</v>
      </c>
      <c r="K7758">
        <v>54449</v>
      </c>
      <c r="L7758">
        <v>435592</v>
      </c>
      <c r="M7758">
        <v>326625.93</v>
      </c>
      <c r="N7758">
        <v>108966.07</v>
      </c>
      <c r="O7758">
        <v>491228.72</v>
      </c>
    </row>
    <row r="7759" spans="1:15" x14ac:dyDescent="0.25">
      <c r="A7759" t="s">
        <v>15267</v>
      </c>
      <c r="B7759" s="2">
        <v>45830</v>
      </c>
      <c r="C7759" t="s">
        <v>16</v>
      </c>
      <c r="D7759" t="s">
        <v>17</v>
      </c>
      <c r="E7759" t="s">
        <v>18</v>
      </c>
      <c r="F7759" t="s">
        <v>86</v>
      </c>
      <c r="G7759" t="s">
        <v>15268</v>
      </c>
      <c r="H7759" t="s">
        <v>21</v>
      </c>
      <c r="I7759" t="s">
        <v>91</v>
      </c>
      <c r="J7759">
        <v>19</v>
      </c>
      <c r="K7759">
        <v>18657</v>
      </c>
      <c r="L7759">
        <v>354483</v>
      </c>
      <c r="M7759">
        <v>211220.96</v>
      </c>
      <c r="N7759">
        <v>143262.04</v>
      </c>
      <c r="O7759">
        <v>381960.89</v>
      </c>
    </row>
    <row r="7760" spans="1:15" x14ac:dyDescent="0.25">
      <c r="A7760" t="s">
        <v>15269</v>
      </c>
      <c r="B7760" s="2">
        <v>46286</v>
      </c>
      <c r="C7760" t="s">
        <v>16</v>
      </c>
      <c r="D7760" t="s">
        <v>84</v>
      </c>
      <c r="E7760" t="s">
        <v>85</v>
      </c>
      <c r="F7760" t="s">
        <v>89</v>
      </c>
      <c r="G7760" t="s">
        <v>15270</v>
      </c>
      <c r="H7760" t="s">
        <v>70</v>
      </c>
      <c r="I7760" t="s">
        <v>121</v>
      </c>
      <c r="J7760">
        <v>11</v>
      </c>
      <c r="K7760">
        <v>1163</v>
      </c>
      <c r="L7760">
        <v>12793</v>
      </c>
      <c r="M7760">
        <v>7863.95</v>
      </c>
      <c r="N7760">
        <v>4929.05</v>
      </c>
      <c r="O7760">
        <v>12634.59</v>
      </c>
    </row>
    <row r="7761" spans="1:15" x14ac:dyDescent="0.25">
      <c r="A7761" t="s">
        <v>15271</v>
      </c>
      <c r="B7761" s="2">
        <v>45774</v>
      </c>
      <c r="C7761" t="s">
        <v>24</v>
      </c>
      <c r="D7761" t="s">
        <v>25</v>
      </c>
      <c r="E7761" t="s">
        <v>26</v>
      </c>
      <c r="F7761" t="s">
        <v>186</v>
      </c>
      <c r="G7761" t="s">
        <v>15272</v>
      </c>
      <c r="H7761" t="s">
        <v>21</v>
      </c>
      <c r="I7761" t="s">
        <v>91</v>
      </c>
      <c r="J7761">
        <v>15</v>
      </c>
      <c r="K7761">
        <v>37867</v>
      </c>
      <c r="L7761">
        <v>568005</v>
      </c>
      <c r="M7761">
        <v>363578.15</v>
      </c>
      <c r="N7761">
        <v>204426.85</v>
      </c>
      <c r="O7761">
        <v>663534.54</v>
      </c>
    </row>
    <row r="7762" spans="1:15" x14ac:dyDescent="0.25">
      <c r="A7762" t="s">
        <v>15273</v>
      </c>
      <c r="B7762" s="2">
        <v>46234</v>
      </c>
      <c r="C7762" t="s">
        <v>31</v>
      </c>
      <c r="D7762" t="s">
        <v>32</v>
      </c>
      <c r="E7762" t="s">
        <v>33</v>
      </c>
      <c r="F7762" t="s">
        <v>68</v>
      </c>
      <c r="G7762" t="s">
        <v>8151</v>
      </c>
      <c r="H7762" t="s">
        <v>70</v>
      </c>
      <c r="I7762" t="s">
        <v>71</v>
      </c>
      <c r="J7762">
        <v>7</v>
      </c>
      <c r="K7762">
        <v>37605</v>
      </c>
      <c r="L7762">
        <v>263235</v>
      </c>
      <c r="M7762">
        <v>147303.59</v>
      </c>
      <c r="N7762">
        <v>115931.41</v>
      </c>
      <c r="O7762">
        <v>270248.08</v>
      </c>
    </row>
    <row r="7763" spans="1:15" x14ac:dyDescent="0.25">
      <c r="A7763" t="s">
        <v>15274</v>
      </c>
      <c r="B7763" s="2">
        <v>46257</v>
      </c>
      <c r="C7763" t="s">
        <v>45</v>
      </c>
      <c r="D7763" t="s">
        <v>80</v>
      </c>
      <c r="E7763" t="s">
        <v>81</v>
      </c>
      <c r="F7763" t="s">
        <v>54</v>
      </c>
      <c r="G7763" t="s">
        <v>15275</v>
      </c>
      <c r="H7763" t="s">
        <v>21</v>
      </c>
      <c r="I7763" t="s">
        <v>29</v>
      </c>
      <c r="J7763">
        <v>12</v>
      </c>
      <c r="K7763">
        <v>10037</v>
      </c>
      <c r="L7763">
        <v>120444</v>
      </c>
      <c r="M7763">
        <v>68660.13</v>
      </c>
      <c r="N7763">
        <v>51783.87</v>
      </c>
      <c r="O7763">
        <v>131255.14000000001</v>
      </c>
    </row>
    <row r="7764" spans="1:15" x14ac:dyDescent="0.25">
      <c r="A7764" t="s">
        <v>15276</v>
      </c>
      <c r="B7764" s="2">
        <v>45939</v>
      </c>
      <c r="C7764" t="s">
        <v>16</v>
      </c>
      <c r="D7764" t="s">
        <v>84</v>
      </c>
      <c r="E7764" t="s">
        <v>85</v>
      </c>
      <c r="F7764" t="s">
        <v>89</v>
      </c>
      <c r="G7764" t="s">
        <v>15277</v>
      </c>
      <c r="H7764" t="s">
        <v>70</v>
      </c>
      <c r="I7764" t="s">
        <v>71</v>
      </c>
      <c r="J7764">
        <v>4</v>
      </c>
      <c r="K7764">
        <v>76748</v>
      </c>
      <c r="L7764">
        <v>306992</v>
      </c>
      <c r="M7764">
        <v>173505.42</v>
      </c>
      <c r="N7764">
        <v>133486.57999999999</v>
      </c>
      <c r="O7764">
        <v>324544.95</v>
      </c>
    </row>
    <row r="7765" spans="1:15" x14ac:dyDescent="0.25">
      <c r="A7765" t="s">
        <v>15278</v>
      </c>
      <c r="B7765" s="2">
        <v>45923</v>
      </c>
      <c r="C7765" t="s">
        <v>24</v>
      </c>
      <c r="D7765" t="s">
        <v>62</v>
      </c>
      <c r="E7765" t="s">
        <v>63</v>
      </c>
      <c r="F7765" t="s">
        <v>128</v>
      </c>
      <c r="G7765" t="s">
        <v>15279</v>
      </c>
      <c r="H7765" t="s">
        <v>65</v>
      </c>
      <c r="I7765" t="s">
        <v>66</v>
      </c>
      <c r="J7765">
        <v>15</v>
      </c>
      <c r="K7765">
        <v>79590</v>
      </c>
      <c r="L7765">
        <v>1193850</v>
      </c>
      <c r="M7765">
        <v>709820.77</v>
      </c>
      <c r="N7765">
        <v>484029.23</v>
      </c>
      <c r="O7765">
        <v>1167041.74</v>
      </c>
    </row>
    <row r="7766" spans="1:15" x14ac:dyDescent="0.25">
      <c r="A7766" t="s">
        <v>15280</v>
      </c>
      <c r="B7766" s="2">
        <v>45738</v>
      </c>
      <c r="C7766" t="s">
        <v>16</v>
      </c>
      <c r="D7766" t="s">
        <v>84</v>
      </c>
      <c r="E7766" t="s">
        <v>85</v>
      </c>
      <c r="F7766" t="s">
        <v>86</v>
      </c>
      <c r="G7766" t="s">
        <v>6516</v>
      </c>
      <c r="H7766" t="s">
        <v>70</v>
      </c>
      <c r="I7766" t="s">
        <v>124</v>
      </c>
      <c r="J7766">
        <v>10</v>
      </c>
      <c r="K7766">
        <v>29988</v>
      </c>
      <c r="L7766">
        <v>299880</v>
      </c>
      <c r="M7766">
        <v>168739.58</v>
      </c>
      <c r="N7766">
        <v>131140.42000000001</v>
      </c>
      <c r="O7766">
        <v>274744.51</v>
      </c>
    </row>
    <row r="7767" spans="1:15" x14ac:dyDescent="0.25">
      <c r="A7767" t="s">
        <v>15281</v>
      </c>
      <c r="B7767" s="2">
        <v>45962</v>
      </c>
      <c r="C7767" t="s">
        <v>24</v>
      </c>
      <c r="D7767" t="s">
        <v>62</v>
      </c>
      <c r="E7767" t="s">
        <v>63</v>
      </c>
      <c r="F7767" t="s">
        <v>128</v>
      </c>
      <c r="G7767" t="s">
        <v>15282</v>
      </c>
      <c r="H7767" t="s">
        <v>38</v>
      </c>
      <c r="I7767" t="s">
        <v>50</v>
      </c>
      <c r="J7767">
        <v>20</v>
      </c>
      <c r="K7767">
        <v>13273</v>
      </c>
      <c r="L7767">
        <v>265460</v>
      </c>
      <c r="M7767">
        <v>201720.13</v>
      </c>
      <c r="N7767">
        <v>63739.87</v>
      </c>
      <c r="O7767">
        <v>282317.52</v>
      </c>
    </row>
    <row r="7768" spans="1:15" x14ac:dyDescent="0.25">
      <c r="A7768" t="s">
        <v>15283</v>
      </c>
      <c r="B7768" s="2">
        <v>45957</v>
      </c>
      <c r="C7768" t="s">
        <v>45</v>
      </c>
      <c r="D7768" t="s">
        <v>57</v>
      </c>
      <c r="E7768" t="s">
        <v>58</v>
      </c>
      <c r="F7768" t="s">
        <v>59</v>
      </c>
      <c r="G7768" t="s">
        <v>15284</v>
      </c>
      <c r="H7768" t="s">
        <v>70</v>
      </c>
      <c r="I7768" t="s">
        <v>121</v>
      </c>
      <c r="J7768">
        <v>15</v>
      </c>
      <c r="K7768">
        <v>50658</v>
      </c>
      <c r="L7768">
        <v>759870</v>
      </c>
      <c r="M7768">
        <v>488961.04</v>
      </c>
      <c r="N7768">
        <v>270908.96000000002</v>
      </c>
      <c r="O7768">
        <v>843267</v>
      </c>
    </row>
    <row r="7769" spans="1:15" x14ac:dyDescent="0.25">
      <c r="A7769" t="s">
        <v>15285</v>
      </c>
      <c r="B7769" s="2">
        <v>46276</v>
      </c>
      <c r="C7769" t="s">
        <v>31</v>
      </c>
      <c r="D7769" t="s">
        <v>41</v>
      </c>
      <c r="E7769" t="s">
        <v>41</v>
      </c>
      <c r="F7769" t="s">
        <v>139</v>
      </c>
      <c r="G7769" t="s">
        <v>15286</v>
      </c>
      <c r="H7769" t="s">
        <v>38</v>
      </c>
      <c r="I7769" t="s">
        <v>39</v>
      </c>
      <c r="J7769">
        <v>18</v>
      </c>
      <c r="K7769">
        <v>62895</v>
      </c>
      <c r="L7769">
        <v>1132110</v>
      </c>
      <c r="M7769">
        <v>940001.36</v>
      </c>
      <c r="N7769">
        <v>192108.64</v>
      </c>
      <c r="O7769">
        <v>1119788.75</v>
      </c>
    </row>
    <row r="7770" spans="1:15" x14ac:dyDescent="0.25">
      <c r="A7770" t="s">
        <v>15287</v>
      </c>
      <c r="B7770" s="2">
        <v>46122</v>
      </c>
      <c r="C7770" t="s">
        <v>24</v>
      </c>
      <c r="D7770" t="s">
        <v>62</v>
      </c>
      <c r="E7770" t="s">
        <v>73</v>
      </c>
      <c r="F7770" t="s">
        <v>42</v>
      </c>
      <c r="G7770" t="s">
        <v>15288</v>
      </c>
      <c r="H7770" t="s">
        <v>70</v>
      </c>
      <c r="I7770" t="s">
        <v>124</v>
      </c>
      <c r="J7770">
        <v>13</v>
      </c>
      <c r="K7770">
        <v>67957</v>
      </c>
      <c r="L7770">
        <v>883441</v>
      </c>
      <c r="M7770">
        <v>553680.53</v>
      </c>
      <c r="N7770">
        <v>329760.46999999997</v>
      </c>
      <c r="O7770">
        <v>880592.35</v>
      </c>
    </row>
    <row r="7771" spans="1:15" x14ac:dyDescent="0.25">
      <c r="A7771" t="s">
        <v>15289</v>
      </c>
      <c r="B7771" s="2">
        <v>45664</v>
      </c>
      <c r="C7771" t="s">
        <v>24</v>
      </c>
      <c r="D7771" t="s">
        <v>62</v>
      </c>
      <c r="E7771" t="s">
        <v>73</v>
      </c>
      <c r="F7771" t="s">
        <v>139</v>
      </c>
      <c r="G7771" t="s">
        <v>15290</v>
      </c>
      <c r="H7771" t="s">
        <v>65</v>
      </c>
      <c r="I7771" t="s">
        <v>66</v>
      </c>
      <c r="J7771">
        <v>16</v>
      </c>
      <c r="K7771">
        <v>19686</v>
      </c>
      <c r="L7771">
        <v>314976</v>
      </c>
      <c r="M7771">
        <v>191971.42</v>
      </c>
      <c r="N7771">
        <v>123004.58</v>
      </c>
      <c r="O7771">
        <v>300779.64</v>
      </c>
    </row>
    <row r="7772" spans="1:15" x14ac:dyDescent="0.25">
      <c r="A7772" t="s">
        <v>15291</v>
      </c>
      <c r="B7772" s="2">
        <v>45995</v>
      </c>
      <c r="C7772" t="s">
        <v>31</v>
      </c>
      <c r="D7772" t="s">
        <v>52</v>
      </c>
      <c r="E7772" t="s">
        <v>53</v>
      </c>
      <c r="F7772" t="s">
        <v>115</v>
      </c>
      <c r="G7772" t="s">
        <v>15292</v>
      </c>
      <c r="H7772" t="s">
        <v>70</v>
      </c>
      <c r="I7772" t="s">
        <v>121</v>
      </c>
      <c r="J7772">
        <v>4</v>
      </c>
      <c r="K7772">
        <v>14625</v>
      </c>
      <c r="L7772">
        <v>58500</v>
      </c>
      <c r="M7772">
        <v>39741.14</v>
      </c>
      <c r="N7772">
        <v>18758.86</v>
      </c>
      <c r="O7772">
        <v>58153.46</v>
      </c>
    </row>
    <row r="7773" spans="1:15" x14ac:dyDescent="0.25">
      <c r="A7773" t="s">
        <v>15293</v>
      </c>
      <c r="B7773" s="2">
        <v>46383</v>
      </c>
      <c r="C7773" t="s">
        <v>24</v>
      </c>
      <c r="D7773" t="s">
        <v>25</v>
      </c>
      <c r="E7773" t="s">
        <v>26</v>
      </c>
      <c r="F7773" t="s">
        <v>48</v>
      </c>
      <c r="G7773" t="s">
        <v>15294</v>
      </c>
      <c r="H7773" t="s">
        <v>38</v>
      </c>
      <c r="I7773" t="s">
        <v>78</v>
      </c>
      <c r="J7773">
        <v>6</v>
      </c>
      <c r="K7773">
        <v>39581</v>
      </c>
      <c r="L7773">
        <v>237486</v>
      </c>
      <c r="M7773">
        <v>191299.3</v>
      </c>
      <c r="N7773">
        <v>46186.7</v>
      </c>
      <c r="O7773">
        <v>267037.61</v>
      </c>
    </row>
    <row r="7774" spans="1:15" x14ac:dyDescent="0.25">
      <c r="A7774" t="s">
        <v>15295</v>
      </c>
      <c r="B7774" s="2">
        <v>46068</v>
      </c>
      <c r="C7774" t="s">
        <v>45</v>
      </c>
      <c r="D7774" t="s">
        <v>46</v>
      </c>
      <c r="E7774" t="s">
        <v>47</v>
      </c>
      <c r="F7774" t="s">
        <v>74</v>
      </c>
      <c r="G7774" t="s">
        <v>15296</v>
      </c>
      <c r="H7774" t="s">
        <v>65</v>
      </c>
      <c r="I7774" t="s">
        <v>154</v>
      </c>
      <c r="J7774">
        <v>10</v>
      </c>
      <c r="K7774">
        <v>64509</v>
      </c>
      <c r="L7774">
        <v>645090</v>
      </c>
      <c r="M7774">
        <v>520372.4</v>
      </c>
      <c r="N7774">
        <v>124717.6</v>
      </c>
      <c r="O7774">
        <v>742941.5</v>
      </c>
    </row>
    <row r="7775" spans="1:15" x14ac:dyDescent="0.25">
      <c r="A7775" t="s">
        <v>15297</v>
      </c>
      <c r="B7775" s="2">
        <v>45889</v>
      </c>
      <c r="C7775" t="s">
        <v>45</v>
      </c>
      <c r="D7775" t="s">
        <v>57</v>
      </c>
      <c r="E7775" t="s">
        <v>58</v>
      </c>
      <c r="F7775" t="s">
        <v>186</v>
      </c>
      <c r="G7775" t="s">
        <v>15298</v>
      </c>
      <c r="H7775" t="s">
        <v>70</v>
      </c>
      <c r="I7775" t="s">
        <v>124</v>
      </c>
      <c r="J7775">
        <v>17</v>
      </c>
      <c r="K7775">
        <v>17590</v>
      </c>
      <c r="L7775">
        <v>299030</v>
      </c>
      <c r="M7775">
        <v>179038.32</v>
      </c>
      <c r="N7775">
        <v>119991.67999999999</v>
      </c>
      <c r="O7775">
        <v>278536.39</v>
      </c>
    </row>
    <row r="7776" spans="1:15" x14ac:dyDescent="0.25">
      <c r="A7776" t="s">
        <v>15299</v>
      </c>
      <c r="B7776" s="2">
        <v>46240</v>
      </c>
      <c r="C7776" t="s">
        <v>24</v>
      </c>
      <c r="D7776" t="s">
        <v>25</v>
      </c>
      <c r="E7776" t="s">
        <v>26</v>
      </c>
      <c r="F7776" t="s">
        <v>107</v>
      </c>
      <c r="G7776" t="s">
        <v>15300</v>
      </c>
      <c r="H7776" t="s">
        <v>70</v>
      </c>
      <c r="I7776" t="s">
        <v>124</v>
      </c>
      <c r="J7776">
        <v>14</v>
      </c>
      <c r="K7776">
        <v>62753</v>
      </c>
      <c r="L7776">
        <v>878542</v>
      </c>
      <c r="M7776">
        <v>619137.25</v>
      </c>
      <c r="N7776">
        <v>259404.75</v>
      </c>
      <c r="O7776">
        <v>1023991.93</v>
      </c>
    </row>
    <row r="7777" spans="1:15" x14ac:dyDescent="0.25">
      <c r="A7777" t="s">
        <v>15301</v>
      </c>
      <c r="B7777" s="2">
        <v>46283</v>
      </c>
      <c r="C7777" t="s">
        <v>45</v>
      </c>
      <c r="D7777" t="s">
        <v>46</v>
      </c>
      <c r="E7777" t="s">
        <v>47</v>
      </c>
      <c r="F7777" t="s">
        <v>275</v>
      </c>
      <c r="G7777" t="s">
        <v>15302</v>
      </c>
      <c r="H7777" t="s">
        <v>21</v>
      </c>
      <c r="I7777" t="s">
        <v>22</v>
      </c>
      <c r="J7777">
        <v>19</v>
      </c>
      <c r="K7777">
        <v>77565</v>
      </c>
      <c r="L7777">
        <v>1473735</v>
      </c>
      <c r="M7777">
        <v>1207833.27</v>
      </c>
      <c r="N7777">
        <v>265901.73</v>
      </c>
      <c r="O7777">
        <v>1412861</v>
      </c>
    </row>
    <row r="7778" spans="1:15" x14ac:dyDescent="0.25">
      <c r="A7778" t="s">
        <v>15303</v>
      </c>
      <c r="B7778" s="2">
        <v>45708</v>
      </c>
      <c r="C7778" t="s">
        <v>31</v>
      </c>
      <c r="D7778" t="s">
        <v>41</v>
      </c>
      <c r="E7778" t="s">
        <v>41</v>
      </c>
      <c r="F7778" t="s">
        <v>48</v>
      </c>
      <c r="G7778" t="s">
        <v>15304</v>
      </c>
      <c r="H7778" t="s">
        <v>70</v>
      </c>
      <c r="I7778" t="s">
        <v>71</v>
      </c>
      <c r="J7778">
        <v>16</v>
      </c>
      <c r="K7778">
        <v>9121</v>
      </c>
      <c r="L7778">
        <v>145936</v>
      </c>
      <c r="M7778">
        <v>116582.12</v>
      </c>
      <c r="N7778">
        <v>29353.88</v>
      </c>
      <c r="O7778">
        <v>165149.56</v>
      </c>
    </row>
    <row r="7779" spans="1:15" x14ac:dyDescent="0.25">
      <c r="A7779" t="s">
        <v>15305</v>
      </c>
      <c r="B7779" s="2">
        <v>46140</v>
      </c>
      <c r="C7779" t="s">
        <v>24</v>
      </c>
      <c r="D7779" t="s">
        <v>62</v>
      </c>
      <c r="E7779" t="s">
        <v>63</v>
      </c>
      <c r="F7779" t="s">
        <v>128</v>
      </c>
      <c r="G7779" t="s">
        <v>15306</v>
      </c>
      <c r="H7779" t="s">
        <v>70</v>
      </c>
      <c r="I7779" t="s">
        <v>121</v>
      </c>
      <c r="J7779">
        <v>14</v>
      </c>
      <c r="K7779">
        <v>56267</v>
      </c>
      <c r="L7779">
        <v>787738</v>
      </c>
      <c r="M7779">
        <v>449449.29</v>
      </c>
      <c r="N7779">
        <v>338288.71</v>
      </c>
      <c r="O7779">
        <v>936703.06</v>
      </c>
    </row>
    <row r="7780" spans="1:15" x14ac:dyDescent="0.25">
      <c r="A7780" t="s">
        <v>15307</v>
      </c>
      <c r="B7780" s="2">
        <v>46133</v>
      </c>
      <c r="C7780" t="s">
        <v>24</v>
      </c>
      <c r="D7780" t="s">
        <v>62</v>
      </c>
      <c r="E7780" t="s">
        <v>73</v>
      </c>
      <c r="F7780" t="s">
        <v>27</v>
      </c>
      <c r="G7780" t="s">
        <v>15308</v>
      </c>
      <c r="H7780" t="s">
        <v>65</v>
      </c>
      <c r="I7780" t="s">
        <v>113</v>
      </c>
      <c r="J7780">
        <v>4</v>
      </c>
      <c r="K7780">
        <v>47126</v>
      </c>
      <c r="L7780">
        <v>188504</v>
      </c>
      <c r="M7780">
        <v>144529.04</v>
      </c>
      <c r="N7780">
        <v>43974.96</v>
      </c>
      <c r="O7780">
        <v>169781.9</v>
      </c>
    </row>
    <row r="7781" spans="1:15" x14ac:dyDescent="0.25">
      <c r="A7781" t="s">
        <v>15309</v>
      </c>
      <c r="B7781" s="2">
        <v>46322</v>
      </c>
      <c r="C7781" t="s">
        <v>31</v>
      </c>
      <c r="D7781" t="s">
        <v>52</v>
      </c>
      <c r="E7781" t="s">
        <v>53</v>
      </c>
      <c r="F7781" t="s">
        <v>74</v>
      </c>
      <c r="G7781" t="s">
        <v>15310</v>
      </c>
      <c r="H7781" t="s">
        <v>70</v>
      </c>
      <c r="I7781" t="s">
        <v>121</v>
      </c>
      <c r="J7781">
        <v>17</v>
      </c>
      <c r="K7781">
        <v>42712</v>
      </c>
      <c r="L7781">
        <v>726104</v>
      </c>
      <c r="M7781">
        <v>464545.56</v>
      </c>
      <c r="N7781">
        <v>261558.44</v>
      </c>
      <c r="O7781">
        <v>864010.45</v>
      </c>
    </row>
    <row r="7782" spans="1:15" x14ac:dyDescent="0.25">
      <c r="A7782" t="s">
        <v>15311</v>
      </c>
      <c r="B7782" s="2">
        <v>45800</v>
      </c>
      <c r="C7782" t="s">
        <v>45</v>
      </c>
      <c r="D7782" t="s">
        <v>80</v>
      </c>
      <c r="E7782" t="s">
        <v>81</v>
      </c>
      <c r="F7782" t="s">
        <v>89</v>
      </c>
      <c r="G7782" t="s">
        <v>15312</v>
      </c>
      <c r="H7782" t="s">
        <v>38</v>
      </c>
      <c r="I7782" t="s">
        <v>39</v>
      </c>
      <c r="J7782">
        <v>13</v>
      </c>
      <c r="K7782">
        <v>12044</v>
      </c>
      <c r="L7782">
        <v>156572</v>
      </c>
      <c r="M7782">
        <v>89858.08</v>
      </c>
      <c r="N7782">
        <v>66713.919999999998</v>
      </c>
      <c r="O7782">
        <v>176145.49</v>
      </c>
    </row>
    <row r="7783" spans="1:15" x14ac:dyDescent="0.25">
      <c r="A7783" t="s">
        <v>15313</v>
      </c>
      <c r="B7783" s="2">
        <v>46231</v>
      </c>
      <c r="C7783" t="s">
        <v>31</v>
      </c>
      <c r="D7783" t="s">
        <v>32</v>
      </c>
      <c r="E7783" t="s">
        <v>33</v>
      </c>
      <c r="F7783" t="s">
        <v>48</v>
      </c>
      <c r="G7783" t="s">
        <v>15314</v>
      </c>
      <c r="H7783" t="s">
        <v>21</v>
      </c>
      <c r="I7783" t="s">
        <v>22</v>
      </c>
      <c r="J7783">
        <v>14</v>
      </c>
      <c r="K7783">
        <v>25883</v>
      </c>
      <c r="L7783">
        <v>362362</v>
      </c>
      <c r="M7783">
        <v>233359.52</v>
      </c>
      <c r="N7783">
        <v>129002.48</v>
      </c>
      <c r="O7783">
        <v>354640.55</v>
      </c>
    </row>
    <row r="7784" spans="1:15" x14ac:dyDescent="0.25">
      <c r="A7784" t="s">
        <v>15315</v>
      </c>
      <c r="B7784" s="2">
        <v>45789</v>
      </c>
      <c r="C7784" t="s">
        <v>45</v>
      </c>
      <c r="D7784" t="s">
        <v>57</v>
      </c>
      <c r="E7784" t="s">
        <v>58</v>
      </c>
      <c r="F7784" t="s">
        <v>89</v>
      </c>
      <c r="G7784" t="s">
        <v>15316</v>
      </c>
      <c r="H7784" t="s">
        <v>38</v>
      </c>
      <c r="I7784" t="s">
        <v>50</v>
      </c>
      <c r="J7784">
        <v>12</v>
      </c>
      <c r="K7784">
        <v>60421</v>
      </c>
      <c r="L7784">
        <v>725052</v>
      </c>
      <c r="M7784">
        <v>453782.56</v>
      </c>
      <c r="N7784">
        <v>271269.44</v>
      </c>
      <c r="O7784">
        <v>768868.94</v>
      </c>
    </row>
    <row r="7785" spans="1:15" x14ac:dyDescent="0.25">
      <c r="A7785" t="s">
        <v>15317</v>
      </c>
      <c r="B7785" s="2">
        <v>46330</v>
      </c>
      <c r="C7785" t="s">
        <v>16</v>
      </c>
      <c r="D7785" t="s">
        <v>84</v>
      </c>
      <c r="E7785" t="s">
        <v>85</v>
      </c>
      <c r="F7785" t="s">
        <v>186</v>
      </c>
      <c r="G7785" t="s">
        <v>15318</v>
      </c>
      <c r="H7785" t="s">
        <v>65</v>
      </c>
      <c r="I7785" t="s">
        <v>113</v>
      </c>
      <c r="J7785">
        <v>5</v>
      </c>
      <c r="K7785">
        <v>18873</v>
      </c>
      <c r="L7785">
        <v>94365</v>
      </c>
      <c r="M7785">
        <v>75608.38</v>
      </c>
      <c r="N7785">
        <v>18756.62</v>
      </c>
      <c r="O7785">
        <v>85909.45</v>
      </c>
    </row>
    <row r="7786" spans="1:15" x14ac:dyDescent="0.25">
      <c r="A7786" t="s">
        <v>15319</v>
      </c>
      <c r="B7786" s="2">
        <v>46052</v>
      </c>
      <c r="C7786" t="s">
        <v>16</v>
      </c>
      <c r="D7786" t="s">
        <v>84</v>
      </c>
      <c r="E7786" t="s">
        <v>85</v>
      </c>
      <c r="F7786" t="s">
        <v>86</v>
      </c>
      <c r="G7786" t="s">
        <v>15320</v>
      </c>
      <c r="H7786" t="s">
        <v>70</v>
      </c>
      <c r="I7786" t="s">
        <v>124</v>
      </c>
      <c r="J7786">
        <v>15</v>
      </c>
      <c r="K7786">
        <v>27218</v>
      </c>
      <c r="L7786">
        <v>408270</v>
      </c>
      <c r="M7786">
        <v>231288.21</v>
      </c>
      <c r="N7786">
        <v>176981.79</v>
      </c>
      <c r="O7786">
        <v>431420.35</v>
      </c>
    </row>
    <row r="7787" spans="1:15" x14ac:dyDescent="0.25">
      <c r="A7787" t="s">
        <v>15321</v>
      </c>
      <c r="B7787" s="2">
        <v>45665</v>
      </c>
      <c r="C7787" t="s">
        <v>31</v>
      </c>
      <c r="D7787" t="s">
        <v>52</v>
      </c>
      <c r="E7787" t="s">
        <v>53</v>
      </c>
      <c r="F7787" t="s">
        <v>186</v>
      </c>
      <c r="G7787" t="s">
        <v>15322</v>
      </c>
      <c r="H7787" t="s">
        <v>65</v>
      </c>
      <c r="I7787" t="s">
        <v>154</v>
      </c>
      <c r="J7787">
        <v>17</v>
      </c>
      <c r="K7787">
        <v>8105</v>
      </c>
      <c r="L7787">
        <v>137785</v>
      </c>
      <c r="M7787">
        <v>85955.6</v>
      </c>
      <c r="N7787">
        <v>51829.4</v>
      </c>
      <c r="O7787">
        <v>163687.64000000001</v>
      </c>
    </row>
    <row r="7788" spans="1:15" x14ac:dyDescent="0.25">
      <c r="A7788" t="s">
        <v>15323</v>
      </c>
      <c r="B7788" s="2">
        <v>46180</v>
      </c>
      <c r="C7788" t="s">
        <v>16</v>
      </c>
      <c r="D7788" t="s">
        <v>110</v>
      </c>
      <c r="E7788" t="s">
        <v>111</v>
      </c>
      <c r="F7788" t="s">
        <v>128</v>
      </c>
      <c r="G7788" t="s">
        <v>15324</v>
      </c>
      <c r="H7788" t="s">
        <v>38</v>
      </c>
      <c r="I7788" t="s">
        <v>50</v>
      </c>
      <c r="J7788">
        <v>7</v>
      </c>
      <c r="K7788">
        <v>71567</v>
      </c>
      <c r="L7788">
        <v>500969</v>
      </c>
      <c r="M7788">
        <v>362897.65</v>
      </c>
      <c r="N7788">
        <v>138071.35</v>
      </c>
      <c r="O7788">
        <v>486680.46</v>
      </c>
    </row>
    <row r="7789" spans="1:15" x14ac:dyDescent="0.25">
      <c r="A7789" t="s">
        <v>15325</v>
      </c>
      <c r="B7789" s="2">
        <v>46007</v>
      </c>
      <c r="C7789" t="s">
        <v>31</v>
      </c>
      <c r="D7789" t="s">
        <v>32</v>
      </c>
      <c r="E7789" t="s">
        <v>33</v>
      </c>
      <c r="F7789" t="s">
        <v>34</v>
      </c>
      <c r="G7789" t="s">
        <v>15326</v>
      </c>
      <c r="H7789" t="s">
        <v>70</v>
      </c>
      <c r="I7789" t="s">
        <v>124</v>
      </c>
      <c r="J7789">
        <v>19</v>
      </c>
      <c r="K7789">
        <v>69021</v>
      </c>
      <c r="L7789">
        <v>1311399</v>
      </c>
      <c r="M7789">
        <v>1022369.17</v>
      </c>
      <c r="N7789">
        <v>289029.83</v>
      </c>
      <c r="O7789">
        <v>1420828.79</v>
      </c>
    </row>
    <row r="7790" spans="1:15" x14ac:dyDescent="0.25">
      <c r="A7790" t="s">
        <v>15327</v>
      </c>
      <c r="B7790" s="2">
        <v>45906</v>
      </c>
      <c r="C7790" t="s">
        <v>45</v>
      </c>
      <c r="D7790" t="s">
        <v>80</v>
      </c>
      <c r="E7790" t="s">
        <v>81</v>
      </c>
      <c r="F7790" t="s">
        <v>59</v>
      </c>
      <c r="G7790" t="s">
        <v>15328</v>
      </c>
      <c r="H7790" t="s">
        <v>21</v>
      </c>
      <c r="I7790" t="s">
        <v>91</v>
      </c>
      <c r="J7790">
        <v>7</v>
      </c>
      <c r="K7790">
        <v>77300</v>
      </c>
      <c r="L7790">
        <v>541100</v>
      </c>
      <c r="M7790">
        <v>375125.26</v>
      </c>
      <c r="N7790">
        <v>165974.74</v>
      </c>
      <c r="O7790">
        <v>644012.17000000004</v>
      </c>
    </row>
    <row r="7791" spans="1:15" x14ac:dyDescent="0.25">
      <c r="A7791" t="s">
        <v>15329</v>
      </c>
      <c r="B7791" s="2">
        <v>46114</v>
      </c>
      <c r="C7791" t="s">
        <v>45</v>
      </c>
      <c r="D7791" t="s">
        <v>46</v>
      </c>
      <c r="E7791" t="s">
        <v>47</v>
      </c>
      <c r="F7791" t="s">
        <v>186</v>
      </c>
      <c r="G7791" t="s">
        <v>15330</v>
      </c>
      <c r="H7791" t="s">
        <v>65</v>
      </c>
      <c r="I7791" t="s">
        <v>154</v>
      </c>
      <c r="J7791">
        <v>9</v>
      </c>
      <c r="K7791">
        <v>4070</v>
      </c>
      <c r="L7791">
        <v>36630</v>
      </c>
      <c r="M7791">
        <v>30088.57</v>
      </c>
      <c r="N7791">
        <v>6541.43</v>
      </c>
      <c r="O7791">
        <v>35629.31</v>
      </c>
    </row>
    <row r="7792" spans="1:15" x14ac:dyDescent="0.25">
      <c r="A7792" t="s">
        <v>15331</v>
      </c>
      <c r="B7792" s="2">
        <v>45972</v>
      </c>
      <c r="C7792" t="s">
        <v>24</v>
      </c>
      <c r="D7792" t="s">
        <v>62</v>
      </c>
      <c r="E7792" t="s">
        <v>73</v>
      </c>
      <c r="F7792" t="s">
        <v>107</v>
      </c>
      <c r="G7792" t="s">
        <v>15332</v>
      </c>
      <c r="H7792" t="s">
        <v>38</v>
      </c>
      <c r="I7792" t="s">
        <v>50</v>
      </c>
      <c r="J7792">
        <v>3</v>
      </c>
      <c r="K7792">
        <v>13700</v>
      </c>
      <c r="L7792">
        <v>41100</v>
      </c>
      <c r="M7792">
        <v>23530.5</v>
      </c>
      <c r="N7792">
        <v>17569.5</v>
      </c>
      <c r="O7792">
        <v>47128.24</v>
      </c>
    </row>
    <row r="7793" spans="1:15" x14ac:dyDescent="0.25">
      <c r="A7793" t="s">
        <v>15333</v>
      </c>
      <c r="B7793" s="2">
        <v>46151</v>
      </c>
      <c r="C7793" t="s">
        <v>16</v>
      </c>
      <c r="D7793" t="s">
        <v>110</v>
      </c>
      <c r="E7793" t="s">
        <v>111</v>
      </c>
      <c r="F7793" t="s">
        <v>107</v>
      </c>
      <c r="G7793" t="s">
        <v>15334</v>
      </c>
      <c r="H7793" t="s">
        <v>70</v>
      </c>
      <c r="I7793" t="s">
        <v>124</v>
      </c>
      <c r="J7793">
        <v>15</v>
      </c>
      <c r="K7793">
        <v>76411</v>
      </c>
      <c r="L7793">
        <v>1146165</v>
      </c>
      <c r="M7793">
        <v>785166.22</v>
      </c>
      <c r="N7793">
        <v>360998.78</v>
      </c>
      <c r="O7793">
        <v>1349951.96</v>
      </c>
    </row>
    <row r="7794" spans="1:15" x14ac:dyDescent="0.25">
      <c r="A7794" t="s">
        <v>15335</v>
      </c>
      <c r="B7794" s="2">
        <v>45833</v>
      </c>
      <c r="C7794" t="s">
        <v>45</v>
      </c>
      <c r="D7794" t="s">
        <v>80</v>
      </c>
      <c r="E7794" t="s">
        <v>81</v>
      </c>
      <c r="F7794" t="s">
        <v>48</v>
      </c>
      <c r="G7794" t="s">
        <v>15336</v>
      </c>
      <c r="H7794" t="s">
        <v>70</v>
      </c>
      <c r="I7794" t="s">
        <v>124</v>
      </c>
      <c r="J7794">
        <v>1</v>
      </c>
      <c r="K7794">
        <v>61399</v>
      </c>
      <c r="L7794">
        <v>61399</v>
      </c>
      <c r="M7794">
        <v>36759.47</v>
      </c>
      <c r="N7794">
        <v>24639.53</v>
      </c>
      <c r="O7794">
        <v>59036.18</v>
      </c>
    </row>
    <row r="7795" spans="1:15" x14ac:dyDescent="0.25">
      <c r="A7795" t="s">
        <v>15337</v>
      </c>
      <c r="B7795" s="2">
        <v>46302</v>
      </c>
      <c r="C7795" t="s">
        <v>24</v>
      </c>
      <c r="D7795" t="s">
        <v>62</v>
      </c>
      <c r="E7795" t="s">
        <v>73</v>
      </c>
      <c r="F7795" t="s">
        <v>89</v>
      </c>
      <c r="G7795" t="s">
        <v>15338</v>
      </c>
      <c r="H7795" t="s">
        <v>70</v>
      </c>
      <c r="I7795" t="s">
        <v>124</v>
      </c>
      <c r="J7795">
        <v>10</v>
      </c>
      <c r="K7795">
        <v>54526</v>
      </c>
      <c r="L7795">
        <v>545260</v>
      </c>
      <c r="M7795">
        <v>324714.52</v>
      </c>
      <c r="N7795">
        <v>220545.48</v>
      </c>
      <c r="O7795">
        <v>602137.98</v>
      </c>
    </row>
    <row r="7796" spans="1:15" x14ac:dyDescent="0.25">
      <c r="A7796" t="s">
        <v>15339</v>
      </c>
      <c r="B7796" s="2">
        <v>46056</v>
      </c>
      <c r="C7796" t="s">
        <v>31</v>
      </c>
      <c r="D7796" t="s">
        <v>41</v>
      </c>
      <c r="E7796" t="s">
        <v>41</v>
      </c>
      <c r="F7796" t="s">
        <v>115</v>
      </c>
      <c r="G7796" t="s">
        <v>15340</v>
      </c>
      <c r="H7796" t="s">
        <v>38</v>
      </c>
      <c r="I7796" t="s">
        <v>50</v>
      </c>
      <c r="J7796">
        <v>6</v>
      </c>
      <c r="K7796">
        <v>79819</v>
      </c>
      <c r="L7796">
        <v>478914</v>
      </c>
      <c r="M7796">
        <v>362220.31</v>
      </c>
      <c r="N7796">
        <v>116693.69</v>
      </c>
      <c r="O7796">
        <v>496611.17</v>
      </c>
    </row>
    <row r="7797" spans="1:15" x14ac:dyDescent="0.25">
      <c r="A7797" t="s">
        <v>15341</v>
      </c>
      <c r="B7797" s="2">
        <v>45701</v>
      </c>
      <c r="C7797" t="s">
        <v>45</v>
      </c>
      <c r="D7797" t="s">
        <v>80</v>
      </c>
      <c r="E7797" t="s">
        <v>81</v>
      </c>
      <c r="F7797" t="s">
        <v>186</v>
      </c>
      <c r="G7797" t="s">
        <v>15342</v>
      </c>
      <c r="H7797" t="s">
        <v>65</v>
      </c>
      <c r="I7797" t="s">
        <v>154</v>
      </c>
      <c r="J7797">
        <v>15</v>
      </c>
      <c r="K7797">
        <v>70903</v>
      </c>
      <c r="L7797">
        <v>1063545</v>
      </c>
      <c r="M7797">
        <v>867263.38</v>
      </c>
      <c r="N7797">
        <v>196281.62</v>
      </c>
      <c r="O7797">
        <v>1163713.9099999999</v>
      </c>
    </row>
    <row r="7798" spans="1:15" x14ac:dyDescent="0.25">
      <c r="A7798" t="s">
        <v>15343</v>
      </c>
      <c r="B7798" s="2">
        <v>45944</v>
      </c>
      <c r="C7798" t="s">
        <v>31</v>
      </c>
      <c r="D7798" t="s">
        <v>52</v>
      </c>
      <c r="E7798" t="s">
        <v>53</v>
      </c>
      <c r="F7798" t="s">
        <v>115</v>
      </c>
      <c r="G7798" t="s">
        <v>15344</v>
      </c>
      <c r="H7798" t="s">
        <v>21</v>
      </c>
      <c r="I7798" t="s">
        <v>29</v>
      </c>
      <c r="J7798">
        <v>14</v>
      </c>
      <c r="K7798">
        <v>55620</v>
      </c>
      <c r="L7798">
        <v>778680</v>
      </c>
      <c r="M7798">
        <v>577725.88</v>
      </c>
      <c r="N7798">
        <v>200954.12</v>
      </c>
      <c r="O7798">
        <v>861169.68</v>
      </c>
    </row>
    <row r="7799" spans="1:15" x14ac:dyDescent="0.25">
      <c r="A7799" t="s">
        <v>15345</v>
      </c>
      <c r="B7799" s="2">
        <v>45747</v>
      </c>
      <c r="C7799" t="s">
        <v>16</v>
      </c>
      <c r="D7799" t="s">
        <v>110</v>
      </c>
      <c r="E7799" t="s">
        <v>111</v>
      </c>
      <c r="F7799" t="s">
        <v>142</v>
      </c>
      <c r="G7799" t="s">
        <v>15346</v>
      </c>
      <c r="H7799" t="s">
        <v>70</v>
      </c>
      <c r="I7799" t="s">
        <v>71</v>
      </c>
      <c r="J7799">
        <v>11</v>
      </c>
      <c r="K7799">
        <v>46524</v>
      </c>
      <c r="L7799">
        <v>511764</v>
      </c>
      <c r="M7799">
        <v>421190.09</v>
      </c>
      <c r="N7799">
        <v>90573.91</v>
      </c>
      <c r="O7799">
        <v>473020.06</v>
      </c>
    </row>
    <row r="7800" spans="1:15" x14ac:dyDescent="0.25">
      <c r="A7800" t="s">
        <v>15347</v>
      </c>
      <c r="B7800" s="2">
        <v>46322</v>
      </c>
      <c r="C7800" t="s">
        <v>31</v>
      </c>
      <c r="D7800" t="s">
        <v>52</v>
      </c>
      <c r="E7800" t="s">
        <v>53</v>
      </c>
      <c r="F7800" t="s">
        <v>107</v>
      </c>
      <c r="G7800" t="s">
        <v>15348</v>
      </c>
      <c r="H7800" t="s">
        <v>38</v>
      </c>
      <c r="I7800" t="s">
        <v>39</v>
      </c>
      <c r="J7800">
        <v>18</v>
      </c>
      <c r="K7800">
        <v>66267</v>
      </c>
      <c r="L7800">
        <v>1192806</v>
      </c>
      <c r="M7800">
        <v>987811.83</v>
      </c>
      <c r="N7800">
        <v>204994.17</v>
      </c>
      <c r="O7800">
        <v>1283510.1200000001</v>
      </c>
    </row>
    <row r="7801" spans="1:15" x14ac:dyDescent="0.25">
      <c r="A7801" t="s">
        <v>15349</v>
      </c>
      <c r="B7801" s="2">
        <v>45897</v>
      </c>
      <c r="C7801" t="s">
        <v>16</v>
      </c>
      <c r="D7801" t="s">
        <v>17</v>
      </c>
      <c r="E7801" t="s">
        <v>18</v>
      </c>
      <c r="F7801" t="s">
        <v>186</v>
      </c>
      <c r="G7801" t="s">
        <v>15350</v>
      </c>
      <c r="H7801" t="s">
        <v>70</v>
      </c>
      <c r="I7801" t="s">
        <v>124</v>
      </c>
      <c r="J7801">
        <v>3</v>
      </c>
      <c r="K7801">
        <v>31454</v>
      </c>
      <c r="L7801">
        <v>94362</v>
      </c>
      <c r="M7801">
        <v>74947.33</v>
      </c>
      <c r="N7801">
        <v>19414.669999999998</v>
      </c>
      <c r="O7801">
        <v>100520.46</v>
      </c>
    </row>
    <row r="7802" spans="1:15" x14ac:dyDescent="0.25">
      <c r="A7802" t="s">
        <v>15351</v>
      </c>
      <c r="B7802" s="2">
        <v>46207</v>
      </c>
      <c r="C7802" t="s">
        <v>45</v>
      </c>
      <c r="D7802" t="s">
        <v>57</v>
      </c>
      <c r="E7802" t="s">
        <v>58</v>
      </c>
      <c r="F7802" t="s">
        <v>89</v>
      </c>
      <c r="G7802" t="s">
        <v>15352</v>
      </c>
      <c r="H7802" t="s">
        <v>70</v>
      </c>
      <c r="I7802" t="s">
        <v>121</v>
      </c>
      <c r="J7802">
        <v>15</v>
      </c>
      <c r="K7802">
        <v>36041</v>
      </c>
      <c r="L7802">
        <v>540615</v>
      </c>
      <c r="M7802">
        <v>415516.48</v>
      </c>
      <c r="N7802">
        <v>125098.52</v>
      </c>
      <c r="O7802">
        <v>507614.48</v>
      </c>
    </row>
    <row r="7803" spans="1:15" x14ac:dyDescent="0.25">
      <c r="A7803" t="s">
        <v>15353</v>
      </c>
      <c r="B7803" s="2">
        <v>46012</v>
      </c>
      <c r="C7803" t="s">
        <v>16</v>
      </c>
      <c r="D7803" t="s">
        <v>17</v>
      </c>
      <c r="E7803" t="s">
        <v>18</v>
      </c>
      <c r="F7803" t="s">
        <v>142</v>
      </c>
      <c r="G7803" t="s">
        <v>15354</v>
      </c>
      <c r="H7803" t="s">
        <v>70</v>
      </c>
      <c r="I7803" t="s">
        <v>71</v>
      </c>
      <c r="J7803">
        <v>16</v>
      </c>
      <c r="K7803">
        <v>38426</v>
      </c>
      <c r="L7803">
        <v>614816</v>
      </c>
      <c r="M7803">
        <v>346630.01</v>
      </c>
      <c r="N7803">
        <v>268185.99</v>
      </c>
      <c r="O7803">
        <v>721128.6</v>
      </c>
    </row>
    <row r="7804" spans="1:15" x14ac:dyDescent="0.25">
      <c r="A7804" t="s">
        <v>15355</v>
      </c>
      <c r="B7804" s="2">
        <v>45916</v>
      </c>
      <c r="C7804" t="s">
        <v>45</v>
      </c>
      <c r="D7804" t="s">
        <v>80</v>
      </c>
      <c r="E7804" t="s">
        <v>81</v>
      </c>
      <c r="F7804" t="s">
        <v>74</v>
      </c>
      <c r="G7804" t="s">
        <v>15356</v>
      </c>
      <c r="H7804" t="s">
        <v>38</v>
      </c>
      <c r="I7804" t="s">
        <v>78</v>
      </c>
      <c r="J7804">
        <v>4</v>
      </c>
      <c r="K7804">
        <v>38893</v>
      </c>
      <c r="L7804">
        <v>155572</v>
      </c>
      <c r="M7804">
        <v>123911.61</v>
      </c>
      <c r="N7804">
        <v>31660.39</v>
      </c>
      <c r="O7804">
        <v>149600.59</v>
      </c>
    </row>
    <row r="7805" spans="1:15" x14ac:dyDescent="0.25">
      <c r="A7805" t="s">
        <v>15357</v>
      </c>
      <c r="B7805" s="2">
        <v>45906</v>
      </c>
      <c r="C7805" t="s">
        <v>45</v>
      </c>
      <c r="D7805" t="s">
        <v>80</v>
      </c>
      <c r="E7805" t="s">
        <v>81</v>
      </c>
      <c r="F7805" t="s">
        <v>128</v>
      </c>
      <c r="G7805" t="s">
        <v>15358</v>
      </c>
      <c r="H7805" t="s">
        <v>65</v>
      </c>
      <c r="I7805" t="s">
        <v>66</v>
      </c>
      <c r="J7805">
        <v>16</v>
      </c>
      <c r="K7805">
        <v>44782</v>
      </c>
      <c r="L7805">
        <v>716512</v>
      </c>
      <c r="M7805">
        <v>496457.42</v>
      </c>
      <c r="N7805">
        <v>220054.58</v>
      </c>
      <c r="O7805">
        <v>674044.33</v>
      </c>
    </row>
    <row r="7806" spans="1:15" x14ac:dyDescent="0.25">
      <c r="A7806" t="s">
        <v>15359</v>
      </c>
      <c r="B7806" s="2">
        <v>46326</v>
      </c>
      <c r="C7806" t="s">
        <v>16</v>
      </c>
      <c r="D7806" t="s">
        <v>84</v>
      </c>
      <c r="E7806" t="s">
        <v>85</v>
      </c>
      <c r="F7806" t="s">
        <v>93</v>
      </c>
      <c r="G7806" t="s">
        <v>5987</v>
      </c>
      <c r="H7806" t="s">
        <v>70</v>
      </c>
      <c r="I7806" t="s">
        <v>124</v>
      </c>
      <c r="J7806">
        <v>9</v>
      </c>
      <c r="K7806">
        <v>14918</v>
      </c>
      <c r="L7806">
        <v>134262</v>
      </c>
      <c r="M7806">
        <v>111647.38</v>
      </c>
      <c r="N7806">
        <v>22614.62</v>
      </c>
      <c r="O7806">
        <v>122185.94</v>
      </c>
    </row>
    <row r="7807" spans="1:15" x14ac:dyDescent="0.25">
      <c r="A7807" t="s">
        <v>15360</v>
      </c>
      <c r="B7807" s="2">
        <v>46020</v>
      </c>
      <c r="C7807" t="s">
        <v>24</v>
      </c>
      <c r="D7807" t="s">
        <v>25</v>
      </c>
      <c r="E7807" t="s">
        <v>26</v>
      </c>
      <c r="F7807" t="s">
        <v>275</v>
      </c>
      <c r="G7807" t="s">
        <v>5316</v>
      </c>
      <c r="H7807" t="s">
        <v>70</v>
      </c>
      <c r="I7807" t="s">
        <v>121</v>
      </c>
      <c r="J7807">
        <v>1</v>
      </c>
      <c r="K7807">
        <v>23350</v>
      </c>
      <c r="L7807">
        <v>23350</v>
      </c>
      <c r="M7807">
        <v>13576.43</v>
      </c>
      <c r="N7807">
        <v>9773.57</v>
      </c>
      <c r="O7807">
        <v>27960.52</v>
      </c>
    </row>
    <row r="7808" spans="1:15" x14ac:dyDescent="0.25">
      <c r="A7808" t="s">
        <v>15361</v>
      </c>
      <c r="B7808" s="2">
        <v>46369</v>
      </c>
      <c r="C7808" t="s">
        <v>45</v>
      </c>
      <c r="D7808" t="s">
        <v>57</v>
      </c>
      <c r="E7808" t="s">
        <v>58</v>
      </c>
      <c r="F7808" t="s">
        <v>186</v>
      </c>
      <c r="G7808" t="s">
        <v>15362</v>
      </c>
      <c r="H7808" t="s">
        <v>70</v>
      </c>
      <c r="I7808" t="s">
        <v>124</v>
      </c>
      <c r="J7808">
        <v>10</v>
      </c>
      <c r="K7808">
        <v>39935</v>
      </c>
      <c r="L7808">
        <v>399350</v>
      </c>
      <c r="M7808">
        <v>327933.23</v>
      </c>
      <c r="N7808">
        <v>71416.77</v>
      </c>
      <c r="O7808">
        <v>397391.96</v>
      </c>
    </row>
    <row r="7809" spans="1:15" x14ac:dyDescent="0.25">
      <c r="A7809" t="s">
        <v>15363</v>
      </c>
      <c r="B7809" s="2">
        <v>46349</v>
      </c>
      <c r="C7809" t="s">
        <v>16</v>
      </c>
      <c r="D7809" t="s">
        <v>84</v>
      </c>
      <c r="E7809" t="s">
        <v>85</v>
      </c>
      <c r="F7809" t="s">
        <v>27</v>
      </c>
      <c r="G7809" t="s">
        <v>15364</v>
      </c>
      <c r="H7809" t="s">
        <v>38</v>
      </c>
      <c r="I7809" t="s">
        <v>50</v>
      </c>
      <c r="J7809">
        <v>5</v>
      </c>
      <c r="K7809">
        <v>38061</v>
      </c>
      <c r="L7809">
        <v>190305</v>
      </c>
      <c r="M7809">
        <v>139064.13</v>
      </c>
      <c r="N7809">
        <v>51240.87</v>
      </c>
      <c r="O7809">
        <v>218165.75</v>
      </c>
    </row>
    <row r="7810" spans="1:15" x14ac:dyDescent="0.25">
      <c r="A7810" t="s">
        <v>15365</v>
      </c>
      <c r="B7810" s="2">
        <v>46319</v>
      </c>
      <c r="C7810" t="s">
        <v>31</v>
      </c>
      <c r="D7810" t="s">
        <v>41</v>
      </c>
      <c r="E7810" t="s">
        <v>41</v>
      </c>
      <c r="F7810" t="s">
        <v>142</v>
      </c>
      <c r="G7810" t="s">
        <v>15366</v>
      </c>
      <c r="H7810" t="s">
        <v>70</v>
      </c>
      <c r="I7810" t="s">
        <v>124</v>
      </c>
      <c r="J7810">
        <v>13</v>
      </c>
      <c r="K7810">
        <v>58153</v>
      </c>
      <c r="L7810">
        <v>755989</v>
      </c>
      <c r="M7810">
        <v>548791.62</v>
      </c>
      <c r="N7810">
        <v>207197.38</v>
      </c>
      <c r="O7810">
        <v>901783.16</v>
      </c>
    </row>
    <row r="7811" spans="1:15" x14ac:dyDescent="0.25">
      <c r="A7811" t="s">
        <v>15367</v>
      </c>
      <c r="B7811" s="2">
        <v>46281</v>
      </c>
      <c r="C7811" t="s">
        <v>45</v>
      </c>
      <c r="D7811" t="s">
        <v>46</v>
      </c>
      <c r="E7811" t="s">
        <v>47</v>
      </c>
      <c r="F7811" t="s">
        <v>93</v>
      </c>
      <c r="G7811" t="s">
        <v>15368</v>
      </c>
      <c r="H7811" t="s">
        <v>65</v>
      </c>
      <c r="I7811" t="s">
        <v>113</v>
      </c>
      <c r="J7811">
        <v>5</v>
      </c>
      <c r="K7811">
        <v>25721</v>
      </c>
      <c r="L7811">
        <v>128605</v>
      </c>
      <c r="M7811">
        <v>95203.83</v>
      </c>
      <c r="N7811">
        <v>33401.17</v>
      </c>
      <c r="O7811">
        <v>140905.13</v>
      </c>
    </row>
    <row r="7812" spans="1:15" x14ac:dyDescent="0.25">
      <c r="A7812" t="s">
        <v>15369</v>
      </c>
      <c r="B7812" s="2">
        <v>46317</v>
      </c>
      <c r="C7812" t="s">
        <v>45</v>
      </c>
      <c r="D7812" t="s">
        <v>80</v>
      </c>
      <c r="E7812" t="s">
        <v>81</v>
      </c>
      <c r="F7812" t="s">
        <v>54</v>
      </c>
      <c r="G7812" t="s">
        <v>15370</v>
      </c>
      <c r="H7812" t="s">
        <v>38</v>
      </c>
      <c r="I7812" t="s">
        <v>50</v>
      </c>
      <c r="J7812">
        <v>11</v>
      </c>
      <c r="K7812">
        <v>23228</v>
      </c>
      <c r="L7812">
        <v>255508</v>
      </c>
      <c r="M7812">
        <v>185237.83</v>
      </c>
      <c r="N7812">
        <v>70270.17</v>
      </c>
      <c r="O7812">
        <v>269620.62</v>
      </c>
    </row>
    <row r="7813" spans="1:15" x14ac:dyDescent="0.25">
      <c r="A7813" t="s">
        <v>15371</v>
      </c>
      <c r="B7813" s="2">
        <v>45678</v>
      </c>
      <c r="C7813" t="s">
        <v>31</v>
      </c>
      <c r="D7813" t="s">
        <v>52</v>
      </c>
      <c r="E7813" t="s">
        <v>53</v>
      </c>
      <c r="F7813" t="s">
        <v>68</v>
      </c>
      <c r="G7813" t="s">
        <v>15372</v>
      </c>
      <c r="H7813" t="s">
        <v>21</v>
      </c>
      <c r="I7813" t="s">
        <v>91</v>
      </c>
      <c r="J7813">
        <v>7</v>
      </c>
      <c r="K7813">
        <v>55486</v>
      </c>
      <c r="L7813">
        <v>388402</v>
      </c>
      <c r="M7813">
        <v>302486.26</v>
      </c>
      <c r="N7813">
        <v>85915.74</v>
      </c>
      <c r="O7813">
        <v>355886.43</v>
      </c>
    </row>
    <row r="7814" spans="1:15" x14ac:dyDescent="0.25">
      <c r="A7814" t="s">
        <v>15373</v>
      </c>
      <c r="B7814" s="2">
        <v>46178</v>
      </c>
      <c r="C7814" t="s">
        <v>31</v>
      </c>
      <c r="D7814" t="s">
        <v>32</v>
      </c>
      <c r="E7814" t="s">
        <v>33</v>
      </c>
      <c r="F7814" t="s">
        <v>54</v>
      </c>
      <c r="G7814" t="s">
        <v>15374</v>
      </c>
      <c r="H7814" t="s">
        <v>21</v>
      </c>
      <c r="I7814" t="s">
        <v>22</v>
      </c>
      <c r="J7814">
        <v>8</v>
      </c>
      <c r="K7814">
        <v>74437</v>
      </c>
      <c r="L7814">
        <v>595496</v>
      </c>
      <c r="M7814">
        <v>358737.28</v>
      </c>
      <c r="N7814">
        <v>236758.72</v>
      </c>
      <c r="O7814">
        <v>624475.55000000005</v>
      </c>
    </row>
    <row r="7815" spans="1:15" x14ac:dyDescent="0.25">
      <c r="A7815" t="s">
        <v>15375</v>
      </c>
      <c r="B7815" s="2">
        <v>45759</v>
      </c>
      <c r="C7815" t="s">
        <v>31</v>
      </c>
      <c r="D7815" t="s">
        <v>41</v>
      </c>
      <c r="E7815" t="s">
        <v>41</v>
      </c>
      <c r="F7815" t="s">
        <v>186</v>
      </c>
      <c r="G7815" t="s">
        <v>15376</v>
      </c>
      <c r="H7815" t="s">
        <v>38</v>
      </c>
      <c r="I7815" t="s">
        <v>50</v>
      </c>
      <c r="J7815">
        <v>10</v>
      </c>
      <c r="K7815">
        <v>53991</v>
      </c>
      <c r="L7815">
        <v>539910</v>
      </c>
      <c r="M7815">
        <v>340031.83</v>
      </c>
      <c r="N7815">
        <v>199878.17</v>
      </c>
      <c r="O7815">
        <v>636606.18000000005</v>
      </c>
    </row>
    <row r="7816" spans="1:15" x14ac:dyDescent="0.25">
      <c r="A7816" t="s">
        <v>15377</v>
      </c>
      <c r="B7816" s="2">
        <v>45915</v>
      </c>
      <c r="C7816" t="s">
        <v>45</v>
      </c>
      <c r="D7816" t="s">
        <v>46</v>
      </c>
      <c r="E7816" t="s">
        <v>47</v>
      </c>
      <c r="F7816" t="s">
        <v>139</v>
      </c>
      <c r="G7816" t="s">
        <v>15378</v>
      </c>
      <c r="H7816" t="s">
        <v>70</v>
      </c>
      <c r="I7816" t="s">
        <v>124</v>
      </c>
      <c r="J7816">
        <v>19</v>
      </c>
      <c r="K7816">
        <v>34635</v>
      </c>
      <c r="L7816">
        <v>658065</v>
      </c>
      <c r="M7816">
        <v>387097.71</v>
      </c>
      <c r="N7816">
        <v>270967.28999999998</v>
      </c>
      <c r="O7816">
        <v>651789.26</v>
      </c>
    </row>
    <row r="7817" spans="1:15" x14ac:dyDescent="0.25">
      <c r="A7817" t="s">
        <v>15379</v>
      </c>
      <c r="B7817" s="2">
        <v>46164</v>
      </c>
      <c r="C7817" t="s">
        <v>45</v>
      </c>
      <c r="D7817" t="s">
        <v>57</v>
      </c>
      <c r="E7817" t="s">
        <v>58</v>
      </c>
      <c r="F7817" t="s">
        <v>89</v>
      </c>
      <c r="G7817" t="s">
        <v>15380</v>
      </c>
      <c r="H7817" t="s">
        <v>70</v>
      </c>
      <c r="I7817" t="s">
        <v>121</v>
      </c>
      <c r="J7817">
        <v>3</v>
      </c>
      <c r="K7817">
        <v>19555</v>
      </c>
      <c r="L7817">
        <v>58665</v>
      </c>
      <c r="M7817">
        <v>38716.870000000003</v>
      </c>
      <c r="N7817">
        <v>19948.13</v>
      </c>
      <c r="O7817">
        <v>54667.05</v>
      </c>
    </row>
    <row r="7818" spans="1:15" x14ac:dyDescent="0.25">
      <c r="A7818" t="s">
        <v>15381</v>
      </c>
      <c r="B7818" s="2">
        <v>45670</v>
      </c>
      <c r="C7818" t="s">
        <v>45</v>
      </c>
      <c r="D7818" t="s">
        <v>57</v>
      </c>
      <c r="E7818" t="s">
        <v>58</v>
      </c>
      <c r="F7818" t="s">
        <v>34</v>
      </c>
      <c r="G7818" t="s">
        <v>15382</v>
      </c>
      <c r="H7818" t="s">
        <v>65</v>
      </c>
      <c r="I7818" t="s">
        <v>66</v>
      </c>
      <c r="J7818">
        <v>14</v>
      </c>
      <c r="K7818">
        <v>70836</v>
      </c>
      <c r="L7818">
        <v>991704</v>
      </c>
      <c r="M7818">
        <v>761325.73</v>
      </c>
      <c r="N7818">
        <v>230378.27</v>
      </c>
      <c r="O7818">
        <v>1120459.32</v>
      </c>
    </row>
    <row r="7819" spans="1:15" x14ac:dyDescent="0.25">
      <c r="A7819" t="s">
        <v>15383</v>
      </c>
      <c r="B7819" s="2">
        <v>46051</v>
      </c>
      <c r="C7819" t="s">
        <v>45</v>
      </c>
      <c r="D7819" t="s">
        <v>80</v>
      </c>
      <c r="E7819" t="s">
        <v>81</v>
      </c>
      <c r="F7819" t="s">
        <v>139</v>
      </c>
      <c r="G7819" t="s">
        <v>13119</v>
      </c>
      <c r="H7819" t="s">
        <v>70</v>
      </c>
      <c r="I7819" t="s">
        <v>124</v>
      </c>
      <c r="J7819">
        <v>14</v>
      </c>
      <c r="K7819">
        <v>54487</v>
      </c>
      <c r="L7819">
        <v>762818</v>
      </c>
      <c r="M7819">
        <v>601185.14</v>
      </c>
      <c r="N7819">
        <v>161632.85999999999</v>
      </c>
      <c r="O7819">
        <v>792183.61</v>
      </c>
    </row>
    <row r="7820" spans="1:15" x14ac:dyDescent="0.25">
      <c r="A7820" t="s">
        <v>15384</v>
      </c>
      <c r="B7820" s="2">
        <v>46265</v>
      </c>
      <c r="C7820" t="s">
        <v>31</v>
      </c>
      <c r="D7820" t="s">
        <v>41</v>
      </c>
      <c r="E7820" t="s">
        <v>41</v>
      </c>
      <c r="F7820" t="s">
        <v>27</v>
      </c>
      <c r="G7820" t="s">
        <v>15385</v>
      </c>
      <c r="H7820" t="s">
        <v>65</v>
      </c>
      <c r="I7820" t="s">
        <v>66</v>
      </c>
      <c r="J7820">
        <v>12</v>
      </c>
      <c r="K7820">
        <v>2007</v>
      </c>
      <c r="L7820">
        <v>24084</v>
      </c>
      <c r="M7820">
        <v>18331.97</v>
      </c>
      <c r="N7820">
        <v>5752.03</v>
      </c>
      <c r="O7820">
        <v>25904.400000000001</v>
      </c>
    </row>
    <row r="7821" spans="1:15" x14ac:dyDescent="0.25">
      <c r="A7821" t="s">
        <v>15386</v>
      </c>
      <c r="B7821" s="2">
        <v>46051</v>
      </c>
      <c r="C7821" t="s">
        <v>31</v>
      </c>
      <c r="D7821" t="s">
        <v>41</v>
      </c>
      <c r="E7821" t="s">
        <v>41</v>
      </c>
      <c r="F7821" t="s">
        <v>115</v>
      </c>
      <c r="G7821" t="s">
        <v>15387</v>
      </c>
      <c r="H7821" t="s">
        <v>65</v>
      </c>
      <c r="I7821" t="s">
        <v>154</v>
      </c>
      <c r="J7821">
        <v>18</v>
      </c>
      <c r="K7821">
        <v>31167</v>
      </c>
      <c r="L7821">
        <v>561006</v>
      </c>
      <c r="M7821">
        <v>365178.76</v>
      </c>
      <c r="N7821">
        <v>195827.24</v>
      </c>
      <c r="O7821">
        <v>622770.98</v>
      </c>
    </row>
    <row r="7822" spans="1:15" x14ac:dyDescent="0.25">
      <c r="A7822" t="s">
        <v>15388</v>
      </c>
      <c r="B7822" s="2">
        <v>45886</v>
      </c>
      <c r="C7822" t="s">
        <v>45</v>
      </c>
      <c r="D7822" t="s">
        <v>80</v>
      </c>
      <c r="E7822" t="s">
        <v>81</v>
      </c>
      <c r="F7822" t="s">
        <v>128</v>
      </c>
      <c r="G7822" t="s">
        <v>15389</v>
      </c>
      <c r="H7822" t="s">
        <v>65</v>
      </c>
      <c r="I7822" t="s">
        <v>66</v>
      </c>
      <c r="J7822">
        <v>8</v>
      </c>
      <c r="K7822">
        <v>38808</v>
      </c>
      <c r="L7822">
        <v>310464</v>
      </c>
      <c r="M7822">
        <v>211567.26</v>
      </c>
      <c r="N7822">
        <v>98896.74</v>
      </c>
      <c r="O7822">
        <v>318948.62</v>
      </c>
    </row>
    <row r="7823" spans="1:15" x14ac:dyDescent="0.25">
      <c r="A7823" t="s">
        <v>15390</v>
      </c>
      <c r="B7823" s="2">
        <v>45959</v>
      </c>
      <c r="C7823" t="s">
        <v>24</v>
      </c>
      <c r="D7823" t="s">
        <v>62</v>
      </c>
      <c r="E7823" t="s">
        <v>73</v>
      </c>
      <c r="F7823" t="s">
        <v>93</v>
      </c>
      <c r="G7823" t="s">
        <v>15391</v>
      </c>
      <c r="H7823" t="s">
        <v>65</v>
      </c>
      <c r="I7823" t="s">
        <v>66</v>
      </c>
      <c r="J7823">
        <v>3</v>
      </c>
      <c r="K7823">
        <v>9499</v>
      </c>
      <c r="L7823">
        <v>28497</v>
      </c>
      <c r="M7823">
        <v>21297.3</v>
      </c>
      <c r="N7823">
        <v>7199.7</v>
      </c>
      <c r="O7823">
        <v>34011.230000000003</v>
      </c>
    </row>
    <row r="7824" spans="1:15" x14ac:dyDescent="0.25">
      <c r="A7824" t="s">
        <v>15392</v>
      </c>
      <c r="B7824" s="2">
        <v>45735</v>
      </c>
      <c r="C7824" t="s">
        <v>45</v>
      </c>
      <c r="D7824" t="s">
        <v>80</v>
      </c>
      <c r="E7824" t="s">
        <v>81</v>
      </c>
      <c r="F7824" t="s">
        <v>86</v>
      </c>
      <c r="G7824" t="s">
        <v>12649</v>
      </c>
      <c r="H7824" t="s">
        <v>38</v>
      </c>
      <c r="I7824" t="s">
        <v>78</v>
      </c>
      <c r="J7824">
        <v>10</v>
      </c>
      <c r="K7824">
        <v>58570</v>
      </c>
      <c r="L7824">
        <v>585700</v>
      </c>
      <c r="M7824">
        <v>358943.62</v>
      </c>
      <c r="N7824">
        <v>226756.38</v>
      </c>
      <c r="O7824">
        <v>646756.61</v>
      </c>
    </row>
    <row r="7825" spans="1:15" x14ac:dyDescent="0.25">
      <c r="A7825" t="s">
        <v>15393</v>
      </c>
      <c r="B7825" s="2">
        <v>46264</v>
      </c>
      <c r="C7825" t="s">
        <v>31</v>
      </c>
      <c r="D7825" t="s">
        <v>41</v>
      </c>
      <c r="E7825" t="s">
        <v>41</v>
      </c>
      <c r="F7825" t="s">
        <v>42</v>
      </c>
      <c r="G7825" t="s">
        <v>15394</v>
      </c>
      <c r="H7825" t="s">
        <v>70</v>
      </c>
      <c r="I7825" t="s">
        <v>71</v>
      </c>
      <c r="J7825">
        <v>18</v>
      </c>
      <c r="K7825">
        <v>52116</v>
      </c>
      <c r="L7825">
        <v>938088</v>
      </c>
      <c r="M7825">
        <v>616136.52</v>
      </c>
      <c r="N7825">
        <v>321951.48</v>
      </c>
      <c r="O7825">
        <v>845719.22</v>
      </c>
    </row>
    <row r="7826" spans="1:15" x14ac:dyDescent="0.25">
      <c r="A7826" t="s">
        <v>15395</v>
      </c>
      <c r="B7826" s="2">
        <v>45741</v>
      </c>
      <c r="C7826" t="s">
        <v>24</v>
      </c>
      <c r="D7826" t="s">
        <v>62</v>
      </c>
      <c r="E7826" t="s">
        <v>63</v>
      </c>
      <c r="F7826" t="s">
        <v>142</v>
      </c>
      <c r="G7826" t="s">
        <v>15396</v>
      </c>
      <c r="H7826" t="s">
        <v>38</v>
      </c>
      <c r="I7826" t="s">
        <v>39</v>
      </c>
      <c r="J7826">
        <v>8</v>
      </c>
      <c r="K7826">
        <v>18397</v>
      </c>
      <c r="L7826">
        <v>147176</v>
      </c>
      <c r="M7826">
        <v>121179.84</v>
      </c>
      <c r="N7826">
        <v>25996.16</v>
      </c>
      <c r="O7826">
        <v>153410.22</v>
      </c>
    </row>
    <row r="7827" spans="1:15" x14ac:dyDescent="0.25">
      <c r="A7827" t="s">
        <v>15397</v>
      </c>
      <c r="B7827" s="2">
        <v>46310</v>
      </c>
      <c r="C7827" t="s">
        <v>24</v>
      </c>
      <c r="D7827" t="s">
        <v>25</v>
      </c>
      <c r="E7827" t="s">
        <v>26</v>
      </c>
      <c r="F7827" t="s">
        <v>68</v>
      </c>
      <c r="G7827" t="s">
        <v>15398</v>
      </c>
      <c r="H7827" t="s">
        <v>21</v>
      </c>
      <c r="I7827" t="s">
        <v>22</v>
      </c>
      <c r="J7827">
        <v>17</v>
      </c>
      <c r="K7827">
        <v>27651</v>
      </c>
      <c r="L7827">
        <v>470067</v>
      </c>
      <c r="M7827">
        <v>352206.65</v>
      </c>
      <c r="N7827">
        <v>117860.35</v>
      </c>
      <c r="O7827">
        <v>559903.36</v>
      </c>
    </row>
    <row r="7828" spans="1:15" x14ac:dyDescent="0.25">
      <c r="A7828" t="s">
        <v>15399</v>
      </c>
      <c r="B7828" s="2">
        <v>45763</v>
      </c>
      <c r="C7828" t="s">
        <v>16</v>
      </c>
      <c r="D7828" t="s">
        <v>110</v>
      </c>
      <c r="E7828" t="s">
        <v>111</v>
      </c>
      <c r="F7828" t="s">
        <v>93</v>
      </c>
      <c r="G7828" t="s">
        <v>15400</v>
      </c>
      <c r="H7828" t="s">
        <v>65</v>
      </c>
      <c r="I7828" t="s">
        <v>154</v>
      </c>
      <c r="J7828">
        <v>4</v>
      </c>
      <c r="K7828">
        <v>36775</v>
      </c>
      <c r="L7828">
        <v>147100</v>
      </c>
      <c r="M7828">
        <v>124668.9</v>
      </c>
      <c r="N7828">
        <v>22431.1</v>
      </c>
      <c r="O7828">
        <v>141287.44</v>
      </c>
    </row>
    <row r="7829" spans="1:15" x14ac:dyDescent="0.25">
      <c r="A7829" t="s">
        <v>15401</v>
      </c>
      <c r="B7829" s="2">
        <v>45813</v>
      </c>
      <c r="C7829" t="s">
        <v>16</v>
      </c>
      <c r="D7829" t="s">
        <v>84</v>
      </c>
      <c r="E7829" t="s">
        <v>85</v>
      </c>
      <c r="F7829" t="s">
        <v>54</v>
      </c>
      <c r="G7829" t="s">
        <v>15402</v>
      </c>
      <c r="H7829" t="s">
        <v>65</v>
      </c>
      <c r="I7829" t="s">
        <v>66</v>
      </c>
      <c r="J7829">
        <v>19</v>
      </c>
      <c r="K7829">
        <v>18195</v>
      </c>
      <c r="L7829">
        <v>345705</v>
      </c>
      <c r="M7829">
        <v>236588.59</v>
      </c>
      <c r="N7829">
        <v>109116.41</v>
      </c>
      <c r="O7829">
        <v>352068.38</v>
      </c>
    </row>
    <row r="7830" spans="1:15" x14ac:dyDescent="0.25">
      <c r="A7830" t="s">
        <v>15403</v>
      </c>
      <c r="B7830" s="2">
        <v>46052</v>
      </c>
      <c r="C7830" t="s">
        <v>24</v>
      </c>
      <c r="D7830" t="s">
        <v>62</v>
      </c>
      <c r="E7830" t="s">
        <v>73</v>
      </c>
      <c r="F7830" t="s">
        <v>275</v>
      </c>
      <c r="G7830" t="s">
        <v>15404</v>
      </c>
      <c r="H7830" t="s">
        <v>65</v>
      </c>
      <c r="I7830" t="s">
        <v>154</v>
      </c>
      <c r="J7830">
        <v>15</v>
      </c>
      <c r="K7830">
        <v>74537</v>
      </c>
      <c r="L7830">
        <v>1118055</v>
      </c>
      <c r="M7830">
        <v>796930.55</v>
      </c>
      <c r="N7830">
        <v>321124.45</v>
      </c>
      <c r="O7830">
        <v>1059041.71</v>
      </c>
    </row>
    <row r="7831" spans="1:15" x14ac:dyDescent="0.25">
      <c r="A7831" t="s">
        <v>15405</v>
      </c>
      <c r="B7831" s="2">
        <v>46226</v>
      </c>
      <c r="C7831" t="s">
        <v>45</v>
      </c>
      <c r="D7831" t="s">
        <v>46</v>
      </c>
      <c r="E7831" t="s">
        <v>47</v>
      </c>
      <c r="F7831" t="s">
        <v>100</v>
      </c>
      <c r="G7831" t="s">
        <v>15406</v>
      </c>
      <c r="H7831" t="s">
        <v>65</v>
      </c>
      <c r="I7831" t="s">
        <v>154</v>
      </c>
      <c r="J7831">
        <v>7</v>
      </c>
      <c r="K7831">
        <v>61926</v>
      </c>
      <c r="L7831">
        <v>433482</v>
      </c>
      <c r="M7831">
        <v>280645.8</v>
      </c>
      <c r="N7831">
        <v>152836.20000000001</v>
      </c>
      <c r="O7831">
        <v>406676.36</v>
      </c>
    </row>
    <row r="7832" spans="1:15" x14ac:dyDescent="0.25">
      <c r="A7832" t="s">
        <v>15407</v>
      </c>
      <c r="B7832" s="2">
        <v>45838</v>
      </c>
      <c r="C7832" t="s">
        <v>31</v>
      </c>
      <c r="D7832" t="s">
        <v>52</v>
      </c>
      <c r="E7832" t="s">
        <v>53</v>
      </c>
      <c r="F7832" t="s">
        <v>59</v>
      </c>
      <c r="G7832" t="s">
        <v>15408</v>
      </c>
      <c r="H7832" t="s">
        <v>65</v>
      </c>
      <c r="I7832" t="s">
        <v>113</v>
      </c>
      <c r="J7832">
        <v>2</v>
      </c>
      <c r="K7832">
        <v>51902</v>
      </c>
      <c r="L7832">
        <v>103804</v>
      </c>
      <c r="M7832">
        <v>80763.429999999993</v>
      </c>
      <c r="N7832">
        <v>23040.57</v>
      </c>
      <c r="O7832">
        <v>93972.6</v>
      </c>
    </row>
    <row r="7833" spans="1:15" x14ac:dyDescent="0.25">
      <c r="A7833" t="s">
        <v>15409</v>
      </c>
      <c r="B7833" s="2">
        <v>46307</v>
      </c>
      <c r="C7833" t="s">
        <v>31</v>
      </c>
      <c r="D7833" t="s">
        <v>41</v>
      </c>
      <c r="E7833" t="s">
        <v>41</v>
      </c>
      <c r="F7833" t="s">
        <v>142</v>
      </c>
      <c r="G7833" t="s">
        <v>15410</v>
      </c>
      <c r="H7833" t="s">
        <v>70</v>
      </c>
      <c r="I7833" t="s">
        <v>124</v>
      </c>
      <c r="J7833">
        <v>20</v>
      </c>
      <c r="K7833">
        <v>55365</v>
      </c>
      <c r="L7833">
        <v>1107300</v>
      </c>
      <c r="M7833">
        <v>679564.15</v>
      </c>
      <c r="N7833">
        <v>427735.85</v>
      </c>
      <c r="O7833">
        <v>1096086.6499999999</v>
      </c>
    </row>
    <row r="7834" spans="1:15" x14ac:dyDescent="0.25">
      <c r="A7834" t="s">
        <v>15411</v>
      </c>
      <c r="B7834" s="2">
        <v>46205</v>
      </c>
      <c r="C7834" t="s">
        <v>24</v>
      </c>
      <c r="D7834" t="s">
        <v>62</v>
      </c>
      <c r="E7834" t="s">
        <v>73</v>
      </c>
      <c r="F7834" t="s">
        <v>48</v>
      </c>
      <c r="G7834" t="s">
        <v>15412</v>
      </c>
      <c r="H7834" t="s">
        <v>21</v>
      </c>
      <c r="I7834" t="s">
        <v>29</v>
      </c>
      <c r="J7834">
        <v>18</v>
      </c>
      <c r="K7834">
        <v>2672</v>
      </c>
      <c r="L7834">
        <v>48096</v>
      </c>
      <c r="M7834">
        <v>31952.639999999999</v>
      </c>
      <c r="N7834">
        <v>16143.36</v>
      </c>
      <c r="O7834">
        <v>45821.05</v>
      </c>
    </row>
    <row r="7835" spans="1:15" x14ac:dyDescent="0.25">
      <c r="A7835" t="s">
        <v>15413</v>
      </c>
      <c r="B7835" s="2">
        <v>46338</v>
      </c>
      <c r="C7835" t="s">
        <v>16</v>
      </c>
      <c r="D7835" t="s">
        <v>84</v>
      </c>
      <c r="E7835" t="s">
        <v>85</v>
      </c>
      <c r="F7835" t="s">
        <v>54</v>
      </c>
      <c r="G7835" t="s">
        <v>15414</v>
      </c>
      <c r="H7835" t="s">
        <v>21</v>
      </c>
      <c r="I7835" t="s">
        <v>22</v>
      </c>
      <c r="J7835">
        <v>3</v>
      </c>
      <c r="K7835">
        <v>1556</v>
      </c>
      <c r="L7835">
        <v>4668</v>
      </c>
      <c r="M7835">
        <v>3206.07</v>
      </c>
      <c r="N7835">
        <v>1461.93</v>
      </c>
      <c r="O7835">
        <v>4969.67</v>
      </c>
    </row>
    <row r="7836" spans="1:15" x14ac:dyDescent="0.25">
      <c r="A7836" t="s">
        <v>15415</v>
      </c>
      <c r="B7836" s="2">
        <v>46342</v>
      </c>
      <c r="C7836" t="s">
        <v>24</v>
      </c>
      <c r="D7836" t="s">
        <v>62</v>
      </c>
      <c r="E7836" t="s">
        <v>73</v>
      </c>
      <c r="F7836" t="s">
        <v>115</v>
      </c>
      <c r="G7836" t="s">
        <v>15416</v>
      </c>
      <c r="H7836" t="s">
        <v>70</v>
      </c>
      <c r="I7836" t="s">
        <v>121</v>
      </c>
      <c r="J7836">
        <v>7</v>
      </c>
      <c r="K7836">
        <v>17269</v>
      </c>
      <c r="L7836">
        <v>120883</v>
      </c>
      <c r="M7836">
        <v>99899.15</v>
      </c>
      <c r="N7836">
        <v>20983.85</v>
      </c>
      <c r="O7836">
        <v>140751.01999999999</v>
      </c>
    </row>
    <row r="7837" spans="1:15" x14ac:dyDescent="0.25">
      <c r="A7837" t="s">
        <v>15417</v>
      </c>
      <c r="B7837" s="2">
        <v>46063</v>
      </c>
      <c r="C7837" t="s">
        <v>45</v>
      </c>
      <c r="D7837" t="s">
        <v>57</v>
      </c>
      <c r="E7837" t="s">
        <v>58</v>
      </c>
      <c r="F7837" t="s">
        <v>59</v>
      </c>
      <c r="G7837" t="s">
        <v>15418</v>
      </c>
      <c r="H7837" t="s">
        <v>70</v>
      </c>
      <c r="I7837" t="s">
        <v>71</v>
      </c>
      <c r="J7837">
        <v>19</v>
      </c>
      <c r="K7837">
        <v>1980</v>
      </c>
      <c r="L7837">
        <v>37620</v>
      </c>
      <c r="M7837">
        <v>26716.78</v>
      </c>
      <c r="N7837">
        <v>10903.22</v>
      </c>
      <c r="O7837">
        <v>39719.379999999997</v>
      </c>
    </row>
    <row r="7838" spans="1:15" x14ac:dyDescent="0.25">
      <c r="A7838" t="s">
        <v>15419</v>
      </c>
      <c r="B7838" s="2">
        <v>46214</v>
      </c>
      <c r="C7838" t="s">
        <v>31</v>
      </c>
      <c r="D7838" t="s">
        <v>52</v>
      </c>
      <c r="E7838" t="s">
        <v>53</v>
      </c>
      <c r="F7838" t="s">
        <v>115</v>
      </c>
      <c r="G7838" t="s">
        <v>15420</v>
      </c>
      <c r="H7838" t="s">
        <v>38</v>
      </c>
      <c r="I7838" t="s">
        <v>78</v>
      </c>
      <c r="J7838">
        <v>20</v>
      </c>
      <c r="K7838">
        <v>17680</v>
      </c>
      <c r="L7838">
        <v>353600</v>
      </c>
      <c r="M7838">
        <v>222958.1</v>
      </c>
      <c r="N7838">
        <v>130641.9</v>
      </c>
      <c r="O7838">
        <v>338192.43</v>
      </c>
    </row>
    <row r="7839" spans="1:15" x14ac:dyDescent="0.25">
      <c r="A7839" t="s">
        <v>15421</v>
      </c>
      <c r="B7839" s="2">
        <v>46366</v>
      </c>
      <c r="C7839" t="s">
        <v>45</v>
      </c>
      <c r="D7839" t="s">
        <v>46</v>
      </c>
      <c r="E7839" t="s">
        <v>47</v>
      </c>
      <c r="F7839" t="s">
        <v>93</v>
      </c>
      <c r="G7839" t="s">
        <v>15422</v>
      </c>
      <c r="H7839" t="s">
        <v>21</v>
      </c>
      <c r="I7839" t="s">
        <v>91</v>
      </c>
      <c r="J7839">
        <v>2</v>
      </c>
      <c r="K7839">
        <v>24964</v>
      </c>
      <c r="L7839">
        <v>49928</v>
      </c>
      <c r="M7839">
        <v>40517</v>
      </c>
      <c r="N7839">
        <v>9411</v>
      </c>
      <c r="O7839">
        <v>52364.95</v>
      </c>
    </row>
    <row r="7840" spans="1:15" x14ac:dyDescent="0.25">
      <c r="A7840" t="s">
        <v>15423</v>
      </c>
      <c r="B7840" s="2">
        <v>46299</v>
      </c>
      <c r="C7840" t="s">
        <v>16</v>
      </c>
      <c r="D7840" t="s">
        <v>110</v>
      </c>
      <c r="E7840" t="s">
        <v>111</v>
      </c>
      <c r="F7840" t="s">
        <v>139</v>
      </c>
      <c r="G7840" t="s">
        <v>15424</v>
      </c>
      <c r="H7840" t="s">
        <v>21</v>
      </c>
      <c r="I7840" t="s">
        <v>22</v>
      </c>
      <c r="J7840">
        <v>5</v>
      </c>
      <c r="K7840">
        <v>78869</v>
      </c>
      <c r="L7840">
        <v>394345</v>
      </c>
      <c r="M7840">
        <v>222058.53</v>
      </c>
      <c r="N7840">
        <v>172286.47</v>
      </c>
      <c r="O7840">
        <v>364218.65</v>
      </c>
    </row>
    <row r="7841" spans="1:15" x14ac:dyDescent="0.25">
      <c r="A7841" t="s">
        <v>15425</v>
      </c>
      <c r="B7841" s="2">
        <v>46065</v>
      </c>
      <c r="C7841" t="s">
        <v>24</v>
      </c>
      <c r="D7841" t="s">
        <v>62</v>
      </c>
      <c r="E7841" t="s">
        <v>73</v>
      </c>
      <c r="F7841" t="s">
        <v>100</v>
      </c>
      <c r="G7841" t="s">
        <v>14944</v>
      </c>
      <c r="H7841" t="s">
        <v>65</v>
      </c>
      <c r="I7841" t="s">
        <v>113</v>
      </c>
      <c r="J7841">
        <v>18</v>
      </c>
      <c r="K7841">
        <v>60678</v>
      </c>
      <c r="L7841">
        <v>1092204</v>
      </c>
      <c r="M7841">
        <v>824845.82</v>
      </c>
      <c r="N7841">
        <v>267358.18</v>
      </c>
      <c r="O7841">
        <v>990719.04</v>
      </c>
    </row>
    <row r="7842" spans="1:15" x14ac:dyDescent="0.25">
      <c r="A7842" t="s">
        <v>15426</v>
      </c>
      <c r="B7842" s="2">
        <v>46292</v>
      </c>
      <c r="C7842" t="s">
        <v>16</v>
      </c>
      <c r="D7842" t="s">
        <v>84</v>
      </c>
      <c r="E7842" t="s">
        <v>85</v>
      </c>
      <c r="F7842" t="s">
        <v>139</v>
      </c>
      <c r="G7842" t="s">
        <v>15427</v>
      </c>
      <c r="H7842" t="s">
        <v>65</v>
      </c>
      <c r="I7842" t="s">
        <v>113</v>
      </c>
      <c r="J7842">
        <v>13</v>
      </c>
      <c r="K7842">
        <v>4498</v>
      </c>
      <c r="L7842">
        <v>58474</v>
      </c>
      <c r="M7842">
        <v>37570.339999999997</v>
      </c>
      <c r="N7842">
        <v>20903.66</v>
      </c>
      <c r="O7842">
        <v>63714.17</v>
      </c>
    </row>
    <row r="7843" spans="1:15" x14ac:dyDescent="0.25">
      <c r="A7843" t="s">
        <v>15428</v>
      </c>
      <c r="B7843" s="2">
        <v>46046</v>
      </c>
      <c r="C7843" t="s">
        <v>16</v>
      </c>
      <c r="D7843" t="s">
        <v>17</v>
      </c>
      <c r="E7843" t="s">
        <v>18</v>
      </c>
      <c r="F7843" t="s">
        <v>186</v>
      </c>
      <c r="G7843" t="s">
        <v>15429</v>
      </c>
      <c r="H7843" t="s">
        <v>38</v>
      </c>
      <c r="I7843" t="s">
        <v>78</v>
      </c>
      <c r="J7843">
        <v>15</v>
      </c>
      <c r="K7843">
        <v>9313</v>
      </c>
      <c r="L7843">
        <v>139695</v>
      </c>
      <c r="M7843">
        <v>90440.46</v>
      </c>
      <c r="N7843">
        <v>49254.54</v>
      </c>
      <c r="O7843">
        <v>126089.66</v>
      </c>
    </row>
    <row r="7844" spans="1:15" x14ac:dyDescent="0.25">
      <c r="A7844" t="s">
        <v>15430</v>
      </c>
      <c r="B7844" s="2">
        <v>46022</v>
      </c>
      <c r="C7844" t="s">
        <v>16</v>
      </c>
      <c r="D7844" t="s">
        <v>84</v>
      </c>
      <c r="E7844" t="s">
        <v>85</v>
      </c>
      <c r="F7844" t="s">
        <v>74</v>
      </c>
      <c r="G7844" t="s">
        <v>15431</v>
      </c>
      <c r="H7844" t="s">
        <v>70</v>
      </c>
      <c r="I7844" t="s">
        <v>121</v>
      </c>
      <c r="J7844">
        <v>1</v>
      </c>
      <c r="K7844">
        <v>29246</v>
      </c>
      <c r="L7844">
        <v>29246</v>
      </c>
      <c r="M7844">
        <v>20651.46</v>
      </c>
      <c r="N7844">
        <v>8594.5400000000009</v>
      </c>
      <c r="O7844">
        <v>32088.87</v>
      </c>
    </row>
    <row r="7845" spans="1:15" x14ac:dyDescent="0.25">
      <c r="A7845" t="s">
        <v>15432</v>
      </c>
      <c r="B7845" s="2">
        <v>46216</v>
      </c>
      <c r="C7845" t="s">
        <v>16</v>
      </c>
      <c r="D7845" t="s">
        <v>84</v>
      </c>
      <c r="E7845" t="s">
        <v>85</v>
      </c>
      <c r="F7845" t="s">
        <v>27</v>
      </c>
      <c r="G7845" t="s">
        <v>15433</v>
      </c>
      <c r="H7845" t="s">
        <v>38</v>
      </c>
      <c r="I7845" t="s">
        <v>39</v>
      </c>
      <c r="J7845">
        <v>13</v>
      </c>
      <c r="K7845">
        <v>76882</v>
      </c>
      <c r="L7845">
        <v>999466</v>
      </c>
      <c r="M7845">
        <v>800089.77</v>
      </c>
      <c r="N7845">
        <v>199376.23</v>
      </c>
      <c r="O7845">
        <v>951345.3</v>
      </c>
    </row>
    <row r="7846" spans="1:15" x14ac:dyDescent="0.25">
      <c r="A7846" t="s">
        <v>15434</v>
      </c>
      <c r="B7846" s="2">
        <v>46011</v>
      </c>
      <c r="C7846" t="s">
        <v>31</v>
      </c>
      <c r="D7846" t="s">
        <v>41</v>
      </c>
      <c r="E7846" t="s">
        <v>41</v>
      </c>
      <c r="F7846" t="s">
        <v>93</v>
      </c>
      <c r="G7846" t="s">
        <v>15435</v>
      </c>
      <c r="H7846" t="s">
        <v>70</v>
      </c>
      <c r="I7846" t="s">
        <v>121</v>
      </c>
      <c r="J7846">
        <v>12</v>
      </c>
      <c r="K7846">
        <v>28688</v>
      </c>
      <c r="L7846">
        <v>344256</v>
      </c>
      <c r="M7846">
        <v>238828.87</v>
      </c>
      <c r="N7846">
        <v>105427.13</v>
      </c>
      <c r="O7846">
        <v>330384.03999999998</v>
      </c>
    </row>
    <row r="7847" spans="1:15" x14ac:dyDescent="0.25">
      <c r="A7847" t="s">
        <v>15436</v>
      </c>
      <c r="B7847" s="2">
        <v>46375</v>
      </c>
      <c r="C7847" t="s">
        <v>45</v>
      </c>
      <c r="D7847" t="s">
        <v>46</v>
      </c>
      <c r="E7847" t="s">
        <v>47</v>
      </c>
      <c r="F7847" t="s">
        <v>107</v>
      </c>
      <c r="G7847" t="s">
        <v>15437</v>
      </c>
      <c r="H7847" t="s">
        <v>21</v>
      </c>
      <c r="I7847" t="s">
        <v>29</v>
      </c>
      <c r="J7847">
        <v>5</v>
      </c>
      <c r="K7847">
        <v>25733</v>
      </c>
      <c r="L7847">
        <v>128665</v>
      </c>
      <c r="M7847">
        <v>104764.19</v>
      </c>
      <c r="N7847">
        <v>23900.81</v>
      </c>
      <c r="O7847">
        <v>125446.9</v>
      </c>
    </row>
    <row r="7848" spans="1:15" x14ac:dyDescent="0.25">
      <c r="A7848" t="s">
        <v>15438</v>
      </c>
      <c r="B7848" s="2">
        <v>46140</v>
      </c>
      <c r="C7848" t="s">
        <v>31</v>
      </c>
      <c r="D7848" t="s">
        <v>41</v>
      </c>
      <c r="E7848" t="s">
        <v>41</v>
      </c>
      <c r="F7848" t="s">
        <v>68</v>
      </c>
      <c r="G7848" t="s">
        <v>15439</v>
      </c>
      <c r="H7848" t="s">
        <v>65</v>
      </c>
      <c r="I7848" t="s">
        <v>66</v>
      </c>
      <c r="J7848">
        <v>20</v>
      </c>
      <c r="K7848">
        <v>61054</v>
      </c>
      <c r="L7848">
        <v>1221080</v>
      </c>
      <c r="M7848">
        <v>1023384.87</v>
      </c>
      <c r="N7848">
        <v>197695.13</v>
      </c>
      <c r="O7848">
        <v>1178360.8899999999</v>
      </c>
    </row>
    <row r="7849" spans="1:15" x14ac:dyDescent="0.25">
      <c r="A7849" t="s">
        <v>15440</v>
      </c>
      <c r="B7849" s="2">
        <v>46077</v>
      </c>
      <c r="C7849" t="s">
        <v>31</v>
      </c>
      <c r="D7849" t="s">
        <v>52</v>
      </c>
      <c r="E7849" t="s">
        <v>53</v>
      </c>
      <c r="F7849" t="s">
        <v>74</v>
      </c>
      <c r="G7849" t="s">
        <v>15441</v>
      </c>
      <c r="H7849" t="s">
        <v>65</v>
      </c>
      <c r="I7849" t="s">
        <v>113</v>
      </c>
      <c r="J7849">
        <v>18</v>
      </c>
      <c r="K7849">
        <v>69947</v>
      </c>
      <c r="L7849">
        <v>1259046</v>
      </c>
      <c r="M7849">
        <v>910130.12</v>
      </c>
      <c r="N7849">
        <v>348915.88</v>
      </c>
      <c r="O7849">
        <v>1237673.77</v>
      </c>
    </row>
    <row r="7850" spans="1:15" x14ac:dyDescent="0.25">
      <c r="A7850" t="s">
        <v>15442</v>
      </c>
      <c r="B7850" s="2">
        <v>45981</v>
      </c>
      <c r="C7850" t="s">
        <v>16</v>
      </c>
      <c r="D7850" t="s">
        <v>84</v>
      </c>
      <c r="E7850" t="s">
        <v>85</v>
      </c>
      <c r="F7850" t="s">
        <v>86</v>
      </c>
      <c r="G7850" t="s">
        <v>15443</v>
      </c>
      <c r="H7850" t="s">
        <v>70</v>
      </c>
      <c r="I7850" t="s">
        <v>121</v>
      </c>
      <c r="J7850">
        <v>4</v>
      </c>
      <c r="K7850">
        <v>76225</v>
      </c>
      <c r="L7850">
        <v>304900</v>
      </c>
      <c r="M7850">
        <v>190422.76</v>
      </c>
      <c r="N7850">
        <v>114477.24</v>
      </c>
      <c r="O7850">
        <v>355005.59</v>
      </c>
    </row>
    <row r="7851" spans="1:15" x14ac:dyDescent="0.25">
      <c r="A7851" t="s">
        <v>15444</v>
      </c>
      <c r="B7851" s="2">
        <v>45746</v>
      </c>
      <c r="C7851" t="s">
        <v>24</v>
      </c>
      <c r="D7851" t="s">
        <v>62</v>
      </c>
      <c r="E7851" t="s">
        <v>63</v>
      </c>
      <c r="F7851" t="s">
        <v>107</v>
      </c>
      <c r="G7851" t="s">
        <v>6374</v>
      </c>
      <c r="H7851" t="s">
        <v>21</v>
      </c>
      <c r="I7851" t="s">
        <v>29</v>
      </c>
      <c r="J7851">
        <v>18</v>
      </c>
      <c r="K7851">
        <v>2313</v>
      </c>
      <c r="L7851">
        <v>41634</v>
      </c>
      <c r="M7851">
        <v>27902.68</v>
      </c>
      <c r="N7851">
        <v>13731.32</v>
      </c>
      <c r="O7851">
        <v>48996.41</v>
      </c>
    </row>
    <row r="7852" spans="1:15" x14ac:dyDescent="0.25">
      <c r="A7852" t="s">
        <v>15445</v>
      </c>
      <c r="B7852" s="2">
        <v>45705</v>
      </c>
      <c r="C7852" t="s">
        <v>45</v>
      </c>
      <c r="D7852" t="s">
        <v>57</v>
      </c>
      <c r="E7852" t="s">
        <v>58</v>
      </c>
      <c r="F7852" t="s">
        <v>86</v>
      </c>
      <c r="G7852" t="s">
        <v>15446</v>
      </c>
      <c r="H7852" t="s">
        <v>21</v>
      </c>
      <c r="I7852" t="s">
        <v>22</v>
      </c>
      <c r="J7852">
        <v>15</v>
      </c>
      <c r="K7852">
        <v>31308</v>
      </c>
      <c r="L7852">
        <v>469620</v>
      </c>
      <c r="M7852">
        <v>326453.27</v>
      </c>
      <c r="N7852">
        <v>143166.73000000001</v>
      </c>
      <c r="O7852">
        <v>458386.02</v>
      </c>
    </row>
    <row r="7853" spans="1:15" x14ac:dyDescent="0.25">
      <c r="A7853" t="s">
        <v>15447</v>
      </c>
      <c r="B7853" s="2">
        <v>45928</v>
      </c>
      <c r="C7853" t="s">
        <v>45</v>
      </c>
      <c r="D7853" t="s">
        <v>46</v>
      </c>
      <c r="E7853" t="s">
        <v>47</v>
      </c>
      <c r="F7853" t="s">
        <v>19</v>
      </c>
      <c r="G7853" t="s">
        <v>15448</v>
      </c>
      <c r="H7853" t="s">
        <v>70</v>
      </c>
      <c r="I7853" t="s">
        <v>71</v>
      </c>
      <c r="J7853">
        <v>9</v>
      </c>
      <c r="K7853">
        <v>1523</v>
      </c>
      <c r="L7853">
        <v>13707</v>
      </c>
      <c r="M7853">
        <v>8673.92</v>
      </c>
      <c r="N7853">
        <v>5033.08</v>
      </c>
      <c r="O7853">
        <v>16391.34</v>
      </c>
    </row>
    <row r="7854" spans="1:15" x14ac:dyDescent="0.25">
      <c r="A7854" t="s">
        <v>15449</v>
      </c>
      <c r="B7854" s="2">
        <v>45886</v>
      </c>
      <c r="C7854" t="s">
        <v>16</v>
      </c>
      <c r="D7854" t="s">
        <v>110</v>
      </c>
      <c r="E7854" t="s">
        <v>111</v>
      </c>
      <c r="F7854" t="s">
        <v>19</v>
      </c>
      <c r="G7854" t="s">
        <v>15450</v>
      </c>
      <c r="H7854" t="s">
        <v>21</v>
      </c>
      <c r="I7854" t="s">
        <v>91</v>
      </c>
      <c r="J7854">
        <v>15</v>
      </c>
      <c r="K7854">
        <v>79537</v>
      </c>
      <c r="L7854">
        <v>1193055</v>
      </c>
      <c r="M7854">
        <v>809933.69</v>
      </c>
      <c r="N7854">
        <v>383121.31</v>
      </c>
      <c r="O7854">
        <v>1277651.26</v>
      </c>
    </row>
    <row r="7855" spans="1:15" x14ac:dyDescent="0.25">
      <c r="A7855" t="s">
        <v>15451</v>
      </c>
      <c r="B7855" s="2">
        <v>46165</v>
      </c>
      <c r="C7855" t="s">
        <v>31</v>
      </c>
      <c r="D7855" t="s">
        <v>32</v>
      </c>
      <c r="E7855" t="s">
        <v>33</v>
      </c>
      <c r="F7855" t="s">
        <v>89</v>
      </c>
      <c r="G7855" t="s">
        <v>15452</v>
      </c>
      <c r="H7855" t="s">
        <v>70</v>
      </c>
      <c r="I7855" t="s">
        <v>121</v>
      </c>
      <c r="J7855">
        <v>7</v>
      </c>
      <c r="K7855">
        <v>48774</v>
      </c>
      <c r="L7855">
        <v>341418</v>
      </c>
      <c r="M7855">
        <v>283665.96000000002</v>
      </c>
      <c r="N7855">
        <v>57752.04</v>
      </c>
      <c r="O7855">
        <v>371615.69</v>
      </c>
    </row>
    <row r="7856" spans="1:15" x14ac:dyDescent="0.25">
      <c r="A7856" t="s">
        <v>15453</v>
      </c>
      <c r="B7856" s="2">
        <v>46194</v>
      </c>
      <c r="C7856" t="s">
        <v>45</v>
      </c>
      <c r="D7856" t="s">
        <v>80</v>
      </c>
      <c r="E7856" t="s">
        <v>81</v>
      </c>
      <c r="F7856" t="s">
        <v>19</v>
      </c>
      <c r="G7856" t="s">
        <v>15454</v>
      </c>
      <c r="H7856" t="s">
        <v>70</v>
      </c>
      <c r="I7856" t="s">
        <v>71</v>
      </c>
      <c r="J7856">
        <v>6</v>
      </c>
      <c r="K7856">
        <v>72187</v>
      </c>
      <c r="L7856">
        <v>433122</v>
      </c>
      <c r="M7856">
        <v>268740.63</v>
      </c>
      <c r="N7856">
        <v>164381.37</v>
      </c>
      <c r="O7856">
        <v>417450.19</v>
      </c>
    </row>
    <row r="7857" spans="1:15" x14ac:dyDescent="0.25">
      <c r="A7857" t="s">
        <v>15455</v>
      </c>
      <c r="B7857" s="2">
        <v>45770</v>
      </c>
      <c r="C7857" t="s">
        <v>31</v>
      </c>
      <c r="D7857" t="s">
        <v>41</v>
      </c>
      <c r="E7857" t="s">
        <v>41</v>
      </c>
      <c r="F7857" t="s">
        <v>34</v>
      </c>
      <c r="G7857" t="s">
        <v>15456</v>
      </c>
      <c r="H7857" t="s">
        <v>38</v>
      </c>
      <c r="I7857" t="s">
        <v>39</v>
      </c>
      <c r="J7857">
        <v>20</v>
      </c>
      <c r="K7857">
        <v>37905</v>
      </c>
      <c r="L7857">
        <v>758100</v>
      </c>
      <c r="M7857">
        <v>607933.81999999995</v>
      </c>
      <c r="N7857">
        <v>150166.18</v>
      </c>
      <c r="O7857">
        <v>779843.67</v>
      </c>
    </row>
    <row r="7858" spans="1:15" x14ac:dyDescent="0.25">
      <c r="A7858" t="s">
        <v>15457</v>
      </c>
      <c r="B7858" s="2">
        <v>46298</v>
      </c>
      <c r="C7858" t="s">
        <v>24</v>
      </c>
      <c r="D7858" t="s">
        <v>62</v>
      </c>
      <c r="E7858" t="s">
        <v>73</v>
      </c>
      <c r="F7858" t="s">
        <v>74</v>
      </c>
      <c r="G7858" t="s">
        <v>15458</v>
      </c>
      <c r="H7858" t="s">
        <v>65</v>
      </c>
      <c r="I7858" t="s">
        <v>66</v>
      </c>
      <c r="J7858">
        <v>10</v>
      </c>
      <c r="K7858">
        <v>69735</v>
      </c>
      <c r="L7858">
        <v>697350</v>
      </c>
      <c r="M7858">
        <v>456201.85</v>
      </c>
      <c r="N7858">
        <v>241148.15</v>
      </c>
      <c r="O7858">
        <v>648473.63</v>
      </c>
    </row>
    <row r="7859" spans="1:15" x14ac:dyDescent="0.25">
      <c r="A7859" t="s">
        <v>15459</v>
      </c>
      <c r="B7859" s="2">
        <v>46245</v>
      </c>
      <c r="C7859" t="s">
        <v>16</v>
      </c>
      <c r="D7859" t="s">
        <v>17</v>
      </c>
      <c r="E7859" t="s">
        <v>18</v>
      </c>
      <c r="F7859" t="s">
        <v>59</v>
      </c>
      <c r="G7859" t="s">
        <v>15460</v>
      </c>
      <c r="H7859" t="s">
        <v>70</v>
      </c>
      <c r="I7859" t="s">
        <v>121</v>
      </c>
      <c r="J7859">
        <v>6</v>
      </c>
      <c r="K7859">
        <v>15926</v>
      </c>
      <c r="L7859">
        <v>95556</v>
      </c>
      <c r="M7859">
        <v>69830.490000000005</v>
      </c>
      <c r="N7859">
        <v>25725.51</v>
      </c>
      <c r="O7859">
        <v>105967.3</v>
      </c>
    </row>
    <row r="7860" spans="1:15" x14ac:dyDescent="0.25">
      <c r="A7860" t="s">
        <v>15461</v>
      </c>
      <c r="B7860" s="2">
        <v>46106</v>
      </c>
      <c r="C7860" t="s">
        <v>24</v>
      </c>
      <c r="D7860" t="s">
        <v>25</v>
      </c>
      <c r="E7860" t="s">
        <v>26</v>
      </c>
      <c r="F7860" t="s">
        <v>42</v>
      </c>
      <c r="G7860" t="s">
        <v>15462</v>
      </c>
      <c r="H7860" t="s">
        <v>21</v>
      </c>
      <c r="I7860" t="s">
        <v>22</v>
      </c>
      <c r="J7860">
        <v>6</v>
      </c>
      <c r="K7860">
        <v>7739</v>
      </c>
      <c r="L7860">
        <v>46434</v>
      </c>
      <c r="M7860">
        <v>30072.47</v>
      </c>
      <c r="N7860">
        <v>16361.53</v>
      </c>
      <c r="O7860">
        <v>51202.41</v>
      </c>
    </row>
    <row r="7861" spans="1:15" x14ac:dyDescent="0.25">
      <c r="A7861" t="s">
        <v>15463</v>
      </c>
      <c r="B7861" s="2">
        <v>46375</v>
      </c>
      <c r="C7861" t="s">
        <v>45</v>
      </c>
      <c r="D7861" t="s">
        <v>80</v>
      </c>
      <c r="E7861" t="s">
        <v>81</v>
      </c>
      <c r="F7861" t="s">
        <v>27</v>
      </c>
      <c r="G7861" t="s">
        <v>15464</v>
      </c>
      <c r="H7861" t="s">
        <v>70</v>
      </c>
      <c r="I7861" t="s">
        <v>124</v>
      </c>
      <c r="J7861">
        <v>2</v>
      </c>
      <c r="K7861">
        <v>12101</v>
      </c>
      <c r="L7861">
        <v>24202</v>
      </c>
      <c r="M7861">
        <v>17078.990000000002</v>
      </c>
      <c r="N7861">
        <v>7123.01</v>
      </c>
      <c r="O7861">
        <v>22142.7</v>
      </c>
    </row>
    <row r="7862" spans="1:15" x14ac:dyDescent="0.25">
      <c r="A7862" t="s">
        <v>15465</v>
      </c>
      <c r="B7862" s="2">
        <v>46241</v>
      </c>
      <c r="C7862" t="s">
        <v>16</v>
      </c>
      <c r="D7862" t="s">
        <v>110</v>
      </c>
      <c r="E7862" t="s">
        <v>111</v>
      </c>
      <c r="F7862" t="s">
        <v>59</v>
      </c>
      <c r="G7862" t="s">
        <v>15466</v>
      </c>
      <c r="H7862" t="s">
        <v>21</v>
      </c>
      <c r="I7862" t="s">
        <v>22</v>
      </c>
      <c r="J7862">
        <v>6</v>
      </c>
      <c r="K7862">
        <v>76022</v>
      </c>
      <c r="L7862">
        <v>456132</v>
      </c>
      <c r="M7862">
        <v>336770.7</v>
      </c>
      <c r="N7862">
        <v>119361.3</v>
      </c>
      <c r="O7862">
        <v>474739.27</v>
      </c>
    </row>
    <row r="7863" spans="1:15" x14ac:dyDescent="0.25">
      <c r="A7863" t="s">
        <v>15467</v>
      </c>
      <c r="B7863" s="2">
        <v>46358</v>
      </c>
      <c r="C7863" t="s">
        <v>24</v>
      </c>
      <c r="D7863" t="s">
        <v>25</v>
      </c>
      <c r="E7863" t="s">
        <v>26</v>
      </c>
      <c r="F7863" t="s">
        <v>100</v>
      </c>
      <c r="G7863" t="s">
        <v>15468</v>
      </c>
      <c r="H7863" t="s">
        <v>21</v>
      </c>
      <c r="I7863" t="s">
        <v>91</v>
      </c>
      <c r="J7863">
        <v>11</v>
      </c>
      <c r="K7863">
        <v>5276</v>
      </c>
      <c r="L7863">
        <v>58036</v>
      </c>
      <c r="M7863">
        <v>47953.13</v>
      </c>
      <c r="N7863">
        <v>10082.870000000001</v>
      </c>
      <c r="O7863">
        <v>69152.67</v>
      </c>
    </row>
    <row r="7864" spans="1:15" x14ac:dyDescent="0.25">
      <c r="A7864" t="s">
        <v>15469</v>
      </c>
      <c r="B7864" s="2">
        <v>45806</v>
      </c>
      <c r="C7864" t="s">
        <v>45</v>
      </c>
      <c r="D7864" t="s">
        <v>46</v>
      </c>
      <c r="E7864" t="s">
        <v>47</v>
      </c>
      <c r="F7864" t="s">
        <v>100</v>
      </c>
      <c r="G7864" t="s">
        <v>15470</v>
      </c>
      <c r="H7864" t="s">
        <v>70</v>
      </c>
      <c r="I7864" t="s">
        <v>121</v>
      </c>
      <c r="J7864">
        <v>7</v>
      </c>
      <c r="K7864">
        <v>18922</v>
      </c>
      <c r="L7864">
        <v>132454</v>
      </c>
      <c r="M7864">
        <v>81160.639999999999</v>
      </c>
      <c r="N7864">
        <v>51293.36</v>
      </c>
      <c r="O7864">
        <v>133479.39000000001</v>
      </c>
    </row>
    <row r="7865" spans="1:15" x14ac:dyDescent="0.25">
      <c r="A7865" t="s">
        <v>15471</v>
      </c>
      <c r="B7865" s="2">
        <v>45895</v>
      </c>
      <c r="C7865" t="s">
        <v>16</v>
      </c>
      <c r="D7865" t="s">
        <v>17</v>
      </c>
      <c r="E7865" t="s">
        <v>18</v>
      </c>
      <c r="F7865" t="s">
        <v>59</v>
      </c>
      <c r="G7865" t="s">
        <v>15472</v>
      </c>
      <c r="H7865" t="s">
        <v>65</v>
      </c>
      <c r="I7865" t="s">
        <v>113</v>
      </c>
      <c r="J7865">
        <v>18</v>
      </c>
      <c r="K7865">
        <v>72949</v>
      </c>
      <c r="L7865">
        <v>1313082</v>
      </c>
      <c r="M7865">
        <v>903656.61</v>
      </c>
      <c r="N7865">
        <v>409425.39</v>
      </c>
      <c r="O7865">
        <v>1312768.8700000001</v>
      </c>
    </row>
    <row r="7866" spans="1:15" x14ac:dyDescent="0.25">
      <c r="A7866" t="s">
        <v>15473</v>
      </c>
      <c r="B7866" s="2">
        <v>46223</v>
      </c>
      <c r="C7866" t="s">
        <v>31</v>
      </c>
      <c r="D7866" t="s">
        <v>41</v>
      </c>
      <c r="E7866" t="s">
        <v>41</v>
      </c>
      <c r="F7866" t="s">
        <v>186</v>
      </c>
      <c r="G7866" t="s">
        <v>15474</v>
      </c>
      <c r="H7866" t="s">
        <v>65</v>
      </c>
      <c r="I7866" t="s">
        <v>66</v>
      </c>
      <c r="J7866">
        <v>19</v>
      </c>
      <c r="K7866">
        <v>5196</v>
      </c>
      <c r="L7866">
        <v>98724</v>
      </c>
      <c r="M7866">
        <v>76694.61</v>
      </c>
      <c r="N7866">
        <v>22029.39</v>
      </c>
      <c r="O7866">
        <v>100806.55</v>
      </c>
    </row>
    <row r="7867" spans="1:15" x14ac:dyDescent="0.25">
      <c r="A7867" t="s">
        <v>15475</v>
      </c>
      <c r="B7867" s="2">
        <v>45925</v>
      </c>
      <c r="C7867" t="s">
        <v>31</v>
      </c>
      <c r="D7867" t="s">
        <v>52</v>
      </c>
      <c r="E7867" t="s">
        <v>53</v>
      </c>
      <c r="F7867" t="s">
        <v>34</v>
      </c>
      <c r="G7867" t="s">
        <v>15476</v>
      </c>
      <c r="H7867" t="s">
        <v>38</v>
      </c>
      <c r="I7867" t="s">
        <v>78</v>
      </c>
      <c r="J7867">
        <v>6</v>
      </c>
      <c r="K7867">
        <v>40902</v>
      </c>
      <c r="L7867">
        <v>245412</v>
      </c>
      <c r="M7867">
        <v>199533.23</v>
      </c>
      <c r="N7867">
        <v>45878.77</v>
      </c>
      <c r="O7867">
        <v>284228.75</v>
      </c>
    </row>
    <row r="7868" spans="1:15" x14ac:dyDescent="0.25">
      <c r="A7868" t="s">
        <v>15477</v>
      </c>
      <c r="B7868" s="2">
        <v>45743</v>
      </c>
      <c r="C7868" t="s">
        <v>31</v>
      </c>
      <c r="D7868" t="s">
        <v>41</v>
      </c>
      <c r="E7868" t="s">
        <v>41</v>
      </c>
      <c r="F7868" t="s">
        <v>93</v>
      </c>
      <c r="G7868" t="s">
        <v>15478</v>
      </c>
      <c r="H7868" t="s">
        <v>21</v>
      </c>
      <c r="I7868" t="s">
        <v>29</v>
      </c>
      <c r="J7868">
        <v>6</v>
      </c>
      <c r="K7868">
        <v>39591</v>
      </c>
      <c r="L7868">
        <v>237546</v>
      </c>
      <c r="M7868">
        <v>182031.16</v>
      </c>
      <c r="N7868">
        <v>55514.84</v>
      </c>
      <c r="O7868">
        <v>234996.66</v>
      </c>
    </row>
    <row r="7869" spans="1:15" x14ac:dyDescent="0.25">
      <c r="A7869" t="s">
        <v>15479</v>
      </c>
      <c r="B7869" s="2">
        <v>46327</v>
      </c>
      <c r="C7869" t="s">
        <v>16</v>
      </c>
      <c r="D7869" t="s">
        <v>110</v>
      </c>
      <c r="E7869" t="s">
        <v>111</v>
      </c>
      <c r="F7869" t="s">
        <v>89</v>
      </c>
      <c r="G7869" t="s">
        <v>15480</v>
      </c>
      <c r="H7869" t="s">
        <v>21</v>
      </c>
      <c r="I7869" t="s">
        <v>29</v>
      </c>
      <c r="J7869">
        <v>17</v>
      </c>
      <c r="K7869">
        <v>35795</v>
      </c>
      <c r="L7869">
        <v>608515</v>
      </c>
      <c r="M7869">
        <v>361784.11</v>
      </c>
      <c r="N7869">
        <v>246730.89</v>
      </c>
      <c r="O7869">
        <v>565122.15</v>
      </c>
    </row>
    <row r="7870" spans="1:15" x14ac:dyDescent="0.25">
      <c r="A7870" t="s">
        <v>15481</v>
      </c>
      <c r="B7870" s="2">
        <v>46375</v>
      </c>
      <c r="C7870" t="s">
        <v>45</v>
      </c>
      <c r="D7870" t="s">
        <v>57</v>
      </c>
      <c r="E7870" t="s">
        <v>58</v>
      </c>
      <c r="F7870" t="s">
        <v>115</v>
      </c>
      <c r="G7870" t="s">
        <v>15482</v>
      </c>
      <c r="H7870" t="s">
        <v>21</v>
      </c>
      <c r="I7870" t="s">
        <v>22</v>
      </c>
      <c r="J7870">
        <v>10</v>
      </c>
      <c r="K7870">
        <v>79067</v>
      </c>
      <c r="L7870">
        <v>790670</v>
      </c>
      <c r="M7870">
        <v>621735.30000000005</v>
      </c>
      <c r="N7870">
        <v>168934.7</v>
      </c>
      <c r="O7870">
        <v>814844.52</v>
      </c>
    </row>
    <row r="7871" spans="1:15" x14ac:dyDescent="0.25">
      <c r="A7871" t="s">
        <v>15483</v>
      </c>
      <c r="B7871" s="2">
        <v>45730</v>
      </c>
      <c r="C7871" t="s">
        <v>24</v>
      </c>
      <c r="D7871" t="s">
        <v>25</v>
      </c>
      <c r="E7871" t="s">
        <v>26</v>
      </c>
      <c r="F7871" t="s">
        <v>275</v>
      </c>
      <c r="G7871" t="s">
        <v>15484</v>
      </c>
      <c r="H7871" t="s">
        <v>65</v>
      </c>
      <c r="I7871" t="s">
        <v>154</v>
      </c>
      <c r="J7871">
        <v>7</v>
      </c>
      <c r="K7871">
        <v>49490</v>
      </c>
      <c r="L7871">
        <v>346430</v>
      </c>
      <c r="M7871">
        <v>228667.01</v>
      </c>
      <c r="N7871">
        <v>117762.99</v>
      </c>
      <c r="O7871">
        <v>348870.68</v>
      </c>
    </row>
    <row r="7872" spans="1:15" x14ac:dyDescent="0.25">
      <c r="A7872" t="s">
        <v>15485</v>
      </c>
      <c r="B7872" s="2">
        <v>46259</v>
      </c>
      <c r="C7872" t="s">
        <v>45</v>
      </c>
      <c r="D7872" t="s">
        <v>80</v>
      </c>
      <c r="E7872" t="s">
        <v>81</v>
      </c>
      <c r="F7872" t="s">
        <v>59</v>
      </c>
      <c r="G7872" t="s">
        <v>15486</v>
      </c>
      <c r="H7872" t="s">
        <v>70</v>
      </c>
      <c r="I7872" t="s">
        <v>121</v>
      </c>
      <c r="J7872">
        <v>17</v>
      </c>
      <c r="K7872">
        <v>4093</v>
      </c>
      <c r="L7872">
        <v>69581</v>
      </c>
      <c r="M7872">
        <v>56051.42</v>
      </c>
      <c r="N7872">
        <v>13529.58</v>
      </c>
      <c r="O7872">
        <v>70740.259999999995</v>
      </c>
    </row>
    <row r="7873" spans="1:15" x14ac:dyDescent="0.25">
      <c r="A7873" t="s">
        <v>15487</v>
      </c>
      <c r="B7873" s="2">
        <v>45912</v>
      </c>
      <c r="C7873" t="s">
        <v>24</v>
      </c>
      <c r="D7873" t="s">
        <v>62</v>
      </c>
      <c r="E7873" t="s">
        <v>63</v>
      </c>
      <c r="F7873" t="s">
        <v>139</v>
      </c>
      <c r="G7873" t="s">
        <v>15488</v>
      </c>
      <c r="H7873" t="s">
        <v>70</v>
      </c>
      <c r="I7873" t="s">
        <v>121</v>
      </c>
      <c r="J7873">
        <v>14</v>
      </c>
      <c r="K7873">
        <v>20469</v>
      </c>
      <c r="L7873">
        <v>286566</v>
      </c>
      <c r="M7873">
        <v>209238.82</v>
      </c>
      <c r="N7873">
        <v>77327.179999999993</v>
      </c>
      <c r="O7873">
        <v>266509.61</v>
      </c>
    </row>
    <row r="7874" spans="1:15" x14ac:dyDescent="0.25">
      <c r="A7874" t="s">
        <v>15489</v>
      </c>
      <c r="B7874" s="2">
        <v>46031</v>
      </c>
      <c r="C7874" t="s">
        <v>45</v>
      </c>
      <c r="D7874" t="s">
        <v>80</v>
      </c>
      <c r="E7874" t="s">
        <v>81</v>
      </c>
      <c r="F7874" t="s">
        <v>68</v>
      </c>
      <c r="G7874" t="s">
        <v>15490</v>
      </c>
      <c r="H7874" t="s">
        <v>21</v>
      </c>
      <c r="I7874" t="s">
        <v>91</v>
      </c>
      <c r="J7874">
        <v>14</v>
      </c>
      <c r="K7874">
        <v>33097</v>
      </c>
      <c r="L7874">
        <v>463358</v>
      </c>
      <c r="M7874">
        <v>264183.86</v>
      </c>
      <c r="N7874">
        <v>199174.14</v>
      </c>
      <c r="O7874">
        <v>497177.01</v>
      </c>
    </row>
    <row r="7875" spans="1:15" x14ac:dyDescent="0.25">
      <c r="A7875" t="s">
        <v>15491</v>
      </c>
      <c r="B7875" s="2">
        <v>46131</v>
      </c>
      <c r="C7875" t="s">
        <v>16</v>
      </c>
      <c r="D7875" t="s">
        <v>110</v>
      </c>
      <c r="E7875" t="s">
        <v>111</v>
      </c>
      <c r="F7875" t="s">
        <v>275</v>
      </c>
      <c r="G7875" t="s">
        <v>15492</v>
      </c>
      <c r="H7875" t="s">
        <v>38</v>
      </c>
      <c r="I7875" t="s">
        <v>39</v>
      </c>
      <c r="J7875">
        <v>9</v>
      </c>
      <c r="K7875">
        <v>73945</v>
      </c>
      <c r="L7875">
        <v>665505</v>
      </c>
      <c r="M7875">
        <v>485727.51</v>
      </c>
      <c r="N7875">
        <v>179777.49</v>
      </c>
      <c r="O7875">
        <v>619258.56000000006</v>
      </c>
    </row>
    <row r="7876" spans="1:15" x14ac:dyDescent="0.25">
      <c r="A7876" t="s">
        <v>15493</v>
      </c>
      <c r="B7876" s="2">
        <v>46140</v>
      </c>
      <c r="C7876" t="s">
        <v>31</v>
      </c>
      <c r="D7876" t="s">
        <v>32</v>
      </c>
      <c r="E7876" t="s">
        <v>33</v>
      </c>
      <c r="F7876" t="s">
        <v>100</v>
      </c>
      <c r="G7876" t="s">
        <v>15494</v>
      </c>
      <c r="H7876" t="s">
        <v>38</v>
      </c>
      <c r="I7876" t="s">
        <v>39</v>
      </c>
      <c r="J7876">
        <v>17</v>
      </c>
      <c r="K7876">
        <v>55888</v>
      </c>
      <c r="L7876">
        <v>950096</v>
      </c>
      <c r="M7876">
        <v>606412.81999999995</v>
      </c>
      <c r="N7876">
        <v>343683.18</v>
      </c>
      <c r="O7876">
        <v>950140.19</v>
      </c>
    </row>
    <row r="7877" spans="1:15" x14ac:dyDescent="0.25">
      <c r="A7877" t="s">
        <v>15495</v>
      </c>
      <c r="B7877" s="2">
        <v>46069</v>
      </c>
      <c r="C7877" t="s">
        <v>16</v>
      </c>
      <c r="D7877" t="s">
        <v>17</v>
      </c>
      <c r="E7877" t="s">
        <v>18</v>
      </c>
      <c r="F7877" t="s">
        <v>54</v>
      </c>
      <c r="G7877" t="s">
        <v>13658</v>
      </c>
      <c r="H7877" t="s">
        <v>21</v>
      </c>
      <c r="I7877" t="s">
        <v>29</v>
      </c>
      <c r="J7877">
        <v>12</v>
      </c>
      <c r="K7877">
        <v>22839</v>
      </c>
      <c r="L7877">
        <v>274068</v>
      </c>
      <c r="M7877">
        <v>232278.35</v>
      </c>
      <c r="N7877">
        <v>41789.65</v>
      </c>
      <c r="O7877">
        <v>314973.74</v>
      </c>
    </row>
    <row r="7878" spans="1:15" x14ac:dyDescent="0.25">
      <c r="A7878" t="s">
        <v>15496</v>
      </c>
      <c r="B7878" s="2">
        <v>45853</v>
      </c>
      <c r="C7878" t="s">
        <v>24</v>
      </c>
      <c r="D7878" t="s">
        <v>62</v>
      </c>
      <c r="E7878" t="s">
        <v>73</v>
      </c>
      <c r="F7878" t="s">
        <v>89</v>
      </c>
      <c r="G7878" t="s">
        <v>15497</v>
      </c>
      <c r="H7878" t="s">
        <v>21</v>
      </c>
      <c r="I7878" t="s">
        <v>22</v>
      </c>
      <c r="J7878">
        <v>17</v>
      </c>
      <c r="K7878">
        <v>68624</v>
      </c>
      <c r="L7878">
        <v>1166608</v>
      </c>
      <c r="M7878">
        <v>798505.01</v>
      </c>
      <c r="N7878">
        <v>368102.99</v>
      </c>
      <c r="O7878">
        <v>1168850.6000000001</v>
      </c>
    </row>
    <row r="7879" spans="1:15" x14ac:dyDescent="0.25">
      <c r="A7879" t="s">
        <v>15498</v>
      </c>
      <c r="B7879" s="2">
        <v>46107</v>
      </c>
      <c r="C7879" t="s">
        <v>45</v>
      </c>
      <c r="D7879" t="s">
        <v>80</v>
      </c>
      <c r="E7879" t="s">
        <v>81</v>
      </c>
      <c r="F7879" t="s">
        <v>107</v>
      </c>
      <c r="G7879" t="s">
        <v>15499</v>
      </c>
      <c r="H7879" t="s">
        <v>21</v>
      </c>
      <c r="I7879" t="s">
        <v>22</v>
      </c>
      <c r="J7879">
        <v>11</v>
      </c>
      <c r="K7879">
        <v>73406</v>
      </c>
      <c r="L7879">
        <v>807466</v>
      </c>
      <c r="M7879">
        <v>669013.47</v>
      </c>
      <c r="N7879">
        <v>138452.53</v>
      </c>
      <c r="O7879">
        <v>880228.87</v>
      </c>
    </row>
    <row r="7880" spans="1:15" x14ac:dyDescent="0.25">
      <c r="A7880" t="s">
        <v>15500</v>
      </c>
      <c r="B7880" s="2">
        <v>45813</v>
      </c>
      <c r="C7880" t="s">
        <v>31</v>
      </c>
      <c r="D7880" t="s">
        <v>41</v>
      </c>
      <c r="E7880" t="s">
        <v>41</v>
      </c>
      <c r="F7880" t="s">
        <v>27</v>
      </c>
      <c r="G7880" t="s">
        <v>15501</v>
      </c>
      <c r="H7880" t="s">
        <v>21</v>
      </c>
      <c r="I7880" t="s">
        <v>22</v>
      </c>
      <c r="J7880">
        <v>14</v>
      </c>
      <c r="K7880">
        <v>37263</v>
      </c>
      <c r="L7880">
        <v>521682</v>
      </c>
      <c r="M7880">
        <v>349344.57</v>
      </c>
      <c r="N7880">
        <v>172337.43</v>
      </c>
      <c r="O7880">
        <v>530107.62</v>
      </c>
    </row>
    <row r="7881" spans="1:15" x14ac:dyDescent="0.25">
      <c r="A7881" t="s">
        <v>15502</v>
      </c>
      <c r="B7881" s="2">
        <v>45887</v>
      </c>
      <c r="C7881" t="s">
        <v>16</v>
      </c>
      <c r="D7881" t="s">
        <v>84</v>
      </c>
      <c r="E7881" t="s">
        <v>85</v>
      </c>
      <c r="F7881" t="s">
        <v>142</v>
      </c>
      <c r="G7881" t="s">
        <v>15503</v>
      </c>
      <c r="H7881" t="s">
        <v>70</v>
      </c>
      <c r="I7881" t="s">
        <v>121</v>
      </c>
      <c r="J7881">
        <v>18</v>
      </c>
      <c r="K7881">
        <v>7970</v>
      </c>
      <c r="L7881">
        <v>143460</v>
      </c>
      <c r="M7881">
        <v>101772.27</v>
      </c>
      <c r="N7881">
        <v>41687.730000000003</v>
      </c>
      <c r="O7881">
        <v>134488.17000000001</v>
      </c>
    </row>
    <row r="7882" spans="1:15" x14ac:dyDescent="0.25">
      <c r="A7882" t="s">
        <v>15504</v>
      </c>
      <c r="B7882" s="2">
        <v>46314</v>
      </c>
      <c r="C7882" t="s">
        <v>31</v>
      </c>
      <c r="D7882" t="s">
        <v>32</v>
      </c>
      <c r="E7882" t="s">
        <v>33</v>
      </c>
      <c r="F7882" t="s">
        <v>107</v>
      </c>
      <c r="G7882" t="s">
        <v>15505</v>
      </c>
      <c r="H7882" t="s">
        <v>38</v>
      </c>
      <c r="I7882" t="s">
        <v>39</v>
      </c>
      <c r="J7882">
        <v>8</v>
      </c>
      <c r="K7882">
        <v>73093</v>
      </c>
      <c r="L7882">
        <v>584744</v>
      </c>
      <c r="M7882">
        <v>380985.92</v>
      </c>
      <c r="N7882">
        <v>203758.07999999999</v>
      </c>
      <c r="O7882">
        <v>559996.13</v>
      </c>
    </row>
    <row r="7883" spans="1:15" x14ac:dyDescent="0.25">
      <c r="A7883" t="s">
        <v>15506</v>
      </c>
      <c r="B7883" s="2">
        <v>45877</v>
      </c>
      <c r="C7883" t="s">
        <v>16</v>
      </c>
      <c r="D7883" t="s">
        <v>84</v>
      </c>
      <c r="E7883" t="s">
        <v>85</v>
      </c>
      <c r="F7883" t="s">
        <v>100</v>
      </c>
      <c r="G7883" t="s">
        <v>15507</v>
      </c>
      <c r="H7883" t="s">
        <v>70</v>
      </c>
      <c r="I7883" t="s">
        <v>71</v>
      </c>
      <c r="J7883">
        <v>1</v>
      </c>
      <c r="K7883">
        <v>11217</v>
      </c>
      <c r="L7883">
        <v>11217</v>
      </c>
      <c r="M7883">
        <v>7488.46</v>
      </c>
      <c r="N7883">
        <v>3728.54</v>
      </c>
      <c r="O7883">
        <v>12194.23</v>
      </c>
    </row>
    <row r="7884" spans="1:15" x14ac:dyDescent="0.25">
      <c r="A7884" t="s">
        <v>15508</v>
      </c>
      <c r="B7884" s="2">
        <v>46139</v>
      </c>
      <c r="C7884" t="s">
        <v>24</v>
      </c>
      <c r="D7884" t="s">
        <v>25</v>
      </c>
      <c r="E7884" t="s">
        <v>26</v>
      </c>
      <c r="F7884" t="s">
        <v>34</v>
      </c>
      <c r="G7884" t="s">
        <v>15509</v>
      </c>
      <c r="H7884" t="s">
        <v>65</v>
      </c>
      <c r="I7884" t="s">
        <v>154</v>
      </c>
      <c r="J7884">
        <v>15</v>
      </c>
      <c r="K7884">
        <v>19640</v>
      </c>
      <c r="L7884">
        <v>294600</v>
      </c>
      <c r="M7884">
        <v>219730.42</v>
      </c>
      <c r="N7884">
        <v>74869.58</v>
      </c>
      <c r="O7884">
        <v>278255.71999999997</v>
      </c>
    </row>
    <row r="7885" spans="1:15" x14ac:dyDescent="0.25">
      <c r="A7885" t="s">
        <v>15510</v>
      </c>
      <c r="B7885" s="2">
        <v>45735</v>
      </c>
      <c r="C7885" t="s">
        <v>16</v>
      </c>
      <c r="D7885" t="s">
        <v>110</v>
      </c>
      <c r="E7885" t="s">
        <v>111</v>
      </c>
      <c r="F7885" t="s">
        <v>59</v>
      </c>
      <c r="G7885" t="s">
        <v>15511</v>
      </c>
      <c r="H7885" t="s">
        <v>38</v>
      </c>
      <c r="I7885" t="s">
        <v>78</v>
      </c>
      <c r="J7885">
        <v>9</v>
      </c>
      <c r="K7885">
        <v>76156</v>
      </c>
      <c r="L7885">
        <v>685404</v>
      </c>
      <c r="M7885">
        <v>384641.14</v>
      </c>
      <c r="N7885">
        <v>300762.86</v>
      </c>
      <c r="O7885">
        <v>751344.4</v>
      </c>
    </row>
    <row r="7886" spans="1:15" x14ac:dyDescent="0.25">
      <c r="A7886" t="s">
        <v>15512</v>
      </c>
      <c r="B7886" s="2">
        <v>45700</v>
      </c>
      <c r="C7886" t="s">
        <v>31</v>
      </c>
      <c r="D7886" t="s">
        <v>41</v>
      </c>
      <c r="E7886" t="s">
        <v>41</v>
      </c>
      <c r="F7886" t="s">
        <v>42</v>
      </c>
      <c r="G7886" t="s">
        <v>15513</v>
      </c>
      <c r="H7886" t="s">
        <v>21</v>
      </c>
      <c r="I7886" t="s">
        <v>29</v>
      </c>
      <c r="J7886">
        <v>4</v>
      </c>
      <c r="K7886">
        <v>28797</v>
      </c>
      <c r="L7886">
        <v>115188</v>
      </c>
      <c r="M7886">
        <v>69715.19</v>
      </c>
      <c r="N7886">
        <v>45472.81</v>
      </c>
      <c r="O7886">
        <v>119951.42</v>
      </c>
    </row>
    <row r="7887" spans="1:15" x14ac:dyDescent="0.25">
      <c r="A7887" t="s">
        <v>15514</v>
      </c>
      <c r="B7887" s="2">
        <v>45746</v>
      </c>
      <c r="C7887" t="s">
        <v>31</v>
      </c>
      <c r="D7887" t="s">
        <v>52</v>
      </c>
      <c r="E7887" t="s">
        <v>53</v>
      </c>
      <c r="F7887" t="s">
        <v>34</v>
      </c>
      <c r="G7887" t="s">
        <v>15515</v>
      </c>
      <c r="H7887" t="s">
        <v>21</v>
      </c>
      <c r="I7887" t="s">
        <v>22</v>
      </c>
      <c r="J7887">
        <v>10</v>
      </c>
      <c r="K7887">
        <v>49947</v>
      </c>
      <c r="L7887">
        <v>499470</v>
      </c>
      <c r="M7887">
        <v>284589.31</v>
      </c>
      <c r="N7887">
        <v>214880.69</v>
      </c>
      <c r="O7887">
        <v>498900.77</v>
      </c>
    </row>
    <row r="7888" spans="1:15" x14ac:dyDescent="0.25">
      <c r="A7888" t="s">
        <v>15516</v>
      </c>
      <c r="B7888" s="2">
        <v>46151</v>
      </c>
      <c r="C7888" t="s">
        <v>31</v>
      </c>
      <c r="D7888" t="s">
        <v>52</v>
      </c>
      <c r="E7888" t="s">
        <v>53</v>
      </c>
      <c r="F7888" t="s">
        <v>34</v>
      </c>
      <c r="G7888" t="s">
        <v>15517</v>
      </c>
      <c r="H7888" t="s">
        <v>21</v>
      </c>
      <c r="I7888" t="s">
        <v>29</v>
      </c>
      <c r="J7888">
        <v>11</v>
      </c>
      <c r="K7888">
        <v>52629</v>
      </c>
      <c r="L7888">
        <v>578919</v>
      </c>
      <c r="M7888">
        <v>417779.52</v>
      </c>
      <c r="N7888">
        <v>161139.48000000001</v>
      </c>
      <c r="O7888">
        <v>613682.68000000005</v>
      </c>
    </row>
    <row r="7889" spans="1:15" x14ac:dyDescent="0.25">
      <c r="A7889" t="s">
        <v>15518</v>
      </c>
      <c r="B7889" s="2">
        <v>45949</v>
      </c>
      <c r="C7889" t="s">
        <v>31</v>
      </c>
      <c r="D7889" t="s">
        <v>41</v>
      </c>
      <c r="E7889" t="s">
        <v>41</v>
      </c>
      <c r="F7889" t="s">
        <v>128</v>
      </c>
      <c r="G7889" t="s">
        <v>15519</v>
      </c>
      <c r="H7889" t="s">
        <v>65</v>
      </c>
      <c r="I7889" t="s">
        <v>154</v>
      </c>
      <c r="J7889">
        <v>3</v>
      </c>
      <c r="K7889">
        <v>70553</v>
      </c>
      <c r="L7889">
        <v>211659</v>
      </c>
      <c r="M7889">
        <v>130930.51</v>
      </c>
      <c r="N7889">
        <v>80728.490000000005</v>
      </c>
      <c r="O7889">
        <v>251658.52</v>
      </c>
    </row>
    <row r="7890" spans="1:15" x14ac:dyDescent="0.25">
      <c r="A7890" t="s">
        <v>15520</v>
      </c>
      <c r="B7890" s="2">
        <v>45938</v>
      </c>
      <c r="C7890" t="s">
        <v>16</v>
      </c>
      <c r="D7890" t="s">
        <v>17</v>
      </c>
      <c r="E7890" t="s">
        <v>18</v>
      </c>
      <c r="F7890" t="s">
        <v>86</v>
      </c>
      <c r="G7890" t="s">
        <v>15521</v>
      </c>
      <c r="H7890" t="s">
        <v>38</v>
      </c>
      <c r="I7890" t="s">
        <v>39</v>
      </c>
      <c r="J7890">
        <v>8</v>
      </c>
      <c r="K7890">
        <v>77752</v>
      </c>
      <c r="L7890">
        <v>622016</v>
      </c>
      <c r="M7890">
        <v>444881.33</v>
      </c>
      <c r="N7890">
        <v>177134.67</v>
      </c>
      <c r="O7890">
        <v>739422.81</v>
      </c>
    </row>
    <row r="7891" spans="1:15" x14ac:dyDescent="0.25">
      <c r="A7891" t="s">
        <v>15522</v>
      </c>
      <c r="B7891" s="2">
        <v>46047</v>
      </c>
      <c r="C7891" t="s">
        <v>16</v>
      </c>
      <c r="D7891" t="s">
        <v>17</v>
      </c>
      <c r="E7891" t="s">
        <v>18</v>
      </c>
      <c r="F7891" t="s">
        <v>48</v>
      </c>
      <c r="G7891" t="s">
        <v>15523</v>
      </c>
      <c r="H7891" t="s">
        <v>65</v>
      </c>
      <c r="I7891" t="s">
        <v>66</v>
      </c>
      <c r="J7891">
        <v>3</v>
      </c>
      <c r="K7891">
        <v>5813</v>
      </c>
      <c r="L7891">
        <v>17439</v>
      </c>
      <c r="M7891">
        <v>11238.93</v>
      </c>
      <c r="N7891">
        <v>6200.07</v>
      </c>
      <c r="O7891">
        <v>19662.73</v>
      </c>
    </row>
    <row r="7892" spans="1:15" x14ac:dyDescent="0.25">
      <c r="A7892" t="s">
        <v>15524</v>
      </c>
      <c r="B7892" s="2">
        <v>45837</v>
      </c>
      <c r="C7892" t="s">
        <v>16</v>
      </c>
      <c r="D7892" t="s">
        <v>110</v>
      </c>
      <c r="E7892" t="s">
        <v>111</v>
      </c>
      <c r="F7892" t="s">
        <v>275</v>
      </c>
      <c r="G7892" t="s">
        <v>15525</v>
      </c>
      <c r="H7892" t="s">
        <v>65</v>
      </c>
      <c r="I7892" t="s">
        <v>154</v>
      </c>
      <c r="J7892">
        <v>15</v>
      </c>
      <c r="K7892">
        <v>36699</v>
      </c>
      <c r="L7892">
        <v>550485</v>
      </c>
      <c r="M7892">
        <v>364740.13</v>
      </c>
      <c r="N7892">
        <v>185744.87</v>
      </c>
      <c r="O7892">
        <v>651950.65</v>
      </c>
    </row>
    <row r="7893" spans="1:15" x14ac:dyDescent="0.25">
      <c r="A7893" t="s">
        <v>15526</v>
      </c>
      <c r="B7893" s="2">
        <v>46026</v>
      </c>
      <c r="C7893" t="s">
        <v>16</v>
      </c>
      <c r="D7893" t="s">
        <v>17</v>
      </c>
      <c r="E7893" t="s">
        <v>18</v>
      </c>
      <c r="F7893" t="s">
        <v>42</v>
      </c>
      <c r="G7893" t="s">
        <v>8599</v>
      </c>
      <c r="H7893" t="s">
        <v>38</v>
      </c>
      <c r="I7893" t="s">
        <v>39</v>
      </c>
      <c r="J7893">
        <v>6</v>
      </c>
      <c r="K7893">
        <v>22123</v>
      </c>
      <c r="L7893">
        <v>132738</v>
      </c>
      <c r="M7893">
        <v>80713.47</v>
      </c>
      <c r="N7893">
        <v>52024.53</v>
      </c>
      <c r="O7893">
        <v>124920.01</v>
      </c>
    </row>
    <row r="7894" spans="1:15" x14ac:dyDescent="0.25">
      <c r="A7894" t="s">
        <v>15527</v>
      </c>
      <c r="B7894" s="2">
        <v>46310</v>
      </c>
      <c r="C7894" t="s">
        <v>24</v>
      </c>
      <c r="D7894" t="s">
        <v>25</v>
      </c>
      <c r="E7894" t="s">
        <v>26</v>
      </c>
      <c r="F7894" t="s">
        <v>107</v>
      </c>
      <c r="G7894" t="s">
        <v>15528</v>
      </c>
      <c r="H7894" t="s">
        <v>21</v>
      </c>
      <c r="I7894" t="s">
        <v>29</v>
      </c>
      <c r="J7894">
        <v>6</v>
      </c>
      <c r="K7894">
        <v>49081</v>
      </c>
      <c r="L7894">
        <v>294486</v>
      </c>
      <c r="M7894">
        <v>239626.84</v>
      </c>
      <c r="N7894">
        <v>54859.16</v>
      </c>
      <c r="O7894">
        <v>347629.11</v>
      </c>
    </row>
    <row r="7895" spans="1:15" x14ac:dyDescent="0.25">
      <c r="A7895" t="s">
        <v>15529</v>
      </c>
      <c r="B7895" s="2">
        <v>46206</v>
      </c>
      <c r="C7895" t="s">
        <v>16</v>
      </c>
      <c r="D7895" t="s">
        <v>84</v>
      </c>
      <c r="E7895" t="s">
        <v>85</v>
      </c>
      <c r="F7895" t="s">
        <v>68</v>
      </c>
      <c r="G7895" t="s">
        <v>15530</v>
      </c>
      <c r="H7895" t="s">
        <v>21</v>
      </c>
      <c r="I7895" t="s">
        <v>22</v>
      </c>
      <c r="J7895">
        <v>19</v>
      </c>
      <c r="K7895">
        <v>29174</v>
      </c>
      <c r="L7895">
        <v>554306</v>
      </c>
      <c r="M7895">
        <v>329652.89</v>
      </c>
      <c r="N7895">
        <v>224653.11</v>
      </c>
      <c r="O7895">
        <v>575822.87</v>
      </c>
    </row>
    <row r="7896" spans="1:15" x14ac:dyDescent="0.25">
      <c r="A7896" t="s">
        <v>15531</v>
      </c>
      <c r="B7896" s="2">
        <v>45791</v>
      </c>
      <c r="C7896" t="s">
        <v>31</v>
      </c>
      <c r="D7896" t="s">
        <v>52</v>
      </c>
      <c r="E7896" t="s">
        <v>53</v>
      </c>
      <c r="F7896" t="s">
        <v>86</v>
      </c>
      <c r="G7896" t="s">
        <v>6187</v>
      </c>
      <c r="H7896" t="s">
        <v>70</v>
      </c>
      <c r="I7896" t="s">
        <v>71</v>
      </c>
      <c r="J7896">
        <v>10</v>
      </c>
      <c r="K7896">
        <v>7137</v>
      </c>
      <c r="L7896">
        <v>71370</v>
      </c>
      <c r="M7896">
        <v>46890.879999999997</v>
      </c>
      <c r="N7896">
        <v>24479.119999999999</v>
      </c>
      <c r="O7896">
        <v>65050.5</v>
      </c>
    </row>
    <row r="7897" spans="1:15" x14ac:dyDescent="0.25">
      <c r="A7897" t="s">
        <v>15532</v>
      </c>
      <c r="B7897" s="2">
        <v>46110</v>
      </c>
      <c r="C7897" t="s">
        <v>31</v>
      </c>
      <c r="D7897" t="s">
        <v>32</v>
      </c>
      <c r="E7897" t="s">
        <v>33</v>
      </c>
      <c r="F7897" t="s">
        <v>128</v>
      </c>
      <c r="G7897" t="s">
        <v>15533</v>
      </c>
      <c r="H7897" t="s">
        <v>21</v>
      </c>
      <c r="I7897" t="s">
        <v>29</v>
      </c>
      <c r="J7897">
        <v>20</v>
      </c>
      <c r="K7897">
        <v>66388</v>
      </c>
      <c r="L7897">
        <v>1327760</v>
      </c>
      <c r="M7897">
        <v>810653.55</v>
      </c>
      <c r="N7897">
        <v>517106.45</v>
      </c>
      <c r="O7897">
        <v>1585256.77</v>
      </c>
    </row>
    <row r="7898" spans="1:15" x14ac:dyDescent="0.25">
      <c r="A7898" t="s">
        <v>15534</v>
      </c>
      <c r="B7898" s="2">
        <v>45812</v>
      </c>
      <c r="C7898" t="s">
        <v>24</v>
      </c>
      <c r="D7898" t="s">
        <v>62</v>
      </c>
      <c r="E7898" t="s">
        <v>63</v>
      </c>
      <c r="F7898" t="s">
        <v>54</v>
      </c>
      <c r="G7898" t="s">
        <v>15535</v>
      </c>
      <c r="H7898" t="s">
        <v>21</v>
      </c>
      <c r="I7898" t="s">
        <v>91</v>
      </c>
      <c r="J7898">
        <v>3</v>
      </c>
      <c r="K7898">
        <v>1226</v>
      </c>
      <c r="L7898">
        <v>3678</v>
      </c>
      <c r="M7898">
        <v>2387.67</v>
      </c>
      <c r="N7898">
        <v>1290.33</v>
      </c>
      <c r="O7898">
        <v>3315.11</v>
      </c>
    </row>
    <row r="7899" spans="1:15" x14ac:dyDescent="0.25">
      <c r="A7899" t="s">
        <v>15536</v>
      </c>
      <c r="B7899" s="2">
        <v>45749</v>
      </c>
      <c r="C7899" t="s">
        <v>45</v>
      </c>
      <c r="D7899" t="s">
        <v>57</v>
      </c>
      <c r="E7899" t="s">
        <v>58</v>
      </c>
      <c r="F7899" t="s">
        <v>139</v>
      </c>
      <c r="G7899" t="s">
        <v>15537</v>
      </c>
      <c r="H7899" t="s">
        <v>21</v>
      </c>
      <c r="I7899" t="s">
        <v>29</v>
      </c>
      <c r="J7899">
        <v>12</v>
      </c>
      <c r="K7899">
        <v>24612</v>
      </c>
      <c r="L7899">
        <v>295344</v>
      </c>
      <c r="M7899">
        <v>197662.95</v>
      </c>
      <c r="N7899">
        <v>97681.05</v>
      </c>
      <c r="O7899">
        <v>271972.71999999997</v>
      </c>
    </row>
    <row r="7900" spans="1:15" x14ac:dyDescent="0.25">
      <c r="A7900" t="s">
        <v>15538</v>
      </c>
      <c r="B7900" s="2">
        <v>45860</v>
      </c>
      <c r="C7900" t="s">
        <v>24</v>
      </c>
      <c r="D7900" t="s">
        <v>62</v>
      </c>
      <c r="E7900" t="s">
        <v>73</v>
      </c>
      <c r="F7900" t="s">
        <v>115</v>
      </c>
      <c r="G7900" t="s">
        <v>15539</v>
      </c>
      <c r="H7900" t="s">
        <v>21</v>
      </c>
      <c r="I7900" t="s">
        <v>29</v>
      </c>
      <c r="J7900">
        <v>15</v>
      </c>
      <c r="K7900">
        <v>61721</v>
      </c>
      <c r="L7900">
        <v>925815</v>
      </c>
      <c r="M7900">
        <v>632037.9</v>
      </c>
      <c r="N7900">
        <v>293777.09999999998</v>
      </c>
      <c r="O7900">
        <v>1110093.46</v>
      </c>
    </row>
    <row r="7901" spans="1:15" x14ac:dyDescent="0.25">
      <c r="A7901" t="s">
        <v>15540</v>
      </c>
      <c r="B7901" s="2">
        <v>45903</v>
      </c>
      <c r="C7901" t="s">
        <v>31</v>
      </c>
      <c r="D7901" t="s">
        <v>32</v>
      </c>
      <c r="E7901" t="s">
        <v>33</v>
      </c>
      <c r="F7901" t="s">
        <v>275</v>
      </c>
      <c r="G7901" t="s">
        <v>15541</v>
      </c>
      <c r="H7901" t="s">
        <v>70</v>
      </c>
      <c r="I7901" t="s">
        <v>124</v>
      </c>
      <c r="J7901">
        <v>13</v>
      </c>
      <c r="K7901">
        <v>76498</v>
      </c>
      <c r="L7901">
        <v>994474</v>
      </c>
      <c r="M7901">
        <v>567123.1</v>
      </c>
      <c r="N7901">
        <v>427350.9</v>
      </c>
      <c r="O7901">
        <v>1120548.8700000001</v>
      </c>
    </row>
    <row r="7902" spans="1:15" x14ac:dyDescent="0.25">
      <c r="A7902" t="s">
        <v>15542</v>
      </c>
      <c r="B7902" s="2">
        <v>46370</v>
      </c>
      <c r="C7902" t="s">
        <v>31</v>
      </c>
      <c r="D7902" t="s">
        <v>41</v>
      </c>
      <c r="E7902" t="s">
        <v>41</v>
      </c>
      <c r="F7902" t="s">
        <v>59</v>
      </c>
      <c r="G7902" t="s">
        <v>15543</v>
      </c>
      <c r="H7902" t="s">
        <v>38</v>
      </c>
      <c r="I7902" t="s">
        <v>78</v>
      </c>
      <c r="J7902">
        <v>10</v>
      </c>
      <c r="K7902">
        <v>22542</v>
      </c>
      <c r="L7902">
        <v>225420</v>
      </c>
      <c r="M7902">
        <v>155517.10999999999</v>
      </c>
      <c r="N7902">
        <v>69902.89</v>
      </c>
      <c r="O7902">
        <v>220707.48</v>
      </c>
    </row>
    <row r="7903" spans="1:15" x14ac:dyDescent="0.25">
      <c r="A7903" t="s">
        <v>15544</v>
      </c>
      <c r="B7903" s="2">
        <v>45816</v>
      </c>
      <c r="C7903" t="s">
        <v>31</v>
      </c>
      <c r="D7903" t="s">
        <v>32</v>
      </c>
      <c r="E7903" t="s">
        <v>33</v>
      </c>
      <c r="F7903" t="s">
        <v>48</v>
      </c>
      <c r="G7903" t="s">
        <v>15545</v>
      </c>
      <c r="H7903" t="s">
        <v>38</v>
      </c>
      <c r="I7903" t="s">
        <v>39</v>
      </c>
      <c r="J7903">
        <v>6</v>
      </c>
      <c r="K7903">
        <v>5296</v>
      </c>
      <c r="L7903">
        <v>31776</v>
      </c>
      <c r="M7903">
        <v>25604.6</v>
      </c>
      <c r="N7903">
        <v>6171.4</v>
      </c>
      <c r="O7903">
        <v>33646.31</v>
      </c>
    </row>
    <row r="7904" spans="1:15" x14ac:dyDescent="0.25">
      <c r="A7904" t="s">
        <v>15546</v>
      </c>
      <c r="B7904" s="2">
        <v>46275</v>
      </c>
      <c r="C7904" t="s">
        <v>24</v>
      </c>
      <c r="D7904" t="s">
        <v>25</v>
      </c>
      <c r="E7904" t="s">
        <v>26</v>
      </c>
      <c r="F7904" t="s">
        <v>128</v>
      </c>
      <c r="G7904" t="s">
        <v>15547</v>
      </c>
      <c r="H7904" t="s">
        <v>70</v>
      </c>
      <c r="I7904" t="s">
        <v>121</v>
      </c>
      <c r="J7904">
        <v>20</v>
      </c>
      <c r="K7904">
        <v>3007</v>
      </c>
      <c r="L7904">
        <v>60140</v>
      </c>
      <c r="M7904">
        <v>46300.24</v>
      </c>
      <c r="N7904">
        <v>13839.76</v>
      </c>
      <c r="O7904">
        <v>70753.490000000005</v>
      </c>
    </row>
    <row r="7905" spans="1:15" x14ac:dyDescent="0.25">
      <c r="A7905" t="s">
        <v>15548</v>
      </c>
      <c r="B7905" s="2">
        <v>46266</v>
      </c>
      <c r="C7905" t="s">
        <v>31</v>
      </c>
      <c r="D7905" t="s">
        <v>52</v>
      </c>
      <c r="E7905" t="s">
        <v>53</v>
      </c>
      <c r="F7905" t="s">
        <v>54</v>
      </c>
      <c r="G7905" t="s">
        <v>15549</v>
      </c>
      <c r="H7905" t="s">
        <v>70</v>
      </c>
      <c r="I7905" t="s">
        <v>71</v>
      </c>
      <c r="J7905">
        <v>4</v>
      </c>
      <c r="K7905">
        <v>59047</v>
      </c>
      <c r="L7905">
        <v>236188</v>
      </c>
      <c r="M7905">
        <v>147023.14000000001</v>
      </c>
      <c r="N7905">
        <v>89164.86</v>
      </c>
      <c r="O7905">
        <v>264574.25</v>
      </c>
    </row>
    <row r="7906" spans="1:15" x14ac:dyDescent="0.25">
      <c r="A7906" t="s">
        <v>15550</v>
      </c>
      <c r="B7906" s="2">
        <v>46084</v>
      </c>
      <c r="C7906" t="s">
        <v>31</v>
      </c>
      <c r="D7906" t="s">
        <v>41</v>
      </c>
      <c r="E7906" t="s">
        <v>41</v>
      </c>
      <c r="F7906" t="s">
        <v>128</v>
      </c>
      <c r="G7906" t="s">
        <v>484</v>
      </c>
      <c r="H7906" t="s">
        <v>38</v>
      </c>
      <c r="I7906" t="s">
        <v>78</v>
      </c>
      <c r="J7906">
        <v>15</v>
      </c>
      <c r="K7906">
        <v>66311</v>
      </c>
      <c r="L7906">
        <v>994665</v>
      </c>
      <c r="M7906">
        <v>668747.06999999995</v>
      </c>
      <c r="N7906">
        <v>325917.93</v>
      </c>
      <c r="O7906">
        <v>1075815.6100000001</v>
      </c>
    </row>
    <row r="7907" spans="1:15" x14ac:dyDescent="0.25">
      <c r="A7907" t="s">
        <v>15551</v>
      </c>
      <c r="B7907" s="2">
        <v>46292</v>
      </c>
      <c r="C7907" t="s">
        <v>45</v>
      </c>
      <c r="D7907" t="s">
        <v>57</v>
      </c>
      <c r="E7907" t="s">
        <v>58</v>
      </c>
      <c r="F7907" t="s">
        <v>86</v>
      </c>
      <c r="G7907" t="s">
        <v>15552</v>
      </c>
      <c r="H7907" t="s">
        <v>70</v>
      </c>
      <c r="I7907" t="s">
        <v>121</v>
      </c>
      <c r="J7907">
        <v>17</v>
      </c>
      <c r="K7907">
        <v>15317</v>
      </c>
      <c r="L7907">
        <v>260389</v>
      </c>
      <c r="M7907">
        <v>183389.4</v>
      </c>
      <c r="N7907">
        <v>76999.600000000006</v>
      </c>
      <c r="O7907">
        <v>303417.96000000002</v>
      </c>
    </row>
    <row r="7908" spans="1:15" x14ac:dyDescent="0.25">
      <c r="A7908" t="s">
        <v>15553</v>
      </c>
      <c r="B7908" s="2">
        <v>46135</v>
      </c>
      <c r="C7908" t="s">
        <v>16</v>
      </c>
      <c r="D7908" t="s">
        <v>17</v>
      </c>
      <c r="E7908" t="s">
        <v>18</v>
      </c>
      <c r="F7908" t="s">
        <v>86</v>
      </c>
      <c r="G7908" t="s">
        <v>15554</v>
      </c>
      <c r="H7908" t="s">
        <v>38</v>
      </c>
      <c r="I7908" t="s">
        <v>39</v>
      </c>
      <c r="J7908">
        <v>6</v>
      </c>
      <c r="K7908">
        <v>76227</v>
      </c>
      <c r="L7908">
        <v>457362</v>
      </c>
      <c r="M7908">
        <v>308944.71000000002</v>
      </c>
      <c r="N7908">
        <v>148417.29</v>
      </c>
      <c r="O7908">
        <v>535349.43999999994</v>
      </c>
    </row>
    <row r="7909" spans="1:15" x14ac:dyDescent="0.25">
      <c r="A7909" t="s">
        <v>15555</v>
      </c>
      <c r="B7909" s="2">
        <v>45983</v>
      </c>
      <c r="C7909" t="s">
        <v>45</v>
      </c>
      <c r="D7909" t="s">
        <v>46</v>
      </c>
      <c r="E7909" t="s">
        <v>47</v>
      </c>
      <c r="F7909" t="s">
        <v>142</v>
      </c>
      <c r="G7909" t="s">
        <v>15556</v>
      </c>
      <c r="H7909" t="s">
        <v>21</v>
      </c>
      <c r="I7909" t="s">
        <v>22</v>
      </c>
      <c r="J7909">
        <v>1</v>
      </c>
      <c r="K7909">
        <v>40445</v>
      </c>
      <c r="L7909">
        <v>40445</v>
      </c>
      <c r="M7909">
        <v>30707.9</v>
      </c>
      <c r="N7909">
        <v>9737.1</v>
      </c>
      <c r="O7909">
        <v>44959.11</v>
      </c>
    </row>
    <row r="7910" spans="1:15" x14ac:dyDescent="0.25">
      <c r="A7910" t="s">
        <v>15557</v>
      </c>
      <c r="B7910" s="2">
        <v>45779</v>
      </c>
      <c r="C7910" t="s">
        <v>16</v>
      </c>
      <c r="D7910" t="s">
        <v>17</v>
      </c>
      <c r="E7910" t="s">
        <v>18</v>
      </c>
      <c r="F7910" t="s">
        <v>59</v>
      </c>
      <c r="G7910" t="s">
        <v>15558</v>
      </c>
      <c r="H7910" t="s">
        <v>70</v>
      </c>
      <c r="I7910" t="s">
        <v>124</v>
      </c>
      <c r="J7910">
        <v>5</v>
      </c>
      <c r="K7910">
        <v>21320</v>
      </c>
      <c r="L7910">
        <v>106600</v>
      </c>
      <c r="M7910">
        <v>67386.820000000007</v>
      </c>
      <c r="N7910">
        <v>39213.18</v>
      </c>
      <c r="O7910">
        <v>124948.29</v>
      </c>
    </row>
    <row r="7911" spans="1:15" x14ac:dyDescent="0.25">
      <c r="A7911" t="s">
        <v>15559</v>
      </c>
      <c r="B7911" s="2">
        <v>45912</v>
      </c>
      <c r="C7911" t="s">
        <v>31</v>
      </c>
      <c r="D7911" t="s">
        <v>41</v>
      </c>
      <c r="E7911" t="s">
        <v>41</v>
      </c>
      <c r="F7911" t="s">
        <v>142</v>
      </c>
      <c r="G7911" t="s">
        <v>15560</v>
      </c>
      <c r="H7911" t="s">
        <v>65</v>
      </c>
      <c r="I7911" t="s">
        <v>66</v>
      </c>
      <c r="J7911">
        <v>10</v>
      </c>
      <c r="K7911">
        <v>58286</v>
      </c>
      <c r="L7911">
        <v>582860</v>
      </c>
      <c r="M7911">
        <v>350947.55</v>
      </c>
      <c r="N7911">
        <v>231912.45</v>
      </c>
      <c r="O7911">
        <v>566802.02</v>
      </c>
    </row>
    <row r="7912" spans="1:15" x14ac:dyDescent="0.25">
      <c r="A7912" t="s">
        <v>15561</v>
      </c>
      <c r="B7912" s="2">
        <v>45993</v>
      </c>
      <c r="C7912" t="s">
        <v>45</v>
      </c>
      <c r="D7912" t="s">
        <v>57</v>
      </c>
      <c r="E7912" t="s">
        <v>58</v>
      </c>
      <c r="F7912" t="s">
        <v>93</v>
      </c>
      <c r="G7912" t="s">
        <v>15562</v>
      </c>
      <c r="H7912" t="s">
        <v>38</v>
      </c>
      <c r="I7912" t="s">
        <v>50</v>
      </c>
      <c r="J7912">
        <v>18</v>
      </c>
      <c r="K7912">
        <v>32240</v>
      </c>
      <c r="L7912">
        <v>580320</v>
      </c>
      <c r="M7912">
        <v>473001.61</v>
      </c>
      <c r="N7912">
        <v>107318.39</v>
      </c>
      <c r="O7912">
        <v>572030.92000000004</v>
      </c>
    </row>
    <row r="7913" spans="1:15" x14ac:dyDescent="0.25">
      <c r="A7913" t="s">
        <v>15563</v>
      </c>
      <c r="B7913" s="2">
        <v>46218</v>
      </c>
      <c r="C7913" t="s">
        <v>45</v>
      </c>
      <c r="D7913" t="s">
        <v>46</v>
      </c>
      <c r="E7913" t="s">
        <v>47</v>
      </c>
      <c r="F7913" t="s">
        <v>115</v>
      </c>
      <c r="G7913" t="s">
        <v>15564</v>
      </c>
      <c r="H7913" t="s">
        <v>65</v>
      </c>
      <c r="I7913" t="s">
        <v>154</v>
      </c>
      <c r="J7913">
        <v>8</v>
      </c>
      <c r="K7913">
        <v>64953</v>
      </c>
      <c r="L7913">
        <v>519624</v>
      </c>
      <c r="M7913">
        <v>313944.37</v>
      </c>
      <c r="N7913">
        <v>205679.63</v>
      </c>
      <c r="O7913">
        <v>610348.06000000006</v>
      </c>
    </row>
    <row r="7914" spans="1:15" x14ac:dyDescent="0.25">
      <c r="A7914" t="s">
        <v>15565</v>
      </c>
      <c r="B7914" s="2">
        <v>45963</v>
      </c>
      <c r="C7914" t="s">
        <v>45</v>
      </c>
      <c r="D7914" t="s">
        <v>80</v>
      </c>
      <c r="E7914" t="s">
        <v>81</v>
      </c>
      <c r="F7914" t="s">
        <v>34</v>
      </c>
      <c r="G7914" t="s">
        <v>15566</v>
      </c>
      <c r="H7914" t="s">
        <v>70</v>
      </c>
      <c r="I7914" t="s">
        <v>124</v>
      </c>
      <c r="J7914">
        <v>19</v>
      </c>
      <c r="K7914">
        <v>71731</v>
      </c>
      <c r="L7914">
        <v>1362889</v>
      </c>
      <c r="M7914">
        <v>881836.63</v>
      </c>
      <c r="N7914">
        <v>481052.37</v>
      </c>
      <c r="O7914">
        <v>1401292.91</v>
      </c>
    </row>
    <row r="7915" spans="1:15" x14ac:dyDescent="0.25">
      <c r="A7915" t="s">
        <v>15567</v>
      </c>
      <c r="B7915" s="2">
        <v>46034</v>
      </c>
      <c r="C7915" t="s">
        <v>31</v>
      </c>
      <c r="D7915" t="s">
        <v>32</v>
      </c>
      <c r="E7915" t="s">
        <v>33</v>
      </c>
      <c r="F7915" t="s">
        <v>115</v>
      </c>
      <c r="G7915" t="s">
        <v>15568</v>
      </c>
      <c r="H7915" t="s">
        <v>70</v>
      </c>
      <c r="I7915" t="s">
        <v>121</v>
      </c>
      <c r="J7915">
        <v>20</v>
      </c>
      <c r="K7915">
        <v>52581</v>
      </c>
      <c r="L7915">
        <v>1051620</v>
      </c>
      <c r="M7915">
        <v>868209.74</v>
      </c>
      <c r="N7915">
        <v>183410.26</v>
      </c>
      <c r="O7915">
        <v>980203.63</v>
      </c>
    </row>
    <row r="7916" spans="1:15" x14ac:dyDescent="0.25">
      <c r="A7916" t="s">
        <v>15569</v>
      </c>
      <c r="B7916" s="2">
        <v>46379</v>
      </c>
      <c r="C7916" t="s">
        <v>24</v>
      </c>
      <c r="D7916" t="s">
        <v>62</v>
      </c>
      <c r="E7916" t="s">
        <v>73</v>
      </c>
      <c r="F7916" t="s">
        <v>19</v>
      </c>
      <c r="G7916" t="s">
        <v>15570</v>
      </c>
      <c r="H7916" t="s">
        <v>21</v>
      </c>
      <c r="I7916" t="s">
        <v>91</v>
      </c>
      <c r="J7916">
        <v>5</v>
      </c>
      <c r="K7916">
        <v>60896</v>
      </c>
      <c r="L7916">
        <v>304480</v>
      </c>
      <c r="M7916">
        <v>243217.94</v>
      </c>
      <c r="N7916">
        <v>61262.06</v>
      </c>
      <c r="O7916">
        <v>298585.86</v>
      </c>
    </row>
    <row r="7917" spans="1:15" x14ac:dyDescent="0.25">
      <c r="A7917" t="s">
        <v>15571</v>
      </c>
      <c r="B7917" s="2">
        <v>46077</v>
      </c>
      <c r="C7917" t="s">
        <v>16</v>
      </c>
      <c r="D7917" t="s">
        <v>17</v>
      </c>
      <c r="E7917" t="s">
        <v>18</v>
      </c>
      <c r="F7917" t="s">
        <v>74</v>
      </c>
      <c r="G7917" t="s">
        <v>15572</v>
      </c>
      <c r="H7917" t="s">
        <v>65</v>
      </c>
      <c r="I7917" t="s">
        <v>113</v>
      </c>
      <c r="J7917">
        <v>20</v>
      </c>
      <c r="K7917">
        <v>77928</v>
      </c>
      <c r="L7917">
        <v>1558560</v>
      </c>
      <c r="M7917">
        <v>948998.75</v>
      </c>
      <c r="N7917">
        <v>609561.25</v>
      </c>
      <c r="O7917">
        <v>1417365.1</v>
      </c>
    </row>
    <row r="7918" spans="1:15" x14ac:dyDescent="0.25">
      <c r="A7918" t="s">
        <v>15573</v>
      </c>
      <c r="B7918" s="2">
        <v>45879</v>
      </c>
      <c r="C7918" t="s">
        <v>16</v>
      </c>
      <c r="D7918" t="s">
        <v>84</v>
      </c>
      <c r="E7918" t="s">
        <v>85</v>
      </c>
      <c r="F7918" t="s">
        <v>115</v>
      </c>
      <c r="G7918" t="s">
        <v>15574</v>
      </c>
      <c r="H7918" t="s">
        <v>65</v>
      </c>
      <c r="I7918" t="s">
        <v>66</v>
      </c>
      <c r="J7918">
        <v>2</v>
      </c>
      <c r="K7918">
        <v>68913</v>
      </c>
      <c r="L7918">
        <v>137826</v>
      </c>
      <c r="M7918">
        <v>77103.259999999995</v>
      </c>
      <c r="N7918">
        <v>60722.74</v>
      </c>
      <c r="O7918">
        <v>126111.61</v>
      </c>
    </row>
    <row r="7919" spans="1:15" x14ac:dyDescent="0.25">
      <c r="A7919" t="s">
        <v>15575</v>
      </c>
      <c r="B7919" s="2">
        <v>46361</v>
      </c>
      <c r="C7919" t="s">
        <v>16</v>
      </c>
      <c r="D7919" t="s">
        <v>17</v>
      </c>
      <c r="E7919" t="s">
        <v>18</v>
      </c>
      <c r="F7919" t="s">
        <v>115</v>
      </c>
      <c r="G7919" t="s">
        <v>15576</v>
      </c>
      <c r="H7919" t="s">
        <v>65</v>
      </c>
      <c r="I7919" t="s">
        <v>66</v>
      </c>
      <c r="J7919">
        <v>17</v>
      </c>
      <c r="K7919">
        <v>63687</v>
      </c>
      <c r="L7919">
        <v>1082679</v>
      </c>
      <c r="M7919">
        <v>766235.94</v>
      </c>
      <c r="N7919">
        <v>316443.06</v>
      </c>
      <c r="O7919">
        <v>975382.7</v>
      </c>
    </row>
    <row r="7920" spans="1:15" x14ac:dyDescent="0.25">
      <c r="A7920" t="s">
        <v>15577</v>
      </c>
      <c r="B7920" s="2">
        <v>46214</v>
      </c>
      <c r="C7920" t="s">
        <v>31</v>
      </c>
      <c r="D7920" t="s">
        <v>41</v>
      </c>
      <c r="E7920" t="s">
        <v>41</v>
      </c>
      <c r="F7920" t="s">
        <v>42</v>
      </c>
      <c r="G7920" t="s">
        <v>15578</v>
      </c>
      <c r="H7920" t="s">
        <v>21</v>
      </c>
      <c r="I7920" t="s">
        <v>22</v>
      </c>
      <c r="J7920">
        <v>13</v>
      </c>
      <c r="K7920">
        <v>76051</v>
      </c>
      <c r="L7920">
        <v>988663</v>
      </c>
      <c r="M7920">
        <v>751783</v>
      </c>
      <c r="N7920">
        <v>236880</v>
      </c>
      <c r="O7920">
        <v>950264.43</v>
      </c>
    </row>
    <row r="7921" spans="1:15" x14ac:dyDescent="0.25">
      <c r="A7921" t="s">
        <v>15579</v>
      </c>
      <c r="B7921" s="2">
        <v>46180</v>
      </c>
      <c r="C7921" t="s">
        <v>45</v>
      </c>
      <c r="D7921" t="s">
        <v>57</v>
      </c>
      <c r="E7921" t="s">
        <v>58</v>
      </c>
      <c r="F7921" t="s">
        <v>128</v>
      </c>
      <c r="G7921" t="s">
        <v>15580</v>
      </c>
      <c r="H7921" t="s">
        <v>38</v>
      </c>
      <c r="I7921" t="s">
        <v>39</v>
      </c>
      <c r="J7921">
        <v>13</v>
      </c>
      <c r="K7921">
        <v>70508</v>
      </c>
      <c r="L7921">
        <v>916604</v>
      </c>
      <c r="M7921">
        <v>774579.42</v>
      </c>
      <c r="N7921">
        <v>142024.57999999999</v>
      </c>
      <c r="O7921">
        <v>986806.82</v>
      </c>
    </row>
    <row r="7922" spans="1:15" x14ac:dyDescent="0.25">
      <c r="A7922" t="s">
        <v>15581</v>
      </c>
      <c r="B7922" s="2">
        <v>45862</v>
      </c>
      <c r="C7922" t="s">
        <v>45</v>
      </c>
      <c r="D7922" t="s">
        <v>57</v>
      </c>
      <c r="E7922" t="s">
        <v>58</v>
      </c>
      <c r="F7922" t="s">
        <v>54</v>
      </c>
      <c r="G7922" t="s">
        <v>15582</v>
      </c>
      <c r="H7922" t="s">
        <v>21</v>
      </c>
      <c r="I7922" t="s">
        <v>29</v>
      </c>
      <c r="J7922">
        <v>1</v>
      </c>
      <c r="K7922">
        <v>33013</v>
      </c>
      <c r="L7922">
        <v>33013</v>
      </c>
      <c r="M7922">
        <v>18317.68</v>
      </c>
      <c r="N7922">
        <v>14695.32</v>
      </c>
      <c r="O7922">
        <v>36998.28</v>
      </c>
    </row>
    <row r="7923" spans="1:15" x14ac:dyDescent="0.25">
      <c r="A7923" t="s">
        <v>15583</v>
      </c>
      <c r="B7923" s="2">
        <v>46334</v>
      </c>
      <c r="C7923" t="s">
        <v>45</v>
      </c>
      <c r="D7923" t="s">
        <v>46</v>
      </c>
      <c r="E7923" t="s">
        <v>47</v>
      </c>
      <c r="F7923" t="s">
        <v>68</v>
      </c>
      <c r="G7923" t="s">
        <v>15584</v>
      </c>
      <c r="H7923" t="s">
        <v>65</v>
      </c>
      <c r="I7923" t="s">
        <v>113</v>
      </c>
      <c r="J7923">
        <v>18</v>
      </c>
      <c r="K7923">
        <v>35101</v>
      </c>
      <c r="L7923">
        <v>631818</v>
      </c>
      <c r="M7923">
        <v>442376.63</v>
      </c>
      <c r="N7923">
        <v>189441.37</v>
      </c>
      <c r="O7923">
        <v>629691.34</v>
      </c>
    </row>
    <row r="7924" spans="1:15" x14ac:dyDescent="0.25">
      <c r="A7924" t="s">
        <v>15585</v>
      </c>
      <c r="B7924" s="2">
        <v>45979</v>
      </c>
      <c r="C7924" t="s">
        <v>24</v>
      </c>
      <c r="D7924" t="s">
        <v>25</v>
      </c>
      <c r="E7924" t="s">
        <v>26</v>
      </c>
      <c r="F7924" t="s">
        <v>107</v>
      </c>
      <c r="G7924" t="s">
        <v>15586</v>
      </c>
      <c r="H7924" t="s">
        <v>70</v>
      </c>
      <c r="I7924" t="s">
        <v>121</v>
      </c>
      <c r="J7924">
        <v>4</v>
      </c>
      <c r="K7924">
        <v>77115</v>
      </c>
      <c r="L7924">
        <v>308460</v>
      </c>
      <c r="M7924">
        <v>201425.68</v>
      </c>
      <c r="N7924">
        <v>107034.32</v>
      </c>
      <c r="O7924">
        <v>358973.77</v>
      </c>
    </row>
    <row r="7925" spans="1:15" x14ac:dyDescent="0.25">
      <c r="A7925" t="s">
        <v>15587</v>
      </c>
      <c r="B7925" s="2">
        <v>46311</v>
      </c>
      <c r="C7925" t="s">
        <v>31</v>
      </c>
      <c r="D7925" t="s">
        <v>41</v>
      </c>
      <c r="E7925" t="s">
        <v>41</v>
      </c>
      <c r="F7925" t="s">
        <v>34</v>
      </c>
      <c r="G7925" t="s">
        <v>506</v>
      </c>
      <c r="H7925" t="s">
        <v>65</v>
      </c>
      <c r="I7925" t="s">
        <v>154</v>
      </c>
      <c r="J7925">
        <v>16</v>
      </c>
      <c r="K7925">
        <v>59272</v>
      </c>
      <c r="L7925">
        <v>948352</v>
      </c>
      <c r="M7925">
        <v>743499.47</v>
      </c>
      <c r="N7925">
        <v>204852.53</v>
      </c>
      <c r="O7925">
        <v>949300.54</v>
      </c>
    </row>
    <row r="7926" spans="1:15" x14ac:dyDescent="0.25">
      <c r="A7926" t="s">
        <v>15588</v>
      </c>
      <c r="B7926" s="2">
        <v>45689</v>
      </c>
      <c r="C7926" t="s">
        <v>45</v>
      </c>
      <c r="D7926" t="s">
        <v>57</v>
      </c>
      <c r="E7926" t="s">
        <v>58</v>
      </c>
      <c r="F7926" t="s">
        <v>89</v>
      </c>
      <c r="G7926" t="s">
        <v>15589</v>
      </c>
      <c r="H7926" t="s">
        <v>70</v>
      </c>
      <c r="I7926" t="s">
        <v>124</v>
      </c>
      <c r="J7926">
        <v>9</v>
      </c>
      <c r="K7926">
        <v>3330</v>
      </c>
      <c r="L7926">
        <v>29970</v>
      </c>
      <c r="M7926">
        <v>19318.21</v>
      </c>
      <c r="N7926">
        <v>10651.79</v>
      </c>
      <c r="O7926">
        <v>30084.02</v>
      </c>
    </row>
    <row r="7927" spans="1:15" x14ac:dyDescent="0.25">
      <c r="A7927" t="s">
        <v>15590</v>
      </c>
      <c r="B7927" s="2">
        <v>46083</v>
      </c>
      <c r="C7927" t="s">
        <v>16</v>
      </c>
      <c r="D7927" t="s">
        <v>84</v>
      </c>
      <c r="E7927" t="s">
        <v>85</v>
      </c>
      <c r="F7927" t="s">
        <v>86</v>
      </c>
      <c r="G7927" t="s">
        <v>15591</v>
      </c>
      <c r="H7927" t="s">
        <v>38</v>
      </c>
      <c r="I7927" t="s">
        <v>39</v>
      </c>
      <c r="J7927">
        <v>5</v>
      </c>
      <c r="K7927">
        <v>79638</v>
      </c>
      <c r="L7927">
        <v>398190</v>
      </c>
      <c r="M7927">
        <v>273224.81</v>
      </c>
      <c r="N7927">
        <v>124965.19</v>
      </c>
      <c r="O7927">
        <v>447287.72</v>
      </c>
    </row>
    <row r="7928" spans="1:15" x14ac:dyDescent="0.25">
      <c r="A7928" t="s">
        <v>15592</v>
      </c>
      <c r="B7928" s="2">
        <v>45684</v>
      </c>
      <c r="C7928" t="s">
        <v>16</v>
      </c>
      <c r="D7928" t="s">
        <v>84</v>
      </c>
      <c r="E7928" t="s">
        <v>85</v>
      </c>
      <c r="F7928" t="s">
        <v>42</v>
      </c>
      <c r="G7928" t="s">
        <v>799</v>
      </c>
      <c r="H7928" t="s">
        <v>38</v>
      </c>
      <c r="I7928" t="s">
        <v>39</v>
      </c>
      <c r="J7928">
        <v>16</v>
      </c>
      <c r="K7928">
        <v>15570</v>
      </c>
      <c r="L7928">
        <v>249120</v>
      </c>
      <c r="M7928">
        <v>157737.32999999999</v>
      </c>
      <c r="N7928">
        <v>91382.67</v>
      </c>
      <c r="O7928">
        <v>277673.65000000002</v>
      </c>
    </row>
    <row r="7929" spans="1:15" x14ac:dyDescent="0.25">
      <c r="A7929" t="s">
        <v>15593</v>
      </c>
      <c r="B7929" s="2">
        <v>46198</v>
      </c>
      <c r="C7929" t="s">
        <v>16</v>
      </c>
      <c r="D7929" t="s">
        <v>110</v>
      </c>
      <c r="E7929" t="s">
        <v>111</v>
      </c>
      <c r="F7929" t="s">
        <v>107</v>
      </c>
      <c r="G7929" t="s">
        <v>15594</v>
      </c>
      <c r="H7929" t="s">
        <v>38</v>
      </c>
      <c r="I7929" t="s">
        <v>50</v>
      </c>
      <c r="J7929">
        <v>18</v>
      </c>
      <c r="K7929">
        <v>73619</v>
      </c>
      <c r="L7929">
        <v>1325142</v>
      </c>
      <c r="M7929">
        <v>1063963.82</v>
      </c>
      <c r="N7929">
        <v>261178.18</v>
      </c>
      <c r="O7929">
        <v>1468491.65</v>
      </c>
    </row>
    <row r="7930" spans="1:15" x14ac:dyDescent="0.25">
      <c r="A7930" t="s">
        <v>15595</v>
      </c>
      <c r="B7930" s="2">
        <v>45709</v>
      </c>
      <c r="C7930" t="s">
        <v>16</v>
      </c>
      <c r="D7930" t="s">
        <v>110</v>
      </c>
      <c r="E7930" t="s">
        <v>111</v>
      </c>
      <c r="F7930" t="s">
        <v>142</v>
      </c>
      <c r="G7930" t="s">
        <v>15596</v>
      </c>
      <c r="H7930" t="s">
        <v>70</v>
      </c>
      <c r="I7930" t="s">
        <v>121</v>
      </c>
      <c r="J7930">
        <v>20</v>
      </c>
      <c r="K7930">
        <v>56961</v>
      </c>
      <c r="L7930">
        <v>1139220</v>
      </c>
      <c r="M7930">
        <v>649660.88</v>
      </c>
      <c r="N7930">
        <v>489559.12</v>
      </c>
      <c r="O7930">
        <v>1312179.52</v>
      </c>
    </row>
    <row r="7931" spans="1:15" x14ac:dyDescent="0.25">
      <c r="A7931" t="s">
        <v>15597</v>
      </c>
      <c r="B7931" s="2">
        <v>45876</v>
      </c>
      <c r="C7931" t="s">
        <v>31</v>
      </c>
      <c r="D7931" t="s">
        <v>41</v>
      </c>
      <c r="E7931" t="s">
        <v>41</v>
      </c>
      <c r="F7931" t="s">
        <v>42</v>
      </c>
      <c r="G7931" t="s">
        <v>15598</v>
      </c>
      <c r="H7931" t="s">
        <v>21</v>
      </c>
      <c r="I7931" t="s">
        <v>91</v>
      </c>
      <c r="J7931">
        <v>2</v>
      </c>
      <c r="K7931">
        <v>5262</v>
      </c>
      <c r="L7931">
        <v>10524</v>
      </c>
      <c r="M7931">
        <v>6214.16</v>
      </c>
      <c r="N7931">
        <v>4309.84</v>
      </c>
      <c r="O7931">
        <v>12608.21</v>
      </c>
    </row>
    <row r="7932" spans="1:15" x14ac:dyDescent="0.25">
      <c r="A7932" t="s">
        <v>15599</v>
      </c>
      <c r="B7932" s="2">
        <v>45720</v>
      </c>
      <c r="C7932" t="s">
        <v>16</v>
      </c>
      <c r="D7932" t="s">
        <v>84</v>
      </c>
      <c r="E7932" t="s">
        <v>85</v>
      </c>
      <c r="F7932" t="s">
        <v>19</v>
      </c>
      <c r="G7932" t="s">
        <v>15600</v>
      </c>
      <c r="H7932" t="s">
        <v>38</v>
      </c>
      <c r="I7932" t="s">
        <v>50</v>
      </c>
      <c r="J7932">
        <v>17</v>
      </c>
      <c r="K7932">
        <v>49956</v>
      </c>
      <c r="L7932">
        <v>849252</v>
      </c>
      <c r="M7932">
        <v>475970.19</v>
      </c>
      <c r="N7932">
        <v>373281.81</v>
      </c>
      <c r="O7932">
        <v>951287.34</v>
      </c>
    </row>
    <row r="7933" spans="1:15" x14ac:dyDescent="0.25">
      <c r="A7933" t="s">
        <v>15601</v>
      </c>
      <c r="B7933" s="2">
        <v>45689</v>
      </c>
      <c r="C7933" t="s">
        <v>16</v>
      </c>
      <c r="D7933" t="s">
        <v>84</v>
      </c>
      <c r="E7933" t="s">
        <v>85</v>
      </c>
      <c r="F7933" t="s">
        <v>42</v>
      </c>
      <c r="G7933" t="s">
        <v>15602</v>
      </c>
      <c r="H7933" t="s">
        <v>21</v>
      </c>
      <c r="I7933" t="s">
        <v>29</v>
      </c>
      <c r="J7933">
        <v>13</v>
      </c>
      <c r="K7933">
        <v>71753</v>
      </c>
      <c r="L7933">
        <v>932789</v>
      </c>
      <c r="M7933">
        <v>547773.09</v>
      </c>
      <c r="N7933">
        <v>385015.91</v>
      </c>
      <c r="O7933">
        <v>868991.51</v>
      </c>
    </row>
    <row r="7934" spans="1:15" x14ac:dyDescent="0.25">
      <c r="A7934" t="s">
        <v>15603</v>
      </c>
      <c r="B7934" s="2">
        <v>46313</v>
      </c>
      <c r="C7934" t="s">
        <v>24</v>
      </c>
      <c r="D7934" t="s">
        <v>62</v>
      </c>
      <c r="E7934" t="s">
        <v>63</v>
      </c>
      <c r="F7934" t="s">
        <v>115</v>
      </c>
      <c r="G7934" t="s">
        <v>15604</v>
      </c>
      <c r="H7934" t="s">
        <v>70</v>
      </c>
      <c r="I7934" t="s">
        <v>71</v>
      </c>
      <c r="J7934">
        <v>15</v>
      </c>
      <c r="K7934">
        <v>6413</v>
      </c>
      <c r="L7934">
        <v>96195</v>
      </c>
      <c r="M7934">
        <v>61455.41</v>
      </c>
      <c r="N7934">
        <v>34739.589999999997</v>
      </c>
      <c r="O7934">
        <v>100707.88</v>
      </c>
    </row>
    <row r="7935" spans="1:15" x14ac:dyDescent="0.25">
      <c r="A7935" t="s">
        <v>15605</v>
      </c>
      <c r="B7935" s="2">
        <v>46331</v>
      </c>
      <c r="C7935" t="s">
        <v>24</v>
      </c>
      <c r="D7935" t="s">
        <v>25</v>
      </c>
      <c r="E7935" t="s">
        <v>26</v>
      </c>
      <c r="F7935" t="s">
        <v>42</v>
      </c>
      <c r="G7935" t="s">
        <v>15606</v>
      </c>
      <c r="H7935" t="s">
        <v>38</v>
      </c>
      <c r="I7935" t="s">
        <v>50</v>
      </c>
      <c r="J7935">
        <v>17</v>
      </c>
      <c r="K7935">
        <v>27279</v>
      </c>
      <c r="L7935">
        <v>463743</v>
      </c>
      <c r="M7935">
        <v>365368.02</v>
      </c>
      <c r="N7935">
        <v>98374.98</v>
      </c>
      <c r="O7935">
        <v>450017.67</v>
      </c>
    </row>
    <row r="7936" spans="1:15" x14ac:dyDescent="0.25">
      <c r="A7936" t="s">
        <v>15607</v>
      </c>
      <c r="B7936" s="2">
        <v>46011</v>
      </c>
      <c r="C7936" t="s">
        <v>45</v>
      </c>
      <c r="D7936" t="s">
        <v>57</v>
      </c>
      <c r="E7936" t="s">
        <v>58</v>
      </c>
      <c r="F7936" t="s">
        <v>59</v>
      </c>
      <c r="G7936" t="s">
        <v>3482</v>
      </c>
      <c r="H7936" t="s">
        <v>65</v>
      </c>
      <c r="I7936" t="s">
        <v>66</v>
      </c>
      <c r="J7936">
        <v>14</v>
      </c>
      <c r="K7936">
        <v>23848</v>
      </c>
      <c r="L7936">
        <v>333872</v>
      </c>
      <c r="M7936">
        <v>238171.91</v>
      </c>
      <c r="N7936">
        <v>95700.09</v>
      </c>
      <c r="O7936">
        <v>315326.15999999997</v>
      </c>
    </row>
    <row r="7937" spans="1:15" x14ac:dyDescent="0.25">
      <c r="A7937" t="s">
        <v>15608</v>
      </c>
      <c r="B7937" s="2">
        <v>46220</v>
      </c>
      <c r="C7937" t="s">
        <v>24</v>
      </c>
      <c r="D7937" t="s">
        <v>25</v>
      </c>
      <c r="E7937" t="s">
        <v>26</v>
      </c>
      <c r="F7937" t="s">
        <v>68</v>
      </c>
      <c r="G7937" t="s">
        <v>9599</v>
      </c>
      <c r="H7937" t="s">
        <v>65</v>
      </c>
      <c r="I7937" t="s">
        <v>113</v>
      </c>
      <c r="J7937">
        <v>9</v>
      </c>
      <c r="K7937">
        <v>40139</v>
      </c>
      <c r="L7937">
        <v>361251</v>
      </c>
      <c r="M7937">
        <v>253808.66</v>
      </c>
      <c r="N7937">
        <v>107442.34</v>
      </c>
      <c r="O7937">
        <v>329824.39</v>
      </c>
    </row>
    <row r="7938" spans="1:15" x14ac:dyDescent="0.25">
      <c r="A7938" t="s">
        <v>15609</v>
      </c>
      <c r="B7938" s="2">
        <v>46320</v>
      </c>
      <c r="C7938" t="s">
        <v>45</v>
      </c>
      <c r="D7938" t="s">
        <v>57</v>
      </c>
      <c r="E7938" t="s">
        <v>58</v>
      </c>
      <c r="F7938" t="s">
        <v>139</v>
      </c>
      <c r="G7938" t="s">
        <v>15610</v>
      </c>
      <c r="H7938" t="s">
        <v>65</v>
      </c>
      <c r="I7938" t="s">
        <v>154</v>
      </c>
      <c r="J7938">
        <v>16</v>
      </c>
      <c r="K7938">
        <v>7806</v>
      </c>
      <c r="L7938">
        <v>124896</v>
      </c>
      <c r="M7938">
        <v>72332.38</v>
      </c>
      <c r="N7938">
        <v>52563.62</v>
      </c>
      <c r="O7938">
        <v>130554.44</v>
      </c>
    </row>
    <row r="7939" spans="1:15" x14ac:dyDescent="0.25">
      <c r="A7939" t="s">
        <v>15611</v>
      </c>
      <c r="B7939" s="2">
        <v>45891</v>
      </c>
      <c r="C7939" t="s">
        <v>16</v>
      </c>
      <c r="D7939" t="s">
        <v>84</v>
      </c>
      <c r="E7939" t="s">
        <v>85</v>
      </c>
      <c r="F7939" t="s">
        <v>89</v>
      </c>
      <c r="G7939" t="s">
        <v>15612</v>
      </c>
      <c r="H7939" t="s">
        <v>70</v>
      </c>
      <c r="I7939" t="s">
        <v>121</v>
      </c>
      <c r="J7939">
        <v>3</v>
      </c>
      <c r="K7939">
        <v>24346</v>
      </c>
      <c r="L7939">
        <v>73038</v>
      </c>
      <c r="M7939">
        <v>54816.66</v>
      </c>
      <c r="N7939">
        <v>18221.34</v>
      </c>
      <c r="O7939">
        <v>78174.460000000006</v>
      </c>
    </row>
    <row r="7940" spans="1:15" x14ac:dyDescent="0.25">
      <c r="A7940" t="s">
        <v>15613</v>
      </c>
      <c r="B7940" s="2">
        <v>45893</v>
      </c>
      <c r="C7940" t="s">
        <v>45</v>
      </c>
      <c r="D7940" t="s">
        <v>57</v>
      </c>
      <c r="E7940" t="s">
        <v>58</v>
      </c>
      <c r="F7940" t="s">
        <v>34</v>
      </c>
      <c r="G7940" t="s">
        <v>15614</v>
      </c>
      <c r="H7940" t="s">
        <v>38</v>
      </c>
      <c r="I7940" t="s">
        <v>50</v>
      </c>
      <c r="J7940">
        <v>9</v>
      </c>
      <c r="K7940">
        <v>37254</v>
      </c>
      <c r="L7940">
        <v>335286</v>
      </c>
      <c r="M7940">
        <v>282300.46000000002</v>
      </c>
      <c r="N7940">
        <v>52985.54</v>
      </c>
      <c r="O7940">
        <v>396458.48</v>
      </c>
    </row>
    <row r="7941" spans="1:15" x14ac:dyDescent="0.25">
      <c r="A7941" t="s">
        <v>15615</v>
      </c>
      <c r="B7941" s="2">
        <v>46354</v>
      </c>
      <c r="C7941" t="s">
        <v>31</v>
      </c>
      <c r="D7941" t="s">
        <v>41</v>
      </c>
      <c r="E7941" t="s">
        <v>41</v>
      </c>
      <c r="F7941" t="s">
        <v>48</v>
      </c>
      <c r="G7941" t="s">
        <v>15616</v>
      </c>
      <c r="H7941" t="s">
        <v>70</v>
      </c>
      <c r="I7941" t="s">
        <v>124</v>
      </c>
      <c r="J7941">
        <v>9</v>
      </c>
      <c r="K7941">
        <v>22176</v>
      </c>
      <c r="L7941">
        <v>199584</v>
      </c>
      <c r="M7941">
        <v>122117.47</v>
      </c>
      <c r="N7941">
        <v>77466.53</v>
      </c>
      <c r="O7941">
        <v>236510.69</v>
      </c>
    </row>
    <row r="7942" spans="1:15" x14ac:dyDescent="0.25">
      <c r="A7942" t="s">
        <v>15617</v>
      </c>
      <c r="B7942" s="2">
        <v>45962</v>
      </c>
      <c r="C7942" t="s">
        <v>16</v>
      </c>
      <c r="D7942" t="s">
        <v>84</v>
      </c>
      <c r="E7942" t="s">
        <v>85</v>
      </c>
      <c r="F7942" t="s">
        <v>186</v>
      </c>
      <c r="G7942" t="s">
        <v>15618</v>
      </c>
      <c r="H7942" t="s">
        <v>65</v>
      </c>
      <c r="I7942" t="s">
        <v>113</v>
      </c>
      <c r="J7942">
        <v>2</v>
      </c>
      <c r="K7942">
        <v>19411</v>
      </c>
      <c r="L7942">
        <v>38822</v>
      </c>
      <c r="M7942">
        <v>29511.63</v>
      </c>
      <c r="N7942">
        <v>9310.3700000000008</v>
      </c>
      <c r="O7942">
        <v>37451.589999999997</v>
      </c>
    </row>
    <row r="7943" spans="1:15" x14ac:dyDescent="0.25">
      <c r="A7943" t="s">
        <v>15619</v>
      </c>
      <c r="B7943" s="2">
        <v>46332</v>
      </c>
      <c r="C7943" t="s">
        <v>16</v>
      </c>
      <c r="D7943" t="s">
        <v>110</v>
      </c>
      <c r="E7943" t="s">
        <v>111</v>
      </c>
      <c r="F7943" t="s">
        <v>142</v>
      </c>
      <c r="G7943" t="s">
        <v>15620</v>
      </c>
      <c r="H7943" t="s">
        <v>65</v>
      </c>
      <c r="I7943" t="s">
        <v>113</v>
      </c>
      <c r="J7943">
        <v>18</v>
      </c>
      <c r="K7943">
        <v>35463</v>
      </c>
      <c r="L7943">
        <v>638334</v>
      </c>
      <c r="M7943">
        <v>499132.71</v>
      </c>
      <c r="N7943">
        <v>139201.29</v>
      </c>
      <c r="O7943">
        <v>730659.28</v>
      </c>
    </row>
    <row r="7944" spans="1:15" x14ac:dyDescent="0.25">
      <c r="A7944" t="s">
        <v>15621</v>
      </c>
      <c r="B7944" s="2">
        <v>46217</v>
      </c>
      <c r="C7944" t="s">
        <v>24</v>
      </c>
      <c r="D7944" t="s">
        <v>25</v>
      </c>
      <c r="E7944" t="s">
        <v>26</v>
      </c>
      <c r="F7944" t="s">
        <v>74</v>
      </c>
      <c r="G7944" t="s">
        <v>15622</v>
      </c>
      <c r="H7944" t="s">
        <v>38</v>
      </c>
      <c r="I7944" t="s">
        <v>39</v>
      </c>
      <c r="J7944">
        <v>20</v>
      </c>
      <c r="K7944">
        <v>55709</v>
      </c>
      <c r="L7944">
        <v>1114180</v>
      </c>
      <c r="M7944">
        <v>866431.6</v>
      </c>
      <c r="N7944">
        <v>247748.4</v>
      </c>
      <c r="O7944">
        <v>1251654.75</v>
      </c>
    </row>
    <row r="7945" spans="1:15" x14ac:dyDescent="0.25">
      <c r="A7945" t="s">
        <v>15623</v>
      </c>
      <c r="B7945" s="2">
        <v>45730</v>
      </c>
      <c r="C7945" t="s">
        <v>31</v>
      </c>
      <c r="D7945" t="s">
        <v>52</v>
      </c>
      <c r="E7945" t="s">
        <v>53</v>
      </c>
      <c r="F7945" t="s">
        <v>115</v>
      </c>
      <c r="G7945" t="s">
        <v>15624</v>
      </c>
      <c r="H7945" t="s">
        <v>70</v>
      </c>
      <c r="I7945" t="s">
        <v>71</v>
      </c>
      <c r="J7945">
        <v>5</v>
      </c>
      <c r="K7945">
        <v>51440</v>
      </c>
      <c r="L7945">
        <v>257200</v>
      </c>
      <c r="M7945">
        <v>206616.09</v>
      </c>
      <c r="N7945">
        <v>50583.91</v>
      </c>
      <c r="O7945">
        <v>275452.46000000002</v>
      </c>
    </row>
    <row r="7946" spans="1:15" x14ac:dyDescent="0.25">
      <c r="A7946" t="s">
        <v>15625</v>
      </c>
      <c r="B7946" s="2">
        <v>46144</v>
      </c>
      <c r="C7946" t="s">
        <v>16</v>
      </c>
      <c r="D7946" t="s">
        <v>84</v>
      </c>
      <c r="E7946" t="s">
        <v>85</v>
      </c>
      <c r="F7946" t="s">
        <v>115</v>
      </c>
      <c r="G7946" t="s">
        <v>15626</v>
      </c>
      <c r="H7946" t="s">
        <v>38</v>
      </c>
      <c r="I7946" t="s">
        <v>39</v>
      </c>
      <c r="J7946">
        <v>19</v>
      </c>
      <c r="K7946">
        <v>70029</v>
      </c>
      <c r="L7946">
        <v>1330551</v>
      </c>
      <c r="M7946">
        <v>905701.15</v>
      </c>
      <c r="N7946">
        <v>424849.85</v>
      </c>
      <c r="O7946">
        <v>1418187.27</v>
      </c>
    </row>
    <row r="7947" spans="1:15" x14ac:dyDescent="0.25">
      <c r="A7947" t="s">
        <v>15627</v>
      </c>
      <c r="B7947" s="2">
        <v>45717</v>
      </c>
      <c r="C7947" t="s">
        <v>45</v>
      </c>
      <c r="D7947" t="s">
        <v>57</v>
      </c>
      <c r="E7947" t="s">
        <v>58</v>
      </c>
      <c r="F7947" t="s">
        <v>48</v>
      </c>
      <c r="G7947" t="s">
        <v>15628</v>
      </c>
      <c r="H7947" t="s">
        <v>21</v>
      </c>
      <c r="I7947" t="s">
        <v>91</v>
      </c>
      <c r="J7947">
        <v>3</v>
      </c>
      <c r="K7947">
        <v>43993</v>
      </c>
      <c r="L7947">
        <v>131979</v>
      </c>
      <c r="M7947">
        <v>90010.87</v>
      </c>
      <c r="N7947">
        <v>41968.13</v>
      </c>
      <c r="O7947">
        <v>130798.48</v>
      </c>
    </row>
    <row r="7948" spans="1:15" x14ac:dyDescent="0.25">
      <c r="A7948" t="s">
        <v>15629</v>
      </c>
      <c r="B7948" s="2">
        <v>46005</v>
      </c>
      <c r="C7948" t="s">
        <v>31</v>
      </c>
      <c r="D7948" t="s">
        <v>52</v>
      </c>
      <c r="E7948" t="s">
        <v>53</v>
      </c>
      <c r="F7948" t="s">
        <v>186</v>
      </c>
      <c r="G7948" t="s">
        <v>15630</v>
      </c>
      <c r="H7948" t="s">
        <v>65</v>
      </c>
      <c r="I7948" t="s">
        <v>66</v>
      </c>
      <c r="J7948">
        <v>1</v>
      </c>
      <c r="K7948">
        <v>2896</v>
      </c>
      <c r="L7948">
        <v>2896</v>
      </c>
      <c r="M7948">
        <v>1873.59</v>
      </c>
      <c r="N7948">
        <v>1022.41</v>
      </c>
      <c r="O7948">
        <v>2698.36</v>
      </c>
    </row>
    <row r="7949" spans="1:15" x14ac:dyDescent="0.25">
      <c r="A7949" t="s">
        <v>15631</v>
      </c>
      <c r="B7949" s="2">
        <v>45723</v>
      </c>
      <c r="C7949" t="s">
        <v>24</v>
      </c>
      <c r="D7949" t="s">
        <v>62</v>
      </c>
      <c r="E7949" t="s">
        <v>73</v>
      </c>
      <c r="F7949" t="s">
        <v>86</v>
      </c>
      <c r="G7949" t="s">
        <v>15632</v>
      </c>
      <c r="H7949" t="s">
        <v>65</v>
      </c>
      <c r="I7949" t="s">
        <v>154</v>
      </c>
      <c r="J7949">
        <v>4</v>
      </c>
      <c r="K7949">
        <v>69016</v>
      </c>
      <c r="L7949">
        <v>276064</v>
      </c>
      <c r="M7949">
        <v>171824.03</v>
      </c>
      <c r="N7949">
        <v>104239.97</v>
      </c>
      <c r="O7949">
        <v>328291.08</v>
      </c>
    </row>
    <row r="7950" spans="1:15" x14ac:dyDescent="0.25">
      <c r="A7950" t="s">
        <v>15633</v>
      </c>
      <c r="B7950" s="2">
        <v>45916</v>
      </c>
      <c r="C7950" t="s">
        <v>24</v>
      </c>
      <c r="D7950" t="s">
        <v>62</v>
      </c>
      <c r="E7950" t="s">
        <v>63</v>
      </c>
      <c r="F7950" t="s">
        <v>100</v>
      </c>
      <c r="G7950" t="s">
        <v>15634</v>
      </c>
      <c r="H7950" t="s">
        <v>65</v>
      </c>
      <c r="I7950" t="s">
        <v>66</v>
      </c>
      <c r="J7950">
        <v>16</v>
      </c>
      <c r="K7950">
        <v>36325</v>
      </c>
      <c r="L7950">
        <v>581200</v>
      </c>
      <c r="M7950">
        <v>412553.66</v>
      </c>
      <c r="N7950">
        <v>168646.34</v>
      </c>
      <c r="O7950">
        <v>569966.88</v>
      </c>
    </row>
    <row r="7951" spans="1:15" x14ac:dyDescent="0.25">
      <c r="A7951" t="s">
        <v>15635</v>
      </c>
      <c r="B7951" s="2">
        <v>46347</v>
      </c>
      <c r="C7951" t="s">
        <v>16</v>
      </c>
      <c r="D7951" t="s">
        <v>17</v>
      </c>
      <c r="E7951" t="s">
        <v>18</v>
      </c>
      <c r="F7951" t="s">
        <v>107</v>
      </c>
      <c r="G7951" t="s">
        <v>15636</v>
      </c>
      <c r="H7951" t="s">
        <v>70</v>
      </c>
      <c r="I7951" t="s">
        <v>71</v>
      </c>
      <c r="J7951">
        <v>15</v>
      </c>
      <c r="K7951">
        <v>37427</v>
      </c>
      <c r="L7951">
        <v>561405</v>
      </c>
      <c r="M7951">
        <v>374469.93</v>
      </c>
      <c r="N7951">
        <v>186935.07</v>
      </c>
      <c r="O7951">
        <v>664477.59</v>
      </c>
    </row>
    <row r="7952" spans="1:15" x14ac:dyDescent="0.25">
      <c r="A7952" t="s">
        <v>15637</v>
      </c>
      <c r="B7952" s="2">
        <v>46175</v>
      </c>
      <c r="C7952" t="s">
        <v>45</v>
      </c>
      <c r="D7952" t="s">
        <v>46</v>
      </c>
      <c r="E7952" t="s">
        <v>47</v>
      </c>
      <c r="F7952" t="s">
        <v>68</v>
      </c>
      <c r="G7952" t="s">
        <v>15638</v>
      </c>
      <c r="H7952" t="s">
        <v>70</v>
      </c>
      <c r="I7952" t="s">
        <v>121</v>
      </c>
      <c r="J7952">
        <v>4</v>
      </c>
      <c r="K7952">
        <v>21335</v>
      </c>
      <c r="L7952">
        <v>85340</v>
      </c>
      <c r="M7952">
        <v>53876.12</v>
      </c>
      <c r="N7952">
        <v>31463.88</v>
      </c>
      <c r="O7952">
        <v>80440.28</v>
      </c>
    </row>
    <row r="7953" spans="1:15" x14ac:dyDescent="0.25">
      <c r="A7953" t="s">
        <v>15639</v>
      </c>
      <c r="B7953" s="2">
        <v>45731</v>
      </c>
      <c r="C7953" t="s">
        <v>31</v>
      </c>
      <c r="D7953" t="s">
        <v>41</v>
      </c>
      <c r="E7953" t="s">
        <v>41</v>
      </c>
      <c r="F7953" t="s">
        <v>139</v>
      </c>
      <c r="G7953" t="s">
        <v>15640</v>
      </c>
      <c r="H7953" t="s">
        <v>65</v>
      </c>
      <c r="I7953" t="s">
        <v>154</v>
      </c>
      <c r="J7953">
        <v>20</v>
      </c>
      <c r="K7953">
        <v>24740</v>
      </c>
      <c r="L7953">
        <v>494800</v>
      </c>
      <c r="M7953">
        <v>356053.29</v>
      </c>
      <c r="N7953">
        <v>138746.71</v>
      </c>
      <c r="O7953">
        <v>546129.44999999995</v>
      </c>
    </row>
    <row r="7954" spans="1:15" x14ac:dyDescent="0.25">
      <c r="A7954" t="s">
        <v>15641</v>
      </c>
      <c r="B7954" s="2">
        <v>46382</v>
      </c>
      <c r="C7954" t="s">
        <v>45</v>
      </c>
      <c r="D7954" t="s">
        <v>46</v>
      </c>
      <c r="E7954" t="s">
        <v>47</v>
      </c>
      <c r="F7954" t="s">
        <v>275</v>
      </c>
      <c r="G7954" t="s">
        <v>15642</v>
      </c>
      <c r="H7954" t="s">
        <v>38</v>
      </c>
      <c r="I7954" t="s">
        <v>50</v>
      </c>
      <c r="J7954">
        <v>7</v>
      </c>
      <c r="K7954">
        <v>35686</v>
      </c>
      <c r="L7954">
        <v>249802</v>
      </c>
      <c r="M7954">
        <v>139364.87</v>
      </c>
      <c r="N7954">
        <v>110437.13</v>
      </c>
      <c r="O7954">
        <v>273887.01</v>
      </c>
    </row>
    <row r="7955" spans="1:15" x14ac:dyDescent="0.25">
      <c r="A7955" t="s">
        <v>15643</v>
      </c>
      <c r="B7955" s="2">
        <v>45855</v>
      </c>
      <c r="C7955" t="s">
        <v>45</v>
      </c>
      <c r="D7955" t="s">
        <v>80</v>
      </c>
      <c r="E7955" t="s">
        <v>81</v>
      </c>
      <c r="F7955" t="s">
        <v>93</v>
      </c>
      <c r="G7955" t="s">
        <v>5903</v>
      </c>
      <c r="H7955" t="s">
        <v>38</v>
      </c>
      <c r="I7955" t="s">
        <v>50</v>
      </c>
      <c r="J7955">
        <v>9</v>
      </c>
      <c r="K7955">
        <v>32217</v>
      </c>
      <c r="L7955">
        <v>289953</v>
      </c>
      <c r="M7955">
        <v>222773.29</v>
      </c>
      <c r="N7955">
        <v>67179.710000000006</v>
      </c>
      <c r="O7955">
        <v>296393.88</v>
      </c>
    </row>
    <row r="7956" spans="1:15" x14ac:dyDescent="0.25">
      <c r="A7956" t="s">
        <v>15644</v>
      </c>
      <c r="B7956" s="2">
        <v>45723</v>
      </c>
      <c r="C7956" t="s">
        <v>16</v>
      </c>
      <c r="D7956" t="s">
        <v>110</v>
      </c>
      <c r="E7956" t="s">
        <v>111</v>
      </c>
      <c r="F7956" t="s">
        <v>107</v>
      </c>
      <c r="G7956" t="s">
        <v>15645</v>
      </c>
      <c r="H7956" t="s">
        <v>65</v>
      </c>
      <c r="I7956" t="s">
        <v>154</v>
      </c>
      <c r="J7956">
        <v>3</v>
      </c>
      <c r="K7956">
        <v>21164</v>
      </c>
      <c r="L7956">
        <v>63492</v>
      </c>
      <c r="M7956">
        <v>38090.79</v>
      </c>
      <c r="N7956">
        <v>25401.21</v>
      </c>
      <c r="O7956">
        <v>63846.82</v>
      </c>
    </row>
    <row r="7957" spans="1:15" x14ac:dyDescent="0.25">
      <c r="A7957" t="s">
        <v>15646</v>
      </c>
      <c r="B7957" s="2">
        <v>45967</v>
      </c>
      <c r="C7957" t="s">
        <v>45</v>
      </c>
      <c r="D7957" t="s">
        <v>46</v>
      </c>
      <c r="E7957" t="s">
        <v>47</v>
      </c>
      <c r="F7957" t="s">
        <v>42</v>
      </c>
      <c r="G7957" t="s">
        <v>15647</v>
      </c>
      <c r="H7957" t="s">
        <v>70</v>
      </c>
      <c r="I7957" t="s">
        <v>121</v>
      </c>
      <c r="J7957">
        <v>3</v>
      </c>
      <c r="K7957">
        <v>69346</v>
      </c>
      <c r="L7957">
        <v>208038</v>
      </c>
      <c r="M7957">
        <v>140759.03</v>
      </c>
      <c r="N7957">
        <v>67278.97</v>
      </c>
      <c r="O7957">
        <v>240434.68</v>
      </c>
    </row>
    <row r="7958" spans="1:15" x14ac:dyDescent="0.25">
      <c r="A7958" t="s">
        <v>15648</v>
      </c>
      <c r="B7958" s="2">
        <v>46219</v>
      </c>
      <c r="C7958" t="s">
        <v>45</v>
      </c>
      <c r="D7958" t="s">
        <v>57</v>
      </c>
      <c r="E7958" t="s">
        <v>58</v>
      </c>
      <c r="F7958" t="s">
        <v>68</v>
      </c>
      <c r="G7958" t="s">
        <v>8762</v>
      </c>
      <c r="H7958" t="s">
        <v>38</v>
      </c>
      <c r="I7958" t="s">
        <v>78</v>
      </c>
      <c r="J7958">
        <v>15</v>
      </c>
      <c r="K7958">
        <v>40956</v>
      </c>
      <c r="L7958">
        <v>614340</v>
      </c>
      <c r="M7958">
        <v>359982.68</v>
      </c>
      <c r="N7958">
        <v>254357.32</v>
      </c>
      <c r="O7958">
        <v>557257.19999999995</v>
      </c>
    </row>
    <row r="7959" spans="1:15" x14ac:dyDescent="0.25">
      <c r="A7959" t="s">
        <v>15649</v>
      </c>
      <c r="B7959" s="2">
        <v>45661</v>
      </c>
      <c r="C7959" t="s">
        <v>24</v>
      </c>
      <c r="D7959" t="s">
        <v>62</v>
      </c>
      <c r="E7959" t="s">
        <v>63</v>
      </c>
      <c r="F7959" t="s">
        <v>68</v>
      </c>
      <c r="G7959" t="s">
        <v>15650</v>
      </c>
      <c r="H7959" t="s">
        <v>65</v>
      </c>
      <c r="I7959" t="s">
        <v>154</v>
      </c>
      <c r="J7959">
        <v>2</v>
      </c>
      <c r="K7959">
        <v>49877</v>
      </c>
      <c r="L7959">
        <v>99754</v>
      </c>
      <c r="M7959">
        <v>61248.68</v>
      </c>
      <c r="N7959">
        <v>38505.32</v>
      </c>
      <c r="O7959">
        <v>106513.33</v>
      </c>
    </row>
    <row r="7960" spans="1:15" x14ac:dyDescent="0.25">
      <c r="A7960" t="s">
        <v>15651</v>
      </c>
      <c r="B7960" s="2">
        <v>45757</v>
      </c>
      <c r="C7960" t="s">
        <v>31</v>
      </c>
      <c r="D7960" t="s">
        <v>32</v>
      </c>
      <c r="E7960" t="s">
        <v>33</v>
      </c>
      <c r="F7960" t="s">
        <v>54</v>
      </c>
      <c r="G7960" t="s">
        <v>15652</v>
      </c>
      <c r="H7960" t="s">
        <v>21</v>
      </c>
      <c r="I7960" t="s">
        <v>91</v>
      </c>
      <c r="J7960">
        <v>4</v>
      </c>
      <c r="K7960">
        <v>24988</v>
      </c>
      <c r="L7960">
        <v>99952</v>
      </c>
      <c r="M7960">
        <v>83475.05</v>
      </c>
      <c r="N7960">
        <v>16476.95</v>
      </c>
      <c r="O7960">
        <v>117914.56</v>
      </c>
    </row>
    <row r="7961" spans="1:15" x14ac:dyDescent="0.25">
      <c r="A7961" t="s">
        <v>15653</v>
      </c>
      <c r="B7961" s="2">
        <v>45722</v>
      </c>
      <c r="C7961" t="s">
        <v>31</v>
      </c>
      <c r="D7961" t="s">
        <v>52</v>
      </c>
      <c r="E7961" t="s">
        <v>53</v>
      </c>
      <c r="F7961" t="s">
        <v>93</v>
      </c>
      <c r="G7961" t="s">
        <v>15654</v>
      </c>
      <c r="H7961" t="s">
        <v>70</v>
      </c>
      <c r="I7961" t="s">
        <v>124</v>
      </c>
      <c r="J7961">
        <v>19</v>
      </c>
      <c r="K7961">
        <v>3627</v>
      </c>
      <c r="L7961">
        <v>68913</v>
      </c>
      <c r="M7961">
        <v>56553.23</v>
      </c>
      <c r="N7961">
        <v>12359.77</v>
      </c>
      <c r="O7961">
        <v>72910.179999999993</v>
      </c>
    </row>
    <row r="7962" spans="1:15" x14ac:dyDescent="0.25">
      <c r="A7962" t="s">
        <v>15655</v>
      </c>
      <c r="B7962" s="2">
        <v>45914</v>
      </c>
      <c r="C7962" t="s">
        <v>24</v>
      </c>
      <c r="D7962" t="s">
        <v>62</v>
      </c>
      <c r="E7962" t="s">
        <v>63</v>
      </c>
      <c r="F7962" t="s">
        <v>89</v>
      </c>
      <c r="G7962" t="s">
        <v>15656</v>
      </c>
      <c r="H7962" t="s">
        <v>70</v>
      </c>
      <c r="I7962" t="s">
        <v>71</v>
      </c>
      <c r="J7962">
        <v>4</v>
      </c>
      <c r="K7962">
        <v>69374</v>
      </c>
      <c r="L7962">
        <v>277496</v>
      </c>
      <c r="M7962">
        <v>193197.86</v>
      </c>
      <c r="N7962">
        <v>84298.14</v>
      </c>
      <c r="O7962">
        <v>309723.15000000002</v>
      </c>
    </row>
    <row r="7963" spans="1:15" x14ac:dyDescent="0.25">
      <c r="A7963" t="s">
        <v>15657</v>
      </c>
      <c r="B7963" s="2">
        <v>46157</v>
      </c>
      <c r="C7963" t="s">
        <v>16</v>
      </c>
      <c r="D7963" t="s">
        <v>110</v>
      </c>
      <c r="E7963" t="s">
        <v>111</v>
      </c>
      <c r="F7963" t="s">
        <v>142</v>
      </c>
      <c r="G7963" t="s">
        <v>15658</v>
      </c>
      <c r="H7963" t="s">
        <v>38</v>
      </c>
      <c r="I7963" t="s">
        <v>78</v>
      </c>
      <c r="J7963">
        <v>3</v>
      </c>
      <c r="K7963">
        <v>56769</v>
      </c>
      <c r="L7963">
        <v>170307</v>
      </c>
      <c r="M7963">
        <v>119162.43</v>
      </c>
      <c r="N7963">
        <v>51144.57</v>
      </c>
      <c r="O7963">
        <v>188975.46</v>
      </c>
    </row>
    <row r="7964" spans="1:15" x14ac:dyDescent="0.25">
      <c r="A7964" t="s">
        <v>15659</v>
      </c>
      <c r="B7964" s="2">
        <v>46280</v>
      </c>
      <c r="C7964" t="s">
        <v>24</v>
      </c>
      <c r="D7964" t="s">
        <v>62</v>
      </c>
      <c r="E7964" t="s">
        <v>73</v>
      </c>
      <c r="F7964" t="s">
        <v>19</v>
      </c>
      <c r="G7964" t="s">
        <v>15660</v>
      </c>
      <c r="H7964" t="s">
        <v>21</v>
      </c>
      <c r="I7964" t="s">
        <v>91</v>
      </c>
      <c r="J7964">
        <v>20</v>
      </c>
      <c r="K7964">
        <v>30099</v>
      </c>
      <c r="L7964">
        <v>601980</v>
      </c>
      <c r="M7964">
        <v>374212.37</v>
      </c>
      <c r="N7964">
        <v>227767.63</v>
      </c>
      <c r="O7964">
        <v>666842.64</v>
      </c>
    </row>
    <row r="7965" spans="1:15" x14ac:dyDescent="0.25">
      <c r="A7965" t="s">
        <v>15661</v>
      </c>
      <c r="B7965" s="2">
        <v>45972</v>
      </c>
      <c r="C7965" t="s">
        <v>24</v>
      </c>
      <c r="D7965" t="s">
        <v>25</v>
      </c>
      <c r="E7965" t="s">
        <v>26</v>
      </c>
      <c r="F7965" t="s">
        <v>42</v>
      </c>
      <c r="G7965" t="s">
        <v>15662</v>
      </c>
      <c r="H7965" t="s">
        <v>38</v>
      </c>
      <c r="I7965" t="s">
        <v>78</v>
      </c>
      <c r="J7965">
        <v>16</v>
      </c>
      <c r="K7965">
        <v>42508</v>
      </c>
      <c r="L7965">
        <v>680128</v>
      </c>
      <c r="M7965">
        <v>503920.91</v>
      </c>
      <c r="N7965">
        <v>176207.09</v>
      </c>
      <c r="O7965">
        <v>722879.63</v>
      </c>
    </row>
    <row r="7966" spans="1:15" x14ac:dyDescent="0.25">
      <c r="A7966" t="s">
        <v>15663</v>
      </c>
      <c r="B7966" s="2">
        <v>45791</v>
      </c>
      <c r="C7966" t="s">
        <v>24</v>
      </c>
      <c r="D7966" t="s">
        <v>25</v>
      </c>
      <c r="E7966" t="s">
        <v>26</v>
      </c>
      <c r="F7966" t="s">
        <v>86</v>
      </c>
      <c r="G7966" t="s">
        <v>15664</v>
      </c>
      <c r="H7966" t="s">
        <v>65</v>
      </c>
      <c r="I7966" t="s">
        <v>66</v>
      </c>
      <c r="J7966">
        <v>10</v>
      </c>
      <c r="K7966">
        <v>72297</v>
      </c>
      <c r="L7966">
        <v>722970</v>
      </c>
      <c r="M7966">
        <v>529518.77</v>
      </c>
      <c r="N7966">
        <v>193451.23</v>
      </c>
      <c r="O7966">
        <v>719868.17</v>
      </c>
    </row>
    <row r="7967" spans="1:15" x14ac:dyDescent="0.25">
      <c r="A7967" t="s">
        <v>15665</v>
      </c>
      <c r="B7967" s="2">
        <v>46098</v>
      </c>
      <c r="C7967" t="s">
        <v>31</v>
      </c>
      <c r="D7967" t="s">
        <v>41</v>
      </c>
      <c r="E7967" t="s">
        <v>41</v>
      </c>
      <c r="F7967" t="s">
        <v>59</v>
      </c>
      <c r="G7967" t="s">
        <v>15666</v>
      </c>
      <c r="H7967" t="s">
        <v>21</v>
      </c>
      <c r="I7967" t="s">
        <v>29</v>
      </c>
      <c r="J7967">
        <v>8</v>
      </c>
      <c r="K7967">
        <v>70550</v>
      </c>
      <c r="L7967">
        <v>564400</v>
      </c>
      <c r="M7967">
        <v>437850.28</v>
      </c>
      <c r="N7967">
        <v>126549.72</v>
      </c>
      <c r="O7967">
        <v>636589.79</v>
      </c>
    </row>
    <row r="7968" spans="1:15" x14ac:dyDescent="0.25">
      <c r="A7968" t="s">
        <v>15667</v>
      </c>
      <c r="B7968" s="2">
        <v>46170</v>
      </c>
      <c r="C7968" t="s">
        <v>31</v>
      </c>
      <c r="D7968" t="s">
        <v>41</v>
      </c>
      <c r="E7968" t="s">
        <v>41</v>
      </c>
      <c r="F7968" t="s">
        <v>42</v>
      </c>
      <c r="G7968" t="s">
        <v>15668</v>
      </c>
      <c r="H7968" t="s">
        <v>70</v>
      </c>
      <c r="I7968" t="s">
        <v>121</v>
      </c>
      <c r="J7968">
        <v>14</v>
      </c>
      <c r="K7968">
        <v>32817</v>
      </c>
      <c r="L7968">
        <v>459438</v>
      </c>
      <c r="M7968">
        <v>270589.42</v>
      </c>
      <c r="N7968">
        <v>188848.58</v>
      </c>
      <c r="O7968">
        <v>506148.4</v>
      </c>
    </row>
    <row r="7969" spans="1:15" x14ac:dyDescent="0.25">
      <c r="A7969" t="s">
        <v>15669</v>
      </c>
      <c r="B7969" s="2">
        <v>46107</v>
      </c>
      <c r="C7969" t="s">
        <v>16</v>
      </c>
      <c r="D7969" t="s">
        <v>84</v>
      </c>
      <c r="E7969" t="s">
        <v>85</v>
      </c>
      <c r="F7969" t="s">
        <v>142</v>
      </c>
      <c r="G7969" t="s">
        <v>15670</v>
      </c>
      <c r="H7969" t="s">
        <v>70</v>
      </c>
      <c r="I7969" t="s">
        <v>121</v>
      </c>
      <c r="J7969">
        <v>16</v>
      </c>
      <c r="K7969">
        <v>76732</v>
      </c>
      <c r="L7969">
        <v>1227712</v>
      </c>
      <c r="M7969">
        <v>996762.38</v>
      </c>
      <c r="N7969">
        <v>230949.62</v>
      </c>
      <c r="O7969">
        <v>1198376.29</v>
      </c>
    </row>
    <row r="7970" spans="1:15" x14ac:dyDescent="0.25">
      <c r="A7970" t="s">
        <v>15671</v>
      </c>
      <c r="B7970" s="2">
        <v>46004</v>
      </c>
      <c r="C7970" t="s">
        <v>24</v>
      </c>
      <c r="D7970" t="s">
        <v>25</v>
      </c>
      <c r="E7970" t="s">
        <v>26</v>
      </c>
      <c r="F7970" t="s">
        <v>128</v>
      </c>
      <c r="G7970" t="s">
        <v>15672</v>
      </c>
      <c r="H7970" t="s">
        <v>38</v>
      </c>
      <c r="I7970" t="s">
        <v>78</v>
      </c>
      <c r="J7970">
        <v>5</v>
      </c>
      <c r="K7970">
        <v>47634</v>
      </c>
      <c r="L7970">
        <v>238170</v>
      </c>
      <c r="M7970">
        <v>146843.06</v>
      </c>
      <c r="N7970">
        <v>91326.94</v>
      </c>
      <c r="O7970">
        <v>228064.42</v>
      </c>
    </row>
    <row r="7971" spans="1:15" x14ac:dyDescent="0.25">
      <c r="A7971" t="s">
        <v>15673</v>
      </c>
      <c r="B7971" s="2">
        <v>46226</v>
      </c>
      <c r="C7971" t="s">
        <v>45</v>
      </c>
      <c r="D7971" t="s">
        <v>46</v>
      </c>
      <c r="E7971" t="s">
        <v>47</v>
      </c>
      <c r="F7971" t="s">
        <v>74</v>
      </c>
      <c r="G7971" t="s">
        <v>15674</v>
      </c>
      <c r="H7971" t="s">
        <v>21</v>
      </c>
      <c r="I7971" t="s">
        <v>29</v>
      </c>
      <c r="J7971">
        <v>20</v>
      </c>
      <c r="K7971">
        <v>14640</v>
      </c>
      <c r="L7971">
        <v>292800</v>
      </c>
      <c r="M7971">
        <v>202776.56</v>
      </c>
      <c r="N7971">
        <v>90023.44</v>
      </c>
      <c r="O7971">
        <v>286650.3</v>
      </c>
    </row>
    <row r="7972" spans="1:15" x14ac:dyDescent="0.25">
      <c r="A7972" t="s">
        <v>15675</v>
      </c>
      <c r="B7972" s="2">
        <v>46083</v>
      </c>
      <c r="C7972" t="s">
        <v>31</v>
      </c>
      <c r="D7972" t="s">
        <v>52</v>
      </c>
      <c r="E7972" t="s">
        <v>53</v>
      </c>
      <c r="F7972" t="s">
        <v>100</v>
      </c>
      <c r="G7972" t="s">
        <v>15676</v>
      </c>
      <c r="H7972" t="s">
        <v>21</v>
      </c>
      <c r="I7972" t="s">
        <v>29</v>
      </c>
      <c r="J7972">
        <v>9</v>
      </c>
      <c r="K7972">
        <v>18958</v>
      </c>
      <c r="L7972">
        <v>170622</v>
      </c>
      <c r="M7972">
        <v>104467.43</v>
      </c>
      <c r="N7972">
        <v>66154.570000000007</v>
      </c>
      <c r="O7972">
        <v>179480.53</v>
      </c>
    </row>
    <row r="7973" spans="1:15" x14ac:dyDescent="0.25">
      <c r="A7973" t="s">
        <v>15677</v>
      </c>
      <c r="B7973" s="2">
        <v>46279</v>
      </c>
      <c r="C7973" t="s">
        <v>31</v>
      </c>
      <c r="D7973" t="s">
        <v>52</v>
      </c>
      <c r="E7973" t="s">
        <v>53</v>
      </c>
      <c r="F7973" t="s">
        <v>54</v>
      </c>
      <c r="G7973" t="s">
        <v>15678</v>
      </c>
      <c r="H7973" t="s">
        <v>65</v>
      </c>
      <c r="I7973" t="s">
        <v>66</v>
      </c>
      <c r="J7973">
        <v>16</v>
      </c>
      <c r="K7973">
        <v>55719</v>
      </c>
      <c r="L7973">
        <v>891504</v>
      </c>
      <c r="M7973">
        <v>577355.61</v>
      </c>
      <c r="N7973">
        <v>314148.39</v>
      </c>
      <c r="O7973">
        <v>1054223.53</v>
      </c>
    </row>
    <row r="7974" spans="1:15" x14ac:dyDescent="0.25">
      <c r="A7974" t="s">
        <v>15679</v>
      </c>
      <c r="B7974" s="2">
        <v>46106</v>
      </c>
      <c r="C7974" t="s">
        <v>24</v>
      </c>
      <c r="D7974" t="s">
        <v>25</v>
      </c>
      <c r="E7974" t="s">
        <v>26</v>
      </c>
      <c r="F7974" t="s">
        <v>275</v>
      </c>
      <c r="G7974" t="s">
        <v>15680</v>
      </c>
      <c r="H7974" t="s">
        <v>38</v>
      </c>
      <c r="I7974" t="s">
        <v>78</v>
      </c>
      <c r="J7974">
        <v>8</v>
      </c>
      <c r="K7974">
        <v>52755</v>
      </c>
      <c r="L7974">
        <v>422040</v>
      </c>
      <c r="M7974">
        <v>233568.14</v>
      </c>
      <c r="N7974">
        <v>188471.86</v>
      </c>
      <c r="O7974">
        <v>459977.36</v>
      </c>
    </row>
    <row r="7975" spans="1:15" x14ac:dyDescent="0.25">
      <c r="A7975" t="s">
        <v>15681</v>
      </c>
      <c r="B7975" s="2">
        <v>46382</v>
      </c>
      <c r="C7975" t="s">
        <v>45</v>
      </c>
      <c r="D7975" t="s">
        <v>80</v>
      </c>
      <c r="E7975" t="s">
        <v>81</v>
      </c>
      <c r="F7975" t="s">
        <v>59</v>
      </c>
      <c r="G7975" t="s">
        <v>15682</v>
      </c>
      <c r="H7975" t="s">
        <v>70</v>
      </c>
      <c r="I7975" t="s">
        <v>71</v>
      </c>
      <c r="J7975">
        <v>5</v>
      </c>
      <c r="K7975">
        <v>79173</v>
      </c>
      <c r="L7975">
        <v>395865</v>
      </c>
      <c r="M7975">
        <v>326239.87</v>
      </c>
      <c r="N7975">
        <v>69625.13</v>
      </c>
      <c r="O7975">
        <v>406586.08</v>
      </c>
    </row>
    <row r="7976" spans="1:15" x14ac:dyDescent="0.25">
      <c r="A7976" t="s">
        <v>15683</v>
      </c>
      <c r="B7976" s="2">
        <v>46155</v>
      </c>
      <c r="C7976" t="s">
        <v>16</v>
      </c>
      <c r="D7976" t="s">
        <v>84</v>
      </c>
      <c r="E7976" t="s">
        <v>85</v>
      </c>
      <c r="F7976" t="s">
        <v>93</v>
      </c>
      <c r="G7976" t="s">
        <v>15684</v>
      </c>
      <c r="H7976" t="s">
        <v>70</v>
      </c>
      <c r="I7976" t="s">
        <v>71</v>
      </c>
      <c r="J7976">
        <v>12</v>
      </c>
      <c r="K7976">
        <v>11960</v>
      </c>
      <c r="L7976">
        <v>143520</v>
      </c>
      <c r="M7976">
        <v>114268.85</v>
      </c>
      <c r="N7976">
        <v>29251.15</v>
      </c>
      <c r="O7976">
        <v>140869.75</v>
      </c>
    </row>
    <row r="7977" spans="1:15" x14ac:dyDescent="0.25">
      <c r="A7977" t="s">
        <v>15685</v>
      </c>
      <c r="B7977" s="2">
        <v>46331</v>
      </c>
      <c r="C7977" t="s">
        <v>24</v>
      </c>
      <c r="D7977" t="s">
        <v>25</v>
      </c>
      <c r="E7977" t="s">
        <v>26</v>
      </c>
      <c r="F7977" t="s">
        <v>100</v>
      </c>
      <c r="G7977" t="s">
        <v>15686</v>
      </c>
      <c r="H7977" t="s">
        <v>38</v>
      </c>
      <c r="I7977" t="s">
        <v>39</v>
      </c>
      <c r="J7977">
        <v>1</v>
      </c>
      <c r="K7977">
        <v>36172</v>
      </c>
      <c r="L7977">
        <v>36172</v>
      </c>
      <c r="M7977">
        <v>23268.17</v>
      </c>
      <c r="N7977">
        <v>12903.83</v>
      </c>
      <c r="O7977">
        <v>35599.24</v>
      </c>
    </row>
    <row r="7978" spans="1:15" x14ac:dyDescent="0.25">
      <c r="A7978" t="s">
        <v>15687</v>
      </c>
      <c r="B7978" s="2">
        <v>45679</v>
      </c>
      <c r="C7978" t="s">
        <v>16</v>
      </c>
      <c r="D7978" t="s">
        <v>17</v>
      </c>
      <c r="E7978" t="s">
        <v>18</v>
      </c>
      <c r="F7978" t="s">
        <v>186</v>
      </c>
      <c r="G7978" t="s">
        <v>15688</v>
      </c>
      <c r="H7978" t="s">
        <v>70</v>
      </c>
      <c r="I7978" t="s">
        <v>71</v>
      </c>
      <c r="J7978">
        <v>18</v>
      </c>
      <c r="K7978">
        <v>32914</v>
      </c>
      <c r="L7978">
        <v>592452</v>
      </c>
      <c r="M7978">
        <v>482932.63</v>
      </c>
      <c r="N7978">
        <v>109519.37</v>
      </c>
      <c r="O7978">
        <v>543792.12</v>
      </c>
    </row>
    <row r="7979" spans="1:15" x14ac:dyDescent="0.25">
      <c r="A7979" t="s">
        <v>15689</v>
      </c>
      <c r="B7979" s="2">
        <v>45659</v>
      </c>
      <c r="C7979" t="s">
        <v>24</v>
      </c>
      <c r="D7979" t="s">
        <v>25</v>
      </c>
      <c r="E7979" t="s">
        <v>26</v>
      </c>
      <c r="F7979" t="s">
        <v>54</v>
      </c>
      <c r="G7979" t="s">
        <v>15690</v>
      </c>
      <c r="H7979" t="s">
        <v>21</v>
      </c>
      <c r="I7979" t="s">
        <v>22</v>
      </c>
      <c r="J7979">
        <v>18</v>
      </c>
      <c r="K7979">
        <v>4020</v>
      </c>
      <c r="L7979">
        <v>72360</v>
      </c>
      <c r="M7979">
        <v>59500.1</v>
      </c>
      <c r="N7979">
        <v>12859.9</v>
      </c>
      <c r="O7979">
        <v>73272.98</v>
      </c>
    </row>
    <row r="7980" spans="1:15" x14ac:dyDescent="0.25">
      <c r="A7980" t="s">
        <v>15691</v>
      </c>
      <c r="B7980" s="2">
        <v>45688</v>
      </c>
      <c r="C7980" t="s">
        <v>24</v>
      </c>
      <c r="D7980" t="s">
        <v>62</v>
      </c>
      <c r="E7980" t="s">
        <v>73</v>
      </c>
      <c r="F7980" t="s">
        <v>100</v>
      </c>
      <c r="G7980" t="s">
        <v>15692</v>
      </c>
      <c r="H7980" t="s">
        <v>70</v>
      </c>
      <c r="I7980" t="s">
        <v>121</v>
      </c>
      <c r="J7980">
        <v>17</v>
      </c>
      <c r="K7980">
        <v>2978</v>
      </c>
      <c r="L7980">
        <v>50626</v>
      </c>
      <c r="M7980">
        <v>39853.870000000003</v>
      </c>
      <c r="N7980">
        <v>10772.13</v>
      </c>
      <c r="O7980">
        <v>47799.5</v>
      </c>
    </row>
    <row r="7981" spans="1:15" x14ac:dyDescent="0.25">
      <c r="A7981" t="s">
        <v>15693</v>
      </c>
      <c r="B7981" s="2">
        <v>45881</v>
      </c>
      <c r="C7981" t="s">
        <v>24</v>
      </c>
      <c r="D7981" t="s">
        <v>62</v>
      </c>
      <c r="E7981" t="s">
        <v>63</v>
      </c>
      <c r="F7981" t="s">
        <v>48</v>
      </c>
      <c r="G7981" t="s">
        <v>3148</v>
      </c>
      <c r="H7981" t="s">
        <v>38</v>
      </c>
      <c r="I7981" t="s">
        <v>50</v>
      </c>
      <c r="J7981">
        <v>11</v>
      </c>
      <c r="K7981">
        <v>67814</v>
      </c>
      <c r="L7981">
        <v>745954</v>
      </c>
      <c r="M7981">
        <v>589024.73</v>
      </c>
      <c r="N7981">
        <v>156929.26999999999</v>
      </c>
      <c r="O7981">
        <v>869690.25</v>
      </c>
    </row>
    <row r="7982" spans="1:15" x14ac:dyDescent="0.25">
      <c r="A7982" t="s">
        <v>15694</v>
      </c>
      <c r="B7982" s="2">
        <v>46260</v>
      </c>
      <c r="C7982" t="s">
        <v>16</v>
      </c>
      <c r="D7982" t="s">
        <v>110</v>
      </c>
      <c r="E7982" t="s">
        <v>111</v>
      </c>
      <c r="F7982" t="s">
        <v>19</v>
      </c>
      <c r="G7982" t="s">
        <v>15695</v>
      </c>
      <c r="H7982" t="s">
        <v>70</v>
      </c>
      <c r="I7982" t="s">
        <v>121</v>
      </c>
      <c r="J7982">
        <v>10</v>
      </c>
      <c r="K7982">
        <v>30413</v>
      </c>
      <c r="L7982">
        <v>304130</v>
      </c>
      <c r="M7982">
        <v>219378.92</v>
      </c>
      <c r="N7982">
        <v>84751.08</v>
      </c>
      <c r="O7982">
        <v>320390.98</v>
      </c>
    </row>
    <row r="7983" spans="1:15" x14ac:dyDescent="0.25">
      <c r="A7983" t="s">
        <v>15696</v>
      </c>
      <c r="B7983" s="2">
        <v>45801</v>
      </c>
      <c r="C7983" t="s">
        <v>16</v>
      </c>
      <c r="D7983" t="s">
        <v>84</v>
      </c>
      <c r="E7983" t="s">
        <v>85</v>
      </c>
      <c r="F7983" t="s">
        <v>27</v>
      </c>
      <c r="G7983" t="s">
        <v>15697</v>
      </c>
      <c r="H7983" t="s">
        <v>70</v>
      </c>
      <c r="I7983" t="s">
        <v>124</v>
      </c>
      <c r="J7983">
        <v>16</v>
      </c>
      <c r="K7983">
        <v>6786</v>
      </c>
      <c r="L7983">
        <v>108576</v>
      </c>
      <c r="M7983">
        <v>65679.320000000007</v>
      </c>
      <c r="N7983">
        <v>42896.68</v>
      </c>
      <c r="O7983">
        <v>110101.8</v>
      </c>
    </row>
    <row r="7984" spans="1:15" x14ac:dyDescent="0.25">
      <c r="A7984" t="s">
        <v>15698</v>
      </c>
      <c r="B7984" s="2">
        <v>46135</v>
      </c>
      <c r="C7984" t="s">
        <v>45</v>
      </c>
      <c r="D7984" t="s">
        <v>46</v>
      </c>
      <c r="E7984" t="s">
        <v>47</v>
      </c>
      <c r="F7984" t="s">
        <v>128</v>
      </c>
      <c r="G7984" t="s">
        <v>15699</v>
      </c>
      <c r="H7984" t="s">
        <v>70</v>
      </c>
      <c r="I7984" t="s">
        <v>71</v>
      </c>
      <c r="J7984">
        <v>18</v>
      </c>
      <c r="K7984">
        <v>10136</v>
      </c>
      <c r="L7984">
        <v>182448</v>
      </c>
      <c r="M7984">
        <v>117977.21</v>
      </c>
      <c r="N7984">
        <v>64470.79</v>
      </c>
      <c r="O7984">
        <v>179938.32</v>
      </c>
    </row>
    <row r="7985" spans="1:15" x14ac:dyDescent="0.25">
      <c r="A7985" t="s">
        <v>15700</v>
      </c>
      <c r="B7985" s="2">
        <v>46353</v>
      </c>
      <c r="C7985" t="s">
        <v>45</v>
      </c>
      <c r="D7985" t="s">
        <v>80</v>
      </c>
      <c r="E7985" t="s">
        <v>81</v>
      </c>
      <c r="F7985" t="s">
        <v>27</v>
      </c>
      <c r="G7985" t="s">
        <v>15701</v>
      </c>
      <c r="H7985" t="s">
        <v>65</v>
      </c>
      <c r="I7985" t="s">
        <v>154</v>
      </c>
      <c r="J7985">
        <v>3</v>
      </c>
      <c r="K7985">
        <v>4231</v>
      </c>
      <c r="L7985">
        <v>12693</v>
      </c>
      <c r="M7985">
        <v>8929.8799999999992</v>
      </c>
      <c r="N7985">
        <v>3763.12</v>
      </c>
      <c r="O7985">
        <v>13191.3</v>
      </c>
    </row>
    <row r="7986" spans="1:15" x14ac:dyDescent="0.25">
      <c r="A7986" t="s">
        <v>15702</v>
      </c>
      <c r="B7986" s="2">
        <v>45851</v>
      </c>
      <c r="C7986" t="s">
        <v>31</v>
      </c>
      <c r="D7986" t="s">
        <v>32</v>
      </c>
      <c r="E7986" t="s">
        <v>33</v>
      </c>
      <c r="F7986" t="s">
        <v>74</v>
      </c>
      <c r="G7986" t="s">
        <v>15703</v>
      </c>
      <c r="H7986" t="s">
        <v>21</v>
      </c>
      <c r="I7986" t="s">
        <v>29</v>
      </c>
      <c r="J7986">
        <v>17</v>
      </c>
      <c r="K7986">
        <v>34482</v>
      </c>
      <c r="L7986">
        <v>586194</v>
      </c>
      <c r="M7986">
        <v>356025.56</v>
      </c>
      <c r="N7986">
        <v>230168.44</v>
      </c>
      <c r="O7986">
        <v>608461.43999999994</v>
      </c>
    </row>
    <row r="7987" spans="1:15" x14ac:dyDescent="0.25">
      <c r="A7987" t="s">
        <v>15704</v>
      </c>
      <c r="B7987" s="2">
        <v>46068</v>
      </c>
      <c r="C7987" t="s">
        <v>45</v>
      </c>
      <c r="D7987" t="s">
        <v>46</v>
      </c>
      <c r="E7987" t="s">
        <v>47</v>
      </c>
      <c r="F7987" t="s">
        <v>19</v>
      </c>
      <c r="G7987" t="s">
        <v>15705</v>
      </c>
      <c r="H7987" t="s">
        <v>70</v>
      </c>
      <c r="I7987" t="s">
        <v>121</v>
      </c>
      <c r="J7987">
        <v>17</v>
      </c>
      <c r="K7987">
        <v>3354</v>
      </c>
      <c r="L7987">
        <v>57018</v>
      </c>
      <c r="M7987">
        <v>33817.1</v>
      </c>
      <c r="N7987">
        <v>23200.9</v>
      </c>
      <c r="O7987">
        <v>66671.929999999993</v>
      </c>
    </row>
    <row r="7988" spans="1:15" x14ac:dyDescent="0.25">
      <c r="A7988" t="s">
        <v>15706</v>
      </c>
      <c r="B7988" s="2">
        <v>45710</v>
      </c>
      <c r="C7988" t="s">
        <v>31</v>
      </c>
      <c r="D7988" t="s">
        <v>52</v>
      </c>
      <c r="E7988" t="s">
        <v>53</v>
      </c>
      <c r="F7988" t="s">
        <v>128</v>
      </c>
      <c r="G7988" t="s">
        <v>15707</v>
      </c>
      <c r="H7988" t="s">
        <v>65</v>
      </c>
      <c r="I7988" t="s">
        <v>154</v>
      </c>
      <c r="J7988">
        <v>9</v>
      </c>
      <c r="K7988">
        <v>28354</v>
      </c>
      <c r="L7988">
        <v>255186</v>
      </c>
      <c r="M7988">
        <v>200410.93</v>
      </c>
      <c r="N7988">
        <v>54775.07</v>
      </c>
      <c r="O7988">
        <v>281784.63</v>
      </c>
    </row>
    <row r="7989" spans="1:15" x14ac:dyDescent="0.25">
      <c r="A7989" t="s">
        <v>15708</v>
      </c>
      <c r="B7989" s="2">
        <v>46145</v>
      </c>
      <c r="C7989" t="s">
        <v>16</v>
      </c>
      <c r="D7989" t="s">
        <v>84</v>
      </c>
      <c r="E7989" t="s">
        <v>85</v>
      </c>
      <c r="F7989" t="s">
        <v>107</v>
      </c>
      <c r="G7989" t="s">
        <v>15709</v>
      </c>
      <c r="H7989" t="s">
        <v>38</v>
      </c>
      <c r="I7989" t="s">
        <v>50</v>
      </c>
      <c r="J7989">
        <v>1</v>
      </c>
      <c r="K7989">
        <v>14979</v>
      </c>
      <c r="L7989">
        <v>14979</v>
      </c>
      <c r="M7989">
        <v>10782.63</v>
      </c>
      <c r="N7989">
        <v>4196.37</v>
      </c>
      <c r="O7989">
        <v>14903.61</v>
      </c>
    </row>
    <row r="7990" spans="1:15" x14ac:dyDescent="0.25">
      <c r="A7990" t="s">
        <v>15710</v>
      </c>
      <c r="B7990" s="2">
        <v>45886</v>
      </c>
      <c r="C7990" t="s">
        <v>24</v>
      </c>
      <c r="D7990" t="s">
        <v>25</v>
      </c>
      <c r="E7990" t="s">
        <v>26</v>
      </c>
      <c r="F7990" t="s">
        <v>115</v>
      </c>
      <c r="G7990" t="s">
        <v>15711</v>
      </c>
      <c r="H7990" t="s">
        <v>38</v>
      </c>
      <c r="I7990" t="s">
        <v>50</v>
      </c>
      <c r="J7990">
        <v>6</v>
      </c>
      <c r="K7990">
        <v>40931</v>
      </c>
      <c r="L7990">
        <v>245586</v>
      </c>
      <c r="M7990">
        <v>200919.59</v>
      </c>
      <c r="N7990">
        <v>44666.41</v>
      </c>
      <c r="O7990">
        <v>281721.94</v>
      </c>
    </row>
    <row r="7991" spans="1:15" x14ac:dyDescent="0.25">
      <c r="A7991" t="s">
        <v>15712</v>
      </c>
      <c r="B7991" s="2">
        <v>46039</v>
      </c>
      <c r="C7991" t="s">
        <v>24</v>
      </c>
      <c r="D7991" t="s">
        <v>62</v>
      </c>
      <c r="E7991" t="s">
        <v>63</v>
      </c>
      <c r="F7991" t="s">
        <v>27</v>
      </c>
      <c r="G7991" t="s">
        <v>15713</v>
      </c>
      <c r="H7991" t="s">
        <v>65</v>
      </c>
      <c r="I7991" t="s">
        <v>66</v>
      </c>
      <c r="J7991">
        <v>15</v>
      </c>
      <c r="K7991">
        <v>20666</v>
      </c>
      <c r="L7991">
        <v>309990</v>
      </c>
      <c r="M7991">
        <v>191035.62</v>
      </c>
      <c r="N7991">
        <v>118954.38</v>
      </c>
      <c r="O7991">
        <v>351080.59</v>
      </c>
    </row>
    <row r="7992" spans="1:15" x14ac:dyDescent="0.25">
      <c r="A7992" t="s">
        <v>15714</v>
      </c>
      <c r="B7992" s="2">
        <v>46113</v>
      </c>
      <c r="C7992" t="s">
        <v>45</v>
      </c>
      <c r="D7992" t="s">
        <v>80</v>
      </c>
      <c r="E7992" t="s">
        <v>81</v>
      </c>
      <c r="F7992" t="s">
        <v>115</v>
      </c>
      <c r="G7992" t="s">
        <v>15715</v>
      </c>
      <c r="H7992" t="s">
        <v>65</v>
      </c>
      <c r="I7992" t="s">
        <v>66</v>
      </c>
      <c r="J7992">
        <v>6</v>
      </c>
      <c r="K7992">
        <v>47385</v>
      </c>
      <c r="L7992">
        <v>284310</v>
      </c>
      <c r="M7992">
        <v>193715.88</v>
      </c>
      <c r="N7992">
        <v>90594.12</v>
      </c>
      <c r="O7992">
        <v>282624.2</v>
      </c>
    </row>
    <row r="7993" spans="1:15" x14ac:dyDescent="0.25">
      <c r="A7993" t="s">
        <v>15716</v>
      </c>
      <c r="B7993" s="2">
        <v>45731</v>
      </c>
      <c r="C7993" t="s">
        <v>31</v>
      </c>
      <c r="D7993" t="s">
        <v>52</v>
      </c>
      <c r="E7993" t="s">
        <v>53</v>
      </c>
      <c r="F7993" t="s">
        <v>34</v>
      </c>
      <c r="G7993" t="s">
        <v>6726</v>
      </c>
      <c r="H7993" t="s">
        <v>65</v>
      </c>
      <c r="I7993" t="s">
        <v>113</v>
      </c>
      <c r="J7993">
        <v>4</v>
      </c>
      <c r="K7993">
        <v>35240</v>
      </c>
      <c r="L7993">
        <v>140960</v>
      </c>
      <c r="M7993">
        <v>79705.210000000006</v>
      </c>
      <c r="N7993">
        <v>61254.79</v>
      </c>
      <c r="O7993">
        <v>132753.85</v>
      </c>
    </row>
    <row r="7994" spans="1:15" x14ac:dyDescent="0.25">
      <c r="A7994" t="s">
        <v>15717</v>
      </c>
      <c r="B7994" s="2">
        <v>46110</v>
      </c>
      <c r="C7994" t="s">
        <v>24</v>
      </c>
      <c r="D7994" t="s">
        <v>25</v>
      </c>
      <c r="E7994" t="s">
        <v>26</v>
      </c>
      <c r="F7994" t="s">
        <v>19</v>
      </c>
      <c r="G7994" t="s">
        <v>15718</v>
      </c>
      <c r="H7994" t="s">
        <v>38</v>
      </c>
      <c r="I7994" t="s">
        <v>50</v>
      </c>
      <c r="J7994">
        <v>8</v>
      </c>
      <c r="K7994">
        <v>71495</v>
      </c>
      <c r="L7994">
        <v>571960</v>
      </c>
      <c r="M7994">
        <v>401462</v>
      </c>
      <c r="N7994">
        <v>170498</v>
      </c>
      <c r="O7994">
        <v>625764.92000000004</v>
      </c>
    </row>
    <row r="7995" spans="1:15" x14ac:dyDescent="0.25">
      <c r="A7995" t="s">
        <v>15719</v>
      </c>
      <c r="B7995" s="2">
        <v>45806</v>
      </c>
      <c r="C7995" t="s">
        <v>24</v>
      </c>
      <c r="D7995" t="s">
        <v>62</v>
      </c>
      <c r="E7995" t="s">
        <v>73</v>
      </c>
      <c r="F7995" t="s">
        <v>27</v>
      </c>
      <c r="G7995" t="s">
        <v>15720</v>
      </c>
      <c r="H7995" t="s">
        <v>38</v>
      </c>
      <c r="I7995" t="s">
        <v>39</v>
      </c>
      <c r="J7995">
        <v>7</v>
      </c>
      <c r="K7995">
        <v>13014</v>
      </c>
      <c r="L7995">
        <v>91098</v>
      </c>
      <c r="M7995">
        <v>62066.91</v>
      </c>
      <c r="N7995">
        <v>29031.09</v>
      </c>
      <c r="O7995">
        <v>99260.99</v>
      </c>
    </row>
    <row r="7996" spans="1:15" x14ac:dyDescent="0.25">
      <c r="A7996" t="s">
        <v>15721</v>
      </c>
      <c r="B7996" s="2">
        <v>46094</v>
      </c>
      <c r="C7996" t="s">
        <v>16</v>
      </c>
      <c r="D7996" t="s">
        <v>17</v>
      </c>
      <c r="E7996" t="s">
        <v>18</v>
      </c>
      <c r="F7996" t="s">
        <v>42</v>
      </c>
      <c r="G7996" t="s">
        <v>15722</v>
      </c>
      <c r="H7996" t="s">
        <v>38</v>
      </c>
      <c r="I7996" t="s">
        <v>78</v>
      </c>
      <c r="J7996">
        <v>3</v>
      </c>
      <c r="K7996">
        <v>58457</v>
      </c>
      <c r="L7996">
        <v>175371</v>
      </c>
      <c r="M7996">
        <v>122857.68</v>
      </c>
      <c r="N7996">
        <v>52513.32</v>
      </c>
      <c r="O7996">
        <v>170198.96</v>
      </c>
    </row>
    <row r="7997" spans="1:15" x14ac:dyDescent="0.25">
      <c r="A7997" t="s">
        <v>15723</v>
      </c>
      <c r="B7997" s="2">
        <v>45819</v>
      </c>
      <c r="C7997" t="s">
        <v>45</v>
      </c>
      <c r="D7997" t="s">
        <v>80</v>
      </c>
      <c r="E7997" t="s">
        <v>81</v>
      </c>
      <c r="F7997" t="s">
        <v>48</v>
      </c>
      <c r="G7997" t="s">
        <v>15724</v>
      </c>
      <c r="H7997" t="s">
        <v>21</v>
      </c>
      <c r="I7997" t="s">
        <v>22</v>
      </c>
      <c r="J7997">
        <v>2</v>
      </c>
      <c r="K7997">
        <v>74487</v>
      </c>
      <c r="L7997">
        <v>148974</v>
      </c>
      <c r="M7997">
        <v>109265.09</v>
      </c>
      <c r="N7997">
        <v>39708.910000000003</v>
      </c>
      <c r="O7997">
        <v>134385.09</v>
      </c>
    </row>
    <row r="7998" spans="1:15" x14ac:dyDescent="0.25">
      <c r="A7998" t="s">
        <v>15725</v>
      </c>
      <c r="B7998" s="2">
        <v>46107</v>
      </c>
      <c r="C7998" t="s">
        <v>31</v>
      </c>
      <c r="D7998" t="s">
        <v>52</v>
      </c>
      <c r="E7998" t="s">
        <v>53</v>
      </c>
      <c r="F7998" t="s">
        <v>186</v>
      </c>
      <c r="G7998" t="s">
        <v>15726</v>
      </c>
      <c r="H7998" t="s">
        <v>70</v>
      </c>
      <c r="I7998" t="s">
        <v>121</v>
      </c>
      <c r="J7998">
        <v>13</v>
      </c>
      <c r="K7998">
        <v>5633</v>
      </c>
      <c r="L7998">
        <v>73229</v>
      </c>
      <c r="M7998">
        <v>49332.83</v>
      </c>
      <c r="N7998">
        <v>23896.17</v>
      </c>
      <c r="O7998">
        <v>69251.67</v>
      </c>
    </row>
    <row r="7999" spans="1:15" x14ac:dyDescent="0.25">
      <c r="A7999" t="s">
        <v>15727</v>
      </c>
      <c r="B7999" s="2">
        <v>46113</v>
      </c>
      <c r="C7999" t="s">
        <v>45</v>
      </c>
      <c r="D7999" t="s">
        <v>57</v>
      </c>
      <c r="E7999" t="s">
        <v>58</v>
      </c>
      <c r="F7999" t="s">
        <v>115</v>
      </c>
      <c r="G7999" t="s">
        <v>2193</v>
      </c>
      <c r="H7999" t="s">
        <v>38</v>
      </c>
      <c r="I7999" t="s">
        <v>39</v>
      </c>
      <c r="J7999">
        <v>7</v>
      </c>
      <c r="K7999">
        <v>40731</v>
      </c>
      <c r="L7999">
        <v>285117</v>
      </c>
      <c r="M7999">
        <v>208128.87</v>
      </c>
      <c r="N7999">
        <v>76988.13</v>
      </c>
      <c r="O7999">
        <v>278192.39</v>
      </c>
    </row>
    <row r="8000" spans="1:15" x14ac:dyDescent="0.25">
      <c r="A8000" t="s">
        <v>15728</v>
      </c>
      <c r="B8000" s="2">
        <v>46109</v>
      </c>
      <c r="C8000" t="s">
        <v>31</v>
      </c>
      <c r="D8000" t="s">
        <v>32</v>
      </c>
      <c r="E8000" t="s">
        <v>33</v>
      </c>
      <c r="F8000" t="s">
        <v>128</v>
      </c>
      <c r="G8000" t="s">
        <v>15729</v>
      </c>
      <c r="H8000" t="s">
        <v>70</v>
      </c>
      <c r="I8000" t="s">
        <v>124</v>
      </c>
      <c r="J8000">
        <v>2</v>
      </c>
      <c r="K8000">
        <v>72178</v>
      </c>
      <c r="L8000">
        <v>144356</v>
      </c>
      <c r="M8000">
        <v>107332.11</v>
      </c>
      <c r="N8000">
        <v>37023.89</v>
      </c>
      <c r="O8000">
        <v>133276.48000000001</v>
      </c>
    </row>
    <row r="8001" spans="1:15" x14ac:dyDescent="0.25">
      <c r="A8001" t="s">
        <v>15730</v>
      </c>
      <c r="B8001" s="2">
        <v>46108</v>
      </c>
      <c r="C8001" t="s">
        <v>31</v>
      </c>
      <c r="D8001" t="s">
        <v>52</v>
      </c>
      <c r="E8001" t="s">
        <v>53</v>
      </c>
      <c r="F8001" t="s">
        <v>93</v>
      </c>
      <c r="G8001" t="s">
        <v>15731</v>
      </c>
      <c r="H8001" t="s">
        <v>38</v>
      </c>
      <c r="I8001" t="s">
        <v>78</v>
      </c>
      <c r="J8001">
        <v>18</v>
      </c>
      <c r="K8001">
        <v>2069</v>
      </c>
      <c r="L8001">
        <v>37242</v>
      </c>
      <c r="M8001">
        <v>23171.98</v>
      </c>
      <c r="N8001">
        <v>14070.02</v>
      </c>
      <c r="O8001">
        <v>35779.81</v>
      </c>
    </row>
    <row r="8002" spans="1:15" x14ac:dyDescent="0.25">
      <c r="A8002" t="s">
        <v>15732</v>
      </c>
      <c r="B8002" s="2">
        <v>46210</v>
      </c>
      <c r="C8002" t="s">
        <v>31</v>
      </c>
      <c r="D8002" t="s">
        <v>41</v>
      </c>
      <c r="E8002" t="s">
        <v>41</v>
      </c>
      <c r="F8002" t="s">
        <v>59</v>
      </c>
      <c r="G8002" t="s">
        <v>15733</v>
      </c>
      <c r="H8002" t="s">
        <v>38</v>
      </c>
      <c r="I8002" t="s">
        <v>39</v>
      </c>
      <c r="J8002">
        <v>4</v>
      </c>
      <c r="K8002">
        <v>22743</v>
      </c>
      <c r="L8002">
        <v>90972</v>
      </c>
      <c r="M8002">
        <v>69584.460000000006</v>
      </c>
      <c r="N8002">
        <v>21387.54</v>
      </c>
      <c r="O8002">
        <v>106851.14</v>
      </c>
    </row>
    <row r="8003" spans="1:15" x14ac:dyDescent="0.25">
      <c r="A8003" t="s">
        <v>15734</v>
      </c>
      <c r="B8003" s="2">
        <v>45773</v>
      </c>
      <c r="C8003" t="s">
        <v>24</v>
      </c>
      <c r="D8003" t="s">
        <v>62</v>
      </c>
      <c r="E8003" t="s">
        <v>73</v>
      </c>
      <c r="F8003" t="s">
        <v>89</v>
      </c>
      <c r="G8003" t="s">
        <v>15735</v>
      </c>
      <c r="H8003" t="s">
        <v>38</v>
      </c>
      <c r="I8003" t="s">
        <v>78</v>
      </c>
      <c r="J8003">
        <v>9</v>
      </c>
      <c r="K8003">
        <v>33412</v>
      </c>
      <c r="L8003">
        <v>300708</v>
      </c>
      <c r="M8003">
        <v>208950.14</v>
      </c>
      <c r="N8003">
        <v>91757.86</v>
      </c>
      <c r="O8003">
        <v>284831.3</v>
      </c>
    </row>
    <row r="8004" spans="1:15" x14ac:dyDescent="0.25">
      <c r="A8004" t="s">
        <v>15736</v>
      </c>
      <c r="B8004" s="2">
        <v>46001</v>
      </c>
      <c r="C8004" t="s">
        <v>31</v>
      </c>
      <c r="D8004" t="s">
        <v>32</v>
      </c>
      <c r="E8004" t="s">
        <v>33</v>
      </c>
      <c r="F8004" t="s">
        <v>54</v>
      </c>
      <c r="G8004" t="s">
        <v>15737</v>
      </c>
      <c r="H8004" t="s">
        <v>65</v>
      </c>
      <c r="I8004" t="s">
        <v>113</v>
      </c>
      <c r="J8004">
        <v>3</v>
      </c>
      <c r="K8004">
        <v>72215</v>
      </c>
      <c r="L8004">
        <v>216645</v>
      </c>
      <c r="M8004">
        <v>170754.8</v>
      </c>
      <c r="N8004">
        <v>45890.2</v>
      </c>
      <c r="O8004">
        <v>230082.69</v>
      </c>
    </row>
    <row r="8005" spans="1:15" x14ac:dyDescent="0.25">
      <c r="A8005" t="s">
        <v>15738</v>
      </c>
      <c r="B8005" s="2">
        <v>46158</v>
      </c>
      <c r="C8005" t="s">
        <v>31</v>
      </c>
      <c r="D8005" t="s">
        <v>32</v>
      </c>
      <c r="E8005" t="s">
        <v>33</v>
      </c>
      <c r="F8005" t="s">
        <v>115</v>
      </c>
      <c r="G8005" t="s">
        <v>15739</v>
      </c>
      <c r="H8005" t="s">
        <v>65</v>
      </c>
      <c r="I8005" t="s">
        <v>66</v>
      </c>
      <c r="J8005">
        <v>20</v>
      </c>
      <c r="K8005">
        <v>73369</v>
      </c>
      <c r="L8005">
        <v>1467380</v>
      </c>
      <c r="M8005">
        <v>903716.63</v>
      </c>
      <c r="N8005">
        <v>563663.37</v>
      </c>
      <c r="O8005">
        <v>1372806.52</v>
      </c>
    </row>
    <row r="8006" spans="1:15" x14ac:dyDescent="0.25">
      <c r="A8006" t="s">
        <v>15740</v>
      </c>
      <c r="B8006" s="2">
        <v>46043</v>
      </c>
      <c r="C8006" t="s">
        <v>31</v>
      </c>
      <c r="D8006" t="s">
        <v>52</v>
      </c>
      <c r="E8006" t="s">
        <v>53</v>
      </c>
      <c r="F8006" t="s">
        <v>34</v>
      </c>
      <c r="G8006" t="s">
        <v>15741</v>
      </c>
      <c r="H8006" t="s">
        <v>70</v>
      </c>
      <c r="I8006" t="s">
        <v>124</v>
      </c>
      <c r="J8006">
        <v>16</v>
      </c>
      <c r="K8006">
        <v>35231</v>
      </c>
      <c r="L8006">
        <v>563696</v>
      </c>
      <c r="M8006">
        <v>333739.19</v>
      </c>
      <c r="N8006">
        <v>229956.81</v>
      </c>
      <c r="O8006">
        <v>569963.31999999995</v>
      </c>
    </row>
    <row r="8007" spans="1:15" x14ac:dyDescent="0.25">
      <c r="A8007" t="s">
        <v>15742</v>
      </c>
      <c r="B8007" s="2">
        <v>46006</v>
      </c>
      <c r="C8007" t="s">
        <v>16</v>
      </c>
      <c r="D8007" t="s">
        <v>17</v>
      </c>
      <c r="E8007" t="s">
        <v>18</v>
      </c>
      <c r="F8007" t="s">
        <v>89</v>
      </c>
      <c r="G8007" t="s">
        <v>15743</v>
      </c>
      <c r="H8007" t="s">
        <v>65</v>
      </c>
      <c r="I8007" t="s">
        <v>66</v>
      </c>
      <c r="J8007">
        <v>14</v>
      </c>
      <c r="K8007">
        <v>44885</v>
      </c>
      <c r="L8007">
        <v>628390</v>
      </c>
      <c r="M8007">
        <v>518683.51</v>
      </c>
      <c r="N8007">
        <v>109706.49</v>
      </c>
      <c r="O8007">
        <v>659045.63</v>
      </c>
    </row>
    <row r="8008" spans="1:15" x14ac:dyDescent="0.25">
      <c r="A8008" t="s">
        <v>15744</v>
      </c>
      <c r="B8008" s="2">
        <v>45989</v>
      </c>
      <c r="C8008" t="s">
        <v>45</v>
      </c>
      <c r="D8008" t="s">
        <v>57</v>
      </c>
      <c r="E8008" t="s">
        <v>58</v>
      </c>
      <c r="F8008" t="s">
        <v>74</v>
      </c>
      <c r="G8008" t="s">
        <v>15745</v>
      </c>
      <c r="H8008" t="s">
        <v>38</v>
      </c>
      <c r="I8008" t="s">
        <v>50</v>
      </c>
      <c r="J8008">
        <v>20</v>
      </c>
      <c r="K8008">
        <v>52448</v>
      </c>
      <c r="L8008">
        <v>1048960</v>
      </c>
      <c r="M8008">
        <v>773006.74</v>
      </c>
      <c r="N8008">
        <v>275953.26</v>
      </c>
      <c r="O8008">
        <v>955299.99</v>
      </c>
    </row>
    <row r="8009" spans="1:15" x14ac:dyDescent="0.25">
      <c r="A8009" t="s">
        <v>15746</v>
      </c>
      <c r="B8009" s="2">
        <v>46297</v>
      </c>
      <c r="C8009" t="s">
        <v>31</v>
      </c>
      <c r="D8009" t="s">
        <v>32</v>
      </c>
      <c r="E8009" t="s">
        <v>33</v>
      </c>
      <c r="F8009" t="s">
        <v>19</v>
      </c>
      <c r="G8009" t="s">
        <v>15747</v>
      </c>
      <c r="H8009" t="s">
        <v>70</v>
      </c>
      <c r="I8009" t="s">
        <v>124</v>
      </c>
      <c r="J8009">
        <v>1</v>
      </c>
      <c r="K8009">
        <v>5027</v>
      </c>
      <c r="L8009">
        <v>5027</v>
      </c>
      <c r="M8009">
        <v>2979.5</v>
      </c>
      <c r="N8009">
        <v>2047.5</v>
      </c>
      <c r="O8009">
        <v>5173.6899999999996</v>
      </c>
    </row>
    <row r="8010" spans="1:15" x14ac:dyDescent="0.25">
      <c r="A8010" t="s">
        <v>15748</v>
      </c>
      <c r="B8010" s="2">
        <v>46058</v>
      </c>
      <c r="C8010" t="s">
        <v>31</v>
      </c>
      <c r="D8010" t="s">
        <v>41</v>
      </c>
      <c r="E8010" t="s">
        <v>41</v>
      </c>
      <c r="F8010" t="s">
        <v>115</v>
      </c>
      <c r="G8010" t="s">
        <v>15749</v>
      </c>
      <c r="H8010" t="s">
        <v>21</v>
      </c>
      <c r="I8010" t="s">
        <v>29</v>
      </c>
      <c r="J8010">
        <v>4</v>
      </c>
      <c r="K8010">
        <v>63704</v>
      </c>
      <c r="L8010">
        <v>254816</v>
      </c>
      <c r="M8010">
        <v>172196.5</v>
      </c>
      <c r="N8010">
        <v>82619.5</v>
      </c>
      <c r="O8010">
        <v>253561</v>
      </c>
    </row>
    <row r="8011" spans="1:15" x14ac:dyDescent="0.25">
      <c r="A8011" t="s">
        <v>15750</v>
      </c>
      <c r="B8011" s="2">
        <v>46059</v>
      </c>
      <c r="C8011" t="s">
        <v>45</v>
      </c>
      <c r="D8011" t="s">
        <v>46</v>
      </c>
      <c r="E8011" t="s">
        <v>47</v>
      </c>
      <c r="F8011" t="s">
        <v>89</v>
      </c>
      <c r="G8011" t="s">
        <v>15751</v>
      </c>
      <c r="H8011" t="s">
        <v>21</v>
      </c>
      <c r="I8011" t="s">
        <v>91</v>
      </c>
      <c r="J8011">
        <v>18</v>
      </c>
      <c r="K8011">
        <v>29369</v>
      </c>
      <c r="L8011">
        <v>528642</v>
      </c>
      <c r="M8011">
        <v>358871.45</v>
      </c>
      <c r="N8011">
        <v>169770.55</v>
      </c>
      <c r="O8011">
        <v>542714.79</v>
      </c>
    </row>
    <row r="8012" spans="1:15" x14ac:dyDescent="0.25">
      <c r="A8012" t="s">
        <v>15752</v>
      </c>
      <c r="B8012" s="2">
        <v>45991</v>
      </c>
      <c r="C8012" t="s">
        <v>31</v>
      </c>
      <c r="D8012" t="s">
        <v>32</v>
      </c>
      <c r="E8012" t="s">
        <v>33</v>
      </c>
      <c r="F8012" t="s">
        <v>19</v>
      </c>
      <c r="G8012" t="s">
        <v>15753</v>
      </c>
      <c r="H8012" t="s">
        <v>21</v>
      </c>
      <c r="I8012" t="s">
        <v>22</v>
      </c>
      <c r="J8012">
        <v>18</v>
      </c>
      <c r="K8012">
        <v>40060</v>
      </c>
      <c r="L8012">
        <v>721080</v>
      </c>
      <c r="M8012">
        <v>533248.76</v>
      </c>
      <c r="N8012">
        <v>187831.24</v>
      </c>
      <c r="O8012">
        <v>675197.31</v>
      </c>
    </row>
    <row r="8013" spans="1:15" x14ac:dyDescent="0.25">
      <c r="A8013" t="s">
        <v>15754</v>
      </c>
      <c r="B8013" s="2">
        <v>46189</v>
      </c>
      <c r="C8013" t="s">
        <v>45</v>
      </c>
      <c r="D8013" t="s">
        <v>57</v>
      </c>
      <c r="E8013" t="s">
        <v>58</v>
      </c>
      <c r="F8013" t="s">
        <v>139</v>
      </c>
      <c r="G8013" t="s">
        <v>15755</v>
      </c>
      <c r="H8013" t="s">
        <v>65</v>
      </c>
      <c r="I8013" t="s">
        <v>113</v>
      </c>
      <c r="J8013">
        <v>14</v>
      </c>
      <c r="K8013">
        <v>36519</v>
      </c>
      <c r="L8013">
        <v>511266</v>
      </c>
      <c r="M8013">
        <v>423562.38</v>
      </c>
      <c r="N8013">
        <v>87703.62</v>
      </c>
      <c r="O8013">
        <v>466137.42</v>
      </c>
    </row>
    <row r="8014" spans="1:15" x14ac:dyDescent="0.25">
      <c r="A8014" t="s">
        <v>15756</v>
      </c>
      <c r="B8014" s="2">
        <v>46289</v>
      </c>
      <c r="C8014" t="s">
        <v>45</v>
      </c>
      <c r="D8014" t="s">
        <v>80</v>
      </c>
      <c r="E8014" t="s">
        <v>81</v>
      </c>
      <c r="F8014" t="s">
        <v>54</v>
      </c>
      <c r="G8014" t="s">
        <v>15757</v>
      </c>
      <c r="H8014" t="s">
        <v>70</v>
      </c>
      <c r="I8014" t="s">
        <v>71</v>
      </c>
      <c r="J8014">
        <v>19</v>
      </c>
      <c r="K8014">
        <v>43256</v>
      </c>
      <c r="L8014">
        <v>821864</v>
      </c>
      <c r="M8014">
        <v>615077.07999999996</v>
      </c>
      <c r="N8014">
        <v>206786.92</v>
      </c>
      <c r="O8014">
        <v>771818.45</v>
      </c>
    </row>
    <row r="8015" spans="1:15" x14ac:dyDescent="0.25">
      <c r="A8015" t="s">
        <v>15758</v>
      </c>
      <c r="B8015" s="2">
        <v>46362</v>
      </c>
      <c r="C8015" t="s">
        <v>45</v>
      </c>
      <c r="D8015" t="s">
        <v>46</v>
      </c>
      <c r="E8015" t="s">
        <v>47</v>
      </c>
      <c r="F8015" t="s">
        <v>68</v>
      </c>
      <c r="G8015" t="s">
        <v>15759</v>
      </c>
      <c r="H8015" t="s">
        <v>21</v>
      </c>
      <c r="I8015" t="s">
        <v>22</v>
      </c>
      <c r="J8015">
        <v>8</v>
      </c>
      <c r="K8015">
        <v>7705</v>
      </c>
      <c r="L8015">
        <v>61640</v>
      </c>
      <c r="M8015">
        <v>47464.72</v>
      </c>
      <c r="N8015">
        <v>14175.28</v>
      </c>
      <c r="O8015">
        <v>63452.04</v>
      </c>
    </row>
    <row r="8016" spans="1:15" x14ac:dyDescent="0.25">
      <c r="A8016" t="s">
        <v>15760</v>
      </c>
      <c r="B8016" s="2">
        <v>45925</v>
      </c>
      <c r="C8016" t="s">
        <v>45</v>
      </c>
      <c r="D8016" t="s">
        <v>57</v>
      </c>
      <c r="E8016" t="s">
        <v>58</v>
      </c>
      <c r="F8016" t="s">
        <v>86</v>
      </c>
      <c r="G8016" t="s">
        <v>15761</v>
      </c>
      <c r="H8016" t="s">
        <v>38</v>
      </c>
      <c r="I8016" t="s">
        <v>78</v>
      </c>
      <c r="J8016">
        <v>6</v>
      </c>
      <c r="K8016">
        <v>72885</v>
      </c>
      <c r="L8016">
        <v>437310</v>
      </c>
      <c r="M8016">
        <v>353353.09</v>
      </c>
      <c r="N8016">
        <v>83956.91</v>
      </c>
      <c r="O8016">
        <v>490268.99</v>
      </c>
    </row>
    <row r="8017" spans="1:15" x14ac:dyDescent="0.25">
      <c r="A8017" t="s">
        <v>15762</v>
      </c>
      <c r="B8017" s="2">
        <v>45942</v>
      </c>
      <c r="C8017" t="s">
        <v>31</v>
      </c>
      <c r="D8017" t="s">
        <v>52</v>
      </c>
      <c r="E8017" t="s">
        <v>53</v>
      </c>
      <c r="F8017" t="s">
        <v>42</v>
      </c>
      <c r="G8017" t="s">
        <v>15763</v>
      </c>
      <c r="H8017" t="s">
        <v>70</v>
      </c>
      <c r="I8017" t="s">
        <v>121</v>
      </c>
      <c r="J8017">
        <v>17</v>
      </c>
      <c r="K8017">
        <v>6497</v>
      </c>
      <c r="L8017">
        <v>110449</v>
      </c>
      <c r="M8017">
        <v>83212.45</v>
      </c>
      <c r="N8017">
        <v>27236.55</v>
      </c>
      <c r="O8017">
        <v>101900.12</v>
      </c>
    </row>
    <row r="8018" spans="1:15" x14ac:dyDescent="0.25">
      <c r="A8018" t="s">
        <v>15764</v>
      </c>
      <c r="B8018" s="2">
        <v>46027</v>
      </c>
      <c r="C8018" t="s">
        <v>45</v>
      </c>
      <c r="D8018" t="s">
        <v>46</v>
      </c>
      <c r="E8018" t="s">
        <v>47</v>
      </c>
      <c r="F8018" t="s">
        <v>186</v>
      </c>
      <c r="G8018" t="s">
        <v>15765</v>
      </c>
      <c r="H8018" t="s">
        <v>21</v>
      </c>
      <c r="I8018" t="s">
        <v>22</v>
      </c>
      <c r="J8018">
        <v>2</v>
      </c>
      <c r="K8018">
        <v>21435</v>
      </c>
      <c r="L8018">
        <v>42870</v>
      </c>
      <c r="M8018">
        <v>34250.31</v>
      </c>
      <c r="N8018">
        <v>8619.69</v>
      </c>
      <c r="O8018">
        <v>49075.45</v>
      </c>
    </row>
    <row r="8019" spans="1:15" x14ac:dyDescent="0.25">
      <c r="A8019" t="s">
        <v>15766</v>
      </c>
      <c r="B8019" s="2">
        <v>46203</v>
      </c>
      <c r="C8019" t="s">
        <v>24</v>
      </c>
      <c r="D8019" t="s">
        <v>62</v>
      </c>
      <c r="E8019" t="s">
        <v>63</v>
      </c>
      <c r="F8019" t="s">
        <v>74</v>
      </c>
      <c r="G8019" t="s">
        <v>15767</v>
      </c>
      <c r="H8019" t="s">
        <v>21</v>
      </c>
      <c r="I8019" t="s">
        <v>91</v>
      </c>
      <c r="J8019">
        <v>16</v>
      </c>
      <c r="K8019">
        <v>41623</v>
      </c>
      <c r="L8019">
        <v>665968</v>
      </c>
      <c r="M8019">
        <v>462273.97</v>
      </c>
      <c r="N8019">
        <v>203694.03</v>
      </c>
      <c r="O8019">
        <v>712120.87</v>
      </c>
    </row>
    <row r="8020" spans="1:15" x14ac:dyDescent="0.25">
      <c r="A8020" t="s">
        <v>15768</v>
      </c>
      <c r="B8020" s="2">
        <v>46091</v>
      </c>
      <c r="C8020" t="s">
        <v>45</v>
      </c>
      <c r="D8020" t="s">
        <v>80</v>
      </c>
      <c r="E8020" t="s">
        <v>81</v>
      </c>
      <c r="F8020" t="s">
        <v>275</v>
      </c>
      <c r="G8020" t="s">
        <v>15769</v>
      </c>
      <c r="H8020" t="s">
        <v>70</v>
      </c>
      <c r="I8020" t="s">
        <v>121</v>
      </c>
      <c r="J8020">
        <v>8</v>
      </c>
      <c r="K8020">
        <v>11305</v>
      </c>
      <c r="L8020">
        <v>90440</v>
      </c>
      <c r="M8020">
        <v>50183.38</v>
      </c>
      <c r="N8020">
        <v>40256.620000000003</v>
      </c>
      <c r="O8020">
        <v>101823.6</v>
      </c>
    </row>
    <row r="8021" spans="1:15" x14ac:dyDescent="0.25">
      <c r="A8021" t="s">
        <v>15770</v>
      </c>
      <c r="B8021" s="2">
        <v>45969</v>
      </c>
      <c r="C8021" t="s">
        <v>24</v>
      </c>
      <c r="D8021" t="s">
        <v>25</v>
      </c>
      <c r="E8021" t="s">
        <v>26</v>
      </c>
      <c r="F8021" t="s">
        <v>186</v>
      </c>
      <c r="G8021" t="s">
        <v>15771</v>
      </c>
      <c r="H8021" t="s">
        <v>70</v>
      </c>
      <c r="I8021" t="s">
        <v>71</v>
      </c>
      <c r="J8021">
        <v>1</v>
      </c>
      <c r="K8021">
        <v>57739</v>
      </c>
      <c r="L8021">
        <v>57739</v>
      </c>
      <c r="M8021">
        <v>39677.17</v>
      </c>
      <c r="N8021">
        <v>18061.830000000002</v>
      </c>
      <c r="O8021">
        <v>56071.57</v>
      </c>
    </row>
    <row r="8022" spans="1:15" x14ac:dyDescent="0.25">
      <c r="A8022" t="s">
        <v>15772</v>
      </c>
      <c r="B8022" s="2">
        <v>46042</v>
      </c>
      <c r="C8022" t="s">
        <v>31</v>
      </c>
      <c r="D8022" t="s">
        <v>41</v>
      </c>
      <c r="E8022" t="s">
        <v>41</v>
      </c>
      <c r="F8022" t="s">
        <v>42</v>
      </c>
      <c r="G8022" t="s">
        <v>15773</v>
      </c>
      <c r="H8022" t="s">
        <v>65</v>
      </c>
      <c r="I8022" t="s">
        <v>154</v>
      </c>
      <c r="J8022">
        <v>14</v>
      </c>
      <c r="K8022">
        <v>58162</v>
      </c>
      <c r="L8022">
        <v>814268</v>
      </c>
      <c r="M8022">
        <v>540899.62</v>
      </c>
      <c r="N8022">
        <v>273368.38</v>
      </c>
      <c r="O8022">
        <v>829686.05</v>
      </c>
    </row>
    <row r="8023" spans="1:15" x14ac:dyDescent="0.25">
      <c r="A8023" t="s">
        <v>15774</v>
      </c>
      <c r="B8023" s="2">
        <v>46366</v>
      </c>
      <c r="C8023" t="s">
        <v>24</v>
      </c>
      <c r="D8023" t="s">
        <v>62</v>
      </c>
      <c r="E8023" t="s">
        <v>63</v>
      </c>
      <c r="F8023" t="s">
        <v>186</v>
      </c>
      <c r="G8023" t="s">
        <v>15775</v>
      </c>
      <c r="H8023" t="s">
        <v>65</v>
      </c>
      <c r="I8023" t="s">
        <v>113</v>
      </c>
      <c r="J8023">
        <v>18</v>
      </c>
      <c r="K8023">
        <v>64680</v>
      </c>
      <c r="L8023">
        <v>1164240</v>
      </c>
      <c r="M8023">
        <v>866222.38</v>
      </c>
      <c r="N8023">
        <v>298017.62</v>
      </c>
      <c r="O8023">
        <v>1093601.99</v>
      </c>
    </row>
    <row r="8024" spans="1:15" x14ac:dyDescent="0.25">
      <c r="A8024" t="s">
        <v>15776</v>
      </c>
      <c r="B8024" s="2">
        <v>46012</v>
      </c>
      <c r="C8024" t="s">
        <v>31</v>
      </c>
      <c r="D8024" t="s">
        <v>41</v>
      </c>
      <c r="E8024" t="s">
        <v>41</v>
      </c>
      <c r="F8024" t="s">
        <v>100</v>
      </c>
      <c r="G8024" t="s">
        <v>15777</v>
      </c>
      <c r="H8024" t="s">
        <v>65</v>
      </c>
      <c r="I8024" t="s">
        <v>113</v>
      </c>
      <c r="J8024">
        <v>15</v>
      </c>
      <c r="K8024">
        <v>18525</v>
      </c>
      <c r="L8024">
        <v>277875</v>
      </c>
      <c r="M8024">
        <v>201780.57</v>
      </c>
      <c r="N8024">
        <v>76094.429999999993</v>
      </c>
      <c r="O8024">
        <v>278712.62</v>
      </c>
    </row>
    <row r="8025" spans="1:15" x14ac:dyDescent="0.25">
      <c r="A8025" t="s">
        <v>15778</v>
      </c>
      <c r="B8025" s="2">
        <v>45881</v>
      </c>
      <c r="C8025" t="s">
        <v>24</v>
      </c>
      <c r="D8025" t="s">
        <v>25</v>
      </c>
      <c r="E8025" t="s">
        <v>26</v>
      </c>
      <c r="F8025" t="s">
        <v>93</v>
      </c>
      <c r="G8025" t="s">
        <v>15779</v>
      </c>
      <c r="H8025" t="s">
        <v>38</v>
      </c>
      <c r="I8025" t="s">
        <v>78</v>
      </c>
      <c r="J8025">
        <v>5</v>
      </c>
      <c r="K8025">
        <v>39730</v>
      </c>
      <c r="L8025">
        <v>198650</v>
      </c>
      <c r="M8025">
        <v>166875.35</v>
      </c>
      <c r="N8025">
        <v>31774.65</v>
      </c>
      <c r="O8025">
        <v>213167.11</v>
      </c>
    </row>
    <row r="8026" spans="1:15" x14ac:dyDescent="0.25">
      <c r="A8026" t="s">
        <v>15780</v>
      </c>
      <c r="B8026" s="2">
        <v>46098</v>
      </c>
      <c r="C8026" t="s">
        <v>16</v>
      </c>
      <c r="D8026" t="s">
        <v>84</v>
      </c>
      <c r="E8026" t="s">
        <v>85</v>
      </c>
      <c r="F8026" t="s">
        <v>186</v>
      </c>
      <c r="G8026" t="s">
        <v>15781</v>
      </c>
      <c r="H8026" t="s">
        <v>70</v>
      </c>
      <c r="I8026" t="s">
        <v>71</v>
      </c>
      <c r="J8026">
        <v>2</v>
      </c>
      <c r="K8026">
        <v>18713</v>
      </c>
      <c r="L8026">
        <v>37426</v>
      </c>
      <c r="M8026">
        <v>30458.06</v>
      </c>
      <c r="N8026">
        <v>6967.94</v>
      </c>
      <c r="O8026">
        <v>39849.49</v>
      </c>
    </row>
    <row r="8027" spans="1:15" x14ac:dyDescent="0.25">
      <c r="A8027" t="s">
        <v>15782</v>
      </c>
      <c r="B8027" s="2">
        <v>45822</v>
      </c>
      <c r="C8027" t="s">
        <v>31</v>
      </c>
      <c r="D8027" t="s">
        <v>41</v>
      </c>
      <c r="E8027" t="s">
        <v>41</v>
      </c>
      <c r="F8027" t="s">
        <v>107</v>
      </c>
      <c r="G8027" t="s">
        <v>15783</v>
      </c>
      <c r="H8027" t="s">
        <v>38</v>
      </c>
      <c r="I8027" t="s">
        <v>50</v>
      </c>
      <c r="J8027">
        <v>15</v>
      </c>
      <c r="K8027">
        <v>3081</v>
      </c>
      <c r="L8027">
        <v>46215</v>
      </c>
      <c r="M8027">
        <v>32119.599999999999</v>
      </c>
      <c r="N8027">
        <v>14095.4</v>
      </c>
      <c r="O8027">
        <v>47381.4</v>
      </c>
    </row>
    <row r="8028" spans="1:15" x14ac:dyDescent="0.25">
      <c r="A8028" t="s">
        <v>15784</v>
      </c>
      <c r="B8028" s="2">
        <v>46320</v>
      </c>
      <c r="C8028" t="s">
        <v>31</v>
      </c>
      <c r="D8028" t="s">
        <v>32</v>
      </c>
      <c r="E8028" t="s">
        <v>33</v>
      </c>
      <c r="F8028" t="s">
        <v>115</v>
      </c>
      <c r="G8028" t="s">
        <v>15785</v>
      </c>
      <c r="H8028" t="s">
        <v>38</v>
      </c>
      <c r="I8028" t="s">
        <v>39</v>
      </c>
      <c r="J8028">
        <v>18</v>
      </c>
      <c r="K8028">
        <v>78249</v>
      </c>
      <c r="L8028">
        <v>1408482</v>
      </c>
      <c r="M8028">
        <v>1081045.49</v>
      </c>
      <c r="N8028">
        <v>327436.51</v>
      </c>
      <c r="O8028">
        <v>1335656.8</v>
      </c>
    </row>
    <row r="8029" spans="1:15" x14ac:dyDescent="0.25">
      <c r="A8029" t="s">
        <v>15786</v>
      </c>
      <c r="B8029" s="2">
        <v>45762</v>
      </c>
      <c r="C8029" t="s">
        <v>16</v>
      </c>
      <c r="D8029" t="s">
        <v>17</v>
      </c>
      <c r="E8029" t="s">
        <v>18</v>
      </c>
      <c r="F8029" t="s">
        <v>86</v>
      </c>
      <c r="G8029" t="s">
        <v>15787</v>
      </c>
      <c r="H8029" t="s">
        <v>21</v>
      </c>
      <c r="I8029" t="s">
        <v>91</v>
      </c>
      <c r="J8029">
        <v>10</v>
      </c>
      <c r="K8029">
        <v>71244</v>
      </c>
      <c r="L8029">
        <v>712440</v>
      </c>
      <c r="M8029">
        <v>534108.51</v>
      </c>
      <c r="N8029">
        <v>178331.49</v>
      </c>
      <c r="O8029">
        <v>754734.87</v>
      </c>
    </row>
    <row r="8030" spans="1:15" x14ac:dyDescent="0.25">
      <c r="A8030" t="s">
        <v>15788</v>
      </c>
      <c r="B8030" s="2">
        <v>45659</v>
      </c>
      <c r="C8030" t="s">
        <v>45</v>
      </c>
      <c r="D8030" t="s">
        <v>57</v>
      </c>
      <c r="E8030" t="s">
        <v>58</v>
      </c>
      <c r="F8030" t="s">
        <v>275</v>
      </c>
      <c r="G8030" t="s">
        <v>15789</v>
      </c>
      <c r="H8030" t="s">
        <v>21</v>
      </c>
      <c r="I8030" t="s">
        <v>91</v>
      </c>
      <c r="J8030">
        <v>9</v>
      </c>
      <c r="K8030">
        <v>43074</v>
      </c>
      <c r="L8030">
        <v>387666</v>
      </c>
      <c r="M8030">
        <v>326465.51</v>
      </c>
      <c r="N8030">
        <v>61200.49</v>
      </c>
      <c r="O8030">
        <v>416523.71</v>
      </c>
    </row>
    <row r="8031" spans="1:15" x14ac:dyDescent="0.25">
      <c r="A8031" t="s">
        <v>15790</v>
      </c>
      <c r="B8031" s="2">
        <v>46066</v>
      </c>
      <c r="C8031" t="s">
        <v>31</v>
      </c>
      <c r="D8031" t="s">
        <v>32</v>
      </c>
      <c r="E8031" t="s">
        <v>33</v>
      </c>
      <c r="F8031" t="s">
        <v>142</v>
      </c>
      <c r="G8031" t="s">
        <v>15791</v>
      </c>
      <c r="H8031" t="s">
        <v>70</v>
      </c>
      <c r="I8031" t="s">
        <v>121</v>
      </c>
      <c r="J8031">
        <v>18</v>
      </c>
      <c r="K8031">
        <v>38173</v>
      </c>
      <c r="L8031">
        <v>687114</v>
      </c>
      <c r="M8031">
        <v>474247.82</v>
      </c>
      <c r="N8031">
        <v>212866.18</v>
      </c>
      <c r="O8031">
        <v>787402.94</v>
      </c>
    </row>
    <row r="8032" spans="1:15" x14ac:dyDescent="0.25">
      <c r="A8032" t="s">
        <v>15792</v>
      </c>
      <c r="B8032" s="2">
        <v>46333</v>
      </c>
      <c r="C8032" t="s">
        <v>16</v>
      </c>
      <c r="D8032" t="s">
        <v>84</v>
      </c>
      <c r="E8032" t="s">
        <v>85</v>
      </c>
      <c r="F8032" t="s">
        <v>27</v>
      </c>
      <c r="G8032" t="s">
        <v>15793</v>
      </c>
      <c r="H8032" t="s">
        <v>65</v>
      </c>
      <c r="I8032" t="s">
        <v>113</v>
      </c>
      <c r="J8032">
        <v>16</v>
      </c>
      <c r="K8032">
        <v>26197</v>
      </c>
      <c r="L8032">
        <v>419152</v>
      </c>
      <c r="M8032">
        <v>272417.27</v>
      </c>
      <c r="N8032">
        <v>146734.73000000001</v>
      </c>
      <c r="O8032">
        <v>384703.11</v>
      </c>
    </row>
    <row r="8033" spans="1:15" x14ac:dyDescent="0.25">
      <c r="A8033" t="s">
        <v>15794</v>
      </c>
      <c r="B8033" s="2">
        <v>45661</v>
      </c>
      <c r="C8033" t="s">
        <v>24</v>
      </c>
      <c r="D8033" t="s">
        <v>62</v>
      </c>
      <c r="E8033" t="s">
        <v>73</v>
      </c>
      <c r="F8033" t="s">
        <v>100</v>
      </c>
      <c r="G8033" t="s">
        <v>15795</v>
      </c>
      <c r="H8033" t="s">
        <v>38</v>
      </c>
      <c r="I8033" t="s">
        <v>50</v>
      </c>
      <c r="J8033">
        <v>16</v>
      </c>
      <c r="K8033">
        <v>17843</v>
      </c>
      <c r="L8033">
        <v>285488</v>
      </c>
      <c r="M8033">
        <v>222516.75</v>
      </c>
      <c r="N8033">
        <v>62971.25</v>
      </c>
      <c r="O8033">
        <v>318477.98</v>
      </c>
    </row>
    <row r="8034" spans="1:15" x14ac:dyDescent="0.25">
      <c r="A8034" t="s">
        <v>15796</v>
      </c>
      <c r="B8034" s="2">
        <v>46363</v>
      </c>
      <c r="C8034" t="s">
        <v>24</v>
      </c>
      <c r="D8034" t="s">
        <v>25</v>
      </c>
      <c r="E8034" t="s">
        <v>26</v>
      </c>
      <c r="F8034" t="s">
        <v>275</v>
      </c>
      <c r="G8034" t="s">
        <v>15797</v>
      </c>
      <c r="H8034" t="s">
        <v>70</v>
      </c>
      <c r="I8034" t="s">
        <v>124</v>
      </c>
      <c r="J8034">
        <v>10</v>
      </c>
      <c r="K8034">
        <v>17453</v>
      </c>
      <c r="L8034">
        <v>174530</v>
      </c>
      <c r="M8034">
        <v>96765</v>
      </c>
      <c r="N8034">
        <v>77765</v>
      </c>
      <c r="O8034">
        <v>192962.54</v>
      </c>
    </row>
    <row r="8035" spans="1:15" x14ac:dyDescent="0.25">
      <c r="A8035" t="s">
        <v>15798</v>
      </c>
      <c r="B8035" s="2">
        <v>45839</v>
      </c>
      <c r="C8035" t="s">
        <v>31</v>
      </c>
      <c r="D8035" t="s">
        <v>52</v>
      </c>
      <c r="E8035" t="s">
        <v>53</v>
      </c>
      <c r="F8035" t="s">
        <v>68</v>
      </c>
      <c r="G8035" t="s">
        <v>15799</v>
      </c>
      <c r="H8035" t="s">
        <v>65</v>
      </c>
      <c r="I8035" t="s">
        <v>66</v>
      </c>
      <c r="J8035">
        <v>16</v>
      </c>
      <c r="K8035">
        <v>30240</v>
      </c>
      <c r="L8035">
        <v>483840</v>
      </c>
      <c r="M8035">
        <v>375025.38</v>
      </c>
      <c r="N8035">
        <v>108814.62</v>
      </c>
      <c r="O8035">
        <v>550250.11</v>
      </c>
    </row>
    <row r="8036" spans="1:15" x14ac:dyDescent="0.25">
      <c r="A8036" t="s">
        <v>15800</v>
      </c>
      <c r="B8036" s="2">
        <v>45868</v>
      </c>
      <c r="C8036" t="s">
        <v>16</v>
      </c>
      <c r="D8036" t="s">
        <v>17</v>
      </c>
      <c r="E8036" t="s">
        <v>18</v>
      </c>
      <c r="F8036" t="s">
        <v>275</v>
      </c>
      <c r="G8036" t="s">
        <v>9849</v>
      </c>
      <c r="H8036" t="s">
        <v>65</v>
      </c>
      <c r="I8036" t="s">
        <v>113</v>
      </c>
      <c r="J8036">
        <v>12</v>
      </c>
      <c r="K8036">
        <v>60637</v>
      </c>
      <c r="L8036">
        <v>727644</v>
      </c>
      <c r="M8036">
        <v>583660.72</v>
      </c>
      <c r="N8036">
        <v>143983.28</v>
      </c>
      <c r="O8036">
        <v>769324.76</v>
      </c>
    </row>
    <row r="8037" spans="1:15" x14ac:dyDescent="0.25">
      <c r="A8037" t="s">
        <v>15801</v>
      </c>
      <c r="B8037" s="2">
        <v>45843</v>
      </c>
      <c r="C8037" t="s">
        <v>31</v>
      </c>
      <c r="D8037" t="s">
        <v>32</v>
      </c>
      <c r="E8037" t="s">
        <v>33</v>
      </c>
      <c r="F8037" t="s">
        <v>139</v>
      </c>
      <c r="G8037" t="s">
        <v>15802</v>
      </c>
      <c r="H8037" t="s">
        <v>70</v>
      </c>
      <c r="I8037" t="s">
        <v>124</v>
      </c>
      <c r="J8037">
        <v>13</v>
      </c>
      <c r="K8037">
        <v>59318</v>
      </c>
      <c r="L8037">
        <v>771134</v>
      </c>
      <c r="M8037">
        <v>476539.18</v>
      </c>
      <c r="N8037">
        <v>294594.82</v>
      </c>
      <c r="O8037">
        <v>796491.55</v>
      </c>
    </row>
    <row r="8038" spans="1:15" x14ac:dyDescent="0.25">
      <c r="A8038" t="s">
        <v>15803</v>
      </c>
      <c r="B8038" s="2">
        <v>46259</v>
      </c>
      <c r="C8038" t="s">
        <v>45</v>
      </c>
      <c r="D8038" t="s">
        <v>57</v>
      </c>
      <c r="E8038" t="s">
        <v>58</v>
      </c>
      <c r="F8038" t="s">
        <v>74</v>
      </c>
      <c r="G8038" t="s">
        <v>15804</v>
      </c>
      <c r="H8038" t="s">
        <v>65</v>
      </c>
      <c r="I8038" t="s">
        <v>66</v>
      </c>
      <c r="J8038">
        <v>2</v>
      </c>
      <c r="K8038">
        <v>50841</v>
      </c>
      <c r="L8038">
        <v>101682</v>
      </c>
      <c r="M8038">
        <v>59161.78</v>
      </c>
      <c r="N8038">
        <v>42520.22</v>
      </c>
      <c r="O8038">
        <v>108742.06</v>
      </c>
    </row>
    <row r="8039" spans="1:15" x14ac:dyDescent="0.25">
      <c r="A8039" t="s">
        <v>15805</v>
      </c>
      <c r="B8039" s="2">
        <v>46069</v>
      </c>
      <c r="C8039" t="s">
        <v>31</v>
      </c>
      <c r="D8039" t="s">
        <v>32</v>
      </c>
      <c r="E8039" t="s">
        <v>33</v>
      </c>
      <c r="F8039" t="s">
        <v>128</v>
      </c>
      <c r="G8039" t="s">
        <v>15806</v>
      </c>
      <c r="H8039" t="s">
        <v>70</v>
      </c>
      <c r="I8039" t="s">
        <v>71</v>
      </c>
      <c r="J8039">
        <v>16</v>
      </c>
      <c r="K8039">
        <v>34806</v>
      </c>
      <c r="L8039">
        <v>556896</v>
      </c>
      <c r="M8039">
        <v>317339.37</v>
      </c>
      <c r="N8039">
        <v>239556.63</v>
      </c>
      <c r="O8039">
        <v>661233.68000000005</v>
      </c>
    </row>
    <row r="8040" spans="1:15" x14ac:dyDescent="0.25">
      <c r="A8040" t="s">
        <v>15807</v>
      </c>
      <c r="B8040" s="2">
        <v>45989</v>
      </c>
      <c r="C8040" t="s">
        <v>16</v>
      </c>
      <c r="D8040" t="s">
        <v>84</v>
      </c>
      <c r="E8040" t="s">
        <v>85</v>
      </c>
      <c r="F8040" t="s">
        <v>107</v>
      </c>
      <c r="G8040" t="s">
        <v>15808</v>
      </c>
      <c r="H8040" t="s">
        <v>70</v>
      </c>
      <c r="I8040" t="s">
        <v>121</v>
      </c>
      <c r="J8040">
        <v>11</v>
      </c>
      <c r="K8040">
        <v>40941</v>
      </c>
      <c r="L8040">
        <v>450351</v>
      </c>
      <c r="M8040">
        <v>309413.15999999997</v>
      </c>
      <c r="N8040">
        <v>140937.84</v>
      </c>
      <c r="O8040">
        <v>468200.37</v>
      </c>
    </row>
    <row r="8041" spans="1:15" x14ac:dyDescent="0.25">
      <c r="A8041" t="s">
        <v>15809</v>
      </c>
      <c r="B8041" s="2">
        <v>46252</v>
      </c>
      <c r="C8041" t="s">
        <v>45</v>
      </c>
      <c r="D8041" t="s">
        <v>80</v>
      </c>
      <c r="E8041" t="s">
        <v>81</v>
      </c>
      <c r="F8041" t="s">
        <v>115</v>
      </c>
      <c r="G8041" t="s">
        <v>15810</v>
      </c>
      <c r="H8041" t="s">
        <v>65</v>
      </c>
      <c r="I8041" t="s">
        <v>66</v>
      </c>
      <c r="J8041">
        <v>4</v>
      </c>
      <c r="K8041">
        <v>35640</v>
      </c>
      <c r="L8041">
        <v>142560</v>
      </c>
      <c r="M8041">
        <v>111789.74</v>
      </c>
      <c r="N8041">
        <v>30770.26</v>
      </c>
      <c r="O8041">
        <v>135819.6</v>
      </c>
    </row>
    <row r="8042" spans="1:15" x14ac:dyDescent="0.25">
      <c r="A8042" t="s">
        <v>15811</v>
      </c>
      <c r="B8042" s="2">
        <v>46376</v>
      </c>
      <c r="C8042" t="s">
        <v>16</v>
      </c>
      <c r="D8042" t="s">
        <v>110</v>
      </c>
      <c r="E8042" t="s">
        <v>111</v>
      </c>
      <c r="F8042" t="s">
        <v>59</v>
      </c>
      <c r="G8042" t="s">
        <v>15812</v>
      </c>
      <c r="H8042" t="s">
        <v>65</v>
      </c>
      <c r="I8042" t="s">
        <v>113</v>
      </c>
      <c r="J8042">
        <v>7</v>
      </c>
      <c r="K8042">
        <v>26489</v>
      </c>
      <c r="L8042">
        <v>185423</v>
      </c>
      <c r="M8042">
        <v>130363.23</v>
      </c>
      <c r="N8042">
        <v>55059.77</v>
      </c>
      <c r="O8042">
        <v>213574.65</v>
      </c>
    </row>
    <row r="8043" spans="1:15" x14ac:dyDescent="0.25">
      <c r="A8043" t="s">
        <v>15813</v>
      </c>
      <c r="B8043" s="2">
        <v>46370</v>
      </c>
      <c r="C8043" t="s">
        <v>24</v>
      </c>
      <c r="D8043" t="s">
        <v>62</v>
      </c>
      <c r="E8043" t="s">
        <v>63</v>
      </c>
      <c r="F8043" t="s">
        <v>107</v>
      </c>
      <c r="G8043" t="s">
        <v>15814</v>
      </c>
      <c r="H8043" t="s">
        <v>38</v>
      </c>
      <c r="I8043" t="s">
        <v>78</v>
      </c>
      <c r="J8043">
        <v>13</v>
      </c>
      <c r="K8043">
        <v>6099</v>
      </c>
      <c r="L8043">
        <v>79287</v>
      </c>
      <c r="M8043">
        <v>65908.11</v>
      </c>
      <c r="N8043">
        <v>13378.89</v>
      </c>
      <c r="O8043">
        <v>88637.33</v>
      </c>
    </row>
    <row r="8044" spans="1:15" x14ac:dyDescent="0.25">
      <c r="A8044" t="s">
        <v>15815</v>
      </c>
      <c r="B8044" s="2">
        <v>45732</v>
      </c>
      <c r="C8044" t="s">
        <v>45</v>
      </c>
      <c r="D8044" t="s">
        <v>57</v>
      </c>
      <c r="E8044" t="s">
        <v>58</v>
      </c>
      <c r="F8044" t="s">
        <v>100</v>
      </c>
      <c r="G8044" t="s">
        <v>15816</v>
      </c>
      <c r="H8044" t="s">
        <v>21</v>
      </c>
      <c r="I8044" t="s">
        <v>22</v>
      </c>
      <c r="J8044">
        <v>10</v>
      </c>
      <c r="K8044">
        <v>29478</v>
      </c>
      <c r="L8044">
        <v>294780</v>
      </c>
      <c r="M8044">
        <v>236666.52</v>
      </c>
      <c r="N8044">
        <v>58113.48</v>
      </c>
      <c r="O8044">
        <v>348080.25</v>
      </c>
    </row>
    <row r="8045" spans="1:15" x14ac:dyDescent="0.25">
      <c r="A8045" t="s">
        <v>15817</v>
      </c>
      <c r="B8045" s="2">
        <v>46244</v>
      </c>
      <c r="C8045" t="s">
        <v>16</v>
      </c>
      <c r="D8045" t="s">
        <v>84</v>
      </c>
      <c r="E8045" t="s">
        <v>85</v>
      </c>
      <c r="F8045" t="s">
        <v>275</v>
      </c>
      <c r="G8045" t="s">
        <v>15818</v>
      </c>
      <c r="H8045" t="s">
        <v>21</v>
      </c>
      <c r="I8045" t="s">
        <v>29</v>
      </c>
      <c r="J8045">
        <v>4</v>
      </c>
      <c r="K8045">
        <v>17636</v>
      </c>
      <c r="L8045">
        <v>70544</v>
      </c>
      <c r="M8045">
        <v>46694.6</v>
      </c>
      <c r="N8045">
        <v>23849.4</v>
      </c>
      <c r="O8045">
        <v>78461.429999999993</v>
      </c>
    </row>
    <row r="8046" spans="1:15" x14ac:dyDescent="0.25">
      <c r="A8046" t="s">
        <v>15819</v>
      </c>
      <c r="B8046" s="2">
        <v>46016</v>
      </c>
      <c r="C8046" t="s">
        <v>24</v>
      </c>
      <c r="D8046" t="s">
        <v>62</v>
      </c>
      <c r="E8046" t="s">
        <v>63</v>
      </c>
      <c r="F8046" t="s">
        <v>42</v>
      </c>
      <c r="G8046" t="s">
        <v>15820</v>
      </c>
      <c r="H8046" t="s">
        <v>65</v>
      </c>
      <c r="I8046" t="s">
        <v>154</v>
      </c>
      <c r="J8046">
        <v>15</v>
      </c>
      <c r="K8046">
        <v>47399</v>
      </c>
      <c r="L8046">
        <v>710985</v>
      </c>
      <c r="M8046">
        <v>508988.43</v>
      </c>
      <c r="N8046">
        <v>201996.57</v>
      </c>
      <c r="O8046">
        <v>666476.69999999995</v>
      </c>
    </row>
    <row r="8047" spans="1:15" x14ac:dyDescent="0.25">
      <c r="A8047" t="s">
        <v>15821</v>
      </c>
      <c r="B8047" s="2">
        <v>45691</v>
      </c>
      <c r="C8047" t="s">
        <v>16</v>
      </c>
      <c r="D8047" t="s">
        <v>110</v>
      </c>
      <c r="E8047" t="s">
        <v>111</v>
      </c>
      <c r="F8047" t="s">
        <v>68</v>
      </c>
      <c r="G8047" t="s">
        <v>15822</v>
      </c>
      <c r="H8047" t="s">
        <v>65</v>
      </c>
      <c r="I8047" t="s">
        <v>113</v>
      </c>
      <c r="J8047">
        <v>14</v>
      </c>
      <c r="K8047">
        <v>42145</v>
      </c>
      <c r="L8047">
        <v>590030</v>
      </c>
      <c r="M8047">
        <v>337291.79</v>
      </c>
      <c r="N8047">
        <v>252738.21</v>
      </c>
      <c r="O8047">
        <v>652670.4</v>
      </c>
    </row>
    <row r="8048" spans="1:15" x14ac:dyDescent="0.25">
      <c r="A8048" t="s">
        <v>15823</v>
      </c>
      <c r="B8048" s="2">
        <v>45775</v>
      </c>
      <c r="C8048" t="s">
        <v>24</v>
      </c>
      <c r="D8048" t="s">
        <v>25</v>
      </c>
      <c r="E8048" t="s">
        <v>26</v>
      </c>
      <c r="F8048" t="s">
        <v>107</v>
      </c>
      <c r="G8048" t="s">
        <v>15824</v>
      </c>
      <c r="H8048" t="s">
        <v>70</v>
      </c>
      <c r="I8048" t="s">
        <v>124</v>
      </c>
      <c r="J8048">
        <v>3</v>
      </c>
      <c r="K8048">
        <v>1301</v>
      </c>
      <c r="L8048">
        <v>3903</v>
      </c>
      <c r="M8048">
        <v>2509.9899999999998</v>
      </c>
      <c r="N8048">
        <v>1393.01</v>
      </c>
      <c r="O8048">
        <v>4622.08</v>
      </c>
    </row>
    <row r="8049" spans="1:15" x14ac:dyDescent="0.25">
      <c r="A8049" t="s">
        <v>15825</v>
      </c>
      <c r="B8049" s="2">
        <v>46047</v>
      </c>
      <c r="C8049" t="s">
        <v>16</v>
      </c>
      <c r="D8049" t="s">
        <v>110</v>
      </c>
      <c r="E8049" t="s">
        <v>111</v>
      </c>
      <c r="F8049" t="s">
        <v>186</v>
      </c>
      <c r="G8049" t="s">
        <v>15826</v>
      </c>
      <c r="H8049" t="s">
        <v>70</v>
      </c>
      <c r="I8049" t="s">
        <v>124</v>
      </c>
      <c r="J8049">
        <v>10</v>
      </c>
      <c r="K8049">
        <v>3996</v>
      </c>
      <c r="L8049">
        <v>39960</v>
      </c>
      <c r="M8049">
        <v>25011.54</v>
      </c>
      <c r="N8049">
        <v>14948.46</v>
      </c>
      <c r="O8049">
        <v>44209</v>
      </c>
    </row>
    <row r="8050" spans="1:15" x14ac:dyDescent="0.25">
      <c r="A8050" t="s">
        <v>15827</v>
      </c>
      <c r="B8050" s="2">
        <v>45728</v>
      </c>
      <c r="C8050" t="s">
        <v>24</v>
      </c>
      <c r="D8050" t="s">
        <v>25</v>
      </c>
      <c r="E8050" t="s">
        <v>26</v>
      </c>
      <c r="F8050" t="s">
        <v>89</v>
      </c>
      <c r="G8050" t="s">
        <v>11868</v>
      </c>
      <c r="H8050" t="s">
        <v>70</v>
      </c>
      <c r="I8050" t="s">
        <v>124</v>
      </c>
      <c r="J8050">
        <v>11</v>
      </c>
      <c r="K8050">
        <v>55199</v>
      </c>
      <c r="L8050">
        <v>607189</v>
      </c>
      <c r="M8050">
        <v>493721.29</v>
      </c>
      <c r="N8050">
        <v>113467.71</v>
      </c>
      <c r="O8050">
        <v>675015.25</v>
      </c>
    </row>
    <row r="8051" spans="1:15" x14ac:dyDescent="0.25">
      <c r="A8051" t="s">
        <v>15828</v>
      </c>
      <c r="B8051" s="2">
        <v>46162</v>
      </c>
      <c r="C8051" t="s">
        <v>31</v>
      </c>
      <c r="D8051" t="s">
        <v>52</v>
      </c>
      <c r="E8051" t="s">
        <v>53</v>
      </c>
      <c r="F8051" t="s">
        <v>100</v>
      </c>
      <c r="G8051" t="s">
        <v>15829</v>
      </c>
      <c r="H8051" t="s">
        <v>21</v>
      </c>
      <c r="I8051" t="s">
        <v>22</v>
      </c>
      <c r="J8051">
        <v>12</v>
      </c>
      <c r="K8051">
        <v>30860</v>
      </c>
      <c r="L8051">
        <v>370320</v>
      </c>
      <c r="M8051">
        <v>304488.23</v>
      </c>
      <c r="N8051">
        <v>65831.77</v>
      </c>
      <c r="O8051">
        <v>420587.21</v>
      </c>
    </row>
    <row r="8052" spans="1:15" x14ac:dyDescent="0.25">
      <c r="A8052" t="s">
        <v>15830</v>
      </c>
      <c r="B8052" s="2">
        <v>45868</v>
      </c>
      <c r="C8052" t="s">
        <v>24</v>
      </c>
      <c r="D8052" t="s">
        <v>62</v>
      </c>
      <c r="E8052" t="s">
        <v>73</v>
      </c>
      <c r="F8052" t="s">
        <v>128</v>
      </c>
      <c r="G8052" t="s">
        <v>15831</v>
      </c>
      <c r="H8052" t="s">
        <v>38</v>
      </c>
      <c r="I8052" t="s">
        <v>50</v>
      </c>
      <c r="J8052">
        <v>7</v>
      </c>
      <c r="K8052">
        <v>31487</v>
      </c>
      <c r="L8052">
        <v>220409</v>
      </c>
      <c r="M8052">
        <v>166207.28</v>
      </c>
      <c r="N8052">
        <v>54201.72</v>
      </c>
      <c r="O8052">
        <v>247463.06</v>
      </c>
    </row>
    <row r="8053" spans="1:15" x14ac:dyDescent="0.25">
      <c r="A8053" t="s">
        <v>15832</v>
      </c>
      <c r="B8053" s="2">
        <v>45950</v>
      </c>
      <c r="C8053" t="s">
        <v>24</v>
      </c>
      <c r="D8053" t="s">
        <v>62</v>
      </c>
      <c r="E8053" t="s">
        <v>73</v>
      </c>
      <c r="F8053" t="s">
        <v>54</v>
      </c>
      <c r="G8053" t="s">
        <v>15833</v>
      </c>
      <c r="H8053" t="s">
        <v>38</v>
      </c>
      <c r="I8053" t="s">
        <v>39</v>
      </c>
      <c r="J8053">
        <v>9</v>
      </c>
      <c r="K8053">
        <v>9812</v>
      </c>
      <c r="L8053">
        <v>88308</v>
      </c>
      <c r="M8053">
        <v>58223.97</v>
      </c>
      <c r="N8053">
        <v>30084.03</v>
      </c>
      <c r="O8053">
        <v>103509.93</v>
      </c>
    </row>
    <row r="8054" spans="1:15" x14ac:dyDescent="0.25">
      <c r="A8054" t="s">
        <v>15834</v>
      </c>
      <c r="B8054" s="2">
        <v>45683</v>
      </c>
      <c r="C8054" t="s">
        <v>24</v>
      </c>
      <c r="D8054" t="s">
        <v>62</v>
      </c>
      <c r="E8054" t="s">
        <v>63</v>
      </c>
      <c r="F8054" t="s">
        <v>115</v>
      </c>
      <c r="G8054" t="s">
        <v>15835</v>
      </c>
      <c r="H8054" t="s">
        <v>38</v>
      </c>
      <c r="I8054" t="s">
        <v>39</v>
      </c>
      <c r="J8054">
        <v>12</v>
      </c>
      <c r="K8054">
        <v>23589</v>
      </c>
      <c r="L8054">
        <v>283068</v>
      </c>
      <c r="M8054">
        <v>215806.56</v>
      </c>
      <c r="N8054">
        <v>67261.440000000002</v>
      </c>
      <c r="O8054">
        <v>268685.06</v>
      </c>
    </row>
    <row r="8055" spans="1:15" x14ac:dyDescent="0.25">
      <c r="A8055" t="s">
        <v>15836</v>
      </c>
      <c r="B8055" s="2">
        <v>46333</v>
      </c>
      <c r="C8055" t="s">
        <v>16</v>
      </c>
      <c r="D8055" t="s">
        <v>17</v>
      </c>
      <c r="E8055" t="s">
        <v>18</v>
      </c>
      <c r="F8055" t="s">
        <v>128</v>
      </c>
      <c r="G8055" t="s">
        <v>15837</v>
      </c>
      <c r="H8055" t="s">
        <v>21</v>
      </c>
      <c r="I8055" t="s">
        <v>91</v>
      </c>
      <c r="J8055">
        <v>2</v>
      </c>
      <c r="K8055">
        <v>43516</v>
      </c>
      <c r="L8055">
        <v>87032</v>
      </c>
      <c r="M8055">
        <v>66517.179999999993</v>
      </c>
      <c r="N8055">
        <v>20514.82</v>
      </c>
      <c r="O8055">
        <v>99426.67</v>
      </c>
    </row>
    <row r="8056" spans="1:15" x14ac:dyDescent="0.25">
      <c r="A8056" t="s">
        <v>15838</v>
      </c>
      <c r="B8056" s="2">
        <v>45854</v>
      </c>
      <c r="C8056" t="s">
        <v>45</v>
      </c>
      <c r="D8056" t="s">
        <v>46</v>
      </c>
      <c r="E8056" t="s">
        <v>47</v>
      </c>
      <c r="F8056" t="s">
        <v>115</v>
      </c>
      <c r="G8056" t="s">
        <v>15839</v>
      </c>
      <c r="H8056" t="s">
        <v>65</v>
      </c>
      <c r="I8056" t="s">
        <v>66</v>
      </c>
      <c r="J8056">
        <v>13</v>
      </c>
      <c r="K8056">
        <v>2899</v>
      </c>
      <c r="L8056">
        <v>37687</v>
      </c>
      <c r="M8056">
        <v>22205.65</v>
      </c>
      <c r="N8056">
        <v>15481.35</v>
      </c>
      <c r="O8056">
        <v>39370.82</v>
      </c>
    </row>
    <row r="8057" spans="1:15" x14ac:dyDescent="0.25">
      <c r="A8057" t="s">
        <v>15840</v>
      </c>
      <c r="B8057" s="2">
        <v>46214</v>
      </c>
      <c r="C8057" t="s">
        <v>24</v>
      </c>
      <c r="D8057" t="s">
        <v>62</v>
      </c>
      <c r="E8057" t="s">
        <v>63</v>
      </c>
      <c r="F8057" t="s">
        <v>68</v>
      </c>
      <c r="G8057" t="s">
        <v>15841</v>
      </c>
      <c r="H8057" t="s">
        <v>65</v>
      </c>
      <c r="I8057" t="s">
        <v>154</v>
      </c>
      <c r="J8057">
        <v>16</v>
      </c>
      <c r="K8057">
        <v>11473</v>
      </c>
      <c r="L8057">
        <v>183568</v>
      </c>
      <c r="M8057">
        <v>149486.82999999999</v>
      </c>
      <c r="N8057">
        <v>34081.17</v>
      </c>
      <c r="O8057">
        <v>191198.15</v>
      </c>
    </row>
    <row r="8058" spans="1:15" x14ac:dyDescent="0.25">
      <c r="A8058" t="s">
        <v>15842</v>
      </c>
      <c r="B8058" s="2">
        <v>46299</v>
      </c>
      <c r="C8058" t="s">
        <v>45</v>
      </c>
      <c r="D8058" t="s">
        <v>80</v>
      </c>
      <c r="E8058" t="s">
        <v>81</v>
      </c>
      <c r="F8058" t="s">
        <v>86</v>
      </c>
      <c r="G8058" t="s">
        <v>2189</v>
      </c>
      <c r="H8058" t="s">
        <v>70</v>
      </c>
      <c r="I8058" t="s">
        <v>71</v>
      </c>
      <c r="J8058">
        <v>14</v>
      </c>
      <c r="K8058">
        <v>67784</v>
      </c>
      <c r="L8058">
        <v>948976</v>
      </c>
      <c r="M8058">
        <v>586857.06999999995</v>
      </c>
      <c r="N8058">
        <v>362118.93</v>
      </c>
      <c r="O8058">
        <v>877301.81</v>
      </c>
    </row>
    <row r="8059" spans="1:15" x14ac:dyDescent="0.25">
      <c r="A8059" t="s">
        <v>15843</v>
      </c>
      <c r="B8059" s="2">
        <v>45902</v>
      </c>
      <c r="C8059" t="s">
        <v>24</v>
      </c>
      <c r="D8059" t="s">
        <v>25</v>
      </c>
      <c r="E8059" t="s">
        <v>26</v>
      </c>
      <c r="F8059" t="s">
        <v>142</v>
      </c>
      <c r="G8059" t="s">
        <v>15844</v>
      </c>
      <c r="H8059" t="s">
        <v>38</v>
      </c>
      <c r="I8059" t="s">
        <v>78</v>
      </c>
      <c r="J8059">
        <v>8</v>
      </c>
      <c r="K8059">
        <v>73210</v>
      </c>
      <c r="L8059">
        <v>585680</v>
      </c>
      <c r="M8059">
        <v>479704.82</v>
      </c>
      <c r="N8059">
        <v>105975.18</v>
      </c>
      <c r="O8059">
        <v>683268.89</v>
      </c>
    </row>
    <row r="8060" spans="1:15" x14ac:dyDescent="0.25">
      <c r="A8060" t="s">
        <v>15845</v>
      </c>
      <c r="B8060" s="2">
        <v>46202</v>
      </c>
      <c r="C8060" t="s">
        <v>16</v>
      </c>
      <c r="D8060" t="s">
        <v>17</v>
      </c>
      <c r="E8060" t="s">
        <v>18</v>
      </c>
      <c r="F8060" t="s">
        <v>100</v>
      </c>
      <c r="G8060" t="s">
        <v>15846</v>
      </c>
      <c r="H8060" t="s">
        <v>38</v>
      </c>
      <c r="I8060" t="s">
        <v>39</v>
      </c>
      <c r="J8060">
        <v>20</v>
      </c>
      <c r="K8060">
        <v>56078</v>
      </c>
      <c r="L8060">
        <v>1121560</v>
      </c>
      <c r="M8060">
        <v>886841.2</v>
      </c>
      <c r="N8060">
        <v>234718.8</v>
      </c>
      <c r="O8060">
        <v>1078946.3400000001</v>
      </c>
    </row>
    <row r="8061" spans="1:15" x14ac:dyDescent="0.25">
      <c r="A8061" t="s">
        <v>15847</v>
      </c>
      <c r="B8061" s="2">
        <v>46321</v>
      </c>
      <c r="C8061" t="s">
        <v>31</v>
      </c>
      <c r="D8061" t="s">
        <v>32</v>
      </c>
      <c r="E8061" t="s">
        <v>33</v>
      </c>
      <c r="F8061" t="s">
        <v>89</v>
      </c>
      <c r="G8061" t="s">
        <v>15848</v>
      </c>
      <c r="H8061" t="s">
        <v>65</v>
      </c>
      <c r="I8061" t="s">
        <v>66</v>
      </c>
      <c r="J8061">
        <v>5</v>
      </c>
      <c r="K8061">
        <v>2803</v>
      </c>
      <c r="L8061">
        <v>14015</v>
      </c>
      <c r="M8061">
        <v>9718.66</v>
      </c>
      <c r="N8061">
        <v>4296.34</v>
      </c>
      <c r="O8061">
        <v>15416.58</v>
      </c>
    </row>
    <row r="8062" spans="1:15" x14ac:dyDescent="0.25">
      <c r="A8062" t="s">
        <v>15849</v>
      </c>
      <c r="B8062" s="2">
        <v>46053</v>
      </c>
      <c r="C8062" t="s">
        <v>45</v>
      </c>
      <c r="D8062" t="s">
        <v>80</v>
      </c>
      <c r="E8062" t="s">
        <v>81</v>
      </c>
      <c r="F8062" t="s">
        <v>19</v>
      </c>
      <c r="G8062" t="s">
        <v>15850</v>
      </c>
      <c r="H8062" t="s">
        <v>38</v>
      </c>
      <c r="I8062" t="s">
        <v>50</v>
      </c>
      <c r="J8062">
        <v>8</v>
      </c>
      <c r="K8062">
        <v>9533</v>
      </c>
      <c r="L8062">
        <v>76264</v>
      </c>
      <c r="M8062">
        <v>63962.78</v>
      </c>
      <c r="N8062">
        <v>12301.22</v>
      </c>
      <c r="O8062">
        <v>90166.13</v>
      </c>
    </row>
    <row r="8063" spans="1:15" x14ac:dyDescent="0.25">
      <c r="A8063" t="s">
        <v>15851</v>
      </c>
      <c r="B8063" s="2">
        <v>46198</v>
      </c>
      <c r="C8063" t="s">
        <v>45</v>
      </c>
      <c r="D8063" t="s">
        <v>57</v>
      </c>
      <c r="E8063" t="s">
        <v>58</v>
      </c>
      <c r="F8063" t="s">
        <v>86</v>
      </c>
      <c r="G8063" t="s">
        <v>15852</v>
      </c>
      <c r="H8063" t="s">
        <v>21</v>
      </c>
      <c r="I8063" t="s">
        <v>29</v>
      </c>
      <c r="J8063">
        <v>2</v>
      </c>
      <c r="K8063">
        <v>30396</v>
      </c>
      <c r="L8063">
        <v>60792</v>
      </c>
      <c r="M8063">
        <v>46187.35</v>
      </c>
      <c r="N8063">
        <v>14604.65</v>
      </c>
      <c r="O8063">
        <v>60128.47</v>
      </c>
    </row>
    <row r="8064" spans="1:15" x14ac:dyDescent="0.25">
      <c r="A8064" t="s">
        <v>15853</v>
      </c>
      <c r="B8064" s="2">
        <v>45687</v>
      </c>
      <c r="C8064" t="s">
        <v>16</v>
      </c>
      <c r="D8064" t="s">
        <v>110</v>
      </c>
      <c r="E8064" t="s">
        <v>111</v>
      </c>
      <c r="F8064" t="s">
        <v>19</v>
      </c>
      <c r="G8064" t="s">
        <v>15854</v>
      </c>
      <c r="H8064" t="s">
        <v>38</v>
      </c>
      <c r="I8064" t="s">
        <v>39</v>
      </c>
      <c r="J8064">
        <v>8</v>
      </c>
      <c r="K8064">
        <v>18235</v>
      </c>
      <c r="L8064">
        <v>145880</v>
      </c>
      <c r="M8064">
        <v>123375.89</v>
      </c>
      <c r="N8064">
        <v>22504.11</v>
      </c>
      <c r="O8064">
        <v>157182.99</v>
      </c>
    </row>
    <row r="8065" spans="1:15" x14ac:dyDescent="0.25">
      <c r="A8065" t="s">
        <v>15855</v>
      </c>
      <c r="B8065" s="2">
        <v>45748</v>
      </c>
      <c r="C8065" t="s">
        <v>16</v>
      </c>
      <c r="D8065" t="s">
        <v>110</v>
      </c>
      <c r="E8065" t="s">
        <v>111</v>
      </c>
      <c r="F8065" t="s">
        <v>275</v>
      </c>
      <c r="G8065" t="s">
        <v>15856</v>
      </c>
      <c r="H8065" t="s">
        <v>38</v>
      </c>
      <c r="I8065" t="s">
        <v>50</v>
      </c>
      <c r="J8065">
        <v>11</v>
      </c>
      <c r="K8065">
        <v>16206</v>
      </c>
      <c r="L8065">
        <v>178266</v>
      </c>
      <c r="M8065">
        <v>106153.45</v>
      </c>
      <c r="N8065">
        <v>72112.55</v>
      </c>
      <c r="O8065">
        <v>195214.57</v>
      </c>
    </row>
    <row r="8066" spans="1:15" x14ac:dyDescent="0.25">
      <c r="A8066" t="s">
        <v>15857</v>
      </c>
      <c r="B8066" s="2">
        <v>46303</v>
      </c>
      <c r="C8066" t="s">
        <v>31</v>
      </c>
      <c r="D8066" t="s">
        <v>52</v>
      </c>
      <c r="E8066" t="s">
        <v>53</v>
      </c>
      <c r="F8066" t="s">
        <v>19</v>
      </c>
      <c r="G8066" t="s">
        <v>15858</v>
      </c>
      <c r="H8066" t="s">
        <v>65</v>
      </c>
      <c r="I8066" t="s">
        <v>66</v>
      </c>
      <c r="J8066">
        <v>5</v>
      </c>
      <c r="K8066">
        <v>65590</v>
      </c>
      <c r="L8066">
        <v>327950</v>
      </c>
      <c r="M8066">
        <v>238000.9</v>
      </c>
      <c r="N8066">
        <v>89949.1</v>
      </c>
      <c r="O8066">
        <v>348026.21</v>
      </c>
    </row>
    <row r="8067" spans="1:15" x14ac:dyDescent="0.25">
      <c r="A8067" t="s">
        <v>15859</v>
      </c>
      <c r="B8067" s="2">
        <v>45929</v>
      </c>
      <c r="C8067" t="s">
        <v>16</v>
      </c>
      <c r="D8067" t="s">
        <v>110</v>
      </c>
      <c r="E8067" t="s">
        <v>111</v>
      </c>
      <c r="F8067" t="s">
        <v>115</v>
      </c>
      <c r="G8067" t="s">
        <v>15860</v>
      </c>
      <c r="H8067" t="s">
        <v>21</v>
      </c>
      <c r="I8067" t="s">
        <v>22</v>
      </c>
      <c r="J8067">
        <v>14</v>
      </c>
      <c r="K8067">
        <v>59546</v>
      </c>
      <c r="L8067">
        <v>833644</v>
      </c>
      <c r="M8067">
        <v>636517.38</v>
      </c>
      <c r="N8067">
        <v>197126.62</v>
      </c>
      <c r="O8067">
        <v>895572.57</v>
      </c>
    </row>
    <row r="8068" spans="1:15" x14ac:dyDescent="0.25">
      <c r="A8068" t="s">
        <v>15861</v>
      </c>
      <c r="B8068" s="2">
        <v>46088</v>
      </c>
      <c r="C8068" t="s">
        <v>16</v>
      </c>
      <c r="D8068" t="s">
        <v>17</v>
      </c>
      <c r="E8068" t="s">
        <v>18</v>
      </c>
      <c r="F8068" t="s">
        <v>48</v>
      </c>
      <c r="G8068" t="s">
        <v>4093</v>
      </c>
      <c r="H8068" t="s">
        <v>70</v>
      </c>
      <c r="I8068" t="s">
        <v>121</v>
      </c>
      <c r="J8068">
        <v>1</v>
      </c>
      <c r="K8068">
        <v>11735</v>
      </c>
      <c r="L8068">
        <v>11735</v>
      </c>
      <c r="M8068">
        <v>6995.03</v>
      </c>
      <c r="N8068">
        <v>4739.97</v>
      </c>
      <c r="O8068">
        <v>11584.48</v>
      </c>
    </row>
    <row r="8069" spans="1:15" x14ac:dyDescent="0.25">
      <c r="A8069" t="s">
        <v>15862</v>
      </c>
      <c r="B8069" s="2">
        <v>46213</v>
      </c>
      <c r="C8069" t="s">
        <v>16</v>
      </c>
      <c r="D8069" t="s">
        <v>84</v>
      </c>
      <c r="E8069" t="s">
        <v>85</v>
      </c>
      <c r="F8069" t="s">
        <v>89</v>
      </c>
      <c r="G8069" t="s">
        <v>15863</v>
      </c>
      <c r="H8069" t="s">
        <v>70</v>
      </c>
      <c r="I8069" t="s">
        <v>71</v>
      </c>
      <c r="J8069">
        <v>2</v>
      </c>
      <c r="K8069">
        <v>36564</v>
      </c>
      <c r="L8069">
        <v>73128</v>
      </c>
      <c r="M8069">
        <v>43620.12</v>
      </c>
      <c r="N8069">
        <v>29507.88</v>
      </c>
      <c r="O8069">
        <v>76819.45</v>
      </c>
    </row>
    <row r="8070" spans="1:15" x14ac:dyDescent="0.25">
      <c r="A8070" t="s">
        <v>15864</v>
      </c>
      <c r="B8070" s="2">
        <v>46188</v>
      </c>
      <c r="C8070" t="s">
        <v>24</v>
      </c>
      <c r="D8070" t="s">
        <v>25</v>
      </c>
      <c r="E8070" t="s">
        <v>26</v>
      </c>
      <c r="F8070" t="s">
        <v>19</v>
      </c>
      <c r="G8070" t="s">
        <v>15865</v>
      </c>
      <c r="H8070" t="s">
        <v>38</v>
      </c>
      <c r="I8070" t="s">
        <v>78</v>
      </c>
      <c r="J8070">
        <v>2</v>
      </c>
      <c r="K8070">
        <v>5903</v>
      </c>
      <c r="L8070">
        <v>11806</v>
      </c>
      <c r="M8070">
        <v>7547.16</v>
      </c>
      <c r="N8070">
        <v>4258.84</v>
      </c>
      <c r="O8070">
        <v>11315.06</v>
      </c>
    </row>
    <row r="8071" spans="1:15" x14ac:dyDescent="0.25">
      <c r="A8071" t="s">
        <v>15866</v>
      </c>
      <c r="B8071" s="2">
        <v>45811</v>
      </c>
      <c r="C8071" t="s">
        <v>31</v>
      </c>
      <c r="D8071" t="s">
        <v>52</v>
      </c>
      <c r="E8071" t="s">
        <v>53</v>
      </c>
      <c r="F8071" t="s">
        <v>107</v>
      </c>
      <c r="G8071" t="s">
        <v>15867</v>
      </c>
      <c r="H8071" t="s">
        <v>38</v>
      </c>
      <c r="I8071" t="s">
        <v>50</v>
      </c>
      <c r="J8071">
        <v>9</v>
      </c>
      <c r="K8071">
        <v>66942</v>
      </c>
      <c r="L8071">
        <v>602478</v>
      </c>
      <c r="M8071">
        <v>491481.14</v>
      </c>
      <c r="N8071">
        <v>110996.86</v>
      </c>
      <c r="O8071">
        <v>718266.52</v>
      </c>
    </row>
    <row r="8072" spans="1:15" x14ac:dyDescent="0.25">
      <c r="A8072" t="s">
        <v>15868</v>
      </c>
      <c r="B8072" s="2">
        <v>46084</v>
      </c>
      <c r="C8072" t="s">
        <v>31</v>
      </c>
      <c r="D8072" t="s">
        <v>52</v>
      </c>
      <c r="E8072" t="s">
        <v>53</v>
      </c>
      <c r="F8072" t="s">
        <v>93</v>
      </c>
      <c r="G8072" t="s">
        <v>15869</v>
      </c>
      <c r="H8072" t="s">
        <v>70</v>
      </c>
      <c r="I8072" t="s">
        <v>124</v>
      </c>
      <c r="J8072">
        <v>10</v>
      </c>
      <c r="K8072">
        <v>56464</v>
      </c>
      <c r="L8072">
        <v>564640</v>
      </c>
      <c r="M8072">
        <v>319541.56</v>
      </c>
      <c r="N8072">
        <v>245098.44</v>
      </c>
      <c r="O8072">
        <v>641108.34</v>
      </c>
    </row>
    <row r="8073" spans="1:15" x14ac:dyDescent="0.25">
      <c r="A8073" t="s">
        <v>15870</v>
      </c>
      <c r="B8073" s="2">
        <v>46287</v>
      </c>
      <c r="C8073" t="s">
        <v>24</v>
      </c>
      <c r="D8073" t="s">
        <v>62</v>
      </c>
      <c r="E8073" t="s">
        <v>63</v>
      </c>
      <c r="F8073" t="s">
        <v>186</v>
      </c>
      <c r="G8073" t="s">
        <v>15871</v>
      </c>
      <c r="H8073" t="s">
        <v>70</v>
      </c>
      <c r="I8073" t="s">
        <v>124</v>
      </c>
      <c r="J8073">
        <v>14</v>
      </c>
      <c r="K8073">
        <v>79903</v>
      </c>
      <c r="L8073">
        <v>1118642</v>
      </c>
      <c r="M8073">
        <v>673092.24</v>
      </c>
      <c r="N8073">
        <v>445549.76</v>
      </c>
      <c r="O8073">
        <v>1107561.95</v>
      </c>
    </row>
    <row r="8074" spans="1:15" x14ac:dyDescent="0.25">
      <c r="A8074" t="s">
        <v>15872</v>
      </c>
      <c r="B8074" s="2">
        <v>46127</v>
      </c>
      <c r="C8074" t="s">
        <v>24</v>
      </c>
      <c r="D8074" t="s">
        <v>25</v>
      </c>
      <c r="E8074" t="s">
        <v>26</v>
      </c>
      <c r="F8074" t="s">
        <v>186</v>
      </c>
      <c r="G8074" t="s">
        <v>15873</v>
      </c>
      <c r="H8074" t="s">
        <v>70</v>
      </c>
      <c r="I8074" t="s">
        <v>124</v>
      </c>
      <c r="J8074">
        <v>18</v>
      </c>
      <c r="K8074">
        <v>41013</v>
      </c>
      <c r="L8074">
        <v>738234</v>
      </c>
      <c r="M8074">
        <v>430197.66</v>
      </c>
      <c r="N8074">
        <v>308036.34000000003</v>
      </c>
      <c r="O8074">
        <v>774548.54</v>
      </c>
    </row>
    <row r="8075" spans="1:15" x14ac:dyDescent="0.25">
      <c r="A8075" t="s">
        <v>15874</v>
      </c>
      <c r="B8075" s="2">
        <v>46179</v>
      </c>
      <c r="C8075" t="s">
        <v>31</v>
      </c>
      <c r="D8075" t="s">
        <v>52</v>
      </c>
      <c r="E8075" t="s">
        <v>53</v>
      </c>
      <c r="F8075" t="s">
        <v>86</v>
      </c>
      <c r="G8075" t="s">
        <v>15875</v>
      </c>
      <c r="H8075" t="s">
        <v>21</v>
      </c>
      <c r="I8075" t="s">
        <v>29</v>
      </c>
      <c r="J8075">
        <v>9</v>
      </c>
      <c r="K8075">
        <v>59053</v>
      </c>
      <c r="L8075">
        <v>531477</v>
      </c>
      <c r="M8075">
        <v>356453.57</v>
      </c>
      <c r="N8075">
        <v>175023.43</v>
      </c>
      <c r="O8075">
        <v>486148.67</v>
      </c>
    </row>
    <row r="8076" spans="1:15" x14ac:dyDescent="0.25">
      <c r="A8076" t="s">
        <v>15876</v>
      </c>
      <c r="B8076" s="2">
        <v>45953</v>
      </c>
      <c r="C8076" t="s">
        <v>24</v>
      </c>
      <c r="D8076" t="s">
        <v>62</v>
      </c>
      <c r="E8076" t="s">
        <v>63</v>
      </c>
      <c r="F8076" t="s">
        <v>74</v>
      </c>
      <c r="G8076" t="s">
        <v>15877</v>
      </c>
      <c r="H8076" t="s">
        <v>38</v>
      </c>
      <c r="I8076" t="s">
        <v>39</v>
      </c>
      <c r="J8076">
        <v>5</v>
      </c>
      <c r="K8076">
        <v>22533</v>
      </c>
      <c r="L8076">
        <v>112665</v>
      </c>
      <c r="M8076">
        <v>91021.56</v>
      </c>
      <c r="N8076">
        <v>21643.439999999999</v>
      </c>
      <c r="O8076">
        <v>104712.74</v>
      </c>
    </row>
    <row r="8077" spans="1:15" x14ac:dyDescent="0.25">
      <c r="A8077" t="s">
        <v>15878</v>
      </c>
      <c r="B8077" s="2">
        <v>46211</v>
      </c>
      <c r="C8077" t="s">
        <v>45</v>
      </c>
      <c r="D8077" t="s">
        <v>57</v>
      </c>
      <c r="E8077" t="s">
        <v>58</v>
      </c>
      <c r="F8077" t="s">
        <v>54</v>
      </c>
      <c r="G8077" t="s">
        <v>9246</v>
      </c>
      <c r="H8077" t="s">
        <v>65</v>
      </c>
      <c r="I8077" t="s">
        <v>154</v>
      </c>
      <c r="J8077">
        <v>8</v>
      </c>
      <c r="K8077">
        <v>58025</v>
      </c>
      <c r="L8077">
        <v>464200</v>
      </c>
      <c r="M8077">
        <v>363724.2</v>
      </c>
      <c r="N8077">
        <v>100475.8</v>
      </c>
      <c r="O8077">
        <v>455170.76</v>
      </c>
    </row>
    <row r="8078" spans="1:15" x14ac:dyDescent="0.25">
      <c r="A8078" t="s">
        <v>15879</v>
      </c>
      <c r="B8078" s="2">
        <v>46206</v>
      </c>
      <c r="C8078" t="s">
        <v>31</v>
      </c>
      <c r="D8078" t="s">
        <v>32</v>
      </c>
      <c r="E8078" t="s">
        <v>33</v>
      </c>
      <c r="F8078" t="s">
        <v>27</v>
      </c>
      <c r="G8078" t="s">
        <v>15880</v>
      </c>
      <c r="H8078" t="s">
        <v>21</v>
      </c>
      <c r="I8078" t="s">
        <v>29</v>
      </c>
      <c r="J8078">
        <v>19</v>
      </c>
      <c r="K8078">
        <v>31223</v>
      </c>
      <c r="L8078">
        <v>593237</v>
      </c>
      <c r="M8078">
        <v>389450.6</v>
      </c>
      <c r="N8078">
        <v>203786.4</v>
      </c>
      <c r="O8078">
        <v>703894.02</v>
      </c>
    </row>
    <row r="8079" spans="1:15" x14ac:dyDescent="0.25">
      <c r="A8079" t="s">
        <v>15881</v>
      </c>
      <c r="B8079" s="2">
        <v>46028</v>
      </c>
      <c r="C8079" t="s">
        <v>31</v>
      </c>
      <c r="D8079" t="s">
        <v>41</v>
      </c>
      <c r="E8079" t="s">
        <v>41</v>
      </c>
      <c r="F8079" t="s">
        <v>115</v>
      </c>
      <c r="G8079" t="s">
        <v>15882</v>
      </c>
      <c r="H8079" t="s">
        <v>65</v>
      </c>
      <c r="I8079" t="s">
        <v>66</v>
      </c>
      <c r="J8079">
        <v>11</v>
      </c>
      <c r="K8079">
        <v>54633</v>
      </c>
      <c r="L8079">
        <v>600963</v>
      </c>
      <c r="M8079">
        <v>459446.17</v>
      </c>
      <c r="N8079">
        <v>141516.82999999999</v>
      </c>
      <c r="O8079">
        <v>563136.43999999994</v>
      </c>
    </row>
    <row r="8080" spans="1:15" x14ac:dyDescent="0.25">
      <c r="A8080" t="s">
        <v>15883</v>
      </c>
      <c r="B8080" s="2">
        <v>46214</v>
      </c>
      <c r="C8080" t="s">
        <v>24</v>
      </c>
      <c r="D8080" t="s">
        <v>25</v>
      </c>
      <c r="E8080" t="s">
        <v>26</v>
      </c>
      <c r="F8080" t="s">
        <v>54</v>
      </c>
      <c r="G8080" t="s">
        <v>15884</v>
      </c>
      <c r="H8080" t="s">
        <v>65</v>
      </c>
      <c r="I8080" t="s">
        <v>113</v>
      </c>
      <c r="J8080">
        <v>5</v>
      </c>
      <c r="K8080">
        <v>49683</v>
      </c>
      <c r="L8080">
        <v>248415</v>
      </c>
      <c r="M8080">
        <v>165268.94</v>
      </c>
      <c r="N8080">
        <v>83146.06</v>
      </c>
      <c r="O8080">
        <v>293572.44</v>
      </c>
    </row>
    <row r="8081" spans="1:15" x14ac:dyDescent="0.25">
      <c r="A8081" t="s">
        <v>15885</v>
      </c>
      <c r="B8081" s="2">
        <v>46257</v>
      </c>
      <c r="C8081" t="s">
        <v>16</v>
      </c>
      <c r="D8081" t="s">
        <v>84</v>
      </c>
      <c r="E8081" t="s">
        <v>85</v>
      </c>
      <c r="F8081" t="s">
        <v>107</v>
      </c>
      <c r="G8081" t="s">
        <v>15886</v>
      </c>
      <c r="H8081" t="s">
        <v>70</v>
      </c>
      <c r="I8081" t="s">
        <v>124</v>
      </c>
      <c r="J8081">
        <v>7</v>
      </c>
      <c r="K8081">
        <v>24504</v>
      </c>
      <c r="L8081">
        <v>171528</v>
      </c>
      <c r="M8081">
        <v>120277.56</v>
      </c>
      <c r="N8081">
        <v>51250.44</v>
      </c>
      <c r="O8081">
        <v>162575.76999999999</v>
      </c>
    </row>
    <row r="8082" spans="1:15" x14ac:dyDescent="0.25">
      <c r="A8082" t="s">
        <v>15887</v>
      </c>
      <c r="B8082" s="2">
        <v>46094</v>
      </c>
      <c r="C8082" t="s">
        <v>24</v>
      </c>
      <c r="D8082" t="s">
        <v>62</v>
      </c>
      <c r="E8082" t="s">
        <v>63</v>
      </c>
      <c r="F8082" t="s">
        <v>107</v>
      </c>
      <c r="G8082" t="s">
        <v>9083</v>
      </c>
      <c r="H8082" t="s">
        <v>21</v>
      </c>
      <c r="I8082" t="s">
        <v>29</v>
      </c>
      <c r="J8082">
        <v>1</v>
      </c>
      <c r="K8082">
        <v>16441</v>
      </c>
      <c r="L8082">
        <v>16441</v>
      </c>
      <c r="M8082">
        <v>11225.56</v>
      </c>
      <c r="N8082">
        <v>5215.4399999999996</v>
      </c>
      <c r="O8082">
        <v>15372.65</v>
      </c>
    </row>
    <row r="8083" spans="1:15" x14ac:dyDescent="0.25">
      <c r="A8083" t="s">
        <v>15888</v>
      </c>
      <c r="B8083" s="2">
        <v>46259</v>
      </c>
      <c r="C8083" t="s">
        <v>45</v>
      </c>
      <c r="D8083" t="s">
        <v>46</v>
      </c>
      <c r="E8083" t="s">
        <v>47</v>
      </c>
      <c r="F8083" t="s">
        <v>27</v>
      </c>
      <c r="G8083" t="s">
        <v>15889</v>
      </c>
      <c r="H8083" t="s">
        <v>70</v>
      </c>
      <c r="I8083" t="s">
        <v>121</v>
      </c>
      <c r="J8083">
        <v>11</v>
      </c>
      <c r="K8083">
        <v>18101</v>
      </c>
      <c r="L8083">
        <v>199111</v>
      </c>
      <c r="M8083">
        <v>167708.07</v>
      </c>
      <c r="N8083">
        <v>31402.93</v>
      </c>
      <c r="O8083">
        <v>205977.43</v>
      </c>
    </row>
    <row r="8084" spans="1:15" x14ac:dyDescent="0.25">
      <c r="A8084" t="s">
        <v>15890</v>
      </c>
      <c r="B8084" s="2">
        <v>46235</v>
      </c>
      <c r="C8084" t="s">
        <v>45</v>
      </c>
      <c r="D8084" t="s">
        <v>46</v>
      </c>
      <c r="E8084" t="s">
        <v>47</v>
      </c>
      <c r="F8084" t="s">
        <v>142</v>
      </c>
      <c r="G8084" t="s">
        <v>15891</v>
      </c>
      <c r="H8084" t="s">
        <v>70</v>
      </c>
      <c r="I8084" t="s">
        <v>124</v>
      </c>
      <c r="J8084">
        <v>3</v>
      </c>
      <c r="K8084">
        <v>60356</v>
      </c>
      <c r="L8084">
        <v>181068</v>
      </c>
      <c r="M8084">
        <v>116493.52</v>
      </c>
      <c r="N8084">
        <v>64574.48</v>
      </c>
      <c r="O8084">
        <v>182556.61</v>
      </c>
    </row>
    <row r="8085" spans="1:15" x14ac:dyDescent="0.25">
      <c r="A8085" t="s">
        <v>15892</v>
      </c>
      <c r="B8085" s="2">
        <v>45865</v>
      </c>
      <c r="C8085" t="s">
        <v>45</v>
      </c>
      <c r="D8085" t="s">
        <v>57</v>
      </c>
      <c r="E8085" t="s">
        <v>58</v>
      </c>
      <c r="F8085" t="s">
        <v>86</v>
      </c>
      <c r="G8085" t="s">
        <v>15893</v>
      </c>
      <c r="H8085" t="s">
        <v>65</v>
      </c>
      <c r="I8085" t="s">
        <v>154</v>
      </c>
      <c r="J8085">
        <v>19</v>
      </c>
      <c r="K8085">
        <v>48570</v>
      </c>
      <c r="L8085">
        <v>922830</v>
      </c>
      <c r="M8085">
        <v>605979.46</v>
      </c>
      <c r="N8085">
        <v>316850.53999999998</v>
      </c>
      <c r="O8085">
        <v>993692.97</v>
      </c>
    </row>
    <row r="8086" spans="1:15" x14ac:dyDescent="0.25">
      <c r="A8086" t="s">
        <v>15894</v>
      </c>
      <c r="B8086" s="2">
        <v>45698</v>
      </c>
      <c r="C8086" t="s">
        <v>31</v>
      </c>
      <c r="D8086" t="s">
        <v>32</v>
      </c>
      <c r="E8086" t="s">
        <v>33</v>
      </c>
      <c r="F8086" t="s">
        <v>19</v>
      </c>
      <c r="G8086" t="s">
        <v>15895</v>
      </c>
      <c r="H8086" t="s">
        <v>65</v>
      </c>
      <c r="I8086" t="s">
        <v>113</v>
      </c>
      <c r="J8086">
        <v>3</v>
      </c>
      <c r="K8086">
        <v>47943</v>
      </c>
      <c r="L8086">
        <v>143829</v>
      </c>
      <c r="M8086">
        <v>121102.95</v>
      </c>
      <c r="N8086">
        <v>22726.05</v>
      </c>
      <c r="O8086">
        <v>158134.15</v>
      </c>
    </row>
    <row r="8087" spans="1:15" x14ac:dyDescent="0.25">
      <c r="A8087" t="s">
        <v>15896</v>
      </c>
      <c r="B8087" s="2">
        <v>45671</v>
      </c>
      <c r="C8087" t="s">
        <v>16</v>
      </c>
      <c r="D8087" t="s">
        <v>110</v>
      </c>
      <c r="E8087" t="s">
        <v>111</v>
      </c>
      <c r="F8087" t="s">
        <v>34</v>
      </c>
      <c r="G8087" t="s">
        <v>15897</v>
      </c>
      <c r="H8087" t="s">
        <v>38</v>
      </c>
      <c r="I8087" t="s">
        <v>50</v>
      </c>
      <c r="J8087">
        <v>8</v>
      </c>
      <c r="K8087">
        <v>11700</v>
      </c>
      <c r="L8087">
        <v>93600</v>
      </c>
      <c r="M8087">
        <v>75958.16</v>
      </c>
      <c r="N8087">
        <v>17641.84</v>
      </c>
      <c r="O8087">
        <v>87843.06</v>
      </c>
    </row>
    <row r="8088" spans="1:15" x14ac:dyDescent="0.25">
      <c r="A8088" t="s">
        <v>15898</v>
      </c>
      <c r="B8088" s="2">
        <v>46089</v>
      </c>
      <c r="C8088" t="s">
        <v>24</v>
      </c>
      <c r="D8088" t="s">
        <v>62</v>
      </c>
      <c r="E8088" t="s">
        <v>63</v>
      </c>
      <c r="F8088" t="s">
        <v>275</v>
      </c>
      <c r="G8088" t="s">
        <v>15899</v>
      </c>
      <c r="H8088" t="s">
        <v>38</v>
      </c>
      <c r="I8088" t="s">
        <v>78</v>
      </c>
      <c r="J8088">
        <v>19</v>
      </c>
      <c r="K8088">
        <v>21160</v>
      </c>
      <c r="L8088">
        <v>402040</v>
      </c>
      <c r="M8088">
        <v>331085.02</v>
      </c>
      <c r="N8088">
        <v>70954.98</v>
      </c>
      <c r="O8088">
        <v>393343.09</v>
      </c>
    </row>
    <row r="8089" spans="1:15" x14ac:dyDescent="0.25">
      <c r="A8089" t="s">
        <v>15900</v>
      </c>
      <c r="B8089" s="2">
        <v>46329</v>
      </c>
      <c r="C8089" t="s">
        <v>45</v>
      </c>
      <c r="D8089" t="s">
        <v>46</v>
      </c>
      <c r="E8089" t="s">
        <v>47</v>
      </c>
      <c r="F8089" t="s">
        <v>59</v>
      </c>
      <c r="G8089" t="s">
        <v>15901</v>
      </c>
      <c r="H8089" t="s">
        <v>38</v>
      </c>
      <c r="I8089" t="s">
        <v>50</v>
      </c>
      <c r="J8089">
        <v>16</v>
      </c>
      <c r="K8089">
        <v>66305</v>
      </c>
      <c r="L8089">
        <v>1060880</v>
      </c>
      <c r="M8089">
        <v>870954.81</v>
      </c>
      <c r="N8089">
        <v>189925.19</v>
      </c>
      <c r="O8089">
        <v>1118815.5900000001</v>
      </c>
    </row>
    <row r="8090" spans="1:15" x14ac:dyDescent="0.25">
      <c r="A8090" t="s">
        <v>15902</v>
      </c>
      <c r="B8090" s="2">
        <v>45749</v>
      </c>
      <c r="C8090" t="s">
        <v>45</v>
      </c>
      <c r="D8090" t="s">
        <v>46</v>
      </c>
      <c r="E8090" t="s">
        <v>47</v>
      </c>
      <c r="F8090" t="s">
        <v>74</v>
      </c>
      <c r="G8090" t="s">
        <v>15903</v>
      </c>
      <c r="H8090" t="s">
        <v>65</v>
      </c>
      <c r="I8090" t="s">
        <v>66</v>
      </c>
      <c r="J8090">
        <v>2</v>
      </c>
      <c r="K8090">
        <v>69721</v>
      </c>
      <c r="L8090">
        <v>139442</v>
      </c>
      <c r="M8090">
        <v>115427.47</v>
      </c>
      <c r="N8090">
        <v>24014.53</v>
      </c>
      <c r="O8090">
        <v>126453.8</v>
      </c>
    </row>
    <row r="8091" spans="1:15" x14ac:dyDescent="0.25">
      <c r="A8091" t="s">
        <v>15904</v>
      </c>
      <c r="B8091" s="2">
        <v>45849</v>
      </c>
      <c r="C8091" t="s">
        <v>16</v>
      </c>
      <c r="D8091" t="s">
        <v>17</v>
      </c>
      <c r="E8091" t="s">
        <v>18</v>
      </c>
      <c r="F8091" t="s">
        <v>34</v>
      </c>
      <c r="G8091" t="s">
        <v>15032</v>
      </c>
      <c r="H8091" t="s">
        <v>70</v>
      </c>
      <c r="I8091" t="s">
        <v>71</v>
      </c>
      <c r="J8091">
        <v>8</v>
      </c>
      <c r="K8091">
        <v>32938</v>
      </c>
      <c r="L8091">
        <v>263504</v>
      </c>
      <c r="M8091">
        <v>193021.69</v>
      </c>
      <c r="N8091">
        <v>70482.31</v>
      </c>
      <c r="O8091">
        <v>281127.06</v>
      </c>
    </row>
    <row r="8092" spans="1:15" x14ac:dyDescent="0.25">
      <c r="A8092" t="s">
        <v>15905</v>
      </c>
      <c r="B8092" s="2">
        <v>45917</v>
      </c>
      <c r="C8092" t="s">
        <v>31</v>
      </c>
      <c r="D8092" t="s">
        <v>32</v>
      </c>
      <c r="E8092" t="s">
        <v>33</v>
      </c>
      <c r="F8092" t="s">
        <v>93</v>
      </c>
      <c r="G8092" t="s">
        <v>14130</v>
      </c>
      <c r="H8092" t="s">
        <v>65</v>
      </c>
      <c r="I8092" t="s">
        <v>66</v>
      </c>
      <c r="J8092">
        <v>18</v>
      </c>
      <c r="K8092">
        <v>71018</v>
      </c>
      <c r="L8092">
        <v>1278324</v>
      </c>
      <c r="M8092">
        <v>903859.78</v>
      </c>
      <c r="N8092">
        <v>374464.22</v>
      </c>
      <c r="O8092">
        <v>1499125.53</v>
      </c>
    </row>
    <row r="8093" spans="1:15" x14ac:dyDescent="0.25">
      <c r="A8093" t="s">
        <v>15906</v>
      </c>
      <c r="B8093" s="2">
        <v>46326</v>
      </c>
      <c r="C8093" t="s">
        <v>24</v>
      </c>
      <c r="D8093" t="s">
        <v>25</v>
      </c>
      <c r="E8093" t="s">
        <v>26</v>
      </c>
      <c r="F8093" t="s">
        <v>59</v>
      </c>
      <c r="G8093" t="s">
        <v>15907</v>
      </c>
      <c r="H8093" t="s">
        <v>21</v>
      </c>
      <c r="I8093" t="s">
        <v>22</v>
      </c>
      <c r="J8093">
        <v>2</v>
      </c>
      <c r="K8093">
        <v>43610</v>
      </c>
      <c r="L8093">
        <v>87220</v>
      </c>
      <c r="M8093">
        <v>49187.93</v>
      </c>
      <c r="N8093">
        <v>38032.07</v>
      </c>
      <c r="O8093">
        <v>91904.6</v>
      </c>
    </row>
    <row r="8094" spans="1:15" x14ac:dyDescent="0.25">
      <c r="A8094" t="s">
        <v>15908</v>
      </c>
      <c r="B8094" s="2">
        <v>45872</v>
      </c>
      <c r="C8094" t="s">
        <v>31</v>
      </c>
      <c r="D8094" t="s">
        <v>41</v>
      </c>
      <c r="E8094" t="s">
        <v>41</v>
      </c>
      <c r="F8094" t="s">
        <v>27</v>
      </c>
      <c r="G8094" t="s">
        <v>9340</v>
      </c>
      <c r="H8094" t="s">
        <v>21</v>
      </c>
      <c r="I8094" t="s">
        <v>29</v>
      </c>
      <c r="J8094">
        <v>5</v>
      </c>
      <c r="K8094">
        <v>29973</v>
      </c>
      <c r="L8094">
        <v>149865</v>
      </c>
      <c r="M8094">
        <v>102634.77</v>
      </c>
      <c r="N8094">
        <v>47230.23</v>
      </c>
      <c r="O8094">
        <v>156725.89000000001</v>
      </c>
    </row>
    <row r="8095" spans="1:15" x14ac:dyDescent="0.25">
      <c r="A8095" t="s">
        <v>15909</v>
      </c>
      <c r="B8095" s="2">
        <v>45802</v>
      </c>
      <c r="C8095" t="s">
        <v>45</v>
      </c>
      <c r="D8095" t="s">
        <v>57</v>
      </c>
      <c r="E8095" t="s">
        <v>58</v>
      </c>
      <c r="F8095" t="s">
        <v>74</v>
      </c>
      <c r="G8095" t="s">
        <v>15910</v>
      </c>
      <c r="H8095" t="s">
        <v>38</v>
      </c>
      <c r="I8095" t="s">
        <v>50</v>
      </c>
      <c r="J8095">
        <v>3</v>
      </c>
      <c r="K8095">
        <v>64371</v>
      </c>
      <c r="L8095">
        <v>193113</v>
      </c>
      <c r="M8095">
        <v>163420.59</v>
      </c>
      <c r="N8095">
        <v>29692.41</v>
      </c>
      <c r="O8095">
        <v>187554.24</v>
      </c>
    </row>
    <row r="8096" spans="1:15" x14ac:dyDescent="0.25">
      <c r="A8096" t="s">
        <v>15911</v>
      </c>
      <c r="B8096" s="2">
        <v>46380</v>
      </c>
      <c r="C8096" t="s">
        <v>45</v>
      </c>
      <c r="D8096" t="s">
        <v>46</v>
      </c>
      <c r="E8096" t="s">
        <v>47</v>
      </c>
      <c r="F8096" t="s">
        <v>27</v>
      </c>
      <c r="G8096" t="s">
        <v>15912</v>
      </c>
      <c r="H8096" t="s">
        <v>38</v>
      </c>
      <c r="I8096" t="s">
        <v>39</v>
      </c>
      <c r="J8096">
        <v>2</v>
      </c>
      <c r="K8096">
        <v>6627</v>
      </c>
      <c r="L8096">
        <v>13254</v>
      </c>
      <c r="M8096">
        <v>10589.71</v>
      </c>
      <c r="N8096">
        <v>2664.29</v>
      </c>
      <c r="O8096">
        <v>15056.2</v>
      </c>
    </row>
    <row r="8097" spans="1:15" x14ac:dyDescent="0.25">
      <c r="A8097" t="s">
        <v>15913</v>
      </c>
      <c r="B8097" s="2">
        <v>46100</v>
      </c>
      <c r="C8097" t="s">
        <v>31</v>
      </c>
      <c r="D8097" t="s">
        <v>41</v>
      </c>
      <c r="E8097" t="s">
        <v>41</v>
      </c>
      <c r="F8097" t="s">
        <v>86</v>
      </c>
      <c r="G8097" t="s">
        <v>15914</v>
      </c>
      <c r="H8097" t="s">
        <v>65</v>
      </c>
      <c r="I8097" t="s">
        <v>154</v>
      </c>
      <c r="J8097">
        <v>8</v>
      </c>
      <c r="K8097">
        <v>30371</v>
      </c>
      <c r="L8097">
        <v>242968</v>
      </c>
      <c r="M8097">
        <v>175833.97</v>
      </c>
      <c r="N8097">
        <v>67134.03</v>
      </c>
      <c r="O8097">
        <v>267038.69</v>
      </c>
    </row>
    <row r="8098" spans="1:15" x14ac:dyDescent="0.25">
      <c r="A8098" t="s">
        <v>15915</v>
      </c>
      <c r="B8098" s="2">
        <v>46249</v>
      </c>
      <c r="C8098" t="s">
        <v>24</v>
      </c>
      <c r="D8098" t="s">
        <v>62</v>
      </c>
      <c r="E8098" t="s">
        <v>73</v>
      </c>
      <c r="F8098" t="s">
        <v>19</v>
      </c>
      <c r="G8098" t="s">
        <v>15916</v>
      </c>
      <c r="H8098" t="s">
        <v>21</v>
      </c>
      <c r="I8098" t="s">
        <v>91</v>
      </c>
      <c r="J8098">
        <v>16</v>
      </c>
      <c r="K8098">
        <v>71094</v>
      </c>
      <c r="L8098">
        <v>1137504</v>
      </c>
      <c r="M8098">
        <v>644558.17000000004</v>
      </c>
      <c r="N8098">
        <v>492945.83</v>
      </c>
      <c r="O8098">
        <v>1274801.97</v>
      </c>
    </row>
    <row r="8099" spans="1:15" x14ac:dyDescent="0.25">
      <c r="A8099" t="s">
        <v>15917</v>
      </c>
      <c r="B8099" s="2">
        <v>45835</v>
      </c>
      <c r="C8099" t="s">
        <v>24</v>
      </c>
      <c r="D8099" t="s">
        <v>62</v>
      </c>
      <c r="E8099" t="s">
        <v>73</v>
      </c>
      <c r="F8099" t="s">
        <v>86</v>
      </c>
      <c r="G8099" t="s">
        <v>15918</v>
      </c>
      <c r="H8099" t="s">
        <v>65</v>
      </c>
      <c r="I8099" t="s">
        <v>113</v>
      </c>
      <c r="J8099">
        <v>19</v>
      </c>
      <c r="K8099">
        <v>72214</v>
      </c>
      <c r="L8099">
        <v>1372066</v>
      </c>
      <c r="M8099">
        <v>902464.27</v>
      </c>
      <c r="N8099">
        <v>469601.73</v>
      </c>
      <c r="O8099">
        <v>1528441.96</v>
      </c>
    </row>
    <row r="8100" spans="1:15" x14ac:dyDescent="0.25">
      <c r="A8100" t="s">
        <v>15919</v>
      </c>
      <c r="B8100" s="2">
        <v>45751</v>
      </c>
      <c r="C8100" t="s">
        <v>45</v>
      </c>
      <c r="D8100" t="s">
        <v>57</v>
      </c>
      <c r="E8100" t="s">
        <v>58</v>
      </c>
      <c r="F8100" t="s">
        <v>59</v>
      </c>
      <c r="G8100" t="s">
        <v>15920</v>
      </c>
      <c r="H8100" t="s">
        <v>70</v>
      </c>
      <c r="I8100" t="s">
        <v>71</v>
      </c>
      <c r="J8100">
        <v>11</v>
      </c>
      <c r="K8100">
        <v>26967</v>
      </c>
      <c r="L8100">
        <v>296637</v>
      </c>
      <c r="M8100">
        <v>229594.22</v>
      </c>
      <c r="N8100">
        <v>67042.78</v>
      </c>
      <c r="O8100">
        <v>297733.71000000002</v>
      </c>
    </row>
    <row r="8101" spans="1:15" x14ac:dyDescent="0.25">
      <c r="A8101" t="s">
        <v>15921</v>
      </c>
      <c r="B8101" s="2">
        <v>46324</v>
      </c>
      <c r="C8101" t="s">
        <v>45</v>
      </c>
      <c r="D8101" t="s">
        <v>80</v>
      </c>
      <c r="E8101" t="s">
        <v>81</v>
      </c>
      <c r="F8101" t="s">
        <v>115</v>
      </c>
      <c r="G8101" t="s">
        <v>15922</v>
      </c>
      <c r="H8101" t="s">
        <v>65</v>
      </c>
      <c r="I8101" t="s">
        <v>154</v>
      </c>
      <c r="J8101">
        <v>11</v>
      </c>
      <c r="K8101">
        <v>43436</v>
      </c>
      <c r="L8101">
        <v>477796</v>
      </c>
      <c r="M8101">
        <v>263835.31</v>
      </c>
      <c r="N8101">
        <v>213960.69</v>
      </c>
      <c r="O8101">
        <v>522690.11</v>
      </c>
    </row>
    <row r="8102" spans="1:15" x14ac:dyDescent="0.25">
      <c r="A8102" t="s">
        <v>15923</v>
      </c>
      <c r="B8102" s="2">
        <v>46244</v>
      </c>
      <c r="C8102" t="s">
        <v>24</v>
      </c>
      <c r="D8102" t="s">
        <v>25</v>
      </c>
      <c r="E8102" t="s">
        <v>26</v>
      </c>
      <c r="F8102" t="s">
        <v>27</v>
      </c>
      <c r="G8102" t="s">
        <v>15924</v>
      </c>
      <c r="H8102" t="s">
        <v>21</v>
      </c>
      <c r="I8102" t="s">
        <v>91</v>
      </c>
      <c r="J8102">
        <v>20</v>
      </c>
      <c r="K8102">
        <v>25762</v>
      </c>
      <c r="L8102">
        <v>515240</v>
      </c>
      <c r="M8102">
        <v>389231.73</v>
      </c>
      <c r="N8102">
        <v>126008.27</v>
      </c>
      <c r="O8102">
        <v>596745.61</v>
      </c>
    </row>
    <row r="8103" spans="1:15" x14ac:dyDescent="0.25">
      <c r="A8103" t="s">
        <v>15925</v>
      </c>
      <c r="B8103" s="2">
        <v>46132</v>
      </c>
      <c r="C8103" t="s">
        <v>31</v>
      </c>
      <c r="D8103" t="s">
        <v>32</v>
      </c>
      <c r="E8103" t="s">
        <v>33</v>
      </c>
      <c r="F8103" t="s">
        <v>93</v>
      </c>
      <c r="G8103" t="s">
        <v>15926</v>
      </c>
      <c r="H8103" t="s">
        <v>65</v>
      </c>
      <c r="I8103" t="s">
        <v>113</v>
      </c>
      <c r="J8103">
        <v>10</v>
      </c>
      <c r="K8103">
        <v>68327</v>
      </c>
      <c r="L8103">
        <v>683270</v>
      </c>
      <c r="M8103">
        <v>580548.36</v>
      </c>
      <c r="N8103">
        <v>102721.64</v>
      </c>
      <c r="O8103">
        <v>786555.99</v>
      </c>
    </row>
    <row r="8104" spans="1:15" x14ac:dyDescent="0.25">
      <c r="A8104" t="s">
        <v>15927</v>
      </c>
      <c r="B8104" s="2">
        <v>45768</v>
      </c>
      <c r="C8104" t="s">
        <v>24</v>
      </c>
      <c r="D8104" t="s">
        <v>25</v>
      </c>
      <c r="E8104" t="s">
        <v>26</v>
      </c>
      <c r="F8104" t="s">
        <v>186</v>
      </c>
      <c r="G8104" t="s">
        <v>15928</v>
      </c>
      <c r="H8104" t="s">
        <v>21</v>
      </c>
      <c r="I8104" t="s">
        <v>91</v>
      </c>
      <c r="J8104">
        <v>16</v>
      </c>
      <c r="K8104">
        <v>54675</v>
      </c>
      <c r="L8104">
        <v>874800</v>
      </c>
      <c r="M8104">
        <v>543103.66</v>
      </c>
      <c r="N8104">
        <v>331696.34000000003</v>
      </c>
      <c r="O8104">
        <v>795427.54</v>
      </c>
    </row>
    <row r="8105" spans="1:15" x14ac:dyDescent="0.25">
      <c r="A8105" t="s">
        <v>15929</v>
      </c>
      <c r="B8105" s="2">
        <v>45946</v>
      </c>
      <c r="C8105" t="s">
        <v>16</v>
      </c>
      <c r="D8105" t="s">
        <v>110</v>
      </c>
      <c r="E8105" t="s">
        <v>111</v>
      </c>
      <c r="F8105" t="s">
        <v>54</v>
      </c>
      <c r="G8105" t="s">
        <v>15930</v>
      </c>
      <c r="H8105" t="s">
        <v>21</v>
      </c>
      <c r="I8105" t="s">
        <v>22</v>
      </c>
      <c r="J8105">
        <v>1</v>
      </c>
      <c r="K8105">
        <v>10435</v>
      </c>
      <c r="L8105">
        <v>10435</v>
      </c>
      <c r="M8105">
        <v>8330.32</v>
      </c>
      <c r="N8105">
        <v>2104.6799999999998</v>
      </c>
      <c r="O8105">
        <v>9642.4500000000007</v>
      </c>
    </row>
    <row r="8106" spans="1:15" x14ac:dyDescent="0.25">
      <c r="A8106" t="s">
        <v>15931</v>
      </c>
      <c r="B8106" s="2">
        <v>45831</v>
      </c>
      <c r="C8106" t="s">
        <v>24</v>
      </c>
      <c r="D8106" t="s">
        <v>62</v>
      </c>
      <c r="E8106" t="s">
        <v>73</v>
      </c>
      <c r="F8106" t="s">
        <v>27</v>
      </c>
      <c r="G8106" t="s">
        <v>15932</v>
      </c>
      <c r="H8106" t="s">
        <v>38</v>
      </c>
      <c r="I8106" t="s">
        <v>78</v>
      </c>
      <c r="J8106">
        <v>4</v>
      </c>
      <c r="K8106">
        <v>50237</v>
      </c>
      <c r="L8106">
        <v>200948</v>
      </c>
      <c r="M8106">
        <v>116915.6</v>
      </c>
      <c r="N8106">
        <v>84032.4</v>
      </c>
      <c r="O8106">
        <v>190847.97</v>
      </c>
    </row>
    <row r="8107" spans="1:15" x14ac:dyDescent="0.25">
      <c r="A8107" t="s">
        <v>15933</v>
      </c>
      <c r="B8107" s="2">
        <v>46367</v>
      </c>
      <c r="C8107" t="s">
        <v>16</v>
      </c>
      <c r="D8107" t="s">
        <v>84</v>
      </c>
      <c r="E8107" t="s">
        <v>85</v>
      </c>
      <c r="F8107" t="s">
        <v>89</v>
      </c>
      <c r="G8107" t="s">
        <v>15934</v>
      </c>
      <c r="H8107" t="s">
        <v>65</v>
      </c>
      <c r="I8107" t="s">
        <v>66</v>
      </c>
      <c r="J8107">
        <v>16</v>
      </c>
      <c r="K8107">
        <v>35534</v>
      </c>
      <c r="L8107">
        <v>568544</v>
      </c>
      <c r="M8107">
        <v>388887.92</v>
      </c>
      <c r="N8107">
        <v>179656.08</v>
      </c>
      <c r="O8107">
        <v>583917.09</v>
      </c>
    </row>
    <row r="8108" spans="1:15" x14ac:dyDescent="0.25">
      <c r="A8108" t="s">
        <v>15935</v>
      </c>
      <c r="B8108" s="2">
        <v>46037</v>
      </c>
      <c r="C8108" t="s">
        <v>16</v>
      </c>
      <c r="D8108" t="s">
        <v>17</v>
      </c>
      <c r="E8108" t="s">
        <v>18</v>
      </c>
      <c r="F8108" t="s">
        <v>34</v>
      </c>
      <c r="G8108" t="s">
        <v>15936</v>
      </c>
      <c r="H8108" t="s">
        <v>21</v>
      </c>
      <c r="I8108" t="s">
        <v>22</v>
      </c>
      <c r="J8108">
        <v>14</v>
      </c>
      <c r="K8108">
        <v>73662</v>
      </c>
      <c r="L8108">
        <v>1031268</v>
      </c>
      <c r="M8108">
        <v>843120.89</v>
      </c>
      <c r="N8108">
        <v>188147.11</v>
      </c>
      <c r="O8108">
        <v>1062857.8400000001</v>
      </c>
    </row>
    <row r="8109" spans="1:15" x14ac:dyDescent="0.25">
      <c r="A8109" t="s">
        <v>15937</v>
      </c>
      <c r="B8109" s="2">
        <v>45667</v>
      </c>
      <c r="C8109" t="s">
        <v>45</v>
      </c>
      <c r="D8109" t="s">
        <v>46</v>
      </c>
      <c r="E8109" t="s">
        <v>47</v>
      </c>
      <c r="F8109" t="s">
        <v>48</v>
      </c>
      <c r="G8109" t="s">
        <v>15938</v>
      </c>
      <c r="H8109" t="s">
        <v>70</v>
      </c>
      <c r="I8109" t="s">
        <v>71</v>
      </c>
      <c r="J8109">
        <v>17</v>
      </c>
      <c r="K8109">
        <v>1353</v>
      </c>
      <c r="L8109">
        <v>23001</v>
      </c>
      <c r="M8109">
        <v>17841.87</v>
      </c>
      <c r="N8109">
        <v>5159.13</v>
      </c>
      <c r="O8109">
        <v>25936.05</v>
      </c>
    </row>
    <row r="8110" spans="1:15" x14ac:dyDescent="0.25">
      <c r="A8110" t="s">
        <v>15939</v>
      </c>
      <c r="B8110" s="2">
        <v>45822</v>
      </c>
      <c r="C8110" t="s">
        <v>31</v>
      </c>
      <c r="D8110" t="s">
        <v>41</v>
      </c>
      <c r="E8110" t="s">
        <v>41</v>
      </c>
      <c r="F8110" t="s">
        <v>93</v>
      </c>
      <c r="G8110" t="s">
        <v>15940</v>
      </c>
      <c r="H8110" t="s">
        <v>65</v>
      </c>
      <c r="I8110" t="s">
        <v>154</v>
      </c>
      <c r="J8110">
        <v>15</v>
      </c>
      <c r="K8110">
        <v>27258</v>
      </c>
      <c r="L8110">
        <v>408870</v>
      </c>
      <c r="M8110">
        <v>293242.90999999997</v>
      </c>
      <c r="N8110">
        <v>115627.09</v>
      </c>
      <c r="O8110">
        <v>436625.39</v>
      </c>
    </row>
    <row r="8111" spans="1:15" x14ac:dyDescent="0.25">
      <c r="A8111" t="s">
        <v>15941</v>
      </c>
      <c r="B8111" s="2">
        <v>46379</v>
      </c>
      <c r="C8111" t="s">
        <v>24</v>
      </c>
      <c r="D8111" t="s">
        <v>25</v>
      </c>
      <c r="E8111" t="s">
        <v>26</v>
      </c>
      <c r="F8111" t="s">
        <v>19</v>
      </c>
      <c r="G8111" t="s">
        <v>15942</v>
      </c>
      <c r="H8111" t="s">
        <v>21</v>
      </c>
      <c r="I8111" t="s">
        <v>91</v>
      </c>
      <c r="J8111">
        <v>20</v>
      </c>
      <c r="K8111">
        <v>25018</v>
      </c>
      <c r="L8111">
        <v>500360</v>
      </c>
      <c r="M8111">
        <v>282928.27</v>
      </c>
      <c r="N8111">
        <v>217431.73</v>
      </c>
      <c r="O8111">
        <v>527943.88</v>
      </c>
    </row>
    <row r="8112" spans="1:15" x14ac:dyDescent="0.25">
      <c r="A8112" t="s">
        <v>15943</v>
      </c>
      <c r="B8112" s="2">
        <v>45904</v>
      </c>
      <c r="C8112" t="s">
        <v>31</v>
      </c>
      <c r="D8112" t="s">
        <v>52</v>
      </c>
      <c r="E8112" t="s">
        <v>53</v>
      </c>
      <c r="F8112" t="s">
        <v>34</v>
      </c>
      <c r="G8112" t="s">
        <v>15944</v>
      </c>
      <c r="H8112" t="s">
        <v>38</v>
      </c>
      <c r="I8112" t="s">
        <v>39</v>
      </c>
      <c r="J8112">
        <v>16</v>
      </c>
      <c r="K8112">
        <v>28226</v>
      </c>
      <c r="L8112">
        <v>451616</v>
      </c>
      <c r="M8112">
        <v>290621.46000000002</v>
      </c>
      <c r="N8112">
        <v>160994.54</v>
      </c>
      <c r="O8112">
        <v>407430.27</v>
      </c>
    </row>
    <row r="8113" spans="1:15" x14ac:dyDescent="0.25">
      <c r="A8113" t="s">
        <v>15945</v>
      </c>
      <c r="B8113" s="2">
        <v>46157</v>
      </c>
      <c r="C8113" t="s">
        <v>45</v>
      </c>
      <c r="D8113" t="s">
        <v>57</v>
      </c>
      <c r="E8113" t="s">
        <v>58</v>
      </c>
      <c r="F8113" t="s">
        <v>128</v>
      </c>
      <c r="G8113" t="s">
        <v>15946</v>
      </c>
      <c r="H8113" t="s">
        <v>38</v>
      </c>
      <c r="I8113" t="s">
        <v>78</v>
      </c>
      <c r="J8113">
        <v>7</v>
      </c>
      <c r="K8113">
        <v>41278</v>
      </c>
      <c r="L8113">
        <v>288946</v>
      </c>
      <c r="M8113">
        <v>164757.92000000001</v>
      </c>
      <c r="N8113">
        <v>124188.08</v>
      </c>
      <c r="O8113">
        <v>272168.17</v>
      </c>
    </row>
    <row r="8114" spans="1:15" x14ac:dyDescent="0.25">
      <c r="A8114" t="s">
        <v>15947</v>
      </c>
      <c r="B8114" s="2">
        <v>45855</v>
      </c>
      <c r="C8114" t="s">
        <v>45</v>
      </c>
      <c r="D8114" t="s">
        <v>80</v>
      </c>
      <c r="E8114" t="s">
        <v>81</v>
      </c>
      <c r="F8114" t="s">
        <v>19</v>
      </c>
      <c r="G8114" t="s">
        <v>15948</v>
      </c>
      <c r="H8114" t="s">
        <v>21</v>
      </c>
      <c r="I8114" t="s">
        <v>22</v>
      </c>
      <c r="J8114">
        <v>7</v>
      </c>
      <c r="K8114">
        <v>70633</v>
      </c>
      <c r="L8114">
        <v>494431</v>
      </c>
      <c r="M8114">
        <v>383235.66</v>
      </c>
      <c r="N8114">
        <v>111195.34</v>
      </c>
      <c r="O8114">
        <v>482708.27</v>
      </c>
    </row>
    <row r="8115" spans="1:15" x14ac:dyDescent="0.25">
      <c r="A8115" t="s">
        <v>15949</v>
      </c>
      <c r="B8115" s="2">
        <v>45673</v>
      </c>
      <c r="C8115" t="s">
        <v>31</v>
      </c>
      <c r="D8115" t="s">
        <v>32</v>
      </c>
      <c r="E8115" t="s">
        <v>33</v>
      </c>
      <c r="F8115" t="s">
        <v>48</v>
      </c>
      <c r="G8115" t="s">
        <v>15950</v>
      </c>
      <c r="H8115" t="s">
        <v>21</v>
      </c>
      <c r="I8115" t="s">
        <v>91</v>
      </c>
      <c r="J8115">
        <v>15</v>
      </c>
      <c r="K8115">
        <v>44139</v>
      </c>
      <c r="L8115">
        <v>662085</v>
      </c>
      <c r="M8115">
        <v>510800.11</v>
      </c>
      <c r="N8115">
        <v>151284.89000000001</v>
      </c>
      <c r="O8115">
        <v>616635.96</v>
      </c>
    </row>
    <row r="8116" spans="1:15" x14ac:dyDescent="0.25">
      <c r="A8116" t="s">
        <v>15951</v>
      </c>
      <c r="B8116" s="2">
        <v>46058</v>
      </c>
      <c r="C8116" t="s">
        <v>45</v>
      </c>
      <c r="D8116" t="s">
        <v>57</v>
      </c>
      <c r="E8116" t="s">
        <v>58</v>
      </c>
      <c r="F8116" t="s">
        <v>19</v>
      </c>
      <c r="G8116" t="s">
        <v>15952</v>
      </c>
      <c r="H8116" t="s">
        <v>38</v>
      </c>
      <c r="I8116" t="s">
        <v>50</v>
      </c>
      <c r="J8116">
        <v>5</v>
      </c>
      <c r="K8116">
        <v>76753</v>
      </c>
      <c r="L8116">
        <v>383765</v>
      </c>
      <c r="M8116">
        <v>258362.16</v>
      </c>
      <c r="N8116">
        <v>125402.84</v>
      </c>
      <c r="O8116">
        <v>449694.19</v>
      </c>
    </row>
    <row r="8117" spans="1:15" x14ac:dyDescent="0.25">
      <c r="A8117" t="s">
        <v>15953</v>
      </c>
      <c r="B8117" s="2">
        <v>46323</v>
      </c>
      <c r="C8117" t="s">
        <v>16</v>
      </c>
      <c r="D8117" t="s">
        <v>17</v>
      </c>
      <c r="E8117" t="s">
        <v>18</v>
      </c>
      <c r="F8117" t="s">
        <v>128</v>
      </c>
      <c r="G8117" t="s">
        <v>15954</v>
      </c>
      <c r="H8117" t="s">
        <v>65</v>
      </c>
      <c r="I8117" t="s">
        <v>154</v>
      </c>
      <c r="J8117">
        <v>14</v>
      </c>
      <c r="K8117">
        <v>29804</v>
      </c>
      <c r="L8117">
        <v>417256</v>
      </c>
      <c r="M8117">
        <v>314028.75</v>
      </c>
      <c r="N8117">
        <v>103227.25</v>
      </c>
      <c r="O8117">
        <v>465278.28</v>
      </c>
    </row>
    <row r="8118" spans="1:15" x14ac:dyDescent="0.25">
      <c r="A8118" t="s">
        <v>15955</v>
      </c>
      <c r="B8118" s="2">
        <v>46354</v>
      </c>
      <c r="C8118" t="s">
        <v>31</v>
      </c>
      <c r="D8118" t="s">
        <v>32</v>
      </c>
      <c r="E8118" t="s">
        <v>33</v>
      </c>
      <c r="F8118" t="s">
        <v>89</v>
      </c>
      <c r="G8118" t="s">
        <v>7085</v>
      </c>
      <c r="H8118" t="s">
        <v>70</v>
      </c>
      <c r="I8118" t="s">
        <v>121</v>
      </c>
      <c r="J8118">
        <v>20</v>
      </c>
      <c r="K8118">
        <v>51679</v>
      </c>
      <c r="L8118">
        <v>1033580</v>
      </c>
      <c r="M8118">
        <v>664524.87</v>
      </c>
      <c r="N8118">
        <v>369055.13</v>
      </c>
      <c r="O8118">
        <v>1004526.53</v>
      </c>
    </row>
    <row r="8119" spans="1:15" x14ac:dyDescent="0.25">
      <c r="A8119" t="s">
        <v>15956</v>
      </c>
      <c r="B8119" s="2">
        <v>45830</v>
      </c>
      <c r="C8119" t="s">
        <v>16</v>
      </c>
      <c r="D8119" t="s">
        <v>84</v>
      </c>
      <c r="E8119" t="s">
        <v>85</v>
      </c>
      <c r="F8119" t="s">
        <v>48</v>
      </c>
      <c r="G8119" t="s">
        <v>15957</v>
      </c>
      <c r="H8119" t="s">
        <v>70</v>
      </c>
      <c r="I8119" t="s">
        <v>71</v>
      </c>
      <c r="J8119">
        <v>11</v>
      </c>
      <c r="K8119">
        <v>31913</v>
      </c>
      <c r="L8119">
        <v>351043</v>
      </c>
      <c r="M8119">
        <v>200320.46</v>
      </c>
      <c r="N8119">
        <v>150722.54</v>
      </c>
      <c r="O8119">
        <v>352975.17</v>
      </c>
    </row>
    <row r="8120" spans="1:15" x14ac:dyDescent="0.25">
      <c r="A8120" t="s">
        <v>15958</v>
      </c>
      <c r="B8120" s="2">
        <v>45996</v>
      </c>
      <c r="C8120" t="s">
        <v>45</v>
      </c>
      <c r="D8120" t="s">
        <v>46</v>
      </c>
      <c r="E8120" t="s">
        <v>47</v>
      </c>
      <c r="F8120" t="s">
        <v>115</v>
      </c>
      <c r="G8120" t="s">
        <v>15959</v>
      </c>
      <c r="H8120" t="s">
        <v>38</v>
      </c>
      <c r="I8120" t="s">
        <v>78</v>
      </c>
      <c r="J8120">
        <v>20</v>
      </c>
      <c r="K8120">
        <v>43186</v>
      </c>
      <c r="L8120">
        <v>863720</v>
      </c>
      <c r="M8120">
        <v>549479.25</v>
      </c>
      <c r="N8120">
        <v>314240.75</v>
      </c>
      <c r="O8120">
        <v>919423.38</v>
      </c>
    </row>
    <row r="8121" spans="1:15" x14ac:dyDescent="0.25">
      <c r="A8121" t="s">
        <v>15960</v>
      </c>
      <c r="B8121" s="2">
        <v>46095</v>
      </c>
      <c r="C8121" t="s">
        <v>45</v>
      </c>
      <c r="D8121" t="s">
        <v>57</v>
      </c>
      <c r="E8121" t="s">
        <v>58</v>
      </c>
      <c r="F8121" t="s">
        <v>19</v>
      </c>
      <c r="G8121" t="s">
        <v>15961</v>
      </c>
      <c r="H8121" t="s">
        <v>70</v>
      </c>
      <c r="I8121" t="s">
        <v>121</v>
      </c>
      <c r="J8121">
        <v>5</v>
      </c>
      <c r="K8121">
        <v>14702</v>
      </c>
      <c r="L8121">
        <v>73510</v>
      </c>
      <c r="M8121">
        <v>50457.86</v>
      </c>
      <c r="N8121">
        <v>23052.14</v>
      </c>
      <c r="O8121">
        <v>73636.350000000006</v>
      </c>
    </row>
    <row r="8122" spans="1:15" x14ac:dyDescent="0.25">
      <c r="A8122" t="s">
        <v>15962</v>
      </c>
      <c r="B8122" s="2">
        <v>45998</v>
      </c>
      <c r="C8122" t="s">
        <v>16</v>
      </c>
      <c r="D8122" t="s">
        <v>110</v>
      </c>
      <c r="E8122" t="s">
        <v>111</v>
      </c>
      <c r="F8122" t="s">
        <v>100</v>
      </c>
      <c r="G8122" t="s">
        <v>15963</v>
      </c>
      <c r="H8122" t="s">
        <v>38</v>
      </c>
      <c r="I8122" t="s">
        <v>78</v>
      </c>
      <c r="J8122">
        <v>6</v>
      </c>
      <c r="K8122">
        <v>6857</v>
      </c>
      <c r="L8122">
        <v>41142</v>
      </c>
      <c r="M8122">
        <v>29265.57</v>
      </c>
      <c r="N8122">
        <v>11876.43</v>
      </c>
      <c r="O8122">
        <v>38942.1</v>
      </c>
    </row>
    <row r="8123" spans="1:15" x14ac:dyDescent="0.25">
      <c r="A8123" t="s">
        <v>15964</v>
      </c>
      <c r="B8123" s="2">
        <v>46115</v>
      </c>
      <c r="C8123" t="s">
        <v>31</v>
      </c>
      <c r="D8123" t="s">
        <v>32</v>
      </c>
      <c r="E8123" t="s">
        <v>33</v>
      </c>
      <c r="F8123" t="s">
        <v>86</v>
      </c>
      <c r="G8123" t="s">
        <v>15965</v>
      </c>
      <c r="H8123" t="s">
        <v>65</v>
      </c>
      <c r="I8123" t="s">
        <v>66</v>
      </c>
      <c r="J8123">
        <v>3</v>
      </c>
      <c r="K8123">
        <v>68173</v>
      </c>
      <c r="L8123">
        <v>204519</v>
      </c>
      <c r="M8123">
        <v>147873.38</v>
      </c>
      <c r="N8123">
        <v>56645.62</v>
      </c>
      <c r="O8123">
        <v>200349.39</v>
      </c>
    </row>
    <row r="8124" spans="1:15" x14ac:dyDescent="0.25">
      <c r="A8124" t="s">
        <v>15966</v>
      </c>
      <c r="B8124" s="2">
        <v>46069</v>
      </c>
      <c r="C8124" t="s">
        <v>31</v>
      </c>
      <c r="D8124" t="s">
        <v>52</v>
      </c>
      <c r="E8124" t="s">
        <v>53</v>
      </c>
      <c r="F8124" t="s">
        <v>74</v>
      </c>
      <c r="G8124" t="s">
        <v>15967</v>
      </c>
      <c r="H8124" t="s">
        <v>70</v>
      </c>
      <c r="I8124" t="s">
        <v>124</v>
      </c>
      <c r="J8124">
        <v>12</v>
      </c>
      <c r="K8124">
        <v>1544</v>
      </c>
      <c r="L8124">
        <v>18528</v>
      </c>
      <c r="M8124">
        <v>10866.73</v>
      </c>
      <c r="N8124">
        <v>7661.27</v>
      </c>
      <c r="O8124">
        <v>16754.349999999999</v>
      </c>
    </row>
    <row r="8125" spans="1:15" x14ac:dyDescent="0.25">
      <c r="A8125" t="s">
        <v>15968</v>
      </c>
      <c r="B8125" s="2">
        <v>46196</v>
      </c>
      <c r="C8125" t="s">
        <v>16</v>
      </c>
      <c r="D8125" t="s">
        <v>110</v>
      </c>
      <c r="E8125" t="s">
        <v>111</v>
      </c>
      <c r="F8125" t="s">
        <v>100</v>
      </c>
      <c r="G8125" t="s">
        <v>15969</v>
      </c>
      <c r="H8125" t="s">
        <v>38</v>
      </c>
      <c r="I8125" t="s">
        <v>50</v>
      </c>
      <c r="J8125">
        <v>17</v>
      </c>
      <c r="K8125">
        <v>56019</v>
      </c>
      <c r="L8125">
        <v>952323</v>
      </c>
      <c r="M8125">
        <v>758747.85</v>
      </c>
      <c r="N8125">
        <v>193575.15</v>
      </c>
      <c r="O8125">
        <v>1118044.6000000001</v>
      </c>
    </row>
    <row r="8126" spans="1:15" x14ac:dyDescent="0.25">
      <c r="A8126" t="s">
        <v>15970</v>
      </c>
      <c r="B8126" s="2">
        <v>45812</v>
      </c>
      <c r="C8126" t="s">
        <v>31</v>
      </c>
      <c r="D8126" t="s">
        <v>41</v>
      </c>
      <c r="E8126" t="s">
        <v>41</v>
      </c>
      <c r="F8126" t="s">
        <v>275</v>
      </c>
      <c r="G8126" t="s">
        <v>15971</v>
      </c>
      <c r="H8126" t="s">
        <v>70</v>
      </c>
      <c r="I8126" t="s">
        <v>71</v>
      </c>
      <c r="J8126">
        <v>1</v>
      </c>
      <c r="K8126">
        <v>7764</v>
      </c>
      <c r="L8126">
        <v>7764</v>
      </c>
      <c r="M8126">
        <v>5212.91</v>
      </c>
      <c r="N8126">
        <v>2551.09</v>
      </c>
      <c r="O8126">
        <v>8294.41</v>
      </c>
    </row>
    <row r="8127" spans="1:15" x14ac:dyDescent="0.25">
      <c r="A8127" t="s">
        <v>15972</v>
      </c>
      <c r="B8127" s="2">
        <v>45853</v>
      </c>
      <c r="C8127" t="s">
        <v>31</v>
      </c>
      <c r="D8127" t="s">
        <v>52</v>
      </c>
      <c r="E8127" t="s">
        <v>53</v>
      </c>
      <c r="F8127" t="s">
        <v>100</v>
      </c>
      <c r="G8127" t="s">
        <v>15973</v>
      </c>
      <c r="H8127" t="s">
        <v>65</v>
      </c>
      <c r="I8127" t="s">
        <v>154</v>
      </c>
      <c r="J8127">
        <v>18</v>
      </c>
      <c r="K8127">
        <v>68554</v>
      </c>
      <c r="L8127">
        <v>1233972</v>
      </c>
      <c r="M8127">
        <v>754180.43</v>
      </c>
      <c r="N8127">
        <v>479791.57</v>
      </c>
      <c r="O8127">
        <v>1306191.2</v>
      </c>
    </row>
    <row r="8128" spans="1:15" x14ac:dyDescent="0.25">
      <c r="A8128" t="s">
        <v>15974</v>
      </c>
      <c r="B8128" s="2">
        <v>46013</v>
      </c>
      <c r="C8128" t="s">
        <v>16</v>
      </c>
      <c r="D8128" t="s">
        <v>84</v>
      </c>
      <c r="E8128" t="s">
        <v>85</v>
      </c>
      <c r="F8128" t="s">
        <v>89</v>
      </c>
      <c r="G8128" t="s">
        <v>15975</v>
      </c>
      <c r="H8128" t="s">
        <v>70</v>
      </c>
      <c r="I8128" t="s">
        <v>71</v>
      </c>
      <c r="J8128">
        <v>8</v>
      </c>
      <c r="K8128">
        <v>26106</v>
      </c>
      <c r="L8128">
        <v>208848</v>
      </c>
      <c r="M8128">
        <v>173757.84</v>
      </c>
      <c r="N8128">
        <v>35090.160000000003</v>
      </c>
      <c r="O8128">
        <v>233303.91</v>
      </c>
    </row>
    <row r="8129" spans="1:15" x14ac:dyDescent="0.25">
      <c r="A8129" t="s">
        <v>15976</v>
      </c>
      <c r="B8129" s="2">
        <v>46291</v>
      </c>
      <c r="C8129" t="s">
        <v>31</v>
      </c>
      <c r="D8129" t="s">
        <v>32</v>
      </c>
      <c r="E8129" t="s">
        <v>33</v>
      </c>
      <c r="F8129" t="s">
        <v>142</v>
      </c>
      <c r="G8129" t="s">
        <v>15977</v>
      </c>
      <c r="H8129" t="s">
        <v>38</v>
      </c>
      <c r="I8129" t="s">
        <v>78</v>
      </c>
      <c r="J8129">
        <v>10</v>
      </c>
      <c r="K8129">
        <v>35751</v>
      </c>
      <c r="L8129">
        <v>357510</v>
      </c>
      <c r="M8129">
        <v>209749.14</v>
      </c>
      <c r="N8129">
        <v>147760.85999999999</v>
      </c>
      <c r="O8129">
        <v>342740.68</v>
      </c>
    </row>
    <row r="8130" spans="1:15" x14ac:dyDescent="0.25">
      <c r="A8130" t="s">
        <v>15978</v>
      </c>
      <c r="B8130" s="2">
        <v>45729</v>
      </c>
      <c r="C8130" t="s">
        <v>16</v>
      </c>
      <c r="D8130" t="s">
        <v>17</v>
      </c>
      <c r="E8130" t="s">
        <v>18</v>
      </c>
      <c r="F8130" t="s">
        <v>34</v>
      </c>
      <c r="G8130" t="s">
        <v>15979</v>
      </c>
      <c r="H8130" t="s">
        <v>38</v>
      </c>
      <c r="I8130" t="s">
        <v>50</v>
      </c>
      <c r="J8130">
        <v>12</v>
      </c>
      <c r="K8130">
        <v>38038</v>
      </c>
      <c r="L8130">
        <v>456456</v>
      </c>
      <c r="M8130">
        <v>335517.37</v>
      </c>
      <c r="N8130">
        <v>120938.63</v>
      </c>
      <c r="O8130">
        <v>497909.61</v>
      </c>
    </row>
    <row r="8131" spans="1:15" x14ac:dyDescent="0.25">
      <c r="A8131" t="s">
        <v>15980</v>
      </c>
      <c r="B8131" s="2">
        <v>46083</v>
      </c>
      <c r="C8131" t="s">
        <v>45</v>
      </c>
      <c r="D8131" t="s">
        <v>46</v>
      </c>
      <c r="E8131" t="s">
        <v>47</v>
      </c>
      <c r="F8131" t="s">
        <v>19</v>
      </c>
      <c r="G8131" t="s">
        <v>15981</v>
      </c>
      <c r="H8131" t="s">
        <v>65</v>
      </c>
      <c r="I8131" t="s">
        <v>154</v>
      </c>
      <c r="J8131">
        <v>1</v>
      </c>
      <c r="K8131">
        <v>44348</v>
      </c>
      <c r="L8131">
        <v>44348</v>
      </c>
      <c r="M8131">
        <v>33263.71</v>
      </c>
      <c r="N8131">
        <v>11084.29</v>
      </c>
      <c r="O8131">
        <v>48546.07</v>
      </c>
    </row>
    <row r="8132" spans="1:15" x14ac:dyDescent="0.25">
      <c r="A8132" t="s">
        <v>15982</v>
      </c>
      <c r="B8132" s="2">
        <v>46243</v>
      </c>
      <c r="C8132" t="s">
        <v>45</v>
      </c>
      <c r="D8132" t="s">
        <v>46</v>
      </c>
      <c r="E8132" t="s">
        <v>47</v>
      </c>
      <c r="F8132" t="s">
        <v>89</v>
      </c>
      <c r="G8132" t="s">
        <v>15983</v>
      </c>
      <c r="H8132" t="s">
        <v>21</v>
      </c>
      <c r="I8132" t="s">
        <v>29</v>
      </c>
      <c r="J8132">
        <v>3</v>
      </c>
      <c r="K8132">
        <v>24226</v>
      </c>
      <c r="L8132">
        <v>72678</v>
      </c>
      <c r="M8132">
        <v>57358.67</v>
      </c>
      <c r="N8132">
        <v>15319.33</v>
      </c>
      <c r="O8132">
        <v>78272.95</v>
      </c>
    </row>
    <row r="8133" spans="1:15" x14ac:dyDescent="0.25">
      <c r="A8133" t="s">
        <v>15984</v>
      </c>
      <c r="B8133" s="2">
        <v>45910</v>
      </c>
      <c r="C8133" t="s">
        <v>24</v>
      </c>
      <c r="D8133" t="s">
        <v>25</v>
      </c>
      <c r="E8133" t="s">
        <v>26</v>
      </c>
      <c r="F8133" t="s">
        <v>115</v>
      </c>
      <c r="G8133" t="s">
        <v>15985</v>
      </c>
      <c r="H8133" t="s">
        <v>21</v>
      </c>
      <c r="I8133" t="s">
        <v>91</v>
      </c>
      <c r="J8133">
        <v>1</v>
      </c>
      <c r="K8133">
        <v>17028</v>
      </c>
      <c r="L8133">
        <v>17028</v>
      </c>
      <c r="M8133">
        <v>10680.85</v>
      </c>
      <c r="N8133">
        <v>6347.15</v>
      </c>
      <c r="O8133">
        <v>15466.22</v>
      </c>
    </row>
    <row r="8134" spans="1:15" x14ac:dyDescent="0.25">
      <c r="A8134" t="s">
        <v>15986</v>
      </c>
      <c r="B8134" s="2">
        <v>46206</v>
      </c>
      <c r="C8134" t="s">
        <v>31</v>
      </c>
      <c r="D8134" t="s">
        <v>32</v>
      </c>
      <c r="E8134" t="s">
        <v>33</v>
      </c>
      <c r="F8134" t="s">
        <v>115</v>
      </c>
      <c r="G8134" t="s">
        <v>15987</v>
      </c>
      <c r="H8134" t="s">
        <v>65</v>
      </c>
      <c r="I8134" t="s">
        <v>66</v>
      </c>
      <c r="J8134">
        <v>12</v>
      </c>
      <c r="K8134">
        <v>36683</v>
      </c>
      <c r="L8134">
        <v>440196</v>
      </c>
      <c r="M8134">
        <v>314247.67999999999</v>
      </c>
      <c r="N8134">
        <v>125948.32</v>
      </c>
      <c r="O8134">
        <v>483222.96</v>
      </c>
    </row>
    <row r="8135" spans="1:15" x14ac:dyDescent="0.25">
      <c r="A8135" t="s">
        <v>15988</v>
      </c>
      <c r="B8135" s="2">
        <v>46079</v>
      </c>
      <c r="C8135" t="s">
        <v>31</v>
      </c>
      <c r="D8135" t="s">
        <v>52</v>
      </c>
      <c r="E8135" t="s">
        <v>53</v>
      </c>
      <c r="F8135" t="s">
        <v>93</v>
      </c>
      <c r="G8135" t="s">
        <v>15989</v>
      </c>
      <c r="H8135" t="s">
        <v>70</v>
      </c>
      <c r="I8135" t="s">
        <v>124</v>
      </c>
      <c r="J8135">
        <v>14</v>
      </c>
      <c r="K8135">
        <v>61039</v>
      </c>
      <c r="L8135">
        <v>854546</v>
      </c>
      <c r="M8135">
        <v>662142.85</v>
      </c>
      <c r="N8135">
        <v>192403.15</v>
      </c>
      <c r="O8135">
        <v>793997.62</v>
      </c>
    </row>
    <row r="8136" spans="1:15" x14ac:dyDescent="0.25">
      <c r="A8136" t="s">
        <v>15990</v>
      </c>
      <c r="B8136" s="2">
        <v>46074</v>
      </c>
      <c r="C8136" t="s">
        <v>31</v>
      </c>
      <c r="D8136" t="s">
        <v>32</v>
      </c>
      <c r="E8136" t="s">
        <v>33</v>
      </c>
      <c r="F8136" t="s">
        <v>27</v>
      </c>
      <c r="G8136" t="s">
        <v>15991</v>
      </c>
      <c r="H8136" t="s">
        <v>21</v>
      </c>
      <c r="I8136" t="s">
        <v>22</v>
      </c>
      <c r="J8136">
        <v>17</v>
      </c>
      <c r="K8136">
        <v>37546</v>
      </c>
      <c r="L8136">
        <v>638282</v>
      </c>
      <c r="M8136">
        <v>366632.59</v>
      </c>
      <c r="N8136">
        <v>271649.40999999997</v>
      </c>
      <c r="O8136">
        <v>723713.9</v>
      </c>
    </row>
    <row r="8137" spans="1:15" x14ac:dyDescent="0.25">
      <c r="A8137" t="s">
        <v>15992</v>
      </c>
      <c r="B8137" s="2">
        <v>45983</v>
      </c>
      <c r="C8137" t="s">
        <v>16</v>
      </c>
      <c r="D8137" t="s">
        <v>110</v>
      </c>
      <c r="E8137" t="s">
        <v>111</v>
      </c>
      <c r="F8137" t="s">
        <v>42</v>
      </c>
      <c r="G8137" t="s">
        <v>15993</v>
      </c>
      <c r="H8137" t="s">
        <v>65</v>
      </c>
      <c r="I8137" t="s">
        <v>113</v>
      </c>
      <c r="J8137">
        <v>12</v>
      </c>
      <c r="K8137">
        <v>70117</v>
      </c>
      <c r="L8137">
        <v>841404</v>
      </c>
      <c r="M8137">
        <v>492463.76</v>
      </c>
      <c r="N8137">
        <v>348940.24</v>
      </c>
      <c r="O8137">
        <v>1000135.69</v>
      </c>
    </row>
    <row r="8138" spans="1:15" x14ac:dyDescent="0.25">
      <c r="A8138" t="s">
        <v>15994</v>
      </c>
      <c r="B8138" s="2">
        <v>45944</v>
      </c>
      <c r="C8138" t="s">
        <v>16</v>
      </c>
      <c r="D8138" t="s">
        <v>84</v>
      </c>
      <c r="E8138" t="s">
        <v>85</v>
      </c>
      <c r="F8138" t="s">
        <v>275</v>
      </c>
      <c r="G8138" t="s">
        <v>15995</v>
      </c>
      <c r="H8138" t="s">
        <v>38</v>
      </c>
      <c r="I8138" t="s">
        <v>50</v>
      </c>
      <c r="J8138">
        <v>9</v>
      </c>
      <c r="K8138">
        <v>18985</v>
      </c>
      <c r="L8138">
        <v>170865</v>
      </c>
      <c r="M8138">
        <v>107193.23</v>
      </c>
      <c r="N8138">
        <v>63671.77</v>
      </c>
      <c r="O8138">
        <v>171709.72</v>
      </c>
    </row>
    <row r="8139" spans="1:15" x14ac:dyDescent="0.25">
      <c r="A8139" t="s">
        <v>15996</v>
      </c>
      <c r="B8139" s="2">
        <v>46224</v>
      </c>
      <c r="C8139" t="s">
        <v>16</v>
      </c>
      <c r="D8139" t="s">
        <v>84</v>
      </c>
      <c r="E8139" t="s">
        <v>85</v>
      </c>
      <c r="F8139" t="s">
        <v>139</v>
      </c>
      <c r="G8139" t="s">
        <v>15997</v>
      </c>
      <c r="H8139" t="s">
        <v>70</v>
      </c>
      <c r="I8139" t="s">
        <v>71</v>
      </c>
      <c r="J8139">
        <v>8</v>
      </c>
      <c r="K8139">
        <v>28675</v>
      </c>
      <c r="L8139">
        <v>229400</v>
      </c>
      <c r="M8139">
        <v>150914.54999999999</v>
      </c>
      <c r="N8139">
        <v>78485.45</v>
      </c>
      <c r="O8139">
        <v>244517.9</v>
      </c>
    </row>
    <row r="8140" spans="1:15" x14ac:dyDescent="0.25">
      <c r="A8140" t="s">
        <v>15998</v>
      </c>
      <c r="B8140" s="2">
        <v>45687</v>
      </c>
      <c r="C8140" t="s">
        <v>16</v>
      </c>
      <c r="D8140" t="s">
        <v>84</v>
      </c>
      <c r="E8140" t="s">
        <v>85</v>
      </c>
      <c r="F8140" t="s">
        <v>100</v>
      </c>
      <c r="G8140" t="s">
        <v>15999</v>
      </c>
      <c r="H8140" t="s">
        <v>70</v>
      </c>
      <c r="I8140" t="s">
        <v>71</v>
      </c>
      <c r="J8140">
        <v>11</v>
      </c>
      <c r="K8140">
        <v>70751</v>
      </c>
      <c r="L8140">
        <v>778261</v>
      </c>
      <c r="M8140">
        <v>446229.4</v>
      </c>
      <c r="N8140">
        <v>332031.59999999998</v>
      </c>
      <c r="O8140">
        <v>713296.32</v>
      </c>
    </row>
    <row r="8141" spans="1:15" x14ac:dyDescent="0.25">
      <c r="A8141" t="s">
        <v>16000</v>
      </c>
      <c r="B8141" s="2">
        <v>46250</v>
      </c>
      <c r="C8141" t="s">
        <v>31</v>
      </c>
      <c r="D8141" t="s">
        <v>52</v>
      </c>
      <c r="E8141" t="s">
        <v>53</v>
      </c>
      <c r="F8141" t="s">
        <v>86</v>
      </c>
      <c r="G8141" t="s">
        <v>16001</v>
      </c>
      <c r="H8141" t="s">
        <v>70</v>
      </c>
      <c r="I8141" t="s">
        <v>71</v>
      </c>
      <c r="J8141">
        <v>9</v>
      </c>
      <c r="K8141">
        <v>26203</v>
      </c>
      <c r="L8141">
        <v>235827</v>
      </c>
      <c r="M8141">
        <v>132670.42000000001</v>
      </c>
      <c r="N8141">
        <v>103156.58</v>
      </c>
      <c r="O8141">
        <v>216253.37</v>
      </c>
    </row>
    <row r="8142" spans="1:15" x14ac:dyDescent="0.25">
      <c r="A8142" t="s">
        <v>16002</v>
      </c>
      <c r="B8142" s="2">
        <v>46288</v>
      </c>
      <c r="C8142" t="s">
        <v>45</v>
      </c>
      <c r="D8142" t="s">
        <v>57</v>
      </c>
      <c r="E8142" t="s">
        <v>58</v>
      </c>
      <c r="F8142" t="s">
        <v>139</v>
      </c>
      <c r="G8142" t="s">
        <v>16003</v>
      </c>
      <c r="H8142" t="s">
        <v>70</v>
      </c>
      <c r="I8142" t="s">
        <v>71</v>
      </c>
      <c r="J8142">
        <v>10</v>
      </c>
      <c r="K8142">
        <v>43629</v>
      </c>
      <c r="L8142">
        <v>436290</v>
      </c>
      <c r="M8142">
        <v>261508.87</v>
      </c>
      <c r="N8142">
        <v>174781.13</v>
      </c>
      <c r="O8142">
        <v>434412.99</v>
      </c>
    </row>
    <row r="8143" spans="1:15" x14ac:dyDescent="0.25">
      <c r="A8143" t="s">
        <v>16004</v>
      </c>
      <c r="B8143" s="2">
        <v>45935</v>
      </c>
      <c r="C8143" t="s">
        <v>31</v>
      </c>
      <c r="D8143" t="s">
        <v>52</v>
      </c>
      <c r="E8143" t="s">
        <v>53</v>
      </c>
      <c r="F8143" t="s">
        <v>139</v>
      </c>
      <c r="G8143" t="s">
        <v>16005</v>
      </c>
      <c r="H8143" t="s">
        <v>70</v>
      </c>
      <c r="I8143" t="s">
        <v>71</v>
      </c>
      <c r="J8143">
        <v>2</v>
      </c>
      <c r="K8143">
        <v>42285</v>
      </c>
      <c r="L8143">
        <v>84570</v>
      </c>
      <c r="M8143">
        <v>65968.509999999995</v>
      </c>
      <c r="N8143">
        <v>18601.490000000002</v>
      </c>
      <c r="O8143">
        <v>83761.45</v>
      </c>
    </row>
    <row r="8144" spans="1:15" x14ac:dyDescent="0.25">
      <c r="A8144" t="s">
        <v>16006</v>
      </c>
      <c r="B8144" s="2">
        <v>45821</v>
      </c>
      <c r="C8144" t="s">
        <v>31</v>
      </c>
      <c r="D8144" t="s">
        <v>32</v>
      </c>
      <c r="E8144" t="s">
        <v>33</v>
      </c>
      <c r="F8144" t="s">
        <v>115</v>
      </c>
      <c r="G8144" t="s">
        <v>16007</v>
      </c>
      <c r="H8144" t="s">
        <v>70</v>
      </c>
      <c r="I8144" t="s">
        <v>124</v>
      </c>
      <c r="J8144">
        <v>11</v>
      </c>
      <c r="K8144">
        <v>44114</v>
      </c>
      <c r="L8144">
        <v>485254</v>
      </c>
      <c r="M8144">
        <v>284911.3</v>
      </c>
      <c r="N8144">
        <v>200342.7</v>
      </c>
      <c r="O8144">
        <v>546582.86</v>
      </c>
    </row>
    <row r="8145" spans="1:15" x14ac:dyDescent="0.25">
      <c r="A8145" t="s">
        <v>16008</v>
      </c>
      <c r="B8145" s="2">
        <v>46328</v>
      </c>
      <c r="C8145" t="s">
        <v>16</v>
      </c>
      <c r="D8145" t="s">
        <v>84</v>
      </c>
      <c r="E8145" t="s">
        <v>85</v>
      </c>
      <c r="F8145" t="s">
        <v>86</v>
      </c>
      <c r="G8145" t="s">
        <v>16009</v>
      </c>
      <c r="H8145" t="s">
        <v>70</v>
      </c>
      <c r="I8145" t="s">
        <v>71</v>
      </c>
      <c r="J8145">
        <v>2</v>
      </c>
      <c r="K8145">
        <v>79356</v>
      </c>
      <c r="L8145">
        <v>158712</v>
      </c>
      <c r="M8145">
        <v>122177.76</v>
      </c>
      <c r="N8145">
        <v>36534.239999999998</v>
      </c>
      <c r="O8145">
        <v>180760.22</v>
      </c>
    </row>
    <row r="8146" spans="1:15" x14ac:dyDescent="0.25">
      <c r="A8146" t="s">
        <v>16010</v>
      </c>
      <c r="B8146" s="2">
        <v>45909</v>
      </c>
      <c r="C8146" t="s">
        <v>24</v>
      </c>
      <c r="D8146" t="s">
        <v>62</v>
      </c>
      <c r="E8146" t="s">
        <v>73</v>
      </c>
      <c r="F8146" t="s">
        <v>128</v>
      </c>
      <c r="G8146" t="s">
        <v>16011</v>
      </c>
      <c r="H8146" t="s">
        <v>65</v>
      </c>
      <c r="I8146" t="s">
        <v>113</v>
      </c>
      <c r="J8146">
        <v>10</v>
      </c>
      <c r="K8146">
        <v>6963</v>
      </c>
      <c r="L8146">
        <v>69630</v>
      </c>
      <c r="M8146">
        <v>58719.27</v>
      </c>
      <c r="N8146">
        <v>10910.73</v>
      </c>
      <c r="O8146">
        <v>83171.759999999995</v>
      </c>
    </row>
    <row r="8147" spans="1:15" x14ac:dyDescent="0.25">
      <c r="A8147" t="s">
        <v>16012</v>
      </c>
      <c r="B8147" s="2">
        <v>45943</v>
      </c>
      <c r="C8147" t="s">
        <v>24</v>
      </c>
      <c r="D8147" t="s">
        <v>25</v>
      </c>
      <c r="E8147" t="s">
        <v>26</v>
      </c>
      <c r="F8147" t="s">
        <v>100</v>
      </c>
      <c r="G8147" t="s">
        <v>16013</v>
      </c>
      <c r="H8147" t="s">
        <v>21</v>
      </c>
      <c r="I8147" t="s">
        <v>22</v>
      </c>
      <c r="J8147">
        <v>11</v>
      </c>
      <c r="K8147">
        <v>67380</v>
      </c>
      <c r="L8147">
        <v>741180</v>
      </c>
      <c r="M8147">
        <v>425209.78</v>
      </c>
      <c r="N8147">
        <v>315970.21999999997</v>
      </c>
      <c r="O8147">
        <v>696040.51</v>
      </c>
    </row>
    <row r="8148" spans="1:15" x14ac:dyDescent="0.25">
      <c r="A8148" t="s">
        <v>16014</v>
      </c>
      <c r="B8148" s="2">
        <v>45912</v>
      </c>
      <c r="C8148" t="s">
        <v>45</v>
      </c>
      <c r="D8148" t="s">
        <v>57</v>
      </c>
      <c r="E8148" t="s">
        <v>58</v>
      </c>
      <c r="F8148" t="s">
        <v>59</v>
      </c>
      <c r="G8148" t="s">
        <v>16015</v>
      </c>
      <c r="H8148" t="s">
        <v>65</v>
      </c>
      <c r="I8148" t="s">
        <v>154</v>
      </c>
      <c r="J8148">
        <v>18</v>
      </c>
      <c r="K8148">
        <v>11493</v>
      </c>
      <c r="L8148">
        <v>206874</v>
      </c>
      <c r="M8148">
        <v>133296.91</v>
      </c>
      <c r="N8148">
        <v>73577.09</v>
      </c>
      <c r="O8148">
        <v>191107.53</v>
      </c>
    </row>
    <row r="8149" spans="1:15" x14ac:dyDescent="0.25">
      <c r="A8149" t="s">
        <v>16016</v>
      </c>
      <c r="B8149" s="2">
        <v>46307</v>
      </c>
      <c r="C8149" t="s">
        <v>31</v>
      </c>
      <c r="D8149" t="s">
        <v>32</v>
      </c>
      <c r="E8149" t="s">
        <v>33</v>
      </c>
      <c r="F8149" t="s">
        <v>115</v>
      </c>
      <c r="G8149" t="s">
        <v>16017</v>
      </c>
      <c r="H8149" t="s">
        <v>38</v>
      </c>
      <c r="I8149" t="s">
        <v>39</v>
      </c>
      <c r="J8149">
        <v>18</v>
      </c>
      <c r="K8149">
        <v>53366</v>
      </c>
      <c r="L8149">
        <v>960588</v>
      </c>
      <c r="M8149">
        <v>768751.53</v>
      </c>
      <c r="N8149">
        <v>191836.47</v>
      </c>
      <c r="O8149">
        <v>1121045.3</v>
      </c>
    </row>
    <row r="8150" spans="1:15" x14ac:dyDescent="0.25">
      <c r="A8150" t="s">
        <v>16018</v>
      </c>
      <c r="B8150" s="2">
        <v>45756</v>
      </c>
      <c r="C8150" t="s">
        <v>16</v>
      </c>
      <c r="D8150" t="s">
        <v>84</v>
      </c>
      <c r="E8150" t="s">
        <v>85</v>
      </c>
      <c r="F8150" t="s">
        <v>74</v>
      </c>
      <c r="G8150" t="s">
        <v>16019</v>
      </c>
      <c r="H8150" t="s">
        <v>38</v>
      </c>
      <c r="I8150" t="s">
        <v>39</v>
      </c>
      <c r="J8150">
        <v>18</v>
      </c>
      <c r="K8150">
        <v>34286</v>
      </c>
      <c r="L8150">
        <v>617148</v>
      </c>
      <c r="M8150">
        <v>340339.76</v>
      </c>
      <c r="N8150">
        <v>276808.24</v>
      </c>
      <c r="O8150">
        <v>588254.41</v>
      </c>
    </row>
    <row r="8151" spans="1:15" x14ac:dyDescent="0.25">
      <c r="A8151" t="s">
        <v>16020</v>
      </c>
      <c r="B8151" s="2">
        <v>46255</v>
      </c>
      <c r="C8151" t="s">
        <v>16</v>
      </c>
      <c r="D8151" t="s">
        <v>110</v>
      </c>
      <c r="E8151" t="s">
        <v>111</v>
      </c>
      <c r="F8151" t="s">
        <v>115</v>
      </c>
      <c r="G8151" t="s">
        <v>16021</v>
      </c>
      <c r="H8151" t="s">
        <v>21</v>
      </c>
      <c r="I8151" t="s">
        <v>91</v>
      </c>
      <c r="J8151">
        <v>1</v>
      </c>
      <c r="K8151">
        <v>30036</v>
      </c>
      <c r="L8151">
        <v>30036</v>
      </c>
      <c r="M8151">
        <v>18599.490000000002</v>
      </c>
      <c r="N8151">
        <v>11436.51</v>
      </c>
      <c r="O8151">
        <v>33169.279999999999</v>
      </c>
    </row>
    <row r="8152" spans="1:15" x14ac:dyDescent="0.25">
      <c r="A8152" t="s">
        <v>16022</v>
      </c>
      <c r="B8152" s="2">
        <v>45901</v>
      </c>
      <c r="C8152" t="s">
        <v>31</v>
      </c>
      <c r="D8152" t="s">
        <v>52</v>
      </c>
      <c r="E8152" t="s">
        <v>53</v>
      </c>
      <c r="F8152" t="s">
        <v>139</v>
      </c>
      <c r="G8152" t="s">
        <v>3222</v>
      </c>
      <c r="H8152" t="s">
        <v>38</v>
      </c>
      <c r="I8152" t="s">
        <v>39</v>
      </c>
      <c r="J8152">
        <v>10</v>
      </c>
      <c r="K8152">
        <v>27029</v>
      </c>
      <c r="L8152">
        <v>270290</v>
      </c>
      <c r="M8152">
        <v>227940.16</v>
      </c>
      <c r="N8152">
        <v>42349.84</v>
      </c>
      <c r="O8152">
        <v>298851.24</v>
      </c>
    </row>
    <row r="8153" spans="1:15" x14ac:dyDescent="0.25">
      <c r="A8153" t="s">
        <v>16023</v>
      </c>
      <c r="B8153" s="2">
        <v>45877</v>
      </c>
      <c r="C8153" t="s">
        <v>45</v>
      </c>
      <c r="D8153" t="s">
        <v>57</v>
      </c>
      <c r="E8153" t="s">
        <v>58</v>
      </c>
      <c r="F8153" t="s">
        <v>186</v>
      </c>
      <c r="G8153" t="s">
        <v>16024</v>
      </c>
      <c r="H8153" t="s">
        <v>70</v>
      </c>
      <c r="I8153" t="s">
        <v>71</v>
      </c>
      <c r="J8153">
        <v>5</v>
      </c>
      <c r="K8153">
        <v>70723</v>
      </c>
      <c r="L8153">
        <v>353615</v>
      </c>
      <c r="M8153">
        <v>233921.99</v>
      </c>
      <c r="N8153">
        <v>119693.01</v>
      </c>
      <c r="O8153">
        <v>422533.8</v>
      </c>
    </row>
    <row r="8154" spans="1:15" x14ac:dyDescent="0.25">
      <c r="A8154" t="s">
        <v>16025</v>
      </c>
      <c r="B8154" s="2">
        <v>45658</v>
      </c>
      <c r="C8154" t="s">
        <v>45</v>
      </c>
      <c r="D8154" t="s">
        <v>46</v>
      </c>
      <c r="E8154" t="s">
        <v>47</v>
      </c>
      <c r="F8154" t="s">
        <v>59</v>
      </c>
      <c r="G8154" t="s">
        <v>16026</v>
      </c>
      <c r="H8154" t="s">
        <v>21</v>
      </c>
      <c r="I8154" t="s">
        <v>91</v>
      </c>
      <c r="J8154">
        <v>20</v>
      </c>
      <c r="K8154">
        <v>54997</v>
      </c>
      <c r="L8154">
        <v>1099940</v>
      </c>
      <c r="M8154">
        <v>758522.61</v>
      </c>
      <c r="N8154">
        <v>341417.39</v>
      </c>
      <c r="O8154">
        <v>1224713.92</v>
      </c>
    </row>
    <row r="8155" spans="1:15" x14ac:dyDescent="0.25">
      <c r="A8155" t="s">
        <v>16027</v>
      </c>
      <c r="B8155" s="2">
        <v>45936</v>
      </c>
      <c r="C8155" t="s">
        <v>16</v>
      </c>
      <c r="D8155" t="s">
        <v>110</v>
      </c>
      <c r="E8155" t="s">
        <v>111</v>
      </c>
      <c r="F8155" t="s">
        <v>139</v>
      </c>
      <c r="G8155" t="s">
        <v>16028</v>
      </c>
      <c r="H8155" t="s">
        <v>70</v>
      </c>
      <c r="I8155" t="s">
        <v>124</v>
      </c>
      <c r="J8155">
        <v>3</v>
      </c>
      <c r="K8155">
        <v>51239</v>
      </c>
      <c r="L8155">
        <v>153717</v>
      </c>
      <c r="M8155">
        <v>95380.29</v>
      </c>
      <c r="N8155">
        <v>58336.71</v>
      </c>
      <c r="O8155">
        <v>140654.78</v>
      </c>
    </row>
    <row r="8156" spans="1:15" x14ac:dyDescent="0.25">
      <c r="A8156" t="s">
        <v>16029</v>
      </c>
      <c r="B8156" s="2">
        <v>45824</v>
      </c>
      <c r="C8156" t="s">
        <v>31</v>
      </c>
      <c r="D8156" t="s">
        <v>52</v>
      </c>
      <c r="E8156" t="s">
        <v>53</v>
      </c>
      <c r="F8156" t="s">
        <v>107</v>
      </c>
      <c r="G8156" t="s">
        <v>15000</v>
      </c>
      <c r="H8156" t="s">
        <v>21</v>
      </c>
      <c r="I8156" t="s">
        <v>29</v>
      </c>
      <c r="J8156">
        <v>7</v>
      </c>
      <c r="K8156">
        <v>77047</v>
      </c>
      <c r="L8156">
        <v>539329</v>
      </c>
      <c r="M8156">
        <v>372551.61</v>
      </c>
      <c r="N8156">
        <v>166777.39000000001</v>
      </c>
      <c r="O8156">
        <v>507402.42</v>
      </c>
    </row>
    <row r="8157" spans="1:15" x14ac:dyDescent="0.25">
      <c r="A8157" t="s">
        <v>16030</v>
      </c>
      <c r="B8157" s="2">
        <v>46369</v>
      </c>
      <c r="C8157" t="s">
        <v>24</v>
      </c>
      <c r="D8157" t="s">
        <v>62</v>
      </c>
      <c r="E8157" t="s">
        <v>73</v>
      </c>
      <c r="F8157" t="s">
        <v>128</v>
      </c>
      <c r="G8157" t="s">
        <v>16031</v>
      </c>
      <c r="H8157" t="s">
        <v>38</v>
      </c>
      <c r="I8157" t="s">
        <v>39</v>
      </c>
      <c r="J8157">
        <v>8</v>
      </c>
      <c r="K8157">
        <v>73207</v>
      </c>
      <c r="L8157">
        <v>585656</v>
      </c>
      <c r="M8157">
        <v>354208.08</v>
      </c>
      <c r="N8157">
        <v>231447.92</v>
      </c>
      <c r="O8157">
        <v>568723.82999999996</v>
      </c>
    </row>
    <row r="8158" spans="1:15" x14ac:dyDescent="0.25">
      <c r="A8158" t="s">
        <v>16032</v>
      </c>
      <c r="B8158" s="2">
        <v>46302</v>
      </c>
      <c r="C8158" t="s">
        <v>24</v>
      </c>
      <c r="D8158" t="s">
        <v>62</v>
      </c>
      <c r="E8158" t="s">
        <v>73</v>
      </c>
      <c r="F8158" t="s">
        <v>54</v>
      </c>
      <c r="G8158" t="s">
        <v>16033</v>
      </c>
      <c r="H8158" t="s">
        <v>65</v>
      </c>
      <c r="I8158" t="s">
        <v>66</v>
      </c>
      <c r="J8158">
        <v>12</v>
      </c>
      <c r="K8158">
        <v>51532</v>
      </c>
      <c r="L8158">
        <v>618384</v>
      </c>
      <c r="M8158">
        <v>479904.44</v>
      </c>
      <c r="N8158">
        <v>138479.56</v>
      </c>
      <c r="O8158">
        <v>625820.43000000005</v>
      </c>
    </row>
    <row r="8159" spans="1:15" x14ac:dyDescent="0.25">
      <c r="A8159" t="s">
        <v>16034</v>
      </c>
      <c r="B8159" s="2">
        <v>46340</v>
      </c>
      <c r="C8159" t="s">
        <v>31</v>
      </c>
      <c r="D8159" t="s">
        <v>52</v>
      </c>
      <c r="E8159" t="s">
        <v>53</v>
      </c>
      <c r="F8159" t="s">
        <v>107</v>
      </c>
      <c r="G8159" t="s">
        <v>16035</v>
      </c>
      <c r="H8159" t="s">
        <v>65</v>
      </c>
      <c r="I8159" t="s">
        <v>154</v>
      </c>
      <c r="J8159">
        <v>9</v>
      </c>
      <c r="K8159">
        <v>68321</v>
      </c>
      <c r="L8159">
        <v>614889</v>
      </c>
      <c r="M8159">
        <v>450926.12</v>
      </c>
      <c r="N8159">
        <v>163962.88</v>
      </c>
      <c r="O8159">
        <v>672426.09</v>
      </c>
    </row>
    <row r="8160" spans="1:15" x14ac:dyDescent="0.25">
      <c r="A8160" t="s">
        <v>16036</v>
      </c>
      <c r="B8160" s="2">
        <v>46086</v>
      </c>
      <c r="C8160" t="s">
        <v>16</v>
      </c>
      <c r="D8160" t="s">
        <v>110</v>
      </c>
      <c r="E8160" t="s">
        <v>111</v>
      </c>
      <c r="F8160" t="s">
        <v>142</v>
      </c>
      <c r="G8160" t="s">
        <v>16037</v>
      </c>
      <c r="H8160" t="s">
        <v>38</v>
      </c>
      <c r="I8160" t="s">
        <v>50</v>
      </c>
      <c r="J8160">
        <v>16</v>
      </c>
      <c r="K8160">
        <v>34145</v>
      </c>
      <c r="L8160">
        <v>546320</v>
      </c>
      <c r="M8160">
        <v>437002.89</v>
      </c>
      <c r="N8160">
        <v>109317.11</v>
      </c>
      <c r="O8160">
        <v>568821.67000000004</v>
      </c>
    </row>
    <row r="8161" spans="1:15" x14ac:dyDescent="0.25">
      <c r="A8161" t="s">
        <v>16038</v>
      </c>
      <c r="B8161" s="2">
        <v>46133</v>
      </c>
      <c r="C8161" t="s">
        <v>24</v>
      </c>
      <c r="D8161" t="s">
        <v>62</v>
      </c>
      <c r="E8161" t="s">
        <v>73</v>
      </c>
      <c r="F8161" t="s">
        <v>86</v>
      </c>
      <c r="G8161" t="s">
        <v>16039</v>
      </c>
      <c r="H8161" t="s">
        <v>21</v>
      </c>
      <c r="I8161" t="s">
        <v>91</v>
      </c>
      <c r="J8161">
        <v>1</v>
      </c>
      <c r="K8161">
        <v>16793</v>
      </c>
      <c r="L8161">
        <v>16793</v>
      </c>
      <c r="M8161">
        <v>10610.73</v>
      </c>
      <c r="N8161">
        <v>6182.27</v>
      </c>
      <c r="O8161">
        <v>19453.75</v>
      </c>
    </row>
    <row r="8162" spans="1:15" x14ac:dyDescent="0.25">
      <c r="A8162" t="s">
        <v>16040</v>
      </c>
      <c r="B8162" s="2">
        <v>45847</v>
      </c>
      <c r="C8162" t="s">
        <v>45</v>
      </c>
      <c r="D8162" t="s">
        <v>57</v>
      </c>
      <c r="E8162" t="s">
        <v>58</v>
      </c>
      <c r="F8162" t="s">
        <v>107</v>
      </c>
      <c r="G8162" t="s">
        <v>16041</v>
      </c>
      <c r="H8162" t="s">
        <v>38</v>
      </c>
      <c r="I8162" t="s">
        <v>39</v>
      </c>
      <c r="J8162">
        <v>18</v>
      </c>
      <c r="K8162">
        <v>17249</v>
      </c>
      <c r="L8162">
        <v>310482</v>
      </c>
      <c r="M8162">
        <v>245554.04</v>
      </c>
      <c r="N8162">
        <v>64927.96</v>
      </c>
      <c r="O8162">
        <v>319703.92</v>
      </c>
    </row>
    <row r="8163" spans="1:15" x14ac:dyDescent="0.25">
      <c r="A8163" t="s">
        <v>16042</v>
      </c>
      <c r="B8163" s="2">
        <v>45694</v>
      </c>
      <c r="C8163" t="s">
        <v>24</v>
      </c>
      <c r="D8163" t="s">
        <v>25</v>
      </c>
      <c r="E8163" t="s">
        <v>26</v>
      </c>
      <c r="F8163" t="s">
        <v>142</v>
      </c>
      <c r="G8163" t="s">
        <v>16043</v>
      </c>
      <c r="H8163" t="s">
        <v>21</v>
      </c>
      <c r="I8163" t="s">
        <v>29</v>
      </c>
      <c r="J8163">
        <v>20</v>
      </c>
      <c r="K8163">
        <v>35825</v>
      </c>
      <c r="L8163">
        <v>716500</v>
      </c>
      <c r="M8163">
        <v>512770.73</v>
      </c>
      <c r="N8163">
        <v>203729.27</v>
      </c>
      <c r="O8163">
        <v>844936.4</v>
      </c>
    </row>
    <row r="8164" spans="1:15" x14ac:dyDescent="0.25">
      <c r="A8164" t="s">
        <v>16044</v>
      </c>
      <c r="B8164" s="2">
        <v>45953</v>
      </c>
      <c r="C8164" t="s">
        <v>16</v>
      </c>
      <c r="D8164" t="s">
        <v>110</v>
      </c>
      <c r="E8164" t="s">
        <v>111</v>
      </c>
      <c r="F8164" t="s">
        <v>86</v>
      </c>
      <c r="G8164" t="s">
        <v>8795</v>
      </c>
      <c r="H8164" t="s">
        <v>65</v>
      </c>
      <c r="I8164" t="s">
        <v>66</v>
      </c>
      <c r="J8164">
        <v>7</v>
      </c>
      <c r="K8164">
        <v>13033</v>
      </c>
      <c r="L8164">
        <v>91231</v>
      </c>
      <c r="M8164">
        <v>61176.75</v>
      </c>
      <c r="N8164">
        <v>30054.25</v>
      </c>
      <c r="O8164">
        <v>88630.78</v>
      </c>
    </row>
    <row r="8165" spans="1:15" x14ac:dyDescent="0.25">
      <c r="A8165" t="s">
        <v>16045</v>
      </c>
      <c r="B8165" s="2">
        <v>45738</v>
      </c>
      <c r="C8165" t="s">
        <v>24</v>
      </c>
      <c r="D8165" t="s">
        <v>62</v>
      </c>
      <c r="E8165" t="s">
        <v>73</v>
      </c>
      <c r="F8165" t="s">
        <v>275</v>
      </c>
      <c r="G8165" t="s">
        <v>16046</v>
      </c>
      <c r="H8165" t="s">
        <v>38</v>
      </c>
      <c r="I8165" t="s">
        <v>39</v>
      </c>
      <c r="J8165">
        <v>18</v>
      </c>
      <c r="K8165">
        <v>40666</v>
      </c>
      <c r="L8165">
        <v>731988</v>
      </c>
      <c r="M8165">
        <v>454937.42</v>
      </c>
      <c r="N8165">
        <v>277050.58</v>
      </c>
      <c r="O8165">
        <v>834062.02</v>
      </c>
    </row>
    <row r="8166" spans="1:15" x14ac:dyDescent="0.25">
      <c r="A8166" t="s">
        <v>16047</v>
      </c>
      <c r="B8166" s="2">
        <v>45844</v>
      </c>
      <c r="C8166" t="s">
        <v>24</v>
      </c>
      <c r="D8166" t="s">
        <v>62</v>
      </c>
      <c r="E8166" t="s">
        <v>73</v>
      </c>
      <c r="F8166" t="s">
        <v>68</v>
      </c>
      <c r="G8166" t="s">
        <v>16048</v>
      </c>
      <c r="H8166" t="s">
        <v>70</v>
      </c>
      <c r="I8166" t="s">
        <v>71</v>
      </c>
      <c r="J8166">
        <v>15</v>
      </c>
      <c r="K8166">
        <v>21836</v>
      </c>
      <c r="L8166">
        <v>327540</v>
      </c>
      <c r="M8166">
        <v>194135.59</v>
      </c>
      <c r="N8166">
        <v>133404.41</v>
      </c>
      <c r="O8166">
        <v>352540.9</v>
      </c>
    </row>
    <row r="8167" spans="1:15" x14ac:dyDescent="0.25">
      <c r="A8167" t="s">
        <v>16049</v>
      </c>
      <c r="B8167" s="2">
        <v>45697</v>
      </c>
      <c r="C8167" t="s">
        <v>24</v>
      </c>
      <c r="D8167" t="s">
        <v>25</v>
      </c>
      <c r="E8167" t="s">
        <v>26</v>
      </c>
      <c r="F8167" t="s">
        <v>59</v>
      </c>
      <c r="G8167" t="s">
        <v>16050</v>
      </c>
      <c r="H8167" t="s">
        <v>70</v>
      </c>
      <c r="I8167" t="s">
        <v>124</v>
      </c>
      <c r="J8167">
        <v>2</v>
      </c>
      <c r="K8167">
        <v>7783</v>
      </c>
      <c r="L8167">
        <v>15566</v>
      </c>
      <c r="M8167">
        <v>9317.9500000000007</v>
      </c>
      <c r="N8167">
        <v>6248.05</v>
      </c>
      <c r="O8167">
        <v>16441.11</v>
      </c>
    </row>
    <row r="8168" spans="1:15" x14ac:dyDescent="0.25">
      <c r="A8168" t="s">
        <v>16051</v>
      </c>
      <c r="B8168" s="2">
        <v>46316</v>
      </c>
      <c r="C8168" t="s">
        <v>45</v>
      </c>
      <c r="D8168" t="s">
        <v>46</v>
      </c>
      <c r="E8168" t="s">
        <v>47</v>
      </c>
      <c r="F8168" t="s">
        <v>93</v>
      </c>
      <c r="G8168" t="s">
        <v>16052</v>
      </c>
      <c r="H8168" t="s">
        <v>38</v>
      </c>
      <c r="I8168" t="s">
        <v>78</v>
      </c>
      <c r="J8168">
        <v>14</v>
      </c>
      <c r="K8168">
        <v>48176</v>
      </c>
      <c r="L8168">
        <v>674464</v>
      </c>
      <c r="M8168">
        <v>422988.64</v>
      </c>
      <c r="N8168">
        <v>251475.36</v>
      </c>
      <c r="O8168">
        <v>635179.88</v>
      </c>
    </row>
    <row r="8169" spans="1:15" x14ac:dyDescent="0.25">
      <c r="A8169" t="s">
        <v>16053</v>
      </c>
      <c r="B8169" s="2">
        <v>46376</v>
      </c>
      <c r="C8169" t="s">
        <v>31</v>
      </c>
      <c r="D8169" t="s">
        <v>41</v>
      </c>
      <c r="E8169" t="s">
        <v>41</v>
      </c>
      <c r="F8169" t="s">
        <v>74</v>
      </c>
      <c r="G8169" t="s">
        <v>16054</v>
      </c>
      <c r="H8169" t="s">
        <v>38</v>
      </c>
      <c r="I8169" t="s">
        <v>39</v>
      </c>
      <c r="J8169">
        <v>3</v>
      </c>
      <c r="K8169">
        <v>54454</v>
      </c>
      <c r="L8169">
        <v>163362</v>
      </c>
      <c r="M8169">
        <v>91971.42</v>
      </c>
      <c r="N8169">
        <v>71390.58</v>
      </c>
      <c r="O8169">
        <v>168540.52</v>
      </c>
    </row>
    <row r="8170" spans="1:15" x14ac:dyDescent="0.25">
      <c r="A8170" t="s">
        <v>16055</v>
      </c>
      <c r="B8170" s="2">
        <v>46292</v>
      </c>
      <c r="C8170" t="s">
        <v>24</v>
      </c>
      <c r="D8170" t="s">
        <v>62</v>
      </c>
      <c r="E8170" t="s">
        <v>63</v>
      </c>
      <c r="F8170" t="s">
        <v>42</v>
      </c>
      <c r="G8170" t="s">
        <v>16056</v>
      </c>
      <c r="H8170" t="s">
        <v>21</v>
      </c>
      <c r="I8170" t="s">
        <v>91</v>
      </c>
      <c r="J8170">
        <v>2</v>
      </c>
      <c r="K8170">
        <v>16006</v>
      </c>
      <c r="L8170">
        <v>32012</v>
      </c>
      <c r="M8170">
        <v>23421.759999999998</v>
      </c>
      <c r="N8170">
        <v>8590.24</v>
      </c>
      <c r="O8170">
        <v>37999.83</v>
      </c>
    </row>
    <row r="8171" spans="1:15" x14ac:dyDescent="0.25">
      <c r="A8171" t="s">
        <v>16057</v>
      </c>
      <c r="B8171" s="2">
        <v>46255</v>
      </c>
      <c r="C8171" t="s">
        <v>31</v>
      </c>
      <c r="D8171" t="s">
        <v>41</v>
      </c>
      <c r="E8171" t="s">
        <v>41</v>
      </c>
      <c r="F8171" t="s">
        <v>59</v>
      </c>
      <c r="G8171" t="s">
        <v>16058</v>
      </c>
      <c r="H8171" t="s">
        <v>70</v>
      </c>
      <c r="I8171" t="s">
        <v>121</v>
      </c>
      <c r="J8171">
        <v>6</v>
      </c>
      <c r="K8171">
        <v>58715</v>
      </c>
      <c r="L8171">
        <v>352290</v>
      </c>
      <c r="M8171">
        <v>206876.56</v>
      </c>
      <c r="N8171">
        <v>145413.44</v>
      </c>
      <c r="O8171">
        <v>345509.46</v>
      </c>
    </row>
    <row r="8172" spans="1:15" x14ac:dyDescent="0.25">
      <c r="A8172" t="s">
        <v>16059</v>
      </c>
      <c r="B8172" s="2">
        <v>46365</v>
      </c>
      <c r="C8172" t="s">
        <v>31</v>
      </c>
      <c r="D8172" t="s">
        <v>41</v>
      </c>
      <c r="E8172" t="s">
        <v>41</v>
      </c>
      <c r="F8172" t="s">
        <v>27</v>
      </c>
      <c r="G8172" t="s">
        <v>16060</v>
      </c>
      <c r="H8172" t="s">
        <v>21</v>
      </c>
      <c r="I8172" t="s">
        <v>22</v>
      </c>
      <c r="J8172">
        <v>1</v>
      </c>
      <c r="K8172">
        <v>63608</v>
      </c>
      <c r="L8172">
        <v>63608</v>
      </c>
      <c r="M8172">
        <v>48423.16</v>
      </c>
      <c r="N8172">
        <v>15184.84</v>
      </c>
      <c r="O8172">
        <v>69997.97</v>
      </c>
    </row>
    <row r="8173" spans="1:15" x14ac:dyDescent="0.25">
      <c r="A8173" t="s">
        <v>16061</v>
      </c>
      <c r="B8173" s="2">
        <v>46232</v>
      </c>
      <c r="C8173" t="s">
        <v>24</v>
      </c>
      <c r="D8173" t="s">
        <v>62</v>
      </c>
      <c r="E8173" t="s">
        <v>63</v>
      </c>
      <c r="F8173" t="s">
        <v>275</v>
      </c>
      <c r="G8173" t="s">
        <v>16062</v>
      </c>
      <c r="H8173" t="s">
        <v>65</v>
      </c>
      <c r="I8173" t="s">
        <v>154</v>
      </c>
      <c r="J8173">
        <v>12</v>
      </c>
      <c r="K8173">
        <v>13783</v>
      </c>
      <c r="L8173">
        <v>165396</v>
      </c>
      <c r="M8173">
        <v>134708.34</v>
      </c>
      <c r="N8173">
        <v>30687.66</v>
      </c>
      <c r="O8173">
        <v>173304.98</v>
      </c>
    </row>
    <row r="8174" spans="1:15" x14ac:dyDescent="0.25">
      <c r="A8174" t="s">
        <v>16063</v>
      </c>
      <c r="B8174" s="2">
        <v>45676</v>
      </c>
      <c r="C8174" t="s">
        <v>45</v>
      </c>
      <c r="D8174" t="s">
        <v>46</v>
      </c>
      <c r="E8174" t="s">
        <v>47</v>
      </c>
      <c r="F8174" t="s">
        <v>100</v>
      </c>
      <c r="G8174" t="s">
        <v>16064</v>
      </c>
      <c r="H8174" t="s">
        <v>21</v>
      </c>
      <c r="I8174" t="s">
        <v>29</v>
      </c>
      <c r="J8174">
        <v>10</v>
      </c>
      <c r="K8174">
        <v>62274</v>
      </c>
      <c r="L8174">
        <v>622740</v>
      </c>
      <c r="M8174">
        <v>351714.98</v>
      </c>
      <c r="N8174">
        <v>271025.02</v>
      </c>
      <c r="O8174">
        <v>685156.2</v>
      </c>
    </row>
    <row r="8175" spans="1:15" x14ac:dyDescent="0.25">
      <c r="A8175" t="s">
        <v>16065</v>
      </c>
      <c r="B8175" s="2">
        <v>45817</v>
      </c>
      <c r="C8175" t="s">
        <v>31</v>
      </c>
      <c r="D8175" t="s">
        <v>32</v>
      </c>
      <c r="E8175" t="s">
        <v>33</v>
      </c>
      <c r="F8175" t="s">
        <v>19</v>
      </c>
      <c r="G8175" t="s">
        <v>16066</v>
      </c>
      <c r="H8175" t="s">
        <v>65</v>
      </c>
      <c r="I8175" t="s">
        <v>66</v>
      </c>
      <c r="J8175">
        <v>5</v>
      </c>
      <c r="K8175">
        <v>55088</v>
      </c>
      <c r="L8175">
        <v>275440</v>
      </c>
      <c r="M8175">
        <v>154182.20000000001</v>
      </c>
      <c r="N8175">
        <v>121257.8</v>
      </c>
      <c r="O8175">
        <v>307245.53999999998</v>
      </c>
    </row>
    <row r="8176" spans="1:15" x14ac:dyDescent="0.25">
      <c r="A8176" t="s">
        <v>16067</v>
      </c>
      <c r="B8176" s="2">
        <v>46228</v>
      </c>
      <c r="C8176" t="s">
        <v>45</v>
      </c>
      <c r="D8176" t="s">
        <v>57</v>
      </c>
      <c r="E8176" t="s">
        <v>58</v>
      </c>
      <c r="F8176" t="s">
        <v>115</v>
      </c>
      <c r="G8176" t="s">
        <v>16068</v>
      </c>
      <c r="H8176" t="s">
        <v>38</v>
      </c>
      <c r="I8176" t="s">
        <v>78</v>
      </c>
      <c r="J8176">
        <v>6</v>
      </c>
      <c r="K8176">
        <v>48655</v>
      </c>
      <c r="L8176">
        <v>291930</v>
      </c>
      <c r="M8176">
        <v>216653.63</v>
      </c>
      <c r="N8176">
        <v>75276.37</v>
      </c>
      <c r="O8176">
        <v>269579.61</v>
      </c>
    </row>
    <row r="8177" spans="1:15" x14ac:dyDescent="0.25">
      <c r="A8177" t="s">
        <v>16069</v>
      </c>
      <c r="B8177" s="2">
        <v>46192</v>
      </c>
      <c r="C8177" t="s">
        <v>45</v>
      </c>
      <c r="D8177" t="s">
        <v>80</v>
      </c>
      <c r="E8177" t="s">
        <v>81</v>
      </c>
      <c r="F8177" t="s">
        <v>100</v>
      </c>
      <c r="G8177" t="s">
        <v>16070</v>
      </c>
      <c r="H8177" t="s">
        <v>21</v>
      </c>
      <c r="I8177" t="s">
        <v>91</v>
      </c>
      <c r="J8177">
        <v>6</v>
      </c>
      <c r="K8177">
        <v>36558</v>
      </c>
      <c r="L8177">
        <v>219348</v>
      </c>
      <c r="M8177">
        <v>182572.27</v>
      </c>
      <c r="N8177">
        <v>36775.730000000003</v>
      </c>
      <c r="O8177">
        <v>228008.95</v>
      </c>
    </row>
    <row r="8178" spans="1:15" x14ac:dyDescent="0.25">
      <c r="A8178" t="s">
        <v>16071</v>
      </c>
      <c r="B8178" s="2">
        <v>46067</v>
      </c>
      <c r="C8178" t="s">
        <v>24</v>
      </c>
      <c r="D8178" t="s">
        <v>25</v>
      </c>
      <c r="E8178" t="s">
        <v>26</v>
      </c>
      <c r="F8178" t="s">
        <v>19</v>
      </c>
      <c r="G8178" t="s">
        <v>16072</v>
      </c>
      <c r="H8178" t="s">
        <v>70</v>
      </c>
      <c r="I8178" t="s">
        <v>121</v>
      </c>
      <c r="J8178">
        <v>18</v>
      </c>
      <c r="K8178">
        <v>7541</v>
      </c>
      <c r="L8178">
        <v>135738</v>
      </c>
      <c r="M8178">
        <v>104908.27</v>
      </c>
      <c r="N8178">
        <v>30829.73</v>
      </c>
      <c r="O8178">
        <v>161788.57999999999</v>
      </c>
    </row>
    <row r="8179" spans="1:15" x14ac:dyDescent="0.25">
      <c r="A8179" t="s">
        <v>16073</v>
      </c>
      <c r="B8179" s="2">
        <v>45879</v>
      </c>
      <c r="C8179" t="s">
        <v>16</v>
      </c>
      <c r="D8179" t="s">
        <v>84</v>
      </c>
      <c r="E8179" t="s">
        <v>85</v>
      </c>
      <c r="F8179" t="s">
        <v>59</v>
      </c>
      <c r="G8179" t="s">
        <v>16074</v>
      </c>
      <c r="H8179" t="s">
        <v>65</v>
      </c>
      <c r="I8179" t="s">
        <v>66</v>
      </c>
      <c r="J8179">
        <v>16</v>
      </c>
      <c r="K8179">
        <v>67179</v>
      </c>
      <c r="L8179">
        <v>1074864</v>
      </c>
      <c r="M8179">
        <v>833339.76</v>
      </c>
      <c r="N8179">
        <v>241524.24</v>
      </c>
      <c r="O8179">
        <v>1236734.83</v>
      </c>
    </row>
    <row r="8180" spans="1:15" x14ac:dyDescent="0.25">
      <c r="A8180" t="s">
        <v>16075</v>
      </c>
      <c r="B8180" s="2">
        <v>45892</v>
      </c>
      <c r="C8180" t="s">
        <v>24</v>
      </c>
      <c r="D8180" t="s">
        <v>25</v>
      </c>
      <c r="E8180" t="s">
        <v>26</v>
      </c>
      <c r="F8180" t="s">
        <v>107</v>
      </c>
      <c r="G8180" t="s">
        <v>16076</v>
      </c>
      <c r="H8180" t="s">
        <v>38</v>
      </c>
      <c r="I8180" t="s">
        <v>39</v>
      </c>
      <c r="J8180">
        <v>19</v>
      </c>
      <c r="K8180">
        <v>73040</v>
      </c>
      <c r="L8180">
        <v>1387760</v>
      </c>
      <c r="M8180">
        <v>899739.45</v>
      </c>
      <c r="N8180">
        <v>488020.55</v>
      </c>
      <c r="O8180">
        <v>1642277.26</v>
      </c>
    </row>
    <row r="8181" spans="1:15" x14ac:dyDescent="0.25">
      <c r="A8181" t="s">
        <v>16077</v>
      </c>
      <c r="B8181" s="2">
        <v>46212</v>
      </c>
      <c r="C8181" t="s">
        <v>16</v>
      </c>
      <c r="D8181" t="s">
        <v>17</v>
      </c>
      <c r="E8181" t="s">
        <v>18</v>
      </c>
      <c r="F8181" t="s">
        <v>19</v>
      </c>
      <c r="G8181" t="s">
        <v>16078</v>
      </c>
      <c r="H8181" t="s">
        <v>65</v>
      </c>
      <c r="I8181" t="s">
        <v>113</v>
      </c>
      <c r="J8181">
        <v>9</v>
      </c>
      <c r="K8181">
        <v>79836</v>
      </c>
      <c r="L8181">
        <v>718524</v>
      </c>
      <c r="M8181">
        <v>415788.79999999999</v>
      </c>
      <c r="N8181">
        <v>302735.2</v>
      </c>
      <c r="O8181">
        <v>831567.45</v>
      </c>
    </row>
    <row r="8182" spans="1:15" x14ac:dyDescent="0.25">
      <c r="A8182" t="s">
        <v>16079</v>
      </c>
      <c r="B8182" s="2">
        <v>46125</v>
      </c>
      <c r="C8182" t="s">
        <v>16</v>
      </c>
      <c r="D8182" t="s">
        <v>84</v>
      </c>
      <c r="E8182" t="s">
        <v>85</v>
      </c>
      <c r="F8182" t="s">
        <v>86</v>
      </c>
      <c r="G8182" t="s">
        <v>16080</v>
      </c>
      <c r="H8182" t="s">
        <v>21</v>
      </c>
      <c r="I8182" t="s">
        <v>29</v>
      </c>
      <c r="J8182">
        <v>12</v>
      </c>
      <c r="K8182">
        <v>71524</v>
      </c>
      <c r="L8182">
        <v>858288</v>
      </c>
      <c r="M8182">
        <v>577705.32999999996</v>
      </c>
      <c r="N8182">
        <v>280582.67</v>
      </c>
      <c r="O8182">
        <v>923765.43</v>
      </c>
    </row>
    <row r="8183" spans="1:15" x14ac:dyDescent="0.25">
      <c r="A8183" t="s">
        <v>16081</v>
      </c>
      <c r="B8183" s="2">
        <v>46184</v>
      </c>
      <c r="C8183" t="s">
        <v>24</v>
      </c>
      <c r="D8183" t="s">
        <v>25</v>
      </c>
      <c r="E8183" t="s">
        <v>26</v>
      </c>
      <c r="F8183" t="s">
        <v>275</v>
      </c>
      <c r="G8183" t="s">
        <v>16082</v>
      </c>
      <c r="H8183" t="s">
        <v>21</v>
      </c>
      <c r="I8183" t="s">
        <v>22</v>
      </c>
      <c r="J8183">
        <v>15</v>
      </c>
      <c r="K8183">
        <v>46512</v>
      </c>
      <c r="L8183">
        <v>697680</v>
      </c>
      <c r="M8183">
        <v>555760.91</v>
      </c>
      <c r="N8183">
        <v>141919.09</v>
      </c>
      <c r="O8183">
        <v>728248.26</v>
      </c>
    </row>
    <row r="8184" spans="1:15" x14ac:dyDescent="0.25">
      <c r="A8184" t="s">
        <v>16083</v>
      </c>
      <c r="B8184" s="2">
        <v>45990</v>
      </c>
      <c r="C8184" t="s">
        <v>31</v>
      </c>
      <c r="D8184" t="s">
        <v>52</v>
      </c>
      <c r="E8184" t="s">
        <v>53</v>
      </c>
      <c r="F8184" t="s">
        <v>74</v>
      </c>
      <c r="G8184" t="s">
        <v>16084</v>
      </c>
      <c r="H8184" t="s">
        <v>65</v>
      </c>
      <c r="I8184" t="s">
        <v>154</v>
      </c>
      <c r="J8184">
        <v>2</v>
      </c>
      <c r="K8184">
        <v>39553</v>
      </c>
      <c r="L8184">
        <v>79106</v>
      </c>
      <c r="M8184">
        <v>66439.87</v>
      </c>
      <c r="N8184">
        <v>12666.13</v>
      </c>
      <c r="O8184">
        <v>73731.66</v>
      </c>
    </row>
    <row r="8185" spans="1:15" x14ac:dyDescent="0.25">
      <c r="A8185" t="s">
        <v>16085</v>
      </c>
      <c r="B8185" s="2">
        <v>46215</v>
      </c>
      <c r="C8185" t="s">
        <v>31</v>
      </c>
      <c r="D8185" t="s">
        <v>52</v>
      </c>
      <c r="E8185" t="s">
        <v>53</v>
      </c>
      <c r="F8185" t="s">
        <v>128</v>
      </c>
      <c r="G8185" t="s">
        <v>5388</v>
      </c>
      <c r="H8185" t="s">
        <v>21</v>
      </c>
      <c r="I8185" t="s">
        <v>22</v>
      </c>
      <c r="J8185">
        <v>6</v>
      </c>
      <c r="K8185">
        <v>65556</v>
      </c>
      <c r="L8185">
        <v>393336</v>
      </c>
      <c r="M8185">
        <v>253833.49</v>
      </c>
      <c r="N8185">
        <v>139502.51</v>
      </c>
      <c r="O8185">
        <v>425261.59</v>
      </c>
    </row>
    <row r="8186" spans="1:15" x14ac:dyDescent="0.25">
      <c r="A8186" t="s">
        <v>16086</v>
      </c>
      <c r="B8186" s="2">
        <v>46268</v>
      </c>
      <c r="C8186" t="s">
        <v>24</v>
      </c>
      <c r="D8186" t="s">
        <v>62</v>
      </c>
      <c r="E8186" t="s">
        <v>73</v>
      </c>
      <c r="F8186" t="s">
        <v>27</v>
      </c>
      <c r="G8186" t="s">
        <v>16087</v>
      </c>
      <c r="H8186" t="s">
        <v>38</v>
      </c>
      <c r="I8186" t="s">
        <v>50</v>
      </c>
      <c r="J8186">
        <v>12</v>
      </c>
      <c r="K8186">
        <v>78751</v>
      </c>
      <c r="L8186">
        <v>945012</v>
      </c>
      <c r="M8186">
        <v>752531.39</v>
      </c>
      <c r="N8186">
        <v>192480.61</v>
      </c>
      <c r="O8186">
        <v>1084944.7</v>
      </c>
    </row>
    <row r="8187" spans="1:15" x14ac:dyDescent="0.25">
      <c r="A8187" t="s">
        <v>16088</v>
      </c>
      <c r="B8187" s="2">
        <v>45857</v>
      </c>
      <c r="C8187" t="s">
        <v>31</v>
      </c>
      <c r="D8187" t="s">
        <v>32</v>
      </c>
      <c r="E8187" t="s">
        <v>33</v>
      </c>
      <c r="F8187" t="s">
        <v>115</v>
      </c>
      <c r="G8187" t="s">
        <v>16089</v>
      </c>
      <c r="H8187" t="s">
        <v>65</v>
      </c>
      <c r="I8187" t="s">
        <v>66</v>
      </c>
      <c r="J8187">
        <v>2</v>
      </c>
      <c r="K8187">
        <v>47885</v>
      </c>
      <c r="L8187">
        <v>95770</v>
      </c>
      <c r="M8187">
        <v>53112.99</v>
      </c>
      <c r="N8187">
        <v>42657.01</v>
      </c>
      <c r="O8187">
        <v>105751.76</v>
      </c>
    </row>
    <row r="8188" spans="1:15" x14ac:dyDescent="0.25">
      <c r="A8188" t="s">
        <v>16090</v>
      </c>
      <c r="B8188" s="2">
        <v>45850</v>
      </c>
      <c r="C8188" t="s">
        <v>45</v>
      </c>
      <c r="D8188" t="s">
        <v>57</v>
      </c>
      <c r="E8188" t="s">
        <v>58</v>
      </c>
      <c r="F8188" t="s">
        <v>68</v>
      </c>
      <c r="G8188" t="s">
        <v>16091</v>
      </c>
      <c r="H8188" t="s">
        <v>65</v>
      </c>
      <c r="I8188" t="s">
        <v>113</v>
      </c>
      <c r="J8188">
        <v>3</v>
      </c>
      <c r="K8188">
        <v>76983</v>
      </c>
      <c r="L8188">
        <v>230949</v>
      </c>
      <c r="M8188">
        <v>154115.9</v>
      </c>
      <c r="N8188">
        <v>76833.100000000006</v>
      </c>
      <c r="O8188">
        <v>272441.07</v>
      </c>
    </row>
    <row r="8189" spans="1:15" x14ac:dyDescent="0.25">
      <c r="A8189" t="s">
        <v>16092</v>
      </c>
      <c r="B8189" s="2">
        <v>46136</v>
      </c>
      <c r="C8189" t="s">
        <v>45</v>
      </c>
      <c r="D8189" t="s">
        <v>57</v>
      </c>
      <c r="E8189" t="s">
        <v>58</v>
      </c>
      <c r="F8189" t="s">
        <v>186</v>
      </c>
      <c r="G8189" t="s">
        <v>16093</v>
      </c>
      <c r="H8189" t="s">
        <v>38</v>
      </c>
      <c r="I8189" t="s">
        <v>78</v>
      </c>
      <c r="J8189">
        <v>16</v>
      </c>
      <c r="K8189">
        <v>31538</v>
      </c>
      <c r="L8189">
        <v>504608</v>
      </c>
      <c r="M8189">
        <v>388629.11</v>
      </c>
      <c r="N8189">
        <v>115978.89</v>
      </c>
      <c r="O8189">
        <v>586486.81999999995</v>
      </c>
    </row>
    <row r="8190" spans="1:15" x14ac:dyDescent="0.25">
      <c r="A8190" t="s">
        <v>16094</v>
      </c>
      <c r="B8190" s="2">
        <v>45663</v>
      </c>
      <c r="C8190" t="s">
        <v>45</v>
      </c>
      <c r="D8190" t="s">
        <v>57</v>
      </c>
      <c r="E8190" t="s">
        <v>58</v>
      </c>
      <c r="F8190" t="s">
        <v>128</v>
      </c>
      <c r="G8190" t="s">
        <v>16095</v>
      </c>
      <c r="H8190" t="s">
        <v>65</v>
      </c>
      <c r="I8190" t="s">
        <v>66</v>
      </c>
      <c r="J8190">
        <v>19</v>
      </c>
      <c r="K8190">
        <v>15078</v>
      </c>
      <c r="L8190">
        <v>286482</v>
      </c>
      <c r="M8190">
        <v>231759.88</v>
      </c>
      <c r="N8190">
        <v>54722.12</v>
      </c>
      <c r="O8190">
        <v>343281.78</v>
      </c>
    </row>
    <row r="8191" spans="1:15" x14ac:dyDescent="0.25">
      <c r="A8191" t="s">
        <v>16096</v>
      </c>
      <c r="B8191" s="2">
        <v>45704</v>
      </c>
      <c r="C8191" t="s">
        <v>31</v>
      </c>
      <c r="D8191" t="s">
        <v>41</v>
      </c>
      <c r="E8191" t="s">
        <v>41</v>
      </c>
      <c r="F8191" t="s">
        <v>54</v>
      </c>
      <c r="G8191" t="s">
        <v>16097</v>
      </c>
      <c r="H8191" t="s">
        <v>65</v>
      </c>
      <c r="I8191" t="s">
        <v>66</v>
      </c>
      <c r="J8191">
        <v>9</v>
      </c>
      <c r="K8191">
        <v>60801</v>
      </c>
      <c r="L8191">
        <v>547209</v>
      </c>
      <c r="M8191">
        <v>340334.54</v>
      </c>
      <c r="N8191">
        <v>206874.46</v>
      </c>
      <c r="O8191">
        <v>518651.28</v>
      </c>
    </row>
    <row r="8192" spans="1:15" x14ac:dyDescent="0.25">
      <c r="A8192" t="s">
        <v>16098</v>
      </c>
      <c r="B8192" s="2">
        <v>46266</v>
      </c>
      <c r="C8192" t="s">
        <v>24</v>
      </c>
      <c r="D8192" t="s">
        <v>62</v>
      </c>
      <c r="E8192" t="s">
        <v>63</v>
      </c>
      <c r="F8192" t="s">
        <v>93</v>
      </c>
      <c r="G8192" t="s">
        <v>16099</v>
      </c>
      <c r="H8192" t="s">
        <v>21</v>
      </c>
      <c r="I8192" t="s">
        <v>91</v>
      </c>
      <c r="J8192">
        <v>2</v>
      </c>
      <c r="K8192">
        <v>43495</v>
      </c>
      <c r="L8192">
        <v>86990</v>
      </c>
      <c r="M8192">
        <v>61712.5</v>
      </c>
      <c r="N8192">
        <v>25277.5</v>
      </c>
      <c r="O8192">
        <v>91660.81</v>
      </c>
    </row>
    <row r="8193" spans="1:15" x14ac:dyDescent="0.25">
      <c r="A8193" t="s">
        <v>16100</v>
      </c>
      <c r="B8193" s="2">
        <v>45702</v>
      </c>
      <c r="C8193" t="s">
        <v>45</v>
      </c>
      <c r="D8193" t="s">
        <v>57</v>
      </c>
      <c r="E8193" t="s">
        <v>58</v>
      </c>
      <c r="F8193" t="s">
        <v>48</v>
      </c>
      <c r="G8193" t="s">
        <v>16101</v>
      </c>
      <c r="H8193" t="s">
        <v>21</v>
      </c>
      <c r="I8193" t="s">
        <v>29</v>
      </c>
      <c r="J8193">
        <v>1</v>
      </c>
      <c r="K8193">
        <v>56784</v>
      </c>
      <c r="L8193">
        <v>56784</v>
      </c>
      <c r="M8193">
        <v>34731.99</v>
      </c>
      <c r="N8193">
        <v>22052.01</v>
      </c>
      <c r="O8193">
        <v>57704.61</v>
      </c>
    </row>
    <row r="8194" spans="1:15" x14ac:dyDescent="0.25">
      <c r="A8194" t="s">
        <v>16102</v>
      </c>
      <c r="B8194" s="2">
        <v>45968</v>
      </c>
      <c r="C8194" t="s">
        <v>45</v>
      </c>
      <c r="D8194" t="s">
        <v>57</v>
      </c>
      <c r="E8194" t="s">
        <v>58</v>
      </c>
      <c r="F8194" t="s">
        <v>54</v>
      </c>
      <c r="G8194" t="s">
        <v>16103</v>
      </c>
      <c r="H8194" t="s">
        <v>70</v>
      </c>
      <c r="I8194" t="s">
        <v>124</v>
      </c>
      <c r="J8194">
        <v>6</v>
      </c>
      <c r="K8194">
        <v>76417</v>
      </c>
      <c r="L8194">
        <v>458502</v>
      </c>
      <c r="M8194">
        <v>354617.9</v>
      </c>
      <c r="N8194">
        <v>103884.1</v>
      </c>
      <c r="O8194">
        <v>472975.09</v>
      </c>
    </row>
    <row r="8195" spans="1:15" x14ac:dyDescent="0.25">
      <c r="A8195" t="s">
        <v>16104</v>
      </c>
      <c r="B8195" s="2">
        <v>46102</v>
      </c>
      <c r="C8195" t="s">
        <v>45</v>
      </c>
      <c r="D8195" t="s">
        <v>57</v>
      </c>
      <c r="E8195" t="s">
        <v>58</v>
      </c>
      <c r="F8195" t="s">
        <v>86</v>
      </c>
      <c r="G8195" t="s">
        <v>16105</v>
      </c>
      <c r="H8195" t="s">
        <v>65</v>
      </c>
      <c r="I8195" t="s">
        <v>66</v>
      </c>
      <c r="J8195">
        <v>17</v>
      </c>
      <c r="K8195">
        <v>12659</v>
      </c>
      <c r="L8195">
        <v>215203</v>
      </c>
      <c r="M8195">
        <v>135063.04000000001</v>
      </c>
      <c r="N8195">
        <v>80139.960000000006</v>
      </c>
      <c r="O8195">
        <v>249091.45</v>
      </c>
    </row>
    <row r="8196" spans="1:15" x14ac:dyDescent="0.25">
      <c r="A8196" t="s">
        <v>16106</v>
      </c>
      <c r="B8196" s="2">
        <v>45696</v>
      </c>
      <c r="C8196" t="s">
        <v>24</v>
      </c>
      <c r="D8196" t="s">
        <v>62</v>
      </c>
      <c r="E8196" t="s">
        <v>63</v>
      </c>
      <c r="F8196" t="s">
        <v>34</v>
      </c>
      <c r="G8196" t="s">
        <v>16107</v>
      </c>
      <c r="H8196" t="s">
        <v>21</v>
      </c>
      <c r="I8196" t="s">
        <v>91</v>
      </c>
      <c r="J8196">
        <v>20</v>
      </c>
      <c r="K8196">
        <v>51370</v>
      </c>
      <c r="L8196">
        <v>1027400</v>
      </c>
      <c r="M8196">
        <v>589284.43000000005</v>
      </c>
      <c r="N8196">
        <v>438115.57</v>
      </c>
      <c r="O8196">
        <v>1225315.32</v>
      </c>
    </row>
    <row r="8197" spans="1:15" x14ac:dyDescent="0.25">
      <c r="A8197" t="s">
        <v>16108</v>
      </c>
      <c r="B8197" s="2">
        <v>46107</v>
      </c>
      <c r="C8197" t="s">
        <v>45</v>
      </c>
      <c r="D8197" t="s">
        <v>57</v>
      </c>
      <c r="E8197" t="s">
        <v>58</v>
      </c>
      <c r="F8197" t="s">
        <v>128</v>
      </c>
      <c r="G8197" t="s">
        <v>16109</v>
      </c>
      <c r="H8197" t="s">
        <v>38</v>
      </c>
      <c r="I8197" t="s">
        <v>78</v>
      </c>
      <c r="J8197">
        <v>19</v>
      </c>
      <c r="K8197">
        <v>42826</v>
      </c>
      <c r="L8197">
        <v>813694</v>
      </c>
      <c r="M8197">
        <v>596090.09</v>
      </c>
      <c r="N8197">
        <v>217603.91</v>
      </c>
      <c r="O8197">
        <v>779440.72</v>
      </c>
    </row>
    <row r="8198" spans="1:15" x14ac:dyDescent="0.25">
      <c r="A8198" t="s">
        <v>16110</v>
      </c>
      <c r="B8198" s="2">
        <v>46041</v>
      </c>
      <c r="C8198" t="s">
        <v>31</v>
      </c>
      <c r="D8198" t="s">
        <v>41</v>
      </c>
      <c r="E8198" t="s">
        <v>41</v>
      </c>
      <c r="F8198" t="s">
        <v>142</v>
      </c>
      <c r="G8198" t="s">
        <v>5400</v>
      </c>
      <c r="H8198" t="s">
        <v>70</v>
      </c>
      <c r="I8198" t="s">
        <v>71</v>
      </c>
      <c r="J8198">
        <v>1</v>
      </c>
      <c r="K8198">
        <v>19875</v>
      </c>
      <c r="L8198">
        <v>19875</v>
      </c>
      <c r="M8198">
        <v>14061.92</v>
      </c>
      <c r="N8198">
        <v>5813.08</v>
      </c>
      <c r="O8198">
        <v>20882.78</v>
      </c>
    </row>
    <row r="8199" spans="1:15" x14ac:dyDescent="0.25">
      <c r="A8199" t="s">
        <v>16111</v>
      </c>
      <c r="B8199" s="2">
        <v>46235</v>
      </c>
      <c r="C8199" t="s">
        <v>31</v>
      </c>
      <c r="D8199" t="s">
        <v>41</v>
      </c>
      <c r="E8199" t="s">
        <v>41</v>
      </c>
      <c r="F8199" t="s">
        <v>54</v>
      </c>
      <c r="G8199" t="s">
        <v>16112</v>
      </c>
      <c r="H8199" t="s">
        <v>65</v>
      </c>
      <c r="I8199" t="s">
        <v>154</v>
      </c>
      <c r="J8199">
        <v>15</v>
      </c>
      <c r="K8199">
        <v>52009</v>
      </c>
      <c r="L8199">
        <v>780135</v>
      </c>
      <c r="M8199">
        <v>537807.56999999995</v>
      </c>
      <c r="N8199">
        <v>242327.43</v>
      </c>
      <c r="O8199">
        <v>821084.71</v>
      </c>
    </row>
    <row r="8200" spans="1:15" x14ac:dyDescent="0.25">
      <c r="A8200" t="s">
        <v>16113</v>
      </c>
      <c r="B8200" s="2">
        <v>46045</v>
      </c>
      <c r="C8200" t="s">
        <v>24</v>
      </c>
      <c r="D8200" t="s">
        <v>25</v>
      </c>
      <c r="E8200" t="s">
        <v>26</v>
      </c>
      <c r="F8200" t="s">
        <v>100</v>
      </c>
      <c r="G8200" t="s">
        <v>2890</v>
      </c>
      <c r="H8200" t="s">
        <v>70</v>
      </c>
      <c r="I8200" t="s">
        <v>71</v>
      </c>
      <c r="J8200">
        <v>3</v>
      </c>
      <c r="K8200">
        <v>34205</v>
      </c>
      <c r="L8200">
        <v>102615</v>
      </c>
      <c r="M8200">
        <v>83215.91</v>
      </c>
      <c r="N8200">
        <v>19399.09</v>
      </c>
      <c r="O8200">
        <v>111471.15</v>
      </c>
    </row>
    <row r="8201" spans="1:15" x14ac:dyDescent="0.25">
      <c r="A8201" t="s">
        <v>16114</v>
      </c>
      <c r="B8201" s="2">
        <v>46119</v>
      </c>
      <c r="C8201" t="s">
        <v>16</v>
      </c>
      <c r="D8201" t="s">
        <v>110</v>
      </c>
      <c r="E8201" t="s">
        <v>111</v>
      </c>
      <c r="F8201" t="s">
        <v>275</v>
      </c>
      <c r="G8201" t="s">
        <v>16115</v>
      </c>
      <c r="H8201" t="s">
        <v>38</v>
      </c>
      <c r="I8201" t="s">
        <v>78</v>
      </c>
      <c r="J8201">
        <v>5</v>
      </c>
      <c r="K8201">
        <v>32079</v>
      </c>
      <c r="L8201">
        <v>160395</v>
      </c>
      <c r="M8201">
        <v>99535.4</v>
      </c>
      <c r="N8201">
        <v>60859.6</v>
      </c>
      <c r="O8201">
        <v>146047.13</v>
      </c>
    </row>
    <row r="8202" spans="1:15" x14ac:dyDescent="0.25">
      <c r="A8202" t="s">
        <v>16116</v>
      </c>
      <c r="B8202" s="2">
        <v>45830</v>
      </c>
      <c r="C8202" t="s">
        <v>31</v>
      </c>
      <c r="D8202" t="s">
        <v>32</v>
      </c>
      <c r="E8202" t="s">
        <v>33</v>
      </c>
      <c r="F8202" t="s">
        <v>68</v>
      </c>
      <c r="G8202" t="s">
        <v>16117</v>
      </c>
      <c r="H8202" t="s">
        <v>70</v>
      </c>
      <c r="I8202" t="s">
        <v>71</v>
      </c>
      <c r="J8202">
        <v>15</v>
      </c>
      <c r="K8202">
        <v>6780</v>
      </c>
      <c r="L8202">
        <v>101700</v>
      </c>
      <c r="M8202">
        <v>59188.81</v>
      </c>
      <c r="N8202">
        <v>42511.19</v>
      </c>
      <c r="O8202">
        <v>98615.92</v>
      </c>
    </row>
    <row r="8203" spans="1:15" x14ac:dyDescent="0.25">
      <c r="A8203" t="s">
        <v>16118</v>
      </c>
      <c r="B8203" s="2">
        <v>46237</v>
      </c>
      <c r="C8203" t="s">
        <v>24</v>
      </c>
      <c r="D8203" t="s">
        <v>62</v>
      </c>
      <c r="E8203" t="s">
        <v>73</v>
      </c>
      <c r="F8203" t="s">
        <v>59</v>
      </c>
      <c r="G8203" t="s">
        <v>16119</v>
      </c>
      <c r="H8203" t="s">
        <v>70</v>
      </c>
      <c r="I8203" t="s">
        <v>124</v>
      </c>
      <c r="J8203">
        <v>5</v>
      </c>
      <c r="K8203">
        <v>28102</v>
      </c>
      <c r="L8203">
        <v>140510</v>
      </c>
      <c r="M8203">
        <v>107172.03</v>
      </c>
      <c r="N8203">
        <v>33337.97</v>
      </c>
      <c r="O8203">
        <v>146116.60999999999</v>
      </c>
    </row>
    <row r="8204" spans="1:15" x14ac:dyDescent="0.25">
      <c r="A8204" t="s">
        <v>16120</v>
      </c>
      <c r="B8204" s="2">
        <v>46102</v>
      </c>
      <c r="C8204" t="s">
        <v>45</v>
      </c>
      <c r="D8204" t="s">
        <v>57</v>
      </c>
      <c r="E8204" t="s">
        <v>58</v>
      </c>
      <c r="F8204" t="s">
        <v>100</v>
      </c>
      <c r="G8204" t="s">
        <v>16121</v>
      </c>
      <c r="H8204" t="s">
        <v>70</v>
      </c>
      <c r="I8204" t="s">
        <v>71</v>
      </c>
      <c r="J8204">
        <v>6</v>
      </c>
      <c r="K8204">
        <v>30404</v>
      </c>
      <c r="L8204">
        <v>182424</v>
      </c>
      <c r="M8204">
        <v>141844.94</v>
      </c>
      <c r="N8204">
        <v>40579.06</v>
      </c>
      <c r="O8204">
        <v>187447.41</v>
      </c>
    </row>
    <row r="8205" spans="1:15" x14ac:dyDescent="0.25">
      <c r="A8205" t="s">
        <v>16122</v>
      </c>
      <c r="B8205" s="2">
        <v>46008</v>
      </c>
      <c r="C8205" t="s">
        <v>24</v>
      </c>
      <c r="D8205" t="s">
        <v>62</v>
      </c>
      <c r="E8205" t="s">
        <v>63</v>
      </c>
      <c r="F8205" t="s">
        <v>27</v>
      </c>
      <c r="G8205" t="s">
        <v>4238</v>
      </c>
      <c r="H8205" t="s">
        <v>65</v>
      </c>
      <c r="I8205" t="s">
        <v>154</v>
      </c>
      <c r="J8205">
        <v>11</v>
      </c>
      <c r="K8205">
        <v>53275</v>
      </c>
      <c r="L8205">
        <v>586025</v>
      </c>
      <c r="M8205">
        <v>339363.96</v>
      </c>
      <c r="N8205">
        <v>246661.04</v>
      </c>
      <c r="O8205">
        <v>534483.25</v>
      </c>
    </row>
    <row r="8206" spans="1:15" x14ac:dyDescent="0.25">
      <c r="A8206" t="s">
        <v>16123</v>
      </c>
      <c r="B8206" s="2">
        <v>45781</v>
      </c>
      <c r="C8206" t="s">
        <v>24</v>
      </c>
      <c r="D8206" t="s">
        <v>25</v>
      </c>
      <c r="E8206" t="s">
        <v>26</v>
      </c>
      <c r="F8206" t="s">
        <v>48</v>
      </c>
      <c r="G8206" t="s">
        <v>16124</v>
      </c>
      <c r="H8206" t="s">
        <v>70</v>
      </c>
      <c r="I8206" t="s">
        <v>71</v>
      </c>
      <c r="J8206">
        <v>16</v>
      </c>
      <c r="K8206">
        <v>54369</v>
      </c>
      <c r="L8206">
        <v>869904</v>
      </c>
      <c r="M8206">
        <v>634257.30000000005</v>
      </c>
      <c r="N8206">
        <v>235646.7</v>
      </c>
      <c r="O8206">
        <v>906130.59</v>
      </c>
    </row>
    <row r="8207" spans="1:15" x14ac:dyDescent="0.25">
      <c r="A8207" t="s">
        <v>16125</v>
      </c>
      <c r="B8207" s="2">
        <v>45796</v>
      </c>
      <c r="C8207" t="s">
        <v>16</v>
      </c>
      <c r="D8207" t="s">
        <v>17</v>
      </c>
      <c r="E8207" t="s">
        <v>18</v>
      </c>
      <c r="F8207" t="s">
        <v>59</v>
      </c>
      <c r="G8207" t="s">
        <v>16126</v>
      </c>
      <c r="H8207" t="s">
        <v>38</v>
      </c>
      <c r="I8207" t="s">
        <v>39</v>
      </c>
      <c r="J8207">
        <v>18</v>
      </c>
      <c r="K8207">
        <v>47322</v>
      </c>
      <c r="L8207">
        <v>851796</v>
      </c>
      <c r="M8207">
        <v>664275</v>
      </c>
      <c r="N8207">
        <v>187521</v>
      </c>
      <c r="O8207">
        <v>994879.35</v>
      </c>
    </row>
    <row r="8208" spans="1:15" x14ac:dyDescent="0.25">
      <c r="A8208" t="s">
        <v>16127</v>
      </c>
      <c r="B8208" s="2">
        <v>46249</v>
      </c>
      <c r="C8208" t="s">
        <v>45</v>
      </c>
      <c r="D8208" t="s">
        <v>80</v>
      </c>
      <c r="E8208" t="s">
        <v>81</v>
      </c>
      <c r="F8208" t="s">
        <v>68</v>
      </c>
      <c r="G8208" t="s">
        <v>16128</v>
      </c>
      <c r="H8208" t="s">
        <v>38</v>
      </c>
      <c r="I8208" t="s">
        <v>50</v>
      </c>
      <c r="J8208">
        <v>3</v>
      </c>
      <c r="K8208">
        <v>51544</v>
      </c>
      <c r="L8208">
        <v>154632</v>
      </c>
      <c r="M8208">
        <v>107243.03</v>
      </c>
      <c r="N8208">
        <v>47388.97</v>
      </c>
      <c r="O8208">
        <v>154468.81</v>
      </c>
    </row>
    <row r="8209" spans="1:15" x14ac:dyDescent="0.25">
      <c r="A8209" t="s">
        <v>16129</v>
      </c>
      <c r="B8209" s="2">
        <v>45711</v>
      </c>
      <c r="C8209" t="s">
        <v>31</v>
      </c>
      <c r="D8209" t="s">
        <v>52</v>
      </c>
      <c r="E8209" t="s">
        <v>53</v>
      </c>
      <c r="F8209" t="s">
        <v>19</v>
      </c>
      <c r="G8209" t="s">
        <v>16130</v>
      </c>
      <c r="H8209" t="s">
        <v>70</v>
      </c>
      <c r="I8209" t="s">
        <v>124</v>
      </c>
      <c r="J8209">
        <v>20</v>
      </c>
      <c r="K8209">
        <v>4134</v>
      </c>
      <c r="L8209">
        <v>82680</v>
      </c>
      <c r="M8209">
        <v>50150.29</v>
      </c>
      <c r="N8209">
        <v>32529.71</v>
      </c>
      <c r="O8209">
        <v>86294.85</v>
      </c>
    </row>
    <row r="8210" spans="1:15" x14ac:dyDescent="0.25">
      <c r="A8210" t="s">
        <v>16131</v>
      </c>
      <c r="B8210" s="2">
        <v>46009</v>
      </c>
      <c r="C8210" t="s">
        <v>31</v>
      </c>
      <c r="D8210" t="s">
        <v>52</v>
      </c>
      <c r="E8210" t="s">
        <v>53</v>
      </c>
      <c r="F8210" t="s">
        <v>68</v>
      </c>
      <c r="G8210" t="s">
        <v>16132</v>
      </c>
      <c r="H8210" t="s">
        <v>21</v>
      </c>
      <c r="I8210" t="s">
        <v>29</v>
      </c>
      <c r="J8210">
        <v>12</v>
      </c>
      <c r="K8210">
        <v>79036</v>
      </c>
      <c r="L8210">
        <v>948432</v>
      </c>
      <c r="M8210">
        <v>611838.79</v>
      </c>
      <c r="N8210">
        <v>336593.21</v>
      </c>
      <c r="O8210">
        <v>927453.27</v>
      </c>
    </row>
    <row r="8211" spans="1:15" x14ac:dyDescent="0.25">
      <c r="A8211" t="s">
        <v>16133</v>
      </c>
      <c r="B8211" s="2">
        <v>45937</v>
      </c>
      <c r="C8211" t="s">
        <v>31</v>
      </c>
      <c r="D8211" t="s">
        <v>52</v>
      </c>
      <c r="E8211" t="s">
        <v>53</v>
      </c>
      <c r="F8211" t="s">
        <v>54</v>
      </c>
      <c r="G8211" t="s">
        <v>16134</v>
      </c>
      <c r="H8211" t="s">
        <v>21</v>
      </c>
      <c r="I8211" t="s">
        <v>29</v>
      </c>
      <c r="J8211">
        <v>2</v>
      </c>
      <c r="K8211">
        <v>68047</v>
      </c>
      <c r="L8211">
        <v>136094</v>
      </c>
      <c r="M8211">
        <v>103183.7</v>
      </c>
      <c r="N8211">
        <v>32910.300000000003</v>
      </c>
      <c r="O8211">
        <v>159968.62</v>
      </c>
    </row>
    <row r="8212" spans="1:15" x14ac:dyDescent="0.25">
      <c r="A8212" t="s">
        <v>16135</v>
      </c>
      <c r="B8212" s="2">
        <v>46304</v>
      </c>
      <c r="C8212" t="s">
        <v>24</v>
      </c>
      <c r="D8212" t="s">
        <v>62</v>
      </c>
      <c r="E8212" t="s">
        <v>63</v>
      </c>
      <c r="F8212" t="s">
        <v>128</v>
      </c>
      <c r="G8212" t="s">
        <v>16136</v>
      </c>
      <c r="H8212" t="s">
        <v>70</v>
      </c>
      <c r="I8212" t="s">
        <v>121</v>
      </c>
      <c r="J8212">
        <v>9</v>
      </c>
      <c r="K8212">
        <v>8031</v>
      </c>
      <c r="L8212">
        <v>72279</v>
      </c>
      <c r="M8212">
        <v>40824.46</v>
      </c>
      <c r="N8212">
        <v>31454.54</v>
      </c>
      <c r="O8212">
        <v>65353.599999999999</v>
      </c>
    </row>
    <row r="8213" spans="1:15" x14ac:dyDescent="0.25">
      <c r="A8213" t="s">
        <v>16137</v>
      </c>
      <c r="B8213" s="2">
        <v>46302</v>
      </c>
      <c r="C8213" t="s">
        <v>24</v>
      </c>
      <c r="D8213" t="s">
        <v>62</v>
      </c>
      <c r="E8213" t="s">
        <v>63</v>
      </c>
      <c r="F8213" t="s">
        <v>42</v>
      </c>
      <c r="G8213" t="s">
        <v>16138</v>
      </c>
      <c r="H8213" t="s">
        <v>38</v>
      </c>
      <c r="I8213" t="s">
        <v>78</v>
      </c>
      <c r="J8213">
        <v>7</v>
      </c>
      <c r="K8213">
        <v>31423</v>
      </c>
      <c r="L8213">
        <v>219961</v>
      </c>
      <c r="M8213">
        <v>175352.18</v>
      </c>
      <c r="N8213">
        <v>44608.82</v>
      </c>
      <c r="O8213">
        <v>246391.16</v>
      </c>
    </row>
    <row r="8214" spans="1:15" x14ac:dyDescent="0.25">
      <c r="A8214" t="s">
        <v>16139</v>
      </c>
      <c r="B8214" s="2">
        <v>45998</v>
      </c>
      <c r="C8214" t="s">
        <v>24</v>
      </c>
      <c r="D8214" t="s">
        <v>25</v>
      </c>
      <c r="E8214" t="s">
        <v>26</v>
      </c>
      <c r="F8214" t="s">
        <v>128</v>
      </c>
      <c r="G8214" t="s">
        <v>16140</v>
      </c>
      <c r="H8214" t="s">
        <v>65</v>
      </c>
      <c r="I8214" t="s">
        <v>66</v>
      </c>
      <c r="J8214">
        <v>6</v>
      </c>
      <c r="K8214">
        <v>18804</v>
      </c>
      <c r="L8214">
        <v>112824</v>
      </c>
      <c r="M8214">
        <v>91522.51</v>
      </c>
      <c r="N8214">
        <v>21301.49</v>
      </c>
      <c r="O8214">
        <v>116627.09</v>
      </c>
    </row>
    <row r="8215" spans="1:15" x14ac:dyDescent="0.25">
      <c r="A8215" t="s">
        <v>16141</v>
      </c>
      <c r="B8215" s="2">
        <v>46066</v>
      </c>
      <c r="C8215" t="s">
        <v>45</v>
      </c>
      <c r="D8215" t="s">
        <v>57</v>
      </c>
      <c r="E8215" t="s">
        <v>58</v>
      </c>
      <c r="F8215" t="s">
        <v>128</v>
      </c>
      <c r="G8215" t="s">
        <v>16142</v>
      </c>
      <c r="H8215" t="s">
        <v>70</v>
      </c>
      <c r="I8215" t="s">
        <v>124</v>
      </c>
      <c r="J8215">
        <v>7</v>
      </c>
      <c r="K8215">
        <v>2196</v>
      </c>
      <c r="L8215">
        <v>15372</v>
      </c>
      <c r="M8215">
        <v>12528.49</v>
      </c>
      <c r="N8215">
        <v>2843.51</v>
      </c>
      <c r="O8215">
        <v>15874.42</v>
      </c>
    </row>
    <row r="8216" spans="1:15" x14ac:dyDescent="0.25">
      <c r="A8216" t="s">
        <v>16143</v>
      </c>
      <c r="B8216" s="2">
        <v>45896</v>
      </c>
      <c r="C8216" t="s">
        <v>31</v>
      </c>
      <c r="D8216" t="s">
        <v>32</v>
      </c>
      <c r="E8216" t="s">
        <v>33</v>
      </c>
      <c r="F8216" t="s">
        <v>42</v>
      </c>
      <c r="G8216" t="s">
        <v>16144</v>
      </c>
      <c r="H8216" t="s">
        <v>38</v>
      </c>
      <c r="I8216" t="s">
        <v>50</v>
      </c>
      <c r="J8216">
        <v>1</v>
      </c>
      <c r="K8216">
        <v>71846</v>
      </c>
      <c r="L8216">
        <v>71846</v>
      </c>
      <c r="M8216">
        <v>60013.37</v>
      </c>
      <c r="N8216">
        <v>11832.63</v>
      </c>
      <c r="O8216">
        <v>77355.69</v>
      </c>
    </row>
    <row r="8217" spans="1:15" x14ac:dyDescent="0.25">
      <c r="A8217" t="s">
        <v>16145</v>
      </c>
      <c r="B8217" s="2">
        <v>46354</v>
      </c>
      <c r="C8217" t="s">
        <v>16</v>
      </c>
      <c r="D8217" t="s">
        <v>17</v>
      </c>
      <c r="E8217" t="s">
        <v>18</v>
      </c>
      <c r="F8217" t="s">
        <v>107</v>
      </c>
      <c r="G8217" t="s">
        <v>16146</v>
      </c>
      <c r="H8217" t="s">
        <v>65</v>
      </c>
      <c r="I8217" t="s">
        <v>66</v>
      </c>
      <c r="J8217">
        <v>12</v>
      </c>
      <c r="K8217">
        <v>70603</v>
      </c>
      <c r="L8217">
        <v>847236</v>
      </c>
      <c r="M8217">
        <v>686776.74</v>
      </c>
      <c r="N8217">
        <v>160459.26</v>
      </c>
      <c r="O8217">
        <v>906875.11</v>
      </c>
    </row>
    <row r="8218" spans="1:15" x14ac:dyDescent="0.25">
      <c r="A8218" t="s">
        <v>16147</v>
      </c>
      <c r="B8218" s="2">
        <v>46010</v>
      </c>
      <c r="C8218" t="s">
        <v>45</v>
      </c>
      <c r="D8218" t="s">
        <v>46</v>
      </c>
      <c r="E8218" t="s">
        <v>47</v>
      </c>
      <c r="F8218" t="s">
        <v>89</v>
      </c>
      <c r="G8218" t="s">
        <v>16148</v>
      </c>
      <c r="H8218" t="s">
        <v>70</v>
      </c>
      <c r="I8218" t="s">
        <v>124</v>
      </c>
      <c r="J8218">
        <v>14</v>
      </c>
      <c r="K8218">
        <v>52166</v>
      </c>
      <c r="L8218">
        <v>730324</v>
      </c>
      <c r="M8218">
        <v>597793.32999999996</v>
      </c>
      <c r="N8218">
        <v>132530.67000000001</v>
      </c>
      <c r="O8218">
        <v>768879</v>
      </c>
    </row>
    <row r="8219" spans="1:15" x14ac:dyDescent="0.25">
      <c r="A8219" t="s">
        <v>16149</v>
      </c>
      <c r="B8219" s="2">
        <v>45977</v>
      </c>
      <c r="C8219" t="s">
        <v>24</v>
      </c>
      <c r="D8219" t="s">
        <v>62</v>
      </c>
      <c r="E8219" t="s">
        <v>63</v>
      </c>
      <c r="F8219" t="s">
        <v>59</v>
      </c>
      <c r="G8219" t="s">
        <v>16150</v>
      </c>
      <c r="H8219" t="s">
        <v>21</v>
      </c>
      <c r="I8219" t="s">
        <v>91</v>
      </c>
      <c r="J8219">
        <v>13</v>
      </c>
      <c r="K8219">
        <v>77651</v>
      </c>
      <c r="L8219">
        <v>1009463</v>
      </c>
      <c r="M8219">
        <v>731934.48</v>
      </c>
      <c r="N8219">
        <v>277528.52</v>
      </c>
      <c r="O8219">
        <v>1143795.97</v>
      </c>
    </row>
    <row r="8220" spans="1:15" x14ac:dyDescent="0.25">
      <c r="A8220" t="s">
        <v>16151</v>
      </c>
      <c r="B8220" s="2">
        <v>46312</v>
      </c>
      <c r="C8220" t="s">
        <v>31</v>
      </c>
      <c r="D8220" t="s">
        <v>32</v>
      </c>
      <c r="E8220" t="s">
        <v>33</v>
      </c>
      <c r="F8220" t="s">
        <v>275</v>
      </c>
      <c r="G8220" t="s">
        <v>16152</v>
      </c>
      <c r="H8220" t="s">
        <v>38</v>
      </c>
      <c r="I8220" t="s">
        <v>50</v>
      </c>
      <c r="J8220">
        <v>4</v>
      </c>
      <c r="K8220">
        <v>51052</v>
      </c>
      <c r="L8220">
        <v>204208</v>
      </c>
      <c r="M8220">
        <v>136640.35</v>
      </c>
      <c r="N8220">
        <v>67567.649999999994</v>
      </c>
      <c r="O8220">
        <v>202731.44</v>
      </c>
    </row>
    <row r="8221" spans="1:15" x14ac:dyDescent="0.25">
      <c r="A8221" t="s">
        <v>16153</v>
      </c>
      <c r="B8221" s="2">
        <v>45999</v>
      </c>
      <c r="C8221" t="s">
        <v>31</v>
      </c>
      <c r="D8221" t="s">
        <v>41</v>
      </c>
      <c r="E8221" t="s">
        <v>41</v>
      </c>
      <c r="F8221" t="s">
        <v>54</v>
      </c>
      <c r="G8221" t="s">
        <v>16154</v>
      </c>
      <c r="H8221" t="s">
        <v>38</v>
      </c>
      <c r="I8221" t="s">
        <v>78</v>
      </c>
      <c r="J8221">
        <v>15</v>
      </c>
      <c r="K8221">
        <v>73458</v>
      </c>
      <c r="L8221">
        <v>1101870</v>
      </c>
      <c r="M8221">
        <v>926861.66</v>
      </c>
      <c r="N8221">
        <v>175008.34</v>
      </c>
      <c r="O8221">
        <v>1278525.46</v>
      </c>
    </row>
    <row r="8222" spans="1:15" x14ac:dyDescent="0.25">
      <c r="A8222" t="s">
        <v>16155</v>
      </c>
      <c r="B8222" s="2">
        <v>45855</v>
      </c>
      <c r="C8222" t="s">
        <v>31</v>
      </c>
      <c r="D8222" t="s">
        <v>32</v>
      </c>
      <c r="E8222" t="s">
        <v>33</v>
      </c>
      <c r="F8222" t="s">
        <v>42</v>
      </c>
      <c r="G8222" t="s">
        <v>16156</v>
      </c>
      <c r="H8222" t="s">
        <v>21</v>
      </c>
      <c r="I8222" t="s">
        <v>91</v>
      </c>
      <c r="J8222">
        <v>18</v>
      </c>
      <c r="K8222">
        <v>31918</v>
      </c>
      <c r="L8222">
        <v>574524</v>
      </c>
      <c r="M8222">
        <v>437764.74</v>
      </c>
      <c r="N8222">
        <v>136759.26</v>
      </c>
      <c r="O8222">
        <v>583051.86</v>
      </c>
    </row>
    <row r="8223" spans="1:15" x14ac:dyDescent="0.25">
      <c r="A8223" t="s">
        <v>16157</v>
      </c>
      <c r="B8223" s="2">
        <v>46073</v>
      </c>
      <c r="C8223" t="s">
        <v>24</v>
      </c>
      <c r="D8223" t="s">
        <v>62</v>
      </c>
      <c r="E8223" t="s">
        <v>73</v>
      </c>
      <c r="F8223" t="s">
        <v>42</v>
      </c>
      <c r="G8223" t="s">
        <v>16158</v>
      </c>
      <c r="H8223" t="s">
        <v>21</v>
      </c>
      <c r="I8223" t="s">
        <v>91</v>
      </c>
      <c r="J8223">
        <v>19</v>
      </c>
      <c r="K8223">
        <v>34798</v>
      </c>
      <c r="L8223">
        <v>661162</v>
      </c>
      <c r="M8223">
        <v>537481.19999999995</v>
      </c>
      <c r="N8223">
        <v>123680.8</v>
      </c>
      <c r="O8223">
        <v>626985.49</v>
      </c>
    </row>
    <row r="8224" spans="1:15" x14ac:dyDescent="0.25">
      <c r="A8224" t="s">
        <v>16159</v>
      </c>
      <c r="B8224" s="2">
        <v>46374</v>
      </c>
      <c r="C8224" t="s">
        <v>24</v>
      </c>
      <c r="D8224" t="s">
        <v>62</v>
      </c>
      <c r="E8224" t="s">
        <v>63</v>
      </c>
      <c r="F8224" t="s">
        <v>68</v>
      </c>
      <c r="G8224" t="s">
        <v>16160</v>
      </c>
      <c r="H8224" t="s">
        <v>38</v>
      </c>
      <c r="I8224" t="s">
        <v>50</v>
      </c>
      <c r="J8224">
        <v>10</v>
      </c>
      <c r="K8224">
        <v>64145</v>
      </c>
      <c r="L8224">
        <v>641450</v>
      </c>
      <c r="M8224">
        <v>453904.38</v>
      </c>
      <c r="N8224">
        <v>187545.62</v>
      </c>
      <c r="O8224">
        <v>697402.97</v>
      </c>
    </row>
    <row r="8225" spans="1:15" x14ac:dyDescent="0.25">
      <c r="A8225" t="s">
        <v>16161</v>
      </c>
      <c r="B8225" s="2">
        <v>45734</v>
      </c>
      <c r="C8225" t="s">
        <v>31</v>
      </c>
      <c r="D8225" t="s">
        <v>41</v>
      </c>
      <c r="E8225" t="s">
        <v>41</v>
      </c>
      <c r="F8225" t="s">
        <v>93</v>
      </c>
      <c r="G8225" t="s">
        <v>16162</v>
      </c>
      <c r="H8225" t="s">
        <v>38</v>
      </c>
      <c r="I8225" t="s">
        <v>39</v>
      </c>
      <c r="J8225">
        <v>11</v>
      </c>
      <c r="K8225">
        <v>42519</v>
      </c>
      <c r="L8225">
        <v>467709</v>
      </c>
      <c r="M8225">
        <v>324934.62</v>
      </c>
      <c r="N8225">
        <v>142774.38</v>
      </c>
      <c r="O8225">
        <v>482437.83</v>
      </c>
    </row>
    <row r="8226" spans="1:15" x14ac:dyDescent="0.25">
      <c r="A8226" t="s">
        <v>16163</v>
      </c>
      <c r="B8226" s="2">
        <v>45943</v>
      </c>
      <c r="C8226" t="s">
        <v>24</v>
      </c>
      <c r="D8226" t="s">
        <v>62</v>
      </c>
      <c r="E8226" t="s">
        <v>73</v>
      </c>
      <c r="F8226" t="s">
        <v>27</v>
      </c>
      <c r="G8226" t="s">
        <v>7464</v>
      </c>
      <c r="H8226" t="s">
        <v>38</v>
      </c>
      <c r="I8226" t="s">
        <v>39</v>
      </c>
      <c r="J8226">
        <v>19</v>
      </c>
      <c r="K8226">
        <v>71383</v>
      </c>
      <c r="L8226">
        <v>1356277</v>
      </c>
      <c r="M8226">
        <v>1015042.79</v>
      </c>
      <c r="N8226">
        <v>341234.21</v>
      </c>
      <c r="O8226">
        <v>1458392.46</v>
      </c>
    </row>
    <row r="8227" spans="1:15" x14ac:dyDescent="0.25">
      <c r="A8227" t="s">
        <v>16164</v>
      </c>
      <c r="B8227" s="2">
        <v>45904</v>
      </c>
      <c r="C8227" t="s">
        <v>31</v>
      </c>
      <c r="D8227" t="s">
        <v>52</v>
      </c>
      <c r="E8227" t="s">
        <v>53</v>
      </c>
      <c r="F8227" t="s">
        <v>186</v>
      </c>
      <c r="G8227" t="s">
        <v>16165</v>
      </c>
      <c r="H8227" t="s">
        <v>38</v>
      </c>
      <c r="I8227" t="s">
        <v>50</v>
      </c>
      <c r="J8227">
        <v>7</v>
      </c>
      <c r="K8227">
        <v>17849</v>
      </c>
      <c r="L8227">
        <v>124943</v>
      </c>
      <c r="M8227">
        <v>101107</v>
      </c>
      <c r="N8227">
        <v>23836</v>
      </c>
      <c r="O8227">
        <v>128179.95</v>
      </c>
    </row>
    <row r="8228" spans="1:15" x14ac:dyDescent="0.25">
      <c r="A8228" t="s">
        <v>16166</v>
      </c>
      <c r="B8228" s="2">
        <v>45907</v>
      </c>
      <c r="C8228" t="s">
        <v>45</v>
      </c>
      <c r="D8228" t="s">
        <v>46</v>
      </c>
      <c r="E8228" t="s">
        <v>47</v>
      </c>
      <c r="F8228" t="s">
        <v>19</v>
      </c>
      <c r="G8228" t="s">
        <v>16167</v>
      </c>
      <c r="H8228" t="s">
        <v>21</v>
      </c>
      <c r="I8228" t="s">
        <v>22</v>
      </c>
      <c r="J8228">
        <v>19</v>
      </c>
      <c r="K8228">
        <v>8741</v>
      </c>
      <c r="L8228">
        <v>166079</v>
      </c>
      <c r="M8228">
        <v>99925.28</v>
      </c>
      <c r="N8228">
        <v>66153.72</v>
      </c>
      <c r="O8228">
        <v>160769.59</v>
      </c>
    </row>
    <row r="8229" spans="1:15" x14ac:dyDescent="0.25">
      <c r="A8229" t="s">
        <v>16168</v>
      </c>
      <c r="B8229" s="2">
        <v>45860</v>
      </c>
      <c r="C8229" t="s">
        <v>31</v>
      </c>
      <c r="D8229" t="s">
        <v>41</v>
      </c>
      <c r="E8229" t="s">
        <v>41</v>
      </c>
      <c r="F8229" t="s">
        <v>186</v>
      </c>
      <c r="G8229" t="s">
        <v>16169</v>
      </c>
      <c r="H8229" t="s">
        <v>65</v>
      </c>
      <c r="I8229" t="s">
        <v>66</v>
      </c>
      <c r="J8229">
        <v>12</v>
      </c>
      <c r="K8229">
        <v>70454</v>
      </c>
      <c r="L8229">
        <v>845448</v>
      </c>
      <c r="M8229">
        <v>542284.24</v>
      </c>
      <c r="N8229">
        <v>303163.76</v>
      </c>
      <c r="O8229">
        <v>837501.52</v>
      </c>
    </row>
    <row r="8230" spans="1:15" x14ac:dyDescent="0.25">
      <c r="A8230" t="s">
        <v>16170</v>
      </c>
      <c r="B8230" s="2">
        <v>45742</v>
      </c>
      <c r="C8230" t="s">
        <v>45</v>
      </c>
      <c r="D8230" t="s">
        <v>80</v>
      </c>
      <c r="E8230" t="s">
        <v>81</v>
      </c>
      <c r="F8230" t="s">
        <v>27</v>
      </c>
      <c r="G8230" t="s">
        <v>16171</v>
      </c>
      <c r="H8230" t="s">
        <v>38</v>
      </c>
      <c r="I8230" t="s">
        <v>78</v>
      </c>
      <c r="J8230">
        <v>15</v>
      </c>
      <c r="K8230">
        <v>78906</v>
      </c>
      <c r="L8230">
        <v>1183590</v>
      </c>
      <c r="M8230">
        <v>731236.45</v>
      </c>
      <c r="N8230">
        <v>452353.55</v>
      </c>
      <c r="O8230">
        <v>1185433.67</v>
      </c>
    </row>
    <row r="8231" spans="1:15" x14ac:dyDescent="0.25">
      <c r="A8231" t="s">
        <v>16172</v>
      </c>
      <c r="B8231" s="2">
        <v>46360</v>
      </c>
      <c r="C8231" t="s">
        <v>16</v>
      </c>
      <c r="D8231" t="s">
        <v>110</v>
      </c>
      <c r="E8231" t="s">
        <v>111</v>
      </c>
      <c r="F8231" t="s">
        <v>42</v>
      </c>
      <c r="G8231" t="s">
        <v>16173</v>
      </c>
      <c r="H8231" t="s">
        <v>70</v>
      </c>
      <c r="I8231" t="s">
        <v>71</v>
      </c>
      <c r="J8231">
        <v>3</v>
      </c>
      <c r="K8231">
        <v>25397</v>
      </c>
      <c r="L8231">
        <v>76191</v>
      </c>
      <c r="M8231">
        <v>43517.47</v>
      </c>
      <c r="N8231">
        <v>32673.53</v>
      </c>
      <c r="O8231">
        <v>68599.48</v>
      </c>
    </row>
    <row r="8232" spans="1:15" x14ac:dyDescent="0.25">
      <c r="A8232" t="s">
        <v>16174</v>
      </c>
      <c r="B8232" s="2">
        <v>46021</v>
      </c>
      <c r="C8232" t="s">
        <v>31</v>
      </c>
      <c r="D8232" t="s">
        <v>32</v>
      </c>
      <c r="E8232" t="s">
        <v>33</v>
      </c>
      <c r="F8232" t="s">
        <v>19</v>
      </c>
      <c r="G8232" t="s">
        <v>16175</v>
      </c>
      <c r="H8232" t="s">
        <v>70</v>
      </c>
      <c r="I8232" t="s">
        <v>124</v>
      </c>
      <c r="J8232">
        <v>16</v>
      </c>
      <c r="K8232">
        <v>60196</v>
      </c>
      <c r="L8232">
        <v>963136</v>
      </c>
      <c r="M8232">
        <v>770092.59</v>
      </c>
      <c r="N8232">
        <v>193043.41</v>
      </c>
      <c r="O8232">
        <v>924244.94</v>
      </c>
    </row>
    <row r="8233" spans="1:15" x14ac:dyDescent="0.25">
      <c r="A8233" t="s">
        <v>16176</v>
      </c>
      <c r="B8233" s="2">
        <v>45801</v>
      </c>
      <c r="C8233" t="s">
        <v>45</v>
      </c>
      <c r="D8233" t="s">
        <v>80</v>
      </c>
      <c r="E8233" t="s">
        <v>81</v>
      </c>
      <c r="F8233" t="s">
        <v>142</v>
      </c>
      <c r="G8233" t="s">
        <v>16177</v>
      </c>
      <c r="H8233" t="s">
        <v>70</v>
      </c>
      <c r="I8233" t="s">
        <v>71</v>
      </c>
      <c r="J8233">
        <v>9</v>
      </c>
      <c r="K8233">
        <v>79089</v>
      </c>
      <c r="L8233">
        <v>711801</v>
      </c>
      <c r="M8233">
        <v>400598.43</v>
      </c>
      <c r="N8233">
        <v>311202.57</v>
      </c>
      <c r="O8233">
        <v>667102.42000000004</v>
      </c>
    </row>
    <row r="8234" spans="1:15" x14ac:dyDescent="0.25">
      <c r="A8234" t="s">
        <v>16178</v>
      </c>
      <c r="B8234" s="2">
        <v>45714</v>
      </c>
      <c r="C8234" t="s">
        <v>16</v>
      </c>
      <c r="D8234" t="s">
        <v>84</v>
      </c>
      <c r="E8234" t="s">
        <v>85</v>
      </c>
      <c r="F8234" t="s">
        <v>74</v>
      </c>
      <c r="G8234" t="s">
        <v>16179</v>
      </c>
      <c r="H8234" t="s">
        <v>21</v>
      </c>
      <c r="I8234" t="s">
        <v>22</v>
      </c>
      <c r="J8234">
        <v>8</v>
      </c>
      <c r="K8234">
        <v>61565</v>
      </c>
      <c r="L8234">
        <v>492520</v>
      </c>
      <c r="M8234">
        <v>342288.17</v>
      </c>
      <c r="N8234">
        <v>150231.82999999999</v>
      </c>
      <c r="O8234">
        <v>533150.28</v>
      </c>
    </row>
    <row r="8235" spans="1:15" x14ac:dyDescent="0.25">
      <c r="A8235" t="s">
        <v>16180</v>
      </c>
      <c r="B8235" s="2">
        <v>46034</v>
      </c>
      <c r="C8235" t="s">
        <v>16</v>
      </c>
      <c r="D8235" t="s">
        <v>110</v>
      </c>
      <c r="E8235" t="s">
        <v>111</v>
      </c>
      <c r="F8235" t="s">
        <v>68</v>
      </c>
      <c r="G8235" t="s">
        <v>16181</v>
      </c>
      <c r="H8235" t="s">
        <v>65</v>
      </c>
      <c r="I8235" t="s">
        <v>154</v>
      </c>
      <c r="J8235">
        <v>6</v>
      </c>
      <c r="K8235">
        <v>71591</v>
      </c>
      <c r="L8235">
        <v>429546</v>
      </c>
      <c r="M8235">
        <v>358687.75</v>
      </c>
      <c r="N8235">
        <v>70858.25</v>
      </c>
      <c r="O8235">
        <v>403404.11</v>
      </c>
    </row>
    <row r="8236" spans="1:15" x14ac:dyDescent="0.25">
      <c r="A8236" t="s">
        <v>16182</v>
      </c>
      <c r="B8236" s="2">
        <v>46196</v>
      </c>
      <c r="C8236" t="s">
        <v>24</v>
      </c>
      <c r="D8236" t="s">
        <v>62</v>
      </c>
      <c r="E8236" t="s">
        <v>63</v>
      </c>
      <c r="F8236" t="s">
        <v>42</v>
      </c>
      <c r="G8236" t="s">
        <v>10113</v>
      </c>
      <c r="H8236" t="s">
        <v>21</v>
      </c>
      <c r="I8236" t="s">
        <v>29</v>
      </c>
      <c r="J8236">
        <v>7</v>
      </c>
      <c r="K8236">
        <v>42985</v>
      </c>
      <c r="L8236">
        <v>300895</v>
      </c>
      <c r="M8236">
        <v>209896.03</v>
      </c>
      <c r="N8236">
        <v>90998.97</v>
      </c>
      <c r="O8236">
        <v>305795.51</v>
      </c>
    </row>
    <row r="8237" spans="1:15" x14ac:dyDescent="0.25">
      <c r="A8237" t="s">
        <v>16183</v>
      </c>
      <c r="B8237" s="2">
        <v>45848</v>
      </c>
      <c r="C8237" t="s">
        <v>45</v>
      </c>
      <c r="D8237" t="s">
        <v>57</v>
      </c>
      <c r="E8237" t="s">
        <v>58</v>
      </c>
      <c r="F8237" t="s">
        <v>54</v>
      </c>
      <c r="G8237" t="s">
        <v>16184</v>
      </c>
      <c r="H8237" t="s">
        <v>65</v>
      </c>
      <c r="I8237" t="s">
        <v>154</v>
      </c>
      <c r="J8237">
        <v>1</v>
      </c>
      <c r="K8237">
        <v>72142</v>
      </c>
      <c r="L8237">
        <v>72142</v>
      </c>
      <c r="M8237">
        <v>57103.31</v>
      </c>
      <c r="N8237">
        <v>15038.69</v>
      </c>
      <c r="O8237">
        <v>74017.11</v>
      </c>
    </row>
    <row r="8238" spans="1:15" x14ac:dyDescent="0.25">
      <c r="A8238" t="s">
        <v>16185</v>
      </c>
      <c r="B8238" s="2">
        <v>45826</v>
      </c>
      <c r="C8238" t="s">
        <v>16</v>
      </c>
      <c r="D8238" t="s">
        <v>17</v>
      </c>
      <c r="E8238" t="s">
        <v>18</v>
      </c>
      <c r="F8238" t="s">
        <v>139</v>
      </c>
      <c r="G8238" t="s">
        <v>16186</v>
      </c>
      <c r="H8238" t="s">
        <v>70</v>
      </c>
      <c r="I8238" t="s">
        <v>71</v>
      </c>
      <c r="J8238">
        <v>20</v>
      </c>
      <c r="K8238">
        <v>62430</v>
      </c>
      <c r="L8238">
        <v>1248600</v>
      </c>
      <c r="M8238">
        <v>745884.98</v>
      </c>
      <c r="N8238">
        <v>502715.02</v>
      </c>
      <c r="O8238">
        <v>1455775.59</v>
      </c>
    </row>
    <row r="8239" spans="1:15" x14ac:dyDescent="0.25">
      <c r="A8239" t="s">
        <v>16187</v>
      </c>
      <c r="B8239" s="2">
        <v>45967</v>
      </c>
      <c r="C8239" t="s">
        <v>24</v>
      </c>
      <c r="D8239" t="s">
        <v>62</v>
      </c>
      <c r="E8239" t="s">
        <v>63</v>
      </c>
      <c r="F8239" t="s">
        <v>19</v>
      </c>
      <c r="G8239" t="s">
        <v>16188</v>
      </c>
      <c r="H8239" t="s">
        <v>21</v>
      </c>
      <c r="I8239" t="s">
        <v>91</v>
      </c>
      <c r="J8239">
        <v>4</v>
      </c>
      <c r="K8239">
        <v>68159</v>
      </c>
      <c r="L8239">
        <v>272636</v>
      </c>
      <c r="M8239">
        <v>155029.60999999999</v>
      </c>
      <c r="N8239">
        <v>117606.39</v>
      </c>
      <c r="O8239">
        <v>293562.5</v>
      </c>
    </row>
    <row r="8240" spans="1:15" x14ac:dyDescent="0.25">
      <c r="A8240" t="s">
        <v>16189</v>
      </c>
      <c r="B8240" s="2">
        <v>46201</v>
      </c>
      <c r="C8240" t="s">
        <v>45</v>
      </c>
      <c r="D8240" t="s">
        <v>46</v>
      </c>
      <c r="E8240" t="s">
        <v>47</v>
      </c>
      <c r="F8240" t="s">
        <v>54</v>
      </c>
      <c r="G8240" t="s">
        <v>16190</v>
      </c>
      <c r="H8240" t="s">
        <v>38</v>
      </c>
      <c r="I8240" t="s">
        <v>50</v>
      </c>
      <c r="J8240">
        <v>5</v>
      </c>
      <c r="K8240">
        <v>68049</v>
      </c>
      <c r="L8240">
        <v>340245</v>
      </c>
      <c r="M8240">
        <v>235622.77</v>
      </c>
      <c r="N8240">
        <v>104622.23</v>
      </c>
      <c r="O8240">
        <v>377221.46</v>
      </c>
    </row>
    <row r="8241" spans="1:15" x14ac:dyDescent="0.25">
      <c r="A8241" t="s">
        <v>16191</v>
      </c>
      <c r="B8241" s="2">
        <v>45707</v>
      </c>
      <c r="C8241" t="s">
        <v>16</v>
      </c>
      <c r="D8241" t="s">
        <v>17</v>
      </c>
      <c r="E8241" t="s">
        <v>18</v>
      </c>
      <c r="F8241" t="s">
        <v>89</v>
      </c>
      <c r="G8241" t="s">
        <v>1527</v>
      </c>
      <c r="H8241" t="s">
        <v>65</v>
      </c>
      <c r="I8241" t="s">
        <v>154</v>
      </c>
      <c r="J8241">
        <v>2</v>
      </c>
      <c r="K8241">
        <v>69607</v>
      </c>
      <c r="L8241">
        <v>139214</v>
      </c>
      <c r="M8241">
        <v>100203.06</v>
      </c>
      <c r="N8241">
        <v>39010.94</v>
      </c>
      <c r="O8241">
        <v>140461.47</v>
      </c>
    </row>
    <row r="8242" spans="1:15" x14ac:dyDescent="0.25">
      <c r="A8242" t="s">
        <v>16192</v>
      </c>
      <c r="B8242" s="2">
        <v>46107</v>
      </c>
      <c r="C8242" t="s">
        <v>24</v>
      </c>
      <c r="D8242" t="s">
        <v>62</v>
      </c>
      <c r="E8242" t="s">
        <v>73</v>
      </c>
      <c r="F8242" t="s">
        <v>74</v>
      </c>
      <c r="G8242" t="s">
        <v>16193</v>
      </c>
      <c r="H8242" t="s">
        <v>21</v>
      </c>
      <c r="I8242" t="s">
        <v>22</v>
      </c>
      <c r="J8242">
        <v>17</v>
      </c>
      <c r="K8242">
        <v>62618</v>
      </c>
      <c r="L8242">
        <v>1064506</v>
      </c>
      <c r="M8242">
        <v>736723.3</v>
      </c>
      <c r="N8242">
        <v>327782.7</v>
      </c>
      <c r="O8242">
        <v>1172510.19</v>
      </c>
    </row>
    <row r="8243" spans="1:15" x14ac:dyDescent="0.25">
      <c r="A8243" t="s">
        <v>16194</v>
      </c>
      <c r="B8243" s="2">
        <v>45882</v>
      </c>
      <c r="C8243" t="s">
        <v>16</v>
      </c>
      <c r="D8243" t="s">
        <v>17</v>
      </c>
      <c r="E8243" t="s">
        <v>18</v>
      </c>
      <c r="F8243" t="s">
        <v>59</v>
      </c>
      <c r="G8243" t="s">
        <v>16195</v>
      </c>
      <c r="H8243" t="s">
        <v>70</v>
      </c>
      <c r="I8243" t="s">
        <v>71</v>
      </c>
      <c r="J8243">
        <v>18</v>
      </c>
      <c r="K8243">
        <v>71186</v>
      </c>
      <c r="L8243">
        <v>1281348</v>
      </c>
      <c r="M8243">
        <v>982813.53</v>
      </c>
      <c r="N8243">
        <v>298534.46999999997</v>
      </c>
      <c r="O8243">
        <v>1167596.28</v>
      </c>
    </row>
    <row r="8244" spans="1:15" x14ac:dyDescent="0.25">
      <c r="A8244" t="s">
        <v>16196</v>
      </c>
      <c r="B8244" s="2">
        <v>45698</v>
      </c>
      <c r="C8244" t="s">
        <v>16</v>
      </c>
      <c r="D8244" t="s">
        <v>110</v>
      </c>
      <c r="E8244" t="s">
        <v>111</v>
      </c>
      <c r="F8244" t="s">
        <v>34</v>
      </c>
      <c r="G8244" t="s">
        <v>16197</v>
      </c>
      <c r="H8244" t="s">
        <v>70</v>
      </c>
      <c r="I8244" t="s">
        <v>71</v>
      </c>
      <c r="J8244">
        <v>18</v>
      </c>
      <c r="K8244">
        <v>76697</v>
      </c>
      <c r="L8244">
        <v>1380546</v>
      </c>
      <c r="M8244">
        <v>1025869.39</v>
      </c>
      <c r="N8244">
        <v>354676.61</v>
      </c>
      <c r="O8244">
        <v>1429053.92</v>
      </c>
    </row>
    <row r="8245" spans="1:15" x14ac:dyDescent="0.25">
      <c r="A8245" t="s">
        <v>16198</v>
      </c>
      <c r="B8245" s="2">
        <v>45791</v>
      </c>
      <c r="C8245" t="s">
        <v>24</v>
      </c>
      <c r="D8245" t="s">
        <v>25</v>
      </c>
      <c r="E8245" t="s">
        <v>26</v>
      </c>
      <c r="F8245" t="s">
        <v>186</v>
      </c>
      <c r="G8245" t="s">
        <v>3928</v>
      </c>
      <c r="H8245" t="s">
        <v>65</v>
      </c>
      <c r="I8245" t="s">
        <v>113</v>
      </c>
      <c r="J8245">
        <v>18</v>
      </c>
      <c r="K8245">
        <v>3120</v>
      </c>
      <c r="L8245">
        <v>56160</v>
      </c>
      <c r="M8245">
        <v>33127.660000000003</v>
      </c>
      <c r="N8245">
        <v>23032.34</v>
      </c>
      <c r="O8245">
        <v>54420.81</v>
      </c>
    </row>
    <row r="8246" spans="1:15" x14ac:dyDescent="0.25">
      <c r="A8246" t="s">
        <v>16199</v>
      </c>
      <c r="B8246" s="2">
        <v>46227</v>
      </c>
      <c r="C8246" t="s">
        <v>16</v>
      </c>
      <c r="D8246" t="s">
        <v>110</v>
      </c>
      <c r="E8246" t="s">
        <v>111</v>
      </c>
      <c r="F8246" t="s">
        <v>48</v>
      </c>
      <c r="G8246" t="s">
        <v>16200</v>
      </c>
      <c r="H8246" t="s">
        <v>65</v>
      </c>
      <c r="I8246" t="s">
        <v>113</v>
      </c>
      <c r="J8246">
        <v>1</v>
      </c>
      <c r="K8246">
        <v>2065</v>
      </c>
      <c r="L8246">
        <v>2065</v>
      </c>
      <c r="M8246">
        <v>1474.05</v>
      </c>
      <c r="N8246">
        <v>590.95000000000005</v>
      </c>
      <c r="O8246">
        <v>2176.46</v>
      </c>
    </row>
    <row r="8247" spans="1:15" x14ac:dyDescent="0.25">
      <c r="A8247" t="s">
        <v>16201</v>
      </c>
      <c r="B8247" s="2">
        <v>46102</v>
      </c>
      <c r="C8247" t="s">
        <v>31</v>
      </c>
      <c r="D8247" t="s">
        <v>41</v>
      </c>
      <c r="E8247" t="s">
        <v>41</v>
      </c>
      <c r="F8247" t="s">
        <v>86</v>
      </c>
      <c r="G8247" t="s">
        <v>16202</v>
      </c>
      <c r="H8247" t="s">
        <v>21</v>
      </c>
      <c r="I8247" t="s">
        <v>22</v>
      </c>
      <c r="J8247">
        <v>14</v>
      </c>
      <c r="K8247">
        <v>39733</v>
      </c>
      <c r="L8247">
        <v>556262</v>
      </c>
      <c r="M8247">
        <v>376309.53</v>
      </c>
      <c r="N8247">
        <v>179952.47</v>
      </c>
      <c r="O8247">
        <v>524936.55000000005</v>
      </c>
    </row>
    <row r="8248" spans="1:15" x14ac:dyDescent="0.25">
      <c r="A8248" t="s">
        <v>16203</v>
      </c>
      <c r="B8248" s="2">
        <v>45918</v>
      </c>
      <c r="C8248" t="s">
        <v>31</v>
      </c>
      <c r="D8248" t="s">
        <v>52</v>
      </c>
      <c r="E8248" t="s">
        <v>53</v>
      </c>
      <c r="F8248" t="s">
        <v>275</v>
      </c>
      <c r="G8248" t="s">
        <v>16204</v>
      </c>
      <c r="H8248" t="s">
        <v>21</v>
      </c>
      <c r="I8248" t="s">
        <v>22</v>
      </c>
      <c r="J8248">
        <v>7</v>
      </c>
      <c r="K8248">
        <v>35022</v>
      </c>
      <c r="L8248">
        <v>245154</v>
      </c>
      <c r="M8248">
        <v>172952.66</v>
      </c>
      <c r="N8248">
        <v>72201.34</v>
      </c>
      <c r="O8248">
        <v>243348.04</v>
      </c>
    </row>
    <row r="8249" spans="1:15" x14ac:dyDescent="0.25">
      <c r="A8249" t="s">
        <v>16205</v>
      </c>
      <c r="B8249" s="2">
        <v>46360</v>
      </c>
      <c r="C8249" t="s">
        <v>24</v>
      </c>
      <c r="D8249" t="s">
        <v>62</v>
      </c>
      <c r="E8249" t="s">
        <v>63</v>
      </c>
      <c r="F8249" t="s">
        <v>74</v>
      </c>
      <c r="G8249" t="s">
        <v>16206</v>
      </c>
      <c r="H8249" t="s">
        <v>38</v>
      </c>
      <c r="I8249" t="s">
        <v>50</v>
      </c>
      <c r="J8249">
        <v>9</v>
      </c>
      <c r="K8249">
        <v>30895</v>
      </c>
      <c r="L8249">
        <v>278055</v>
      </c>
      <c r="M8249">
        <v>161358.32</v>
      </c>
      <c r="N8249">
        <v>116696.68</v>
      </c>
      <c r="O8249">
        <v>264694.93</v>
      </c>
    </row>
    <row r="8250" spans="1:15" x14ac:dyDescent="0.25">
      <c r="A8250" t="s">
        <v>16207</v>
      </c>
      <c r="B8250" s="2">
        <v>46101</v>
      </c>
      <c r="C8250" t="s">
        <v>24</v>
      </c>
      <c r="D8250" t="s">
        <v>25</v>
      </c>
      <c r="E8250" t="s">
        <v>26</v>
      </c>
      <c r="F8250" t="s">
        <v>89</v>
      </c>
      <c r="G8250" t="s">
        <v>16208</v>
      </c>
      <c r="H8250" t="s">
        <v>21</v>
      </c>
      <c r="I8250" t="s">
        <v>91</v>
      </c>
      <c r="J8250">
        <v>14</v>
      </c>
      <c r="K8250">
        <v>68807</v>
      </c>
      <c r="L8250">
        <v>963298</v>
      </c>
      <c r="M8250">
        <v>777142.96</v>
      </c>
      <c r="N8250">
        <v>186155.04</v>
      </c>
      <c r="O8250">
        <v>958265.57</v>
      </c>
    </row>
    <row r="8251" spans="1:15" x14ac:dyDescent="0.25">
      <c r="A8251" t="s">
        <v>16209</v>
      </c>
      <c r="B8251" s="2">
        <v>45768</v>
      </c>
      <c r="C8251" t="s">
        <v>31</v>
      </c>
      <c r="D8251" t="s">
        <v>41</v>
      </c>
      <c r="E8251" t="s">
        <v>41</v>
      </c>
      <c r="F8251" t="s">
        <v>186</v>
      </c>
      <c r="G8251" t="s">
        <v>16210</v>
      </c>
      <c r="H8251" t="s">
        <v>38</v>
      </c>
      <c r="I8251" t="s">
        <v>39</v>
      </c>
      <c r="J8251">
        <v>1</v>
      </c>
      <c r="K8251">
        <v>20263</v>
      </c>
      <c r="L8251">
        <v>20263</v>
      </c>
      <c r="M8251">
        <v>16517.509999999998</v>
      </c>
      <c r="N8251">
        <v>3745.49</v>
      </c>
      <c r="O8251">
        <v>19368.330000000002</v>
      </c>
    </row>
    <row r="8252" spans="1:15" x14ac:dyDescent="0.25">
      <c r="A8252" t="s">
        <v>16211</v>
      </c>
      <c r="B8252" s="2">
        <v>46354</v>
      </c>
      <c r="C8252" t="s">
        <v>24</v>
      </c>
      <c r="D8252" t="s">
        <v>25</v>
      </c>
      <c r="E8252" t="s">
        <v>26</v>
      </c>
      <c r="F8252" t="s">
        <v>93</v>
      </c>
      <c r="G8252" t="s">
        <v>16212</v>
      </c>
      <c r="H8252" t="s">
        <v>21</v>
      </c>
      <c r="I8252" t="s">
        <v>91</v>
      </c>
      <c r="J8252">
        <v>3</v>
      </c>
      <c r="K8252">
        <v>45095</v>
      </c>
      <c r="L8252">
        <v>135285</v>
      </c>
      <c r="M8252">
        <v>76661.490000000005</v>
      </c>
      <c r="N8252">
        <v>58623.51</v>
      </c>
      <c r="O8252">
        <v>155218.85999999999</v>
      </c>
    </row>
    <row r="8253" spans="1:15" x14ac:dyDescent="0.25">
      <c r="A8253" t="s">
        <v>16213</v>
      </c>
      <c r="B8253" s="2">
        <v>45915</v>
      </c>
      <c r="C8253" t="s">
        <v>31</v>
      </c>
      <c r="D8253" t="s">
        <v>32</v>
      </c>
      <c r="E8253" t="s">
        <v>33</v>
      </c>
      <c r="F8253" t="s">
        <v>100</v>
      </c>
      <c r="G8253" t="s">
        <v>16214</v>
      </c>
      <c r="H8253" t="s">
        <v>38</v>
      </c>
      <c r="I8253" t="s">
        <v>50</v>
      </c>
      <c r="J8253">
        <v>9</v>
      </c>
      <c r="K8253">
        <v>63789</v>
      </c>
      <c r="L8253">
        <v>574101</v>
      </c>
      <c r="M8253">
        <v>355898.98</v>
      </c>
      <c r="N8253">
        <v>218202.02</v>
      </c>
      <c r="O8253">
        <v>578645.85</v>
      </c>
    </row>
    <row r="8254" spans="1:15" x14ac:dyDescent="0.25">
      <c r="A8254" t="s">
        <v>16215</v>
      </c>
      <c r="B8254" s="2">
        <v>45714</v>
      </c>
      <c r="C8254" t="s">
        <v>16</v>
      </c>
      <c r="D8254" t="s">
        <v>110</v>
      </c>
      <c r="E8254" t="s">
        <v>111</v>
      </c>
      <c r="F8254" t="s">
        <v>86</v>
      </c>
      <c r="G8254" t="s">
        <v>16216</v>
      </c>
      <c r="H8254" t="s">
        <v>70</v>
      </c>
      <c r="I8254" t="s">
        <v>71</v>
      </c>
      <c r="J8254">
        <v>8</v>
      </c>
      <c r="K8254">
        <v>78724</v>
      </c>
      <c r="L8254">
        <v>629792</v>
      </c>
      <c r="M8254">
        <v>471658.42</v>
      </c>
      <c r="N8254">
        <v>158133.57999999999</v>
      </c>
      <c r="O8254">
        <v>667868.67000000004</v>
      </c>
    </row>
    <row r="8255" spans="1:15" x14ac:dyDescent="0.25">
      <c r="A8255" t="s">
        <v>16217</v>
      </c>
      <c r="B8255" s="2">
        <v>45993</v>
      </c>
      <c r="C8255" t="s">
        <v>24</v>
      </c>
      <c r="D8255" t="s">
        <v>62</v>
      </c>
      <c r="E8255" t="s">
        <v>63</v>
      </c>
      <c r="F8255" t="s">
        <v>68</v>
      </c>
      <c r="G8255" t="s">
        <v>16218</v>
      </c>
      <c r="H8255" t="s">
        <v>21</v>
      </c>
      <c r="I8255" t="s">
        <v>29</v>
      </c>
      <c r="J8255">
        <v>6</v>
      </c>
      <c r="K8255">
        <v>9522</v>
      </c>
      <c r="L8255">
        <v>57132</v>
      </c>
      <c r="M8255">
        <v>33839</v>
      </c>
      <c r="N8255">
        <v>23293</v>
      </c>
      <c r="O8255">
        <v>66930.350000000006</v>
      </c>
    </row>
    <row r="8256" spans="1:15" x14ac:dyDescent="0.25">
      <c r="A8256" t="s">
        <v>16219</v>
      </c>
      <c r="B8256" s="2">
        <v>46071</v>
      </c>
      <c r="C8256" t="s">
        <v>31</v>
      </c>
      <c r="D8256" t="s">
        <v>41</v>
      </c>
      <c r="E8256" t="s">
        <v>41</v>
      </c>
      <c r="F8256" t="s">
        <v>115</v>
      </c>
      <c r="G8256" t="s">
        <v>16220</v>
      </c>
      <c r="H8256" t="s">
        <v>70</v>
      </c>
      <c r="I8256" t="s">
        <v>124</v>
      </c>
      <c r="J8256">
        <v>16</v>
      </c>
      <c r="K8256">
        <v>64291</v>
      </c>
      <c r="L8256">
        <v>1028656</v>
      </c>
      <c r="M8256">
        <v>627066.79</v>
      </c>
      <c r="N8256">
        <v>401589.21</v>
      </c>
      <c r="O8256">
        <v>1157159.8799999999</v>
      </c>
    </row>
    <row r="8257" spans="1:15" x14ac:dyDescent="0.25">
      <c r="A8257" t="s">
        <v>16221</v>
      </c>
      <c r="B8257" s="2">
        <v>46140</v>
      </c>
      <c r="C8257" t="s">
        <v>31</v>
      </c>
      <c r="D8257" t="s">
        <v>52</v>
      </c>
      <c r="E8257" t="s">
        <v>53</v>
      </c>
      <c r="F8257" t="s">
        <v>48</v>
      </c>
      <c r="G8257" t="s">
        <v>16222</v>
      </c>
      <c r="H8257" t="s">
        <v>70</v>
      </c>
      <c r="I8257" t="s">
        <v>121</v>
      </c>
      <c r="J8257">
        <v>2</v>
      </c>
      <c r="K8257">
        <v>29879</v>
      </c>
      <c r="L8257">
        <v>59758</v>
      </c>
      <c r="M8257">
        <v>44840.27</v>
      </c>
      <c r="N8257">
        <v>14917.73</v>
      </c>
      <c r="O8257">
        <v>55668.81</v>
      </c>
    </row>
    <row r="8258" spans="1:15" x14ac:dyDescent="0.25">
      <c r="A8258" t="s">
        <v>16223</v>
      </c>
      <c r="B8258" s="2">
        <v>46091</v>
      </c>
      <c r="C8258" t="s">
        <v>45</v>
      </c>
      <c r="D8258" t="s">
        <v>57</v>
      </c>
      <c r="E8258" t="s">
        <v>58</v>
      </c>
      <c r="F8258" t="s">
        <v>86</v>
      </c>
      <c r="G8258" t="s">
        <v>16224</v>
      </c>
      <c r="H8258" t="s">
        <v>70</v>
      </c>
      <c r="I8258" t="s">
        <v>121</v>
      </c>
      <c r="J8258">
        <v>18</v>
      </c>
      <c r="K8258">
        <v>79156</v>
      </c>
      <c r="L8258">
        <v>1424808</v>
      </c>
      <c r="M8258">
        <v>1083994.3500000001</v>
      </c>
      <c r="N8258">
        <v>340813.65</v>
      </c>
      <c r="O8258">
        <v>1518818.6</v>
      </c>
    </row>
    <row r="8259" spans="1:15" x14ac:dyDescent="0.25">
      <c r="A8259" t="s">
        <v>16225</v>
      </c>
      <c r="B8259" s="2">
        <v>46168</v>
      </c>
      <c r="C8259" t="s">
        <v>31</v>
      </c>
      <c r="D8259" t="s">
        <v>52</v>
      </c>
      <c r="E8259" t="s">
        <v>53</v>
      </c>
      <c r="F8259" t="s">
        <v>142</v>
      </c>
      <c r="G8259" t="s">
        <v>16226</v>
      </c>
      <c r="H8259" t="s">
        <v>21</v>
      </c>
      <c r="I8259" t="s">
        <v>91</v>
      </c>
      <c r="J8259">
        <v>3</v>
      </c>
      <c r="K8259">
        <v>18396</v>
      </c>
      <c r="L8259">
        <v>55188</v>
      </c>
      <c r="M8259">
        <v>31306.19</v>
      </c>
      <c r="N8259">
        <v>23881.81</v>
      </c>
      <c r="O8259">
        <v>54112.35</v>
      </c>
    </row>
    <row r="8260" spans="1:15" x14ac:dyDescent="0.25">
      <c r="A8260" t="s">
        <v>16227</v>
      </c>
      <c r="B8260" s="2">
        <v>45898</v>
      </c>
      <c r="C8260" t="s">
        <v>31</v>
      </c>
      <c r="D8260" t="s">
        <v>52</v>
      </c>
      <c r="E8260" t="s">
        <v>53</v>
      </c>
      <c r="F8260" t="s">
        <v>100</v>
      </c>
      <c r="G8260" t="s">
        <v>16228</v>
      </c>
      <c r="H8260" t="s">
        <v>38</v>
      </c>
      <c r="I8260" t="s">
        <v>39</v>
      </c>
      <c r="J8260">
        <v>15</v>
      </c>
      <c r="K8260">
        <v>19411</v>
      </c>
      <c r="L8260">
        <v>291165</v>
      </c>
      <c r="M8260">
        <v>162527.01999999999</v>
      </c>
      <c r="N8260">
        <v>128637.98</v>
      </c>
      <c r="O8260">
        <v>267486.49</v>
      </c>
    </row>
    <row r="8261" spans="1:15" x14ac:dyDescent="0.25">
      <c r="A8261" t="s">
        <v>16229</v>
      </c>
      <c r="B8261" s="2">
        <v>46229</v>
      </c>
      <c r="C8261" t="s">
        <v>31</v>
      </c>
      <c r="D8261" t="s">
        <v>32</v>
      </c>
      <c r="E8261" t="s">
        <v>33</v>
      </c>
      <c r="F8261" t="s">
        <v>107</v>
      </c>
      <c r="G8261" t="s">
        <v>16230</v>
      </c>
      <c r="H8261" t="s">
        <v>70</v>
      </c>
      <c r="I8261" t="s">
        <v>121</v>
      </c>
      <c r="J8261">
        <v>16</v>
      </c>
      <c r="K8261">
        <v>42345</v>
      </c>
      <c r="L8261">
        <v>677520</v>
      </c>
      <c r="M8261">
        <v>561976.34</v>
      </c>
      <c r="N8261">
        <v>115543.66</v>
      </c>
      <c r="O8261">
        <v>724285.18</v>
      </c>
    </row>
    <row r="8262" spans="1:15" x14ac:dyDescent="0.25">
      <c r="A8262" t="s">
        <v>16231</v>
      </c>
      <c r="B8262" s="2">
        <v>45661</v>
      </c>
      <c r="C8262" t="s">
        <v>16</v>
      </c>
      <c r="D8262" t="s">
        <v>17</v>
      </c>
      <c r="E8262" t="s">
        <v>18</v>
      </c>
      <c r="F8262" t="s">
        <v>74</v>
      </c>
      <c r="G8262" t="s">
        <v>16232</v>
      </c>
      <c r="H8262" t="s">
        <v>70</v>
      </c>
      <c r="I8262" t="s">
        <v>71</v>
      </c>
      <c r="J8262">
        <v>17</v>
      </c>
      <c r="K8262">
        <v>17901</v>
      </c>
      <c r="L8262">
        <v>304317</v>
      </c>
      <c r="M8262">
        <v>221505.31</v>
      </c>
      <c r="N8262">
        <v>82811.69</v>
      </c>
      <c r="O8262">
        <v>342110.38</v>
      </c>
    </row>
    <row r="8263" spans="1:15" x14ac:dyDescent="0.25">
      <c r="A8263" t="s">
        <v>16233</v>
      </c>
      <c r="B8263" s="2">
        <v>46236</v>
      </c>
      <c r="C8263" t="s">
        <v>24</v>
      </c>
      <c r="D8263" t="s">
        <v>62</v>
      </c>
      <c r="E8263" t="s">
        <v>63</v>
      </c>
      <c r="F8263" t="s">
        <v>186</v>
      </c>
      <c r="G8263" t="s">
        <v>16234</v>
      </c>
      <c r="H8263" t="s">
        <v>65</v>
      </c>
      <c r="I8263" t="s">
        <v>66</v>
      </c>
      <c r="J8263">
        <v>18</v>
      </c>
      <c r="K8263">
        <v>7764</v>
      </c>
      <c r="L8263">
        <v>139752</v>
      </c>
      <c r="M8263">
        <v>109001.15</v>
      </c>
      <c r="N8263">
        <v>30750.85</v>
      </c>
      <c r="O8263">
        <v>155510.04</v>
      </c>
    </row>
    <row r="8264" spans="1:15" x14ac:dyDescent="0.25">
      <c r="A8264" t="s">
        <v>16235</v>
      </c>
      <c r="B8264" s="2">
        <v>45722</v>
      </c>
      <c r="C8264" t="s">
        <v>45</v>
      </c>
      <c r="D8264" t="s">
        <v>80</v>
      </c>
      <c r="E8264" t="s">
        <v>81</v>
      </c>
      <c r="F8264" t="s">
        <v>42</v>
      </c>
      <c r="G8264" t="s">
        <v>16236</v>
      </c>
      <c r="H8264" t="s">
        <v>38</v>
      </c>
      <c r="I8264" t="s">
        <v>39</v>
      </c>
      <c r="J8264">
        <v>8</v>
      </c>
      <c r="K8264">
        <v>37067</v>
      </c>
      <c r="L8264">
        <v>296536</v>
      </c>
      <c r="M8264">
        <v>202217.15</v>
      </c>
      <c r="N8264">
        <v>94318.85</v>
      </c>
      <c r="O8264">
        <v>345629.9</v>
      </c>
    </row>
    <row r="8265" spans="1:15" x14ac:dyDescent="0.25">
      <c r="A8265" t="s">
        <v>16237</v>
      </c>
      <c r="B8265" s="2">
        <v>46355</v>
      </c>
      <c r="C8265" t="s">
        <v>45</v>
      </c>
      <c r="D8265" t="s">
        <v>57</v>
      </c>
      <c r="E8265" t="s">
        <v>58</v>
      </c>
      <c r="F8265" t="s">
        <v>74</v>
      </c>
      <c r="G8265" t="s">
        <v>16238</v>
      </c>
      <c r="H8265" t="s">
        <v>70</v>
      </c>
      <c r="I8265" t="s">
        <v>121</v>
      </c>
      <c r="J8265">
        <v>6</v>
      </c>
      <c r="K8265">
        <v>68323</v>
      </c>
      <c r="L8265">
        <v>409938</v>
      </c>
      <c r="M8265">
        <v>274467.42</v>
      </c>
      <c r="N8265">
        <v>135470.57999999999</v>
      </c>
      <c r="O8265">
        <v>485276.95</v>
      </c>
    </row>
    <row r="8266" spans="1:15" x14ac:dyDescent="0.25">
      <c r="A8266" t="s">
        <v>16239</v>
      </c>
      <c r="B8266" s="2">
        <v>45762</v>
      </c>
      <c r="C8266" t="s">
        <v>45</v>
      </c>
      <c r="D8266" t="s">
        <v>57</v>
      </c>
      <c r="E8266" t="s">
        <v>58</v>
      </c>
      <c r="F8266" t="s">
        <v>54</v>
      </c>
      <c r="G8266" t="s">
        <v>16240</v>
      </c>
      <c r="H8266" t="s">
        <v>38</v>
      </c>
      <c r="I8266" t="s">
        <v>50</v>
      </c>
      <c r="J8266">
        <v>1</v>
      </c>
      <c r="K8266">
        <v>49073</v>
      </c>
      <c r="L8266">
        <v>49073</v>
      </c>
      <c r="M8266">
        <v>30068.06</v>
      </c>
      <c r="N8266">
        <v>19004.939999999999</v>
      </c>
      <c r="O8266">
        <v>48941.46</v>
      </c>
    </row>
    <row r="8267" spans="1:15" x14ac:dyDescent="0.25">
      <c r="A8267" t="s">
        <v>16241</v>
      </c>
      <c r="B8267" s="2">
        <v>45987</v>
      </c>
      <c r="C8267" t="s">
        <v>24</v>
      </c>
      <c r="D8267" t="s">
        <v>62</v>
      </c>
      <c r="E8267" t="s">
        <v>73</v>
      </c>
      <c r="F8267" t="s">
        <v>86</v>
      </c>
      <c r="G8267" t="s">
        <v>16242</v>
      </c>
      <c r="H8267" t="s">
        <v>65</v>
      </c>
      <c r="I8267" t="s">
        <v>113</v>
      </c>
      <c r="J8267">
        <v>7</v>
      </c>
      <c r="K8267">
        <v>2233</v>
      </c>
      <c r="L8267">
        <v>15631</v>
      </c>
      <c r="M8267">
        <v>10829.25</v>
      </c>
      <c r="N8267">
        <v>4801.75</v>
      </c>
      <c r="O8267">
        <v>16961.47</v>
      </c>
    </row>
    <row r="8268" spans="1:15" x14ac:dyDescent="0.25">
      <c r="A8268" t="s">
        <v>16243</v>
      </c>
      <c r="B8268" s="2">
        <v>45746</v>
      </c>
      <c r="C8268" t="s">
        <v>31</v>
      </c>
      <c r="D8268" t="s">
        <v>52</v>
      </c>
      <c r="E8268" t="s">
        <v>53</v>
      </c>
      <c r="F8268" t="s">
        <v>139</v>
      </c>
      <c r="G8268" t="s">
        <v>16244</v>
      </c>
      <c r="H8268" t="s">
        <v>70</v>
      </c>
      <c r="I8268" t="s">
        <v>124</v>
      </c>
      <c r="J8268">
        <v>3</v>
      </c>
      <c r="K8268">
        <v>23439</v>
      </c>
      <c r="L8268">
        <v>70317</v>
      </c>
      <c r="M8268">
        <v>48850.28</v>
      </c>
      <c r="N8268">
        <v>21466.720000000001</v>
      </c>
      <c r="O8268">
        <v>70549.16</v>
      </c>
    </row>
    <row r="8269" spans="1:15" x14ac:dyDescent="0.25">
      <c r="A8269" t="s">
        <v>16245</v>
      </c>
      <c r="B8269" s="2">
        <v>46174</v>
      </c>
      <c r="C8269" t="s">
        <v>24</v>
      </c>
      <c r="D8269" t="s">
        <v>62</v>
      </c>
      <c r="E8269" t="s">
        <v>63</v>
      </c>
      <c r="F8269" t="s">
        <v>48</v>
      </c>
      <c r="G8269" t="s">
        <v>16246</v>
      </c>
      <c r="H8269" t="s">
        <v>38</v>
      </c>
      <c r="I8269" t="s">
        <v>39</v>
      </c>
      <c r="J8269">
        <v>17</v>
      </c>
      <c r="K8269">
        <v>2207</v>
      </c>
      <c r="L8269">
        <v>37519</v>
      </c>
      <c r="M8269">
        <v>21582.76</v>
      </c>
      <c r="N8269">
        <v>15936.24</v>
      </c>
      <c r="O8269">
        <v>35530.300000000003</v>
      </c>
    </row>
    <row r="8270" spans="1:15" x14ac:dyDescent="0.25">
      <c r="A8270" t="s">
        <v>16247</v>
      </c>
      <c r="B8270" s="2">
        <v>45807</v>
      </c>
      <c r="C8270" t="s">
        <v>45</v>
      </c>
      <c r="D8270" t="s">
        <v>46</v>
      </c>
      <c r="E8270" t="s">
        <v>47</v>
      </c>
      <c r="F8270" t="s">
        <v>115</v>
      </c>
      <c r="G8270" t="s">
        <v>16248</v>
      </c>
      <c r="H8270" t="s">
        <v>70</v>
      </c>
      <c r="I8270" t="s">
        <v>71</v>
      </c>
      <c r="J8270">
        <v>2</v>
      </c>
      <c r="K8270">
        <v>28279</v>
      </c>
      <c r="L8270">
        <v>56558</v>
      </c>
      <c r="M8270">
        <v>31960.55</v>
      </c>
      <c r="N8270">
        <v>24597.45</v>
      </c>
      <c r="O8270">
        <v>54208.23</v>
      </c>
    </row>
    <row r="8271" spans="1:15" x14ac:dyDescent="0.25">
      <c r="A8271" t="s">
        <v>16249</v>
      </c>
      <c r="B8271" s="2">
        <v>45988</v>
      </c>
      <c r="C8271" t="s">
        <v>16</v>
      </c>
      <c r="D8271" t="s">
        <v>17</v>
      </c>
      <c r="E8271" t="s">
        <v>18</v>
      </c>
      <c r="F8271" t="s">
        <v>74</v>
      </c>
      <c r="G8271" t="s">
        <v>6317</v>
      </c>
      <c r="H8271" t="s">
        <v>65</v>
      </c>
      <c r="I8271" t="s">
        <v>113</v>
      </c>
      <c r="J8271">
        <v>10</v>
      </c>
      <c r="K8271">
        <v>28629</v>
      </c>
      <c r="L8271">
        <v>286290</v>
      </c>
      <c r="M8271">
        <v>205979.29</v>
      </c>
      <c r="N8271">
        <v>80310.710000000006</v>
      </c>
      <c r="O8271">
        <v>329475.71999999997</v>
      </c>
    </row>
    <row r="8272" spans="1:15" x14ac:dyDescent="0.25">
      <c r="A8272" t="s">
        <v>16250</v>
      </c>
      <c r="B8272" s="2">
        <v>45861</v>
      </c>
      <c r="C8272" t="s">
        <v>24</v>
      </c>
      <c r="D8272" t="s">
        <v>62</v>
      </c>
      <c r="E8272" t="s">
        <v>63</v>
      </c>
      <c r="F8272" t="s">
        <v>19</v>
      </c>
      <c r="G8272" t="s">
        <v>16251</v>
      </c>
      <c r="H8272" t="s">
        <v>70</v>
      </c>
      <c r="I8272" t="s">
        <v>71</v>
      </c>
      <c r="J8272">
        <v>2</v>
      </c>
      <c r="K8272">
        <v>61427</v>
      </c>
      <c r="L8272">
        <v>122854</v>
      </c>
      <c r="M8272">
        <v>90152.09</v>
      </c>
      <c r="N8272">
        <v>32701.91</v>
      </c>
      <c r="O8272">
        <v>120824.21</v>
      </c>
    </row>
    <row r="8273" spans="1:15" x14ac:dyDescent="0.25">
      <c r="A8273" t="s">
        <v>16252</v>
      </c>
      <c r="B8273" s="2">
        <v>46081</v>
      </c>
      <c r="C8273" t="s">
        <v>45</v>
      </c>
      <c r="D8273" t="s">
        <v>46</v>
      </c>
      <c r="E8273" t="s">
        <v>47</v>
      </c>
      <c r="F8273" t="s">
        <v>42</v>
      </c>
      <c r="G8273" t="s">
        <v>16253</v>
      </c>
      <c r="H8273" t="s">
        <v>65</v>
      </c>
      <c r="I8273" t="s">
        <v>66</v>
      </c>
      <c r="J8273">
        <v>12</v>
      </c>
      <c r="K8273">
        <v>10051</v>
      </c>
      <c r="L8273">
        <v>120612</v>
      </c>
      <c r="M8273">
        <v>92346.6</v>
      </c>
      <c r="N8273">
        <v>28265.4</v>
      </c>
      <c r="O8273">
        <v>116277.46</v>
      </c>
    </row>
    <row r="8274" spans="1:15" x14ac:dyDescent="0.25">
      <c r="A8274" t="s">
        <v>16254</v>
      </c>
      <c r="B8274" s="2">
        <v>45686</v>
      </c>
      <c r="C8274" t="s">
        <v>24</v>
      </c>
      <c r="D8274" t="s">
        <v>62</v>
      </c>
      <c r="E8274" t="s">
        <v>73</v>
      </c>
      <c r="F8274" t="s">
        <v>93</v>
      </c>
      <c r="G8274" t="s">
        <v>16255</v>
      </c>
      <c r="H8274" t="s">
        <v>21</v>
      </c>
      <c r="I8274" t="s">
        <v>91</v>
      </c>
      <c r="J8274">
        <v>18</v>
      </c>
      <c r="K8274">
        <v>42288</v>
      </c>
      <c r="L8274">
        <v>761184</v>
      </c>
      <c r="M8274">
        <v>473618.41</v>
      </c>
      <c r="N8274">
        <v>287565.59000000003</v>
      </c>
      <c r="O8274">
        <v>734847.86</v>
      </c>
    </row>
    <row r="8275" spans="1:15" x14ac:dyDescent="0.25">
      <c r="A8275" t="s">
        <v>16256</v>
      </c>
      <c r="B8275" s="2">
        <v>46235</v>
      </c>
      <c r="C8275" t="s">
        <v>31</v>
      </c>
      <c r="D8275" t="s">
        <v>32</v>
      </c>
      <c r="E8275" t="s">
        <v>33</v>
      </c>
      <c r="F8275" t="s">
        <v>54</v>
      </c>
      <c r="G8275" t="s">
        <v>16257</v>
      </c>
      <c r="H8275" t="s">
        <v>70</v>
      </c>
      <c r="I8275" t="s">
        <v>71</v>
      </c>
      <c r="J8275">
        <v>17</v>
      </c>
      <c r="K8275">
        <v>4402</v>
      </c>
      <c r="L8275">
        <v>74834</v>
      </c>
      <c r="M8275">
        <v>53504.9</v>
      </c>
      <c r="N8275">
        <v>21329.1</v>
      </c>
      <c r="O8275">
        <v>68108.740000000005</v>
      </c>
    </row>
    <row r="8276" spans="1:15" x14ac:dyDescent="0.25">
      <c r="A8276" t="s">
        <v>16258</v>
      </c>
      <c r="B8276" s="2">
        <v>46116</v>
      </c>
      <c r="C8276" t="s">
        <v>45</v>
      </c>
      <c r="D8276" t="s">
        <v>80</v>
      </c>
      <c r="E8276" t="s">
        <v>81</v>
      </c>
      <c r="F8276" t="s">
        <v>59</v>
      </c>
      <c r="G8276" t="s">
        <v>16259</v>
      </c>
      <c r="H8276" t="s">
        <v>70</v>
      </c>
      <c r="I8276" t="s">
        <v>124</v>
      </c>
      <c r="J8276">
        <v>19</v>
      </c>
      <c r="K8276">
        <v>78716</v>
      </c>
      <c r="L8276">
        <v>1495604</v>
      </c>
      <c r="M8276">
        <v>1022133</v>
      </c>
      <c r="N8276">
        <v>473471</v>
      </c>
      <c r="O8276">
        <v>1790762</v>
      </c>
    </row>
    <row r="8277" spans="1:15" x14ac:dyDescent="0.25">
      <c r="A8277" t="s">
        <v>16260</v>
      </c>
      <c r="B8277" s="2">
        <v>45798</v>
      </c>
      <c r="C8277" t="s">
        <v>16</v>
      </c>
      <c r="D8277" t="s">
        <v>110</v>
      </c>
      <c r="E8277" t="s">
        <v>111</v>
      </c>
      <c r="F8277" t="s">
        <v>54</v>
      </c>
      <c r="G8277" t="s">
        <v>16261</v>
      </c>
      <c r="H8277" t="s">
        <v>70</v>
      </c>
      <c r="I8277" t="s">
        <v>121</v>
      </c>
      <c r="J8277">
        <v>16</v>
      </c>
      <c r="K8277">
        <v>12538</v>
      </c>
      <c r="L8277">
        <v>200608</v>
      </c>
      <c r="M8277">
        <v>146384.94</v>
      </c>
      <c r="N8277">
        <v>54223.06</v>
      </c>
      <c r="O8277">
        <v>215631.98</v>
      </c>
    </row>
    <row r="8278" spans="1:15" x14ac:dyDescent="0.25">
      <c r="A8278" t="s">
        <v>16262</v>
      </c>
      <c r="B8278" s="2">
        <v>45722</v>
      </c>
      <c r="C8278" t="s">
        <v>24</v>
      </c>
      <c r="D8278" t="s">
        <v>25</v>
      </c>
      <c r="E8278" t="s">
        <v>26</v>
      </c>
      <c r="F8278" t="s">
        <v>68</v>
      </c>
      <c r="G8278" t="s">
        <v>16263</v>
      </c>
      <c r="H8278" t="s">
        <v>65</v>
      </c>
      <c r="I8278" t="s">
        <v>154</v>
      </c>
      <c r="J8278">
        <v>9</v>
      </c>
      <c r="K8278">
        <v>64371</v>
      </c>
      <c r="L8278">
        <v>579339</v>
      </c>
      <c r="M8278">
        <v>439677.94</v>
      </c>
      <c r="N8278">
        <v>139661.06</v>
      </c>
      <c r="O8278">
        <v>605255.37</v>
      </c>
    </row>
    <row r="8279" spans="1:15" x14ac:dyDescent="0.25">
      <c r="A8279" t="s">
        <v>16264</v>
      </c>
      <c r="B8279" s="2">
        <v>46317</v>
      </c>
      <c r="C8279" t="s">
        <v>31</v>
      </c>
      <c r="D8279" t="s">
        <v>52</v>
      </c>
      <c r="E8279" t="s">
        <v>53</v>
      </c>
      <c r="F8279" t="s">
        <v>19</v>
      </c>
      <c r="G8279" t="s">
        <v>16265</v>
      </c>
      <c r="H8279" t="s">
        <v>70</v>
      </c>
      <c r="I8279" t="s">
        <v>71</v>
      </c>
      <c r="J8279">
        <v>12</v>
      </c>
      <c r="K8279">
        <v>7012</v>
      </c>
      <c r="L8279">
        <v>84144</v>
      </c>
      <c r="M8279">
        <v>58090.85</v>
      </c>
      <c r="N8279">
        <v>26053.15</v>
      </c>
      <c r="O8279">
        <v>90834.13</v>
      </c>
    </row>
    <row r="8280" spans="1:15" x14ac:dyDescent="0.25">
      <c r="A8280" t="s">
        <v>16266</v>
      </c>
      <c r="B8280" s="2">
        <v>45997</v>
      </c>
      <c r="C8280" t="s">
        <v>16</v>
      </c>
      <c r="D8280" t="s">
        <v>17</v>
      </c>
      <c r="E8280" t="s">
        <v>18</v>
      </c>
      <c r="F8280" t="s">
        <v>186</v>
      </c>
      <c r="G8280" t="s">
        <v>16267</v>
      </c>
      <c r="H8280" t="s">
        <v>70</v>
      </c>
      <c r="I8280" t="s">
        <v>71</v>
      </c>
      <c r="J8280">
        <v>3</v>
      </c>
      <c r="K8280">
        <v>51969</v>
      </c>
      <c r="L8280">
        <v>155907</v>
      </c>
      <c r="M8280">
        <v>113918.33</v>
      </c>
      <c r="N8280">
        <v>41988.67</v>
      </c>
      <c r="O8280">
        <v>172318.13</v>
      </c>
    </row>
    <row r="8281" spans="1:15" x14ac:dyDescent="0.25">
      <c r="A8281" t="s">
        <v>16268</v>
      </c>
      <c r="B8281" s="2">
        <v>46118</v>
      </c>
      <c r="C8281" t="s">
        <v>24</v>
      </c>
      <c r="D8281" t="s">
        <v>25</v>
      </c>
      <c r="E8281" t="s">
        <v>26</v>
      </c>
      <c r="F8281" t="s">
        <v>107</v>
      </c>
      <c r="G8281" t="s">
        <v>16269</v>
      </c>
      <c r="H8281" t="s">
        <v>21</v>
      </c>
      <c r="I8281" t="s">
        <v>29</v>
      </c>
      <c r="J8281">
        <v>2</v>
      </c>
      <c r="K8281">
        <v>34439</v>
      </c>
      <c r="L8281">
        <v>68878</v>
      </c>
      <c r="M8281">
        <v>42298.65</v>
      </c>
      <c r="N8281">
        <v>26579.35</v>
      </c>
      <c r="O8281">
        <v>62273.34</v>
      </c>
    </row>
    <row r="8282" spans="1:15" x14ac:dyDescent="0.25">
      <c r="A8282" t="s">
        <v>16270</v>
      </c>
      <c r="B8282" s="2">
        <v>45735</v>
      </c>
      <c r="C8282" t="s">
        <v>16</v>
      </c>
      <c r="D8282" t="s">
        <v>84</v>
      </c>
      <c r="E8282" t="s">
        <v>85</v>
      </c>
      <c r="F8282" t="s">
        <v>68</v>
      </c>
      <c r="G8282" t="s">
        <v>16271</v>
      </c>
      <c r="H8282" t="s">
        <v>21</v>
      </c>
      <c r="I8282" t="s">
        <v>29</v>
      </c>
      <c r="J8282">
        <v>1</v>
      </c>
      <c r="K8282">
        <v>54884</v>
      </c>
      <c r="L8282">
        <v>54884</v>
      </c>
      <c r="M8282">
        <v>42599.61</v>
      </c>
      <c r="N8282">
        <v>12284.39</v>
      </c>
      <c r="O8282">
        <v>62420.88</v>
      </c>
    </row>
    <row r="8283" spans="1:15" x14ac:dyDescent="0.25">
      <c r="A8283" t="s">
        <v>16272</v>
      </c>
      <c r="B8283" s="2">
        <v>46298</v>
      </c>
      <c r="C8283" t="s">
        <v>31</v>
      </c>
      <c r="D8283" t="s">
        <v>32</v>
      </c>
      <c r="E8283" t="s">
        <v>33</v>
      </c>
      <c r="F8283" t="s">
        <v>59</v>
      </c>
      <c r="G8283" t="s">
        <v>16273</v>
      </c>
      <c r="H8283" t="s">
        <v>70</v>
      </c>
      <c r="I8283" t="s">
        <v>71</v>
      </c>
      <c r="J8283">
        <v>4</v>
      </c>
      <c r="K8283">
        <v>54530</v>
      </c>
      <c r="L8283">
        <v>218120</v>
      </c>
      <c r="M8283">
        <v>184722.75</v>
      </c>
      <c r="N8283">
        <v>33397.25</v>
      </c>
      <c r="O8283">
        <v>229429.7</v>
      </c>
    </row>
    <row r="8284" spans="1:15" x14ac:dyDescent="0.25">
      <c r="A8284" t="s">
        <v>16274</v>
      </c>
      <c r="B8284" s="2">
        <v>46355</v>
      </c>
      <c r="C8284" t="s">
        <v>45</v>
      </c>
      <c r="D8284" t="s">
        <v>80</v>
      </c>
      <c r="E8284" t="s">
        <v>81</v>
      </c>
      <c r="F8284" t="s">
        <v>48</v>
      </c>
      <c r="G8284" t="s">
        <v>16275</v>
      </c>
      <c r="H8284" t="s">
        <v>65</v>
      </c>
      <c r="I8284" t="s">
        <v>113</v>
      </c>
      <c r="J8284">
        <v>8</v>
      </c>
      <c r="K8284">
        <v>26288</v>
      </c>
      <c r="L8284">
        <v>210304</v>
      </c>
      <c r="M8284">
        <v>129203.4</v>
      </c>
      <c r="N8284">
        <v>81100.600000000006</v>
      </c>
      <c r="O8284">
        <v>242830.65</v>
      </c>
    </row>
    <row r="8285" spans="1:15" x14ac:dyDescent="0.25">
      <c r="A8285" t="s">
        <v>16276</v>
      </c>
      <c r="B8285" s="2">
        <v>45690</v>
      </c>
      <c r="C8285" t="s">
        <v>31</v>
      </c>
      <c r="D8285" t="s">
        <v>32</v>
      </c>
      <c r="E8285" t="s">
        <v>33</v>
      </c>
      <c r="F8285" t="s">
        <v>100</v>
      </c>
      <c r="G8285" t="s">
        <v>5865</v>
      </c>
      <c r="H8285" t="s">
        <v>70</v>
      </c>
      <c r="I8285" t="s">
        <v>71</v>
      </c>
      <c r="J8285">
        <v>3</v>
      </c>
      <c r="K8285">
        <v>69287</v>
      </c>
      <c r="L8285">
        <v>207861</v>
      </c>
      <c r="M8285">
        <v>157551.23000000001</v>
      </c>
      <c r="N8285">
        <v>50309.77</v>
      </c>
      <c r="O8285">
        <v>198121.76</v>
      </c>
    </row>
    <row r="8286" spans="1:15" x14ac:dyDescent="0.25">
      <c r="A8286" t="s">
        <v>16277</v>
      </c>
      <c r="B8286" s="2">
        <v>45973</v>
      </c>
      <c r="C8286" t="s">
        <v>31</v>
      </c>
      <c r="D8286" t="s">
        <v>32</v>
      </c>
      <c r="E8286" t="s">
        <v>33</v>
      </c>
      <c r="F8286" t="s">
        <v>100</v>
      </c>
      <c r="G8286" t="s">
        <v>16278</v>
      </c>
      <c r="H8286" t="s">
        <v>65</v>
      </c>
      <c r="I8286" t="s">
        <v>66</v>
      </c>
      <c r="J8286">
        <v>11</v>
      </c>
      <c r="K8286">
        <v>8451</v>
      </c>
      <c r="L8286">
        <v>92961</v>
      </c>
      <c r="M8286">
        <v>73297.929999999993</v>
      </c>
      <c r="N8286">
        <v>19663.07</v>
      </c>
      <c r="O8286">
        <v>89934.34</v>
      </c>
    </row>
    <row r="8287" spans="1:15" x14ac:dyDescent="0.25">
      <c r="A8287" t="s">
        <v>16279</v>
      </c>
      <c r="B8287" s="2">
        <v>46247</v>
      </c>
      <c r="C8287" t="s">
        <v>31</v>
      </c>
      <c r="D8287" t="s">
        <v>41</v>
      </c>
      <c r="E8287" t="s">
        <v>41</v>
      </c>
      <c r="F8287" t="s">
        <v>115</v>
      </c>
      <c r="G8287" t="s">
        <v>16280</v>
      </c>
      <c r="H8287" t="s">
        <v>21</v>
      </c>
      <c r="I8287" t="s">
        <v>29</v>
      </c>
      <c r="J8287">
        <v>16</v>
      </c>
      <c r="K8287">
        <v>75141</v>
      </c>
      <c r="L8287">
        <v>1202256</v>
      </c>
      <c r="M8287">
        <v>743504.69</v>
      </c>
      <c r="N8287">
        <v>458751.31</v>
      </c>
      <c r="O8287">
        <v>1176356.0900000001</v>
      </c>
    </row>
    <row r="8288" spans="1:15" x14ac:dyDescent="0.25">
      <c r="A8288" t="s">
        <v>16281</v>
      </c>
      <c r="B8288" s="2">
        <v>45811</v>
      </c>
      <c r="C8288" t="s">
        <v>24</v>
      </c>
      <c r="D8288" t="s">
        <v>62</v>
      </c>
      <c r="E8288" t="s">
        <v>63</v>
      </c>
      <c r="F8288" t="s">
        <v>19</v>
      </c>
      <c r="G8288" t="s">
        <v>16282</v>
      </c>
      <c r="H8288" t="s">
        <v>65</v>
      </c>
      <c r="I8288" t="s">
        <v>113</v>
      </c>
      <c r="J8288">
        <v>2</v>
      </c>
      <c r="K8288">
        <v>63519</v>
      </c>
      <c r="L8288">
        <v>127038</v>
      </c>
      <c r="M8288">
        <v>90359.9</v>
      </c>
      <c r="N8288">
        <v>36678.1</v>
      </c>
      <c r="O8288">
        <v>131776.21</v>
      </c>
    </row>
    <row r="8289" spans="1:15" x14ac:dyDescent="0.25">
      <c r="A8289" t="s">
        <v>16283</v>
      </c>
      <c r="B8289" s="2">
        <v>46148</v>
      </c>
      <c r="C8289" t="s">
        <v>45</v>
      </c>
      <c r="D8289" t="s">
        <v>57</v>
      </c>
      <c r="E8289" t="s">
        <v>58</v>
      </c>
      <c r="F8289" t="s">
        <v>27</v>
      </c>
      <c r="G8289" t="s">
        <v>16284</v>
      </c>
      <c r="H8289" t="s">
        <v>65</v>
      </c>
      <c r="I8289" t="s">
        <v>154</v>
      </c>
      <c r="J8289">
        <v>16</v>
      </c>
      <c r="K8289">
        <v>75011</v>
      </c>
      <c r="L8289">
        <v>1200176</v>
      </c>
      <c r="M8289">
        <v>819579.94</v>
      </c>
      <c r="N8289">
        <v>380596.06</v>
      </c>
      <c r="O8289">
        <v>1203649.9099999999</v>
      </c>
    </row>
    <row r="8290" spans="1:15" x14ac:dyDescent="0.25">
      <c r="A8290" t="s">
        <v>16285</v>
      </c>
      <c r="B8290" s="2">
        <v>46327</v>
      </c>
      <c r="C8290" t="s">
        <v>24</v>
      </c>
      <c r="D8290" t="s">
        <v>25</v>
      </c>
      <c r="E8290" t="s">
        <v>26</v>
      </c>
      <c r="F8290" t="s">
        <v>142</v>
      </c>
      <c r="G8290" t="s">
        <v>16286</v>
      </c>
      <c r="H8290" t="s">
        <v>21</v>
      </c>
      <c r="I8290" t="s">
        <v>91</v>
      </c>
      <c r="J8290">
        <v>14</v>
      </c>
      <c r="K8290">
        <v>17792</v>
      </c>
      <c r="L8290">
        <v>249088</v>
      </c>
      <c r="M8290">
        <v>203825.01</v>
      </c>
      <c r="N8290">
        <v>45262.99</v>
      </c>
      <c r="O8290">
        <v>275907.71000000002</v>
      </c>
    </row>
    <row r="8291" spans="1:15" x14ac:dyDescent="0.25">
      <c r="A8291" t="s">
        <v>16287</v>
      </c>
      <c r="B8291" s="2">
        <v>45670</v>
      </c>
      <c r="C8291" t="s">
        <v>16</v>
      </c>
      <c r="D8291" t="s">
        <v>84</v>
      </c>
      <c r="E8291" t="s">
        <v>85</v>
      </c>
      <c r="F8291" t="s">
        <v>186</v>
      </c>
      <c r="G8291" t="s">
        <v>16288</v>
      </c>
      <c r="H8291" t="s">
        <v>70</v>
      </c>
      <c r="I8291" t="s">
        <v>71</v>
      </c>
      <c r="J8291">
        <v>8</v>
      </c>
      <c r="K8291">
        <v>52644</v>
      </c>
      <c r="L8291">
        <v>421152</v>
      </c>
      <c r="M8291">
        <v>242506.38</v>
      </c>
      <c r="N8291">
        <v>178645.62</v>
      </c>
      <c r="O8291">
        <v>459237.08</v>
      </c>
    </row>
    <row r="8292" spans="1:15" x14ac:dyDescent="0.25">
      <c r="A8292" t="s">
        <v>16289</v>
      </c>
      <c r="B8292" s="2">
        <v>45692</v>
      </c>
      <c r="C8292" t="s">
        <v>45</v>
      </c>
      <c r="D8292" t="s">
        <v>57</v>
      </c>
      <c r="E8292" t="s">
        <v>58</v>
      </c>
      <c r="F8292" t="s">
        <v>186</v>
      </c>
      <c r="G8292" t="s">
        <v>9032</v>
      </c>
      <c r="H8292" t="s">
        <v>38</v>
      </c>
      <c r="I8292" t="s">
        <v>50</v>
      </c>
      <c r="J8292">
        <v>6</v>
      </c>
      <c r="K8292">
        <v>23104</v>
      </c>
      <c r="L8292">
        <v>138624</v>
      </c>
      <c r="M8292">
        <v>105483.27</v>
      </c>
      <c r="N8292">
        <v>33140.730000000003</v>
      </c>
      <c r="O8292">
        <v>145943.79</v>
      </c>
    </row>
    <row r="8293" spans="1:15" x14ac:dyDescent="0.25">
      <c r="A8293" t="s">
        <v>16290</v>
      </c>
      <c r="B8293" s="2">
        <v>46195</v>
      </c>
      <c r="C8293" t="s">
        <v>45</v>
      </c>
      <c r="D8293" t="s">
        <v>80</v>
      </c>
      <c r="E8293" t="s">
        <v>81</v>
      </c>
      <c r="F8293" t="s">
        <v>86</v>
      </c>
      <c r="G8293" t="s">
        <v>16291</v>
      </c>
      <c r="H8293" t="s">
        <v>65</v>
      </c>
      <c r="I8293" t="s">
        <v>113</v>
      </c>
      <c r="J8293">
        <v>3</v>
      </c>
      <c r="K8293">
        <v>62423</v>
      </c>
      <c r="L8293">
        <v>187269</v>
      </c>
      <c r="M8293">
        <v>153138.35</v>
      </c>
      <c r="N8293">
        <v>34130.65</v>
      </c>
      <c r="O8293">
        <v>214821.95</v>
      </c>
    </row>
    <row r="8294" spans="1:15" x14ac:dyDescent="0.25">
      <c r="A8294" t="s">
        <v>16292</v>
      </c>
      <c r="B8294" s="2">
        <v>46164</v>
      </c>
      <c r="C8294" t="s">
        <v>24</v>
      </c>
      <c r="D8294" t="s">
        <v>62</v>
      </c>
      <c r="E8294" t="s">
        <v>63</v>
      </c>
      <c r="F8294" t="s">
        <v>74</v>
      </c>
      <c r="G8294" t="s">
        <v>16293</v>
      </c>
      <c r="H8294" t="s">
        <v>38</v>
      </c>
      <c r="I8294" t="s">
        <v>39</v>
      </c>
      <c r="J8294">
        <v>5</v>
      </c>
      <c r="K8294">
        <v>47978</v>
      </c>
      <c r="L8294">
        <v>239890</v>
      </c>
      <c r="M8294">
        <v>199812.46</v>
      </c>
      <c r="N8294">
        <v>40077.54</v>
      </c>
      <c r="O8294">
        <v>271470.2</v>
      </c>
    </row>
    <row r="8295" spans="1:15" x14ac:dyDescent="0.25">
      <c r="A8295" t="s">
        <v>16294</v>
      </c>
      <c r="B8295" s="2">
        <v>45847</v>
      </c>
      <c r="C8295" t="s">
        <v>24</v>
      </c>
      <c r="D8295" t="s">
        <v>62</v>
      </c>
      <c r="E8295" t="s">
        <v>63</v>
      </c>
      <c r="F8295" t="s">
        <v>115</v>
      </c>
      <c r="G8295" t="s">
        <v>16295</v>
      </c>
      <c r="H8295" t="s">
        <v>38</v>
      </c>
      <c r="I8295" t="s">
        <v>78</v>
      </c>
      <c r="J8295">
        <v>11</v>
      </c>
      <c r="K8295">
        <v>55685</v>
      </c>
      <c r="L8295">
        <v>612535</v>
      </c>
      <c r="M8295">
        <v>377493.09</v>
      </c>
      <c r="N8295">
        <v>235041.91</v>
      </c>
      <c r="O8295">
        <v>728722.31</v>
      </c>
    </row>
    <row r="8296" spans="1:15" x14ac:dyDescent="0.25">
      <c r="A8296" t="s">
        <v>16296</v>
      </c>
      <c r="B8296" s="2">
        <v>45772</v>
      </c>
      <c r="C8296" t="s">
        <v>24</v>
      </c>
      <c r="D8296" t="s">
        <v>62</v>
      </c>
      <c r="E8296" t="s">
        <v>63</v>
      </c>
      <c r="F8296" t="s">
        <v>93</v>
      </c>
      <c r="G8296" t="s">
        <v>16297</v>
      </c>
      <c r="H8296" t="s">
        <v>65</v>
      </c>
      <c r="I8296" t="s">
        <v>113</v>
      </c>
      <c r="J8296">
        <v>12</v>
      </c>
      <c r="K8296">
        <v>1533</v>
      </c>
      <c r="L8296">
        <v>18396</v>
      </c>
      <c r="M8296">
        <v>14670.91</v>
      </c>
      <c r="N8296">
        <v>3725.09</v>
      </c>
      <c r="O8296">
        <v>19636.8</v>
      </c>
    </row>
    <row r="8297" spans="1:15" x14ac:dyDescent="0.25">
      <c r="A8297" t="s">
        <v>16298</v>
      </c>
      <c r="B8297" s="2">
        <v>46273</v>
      </c>
      <c r="C8297" t="s">
        <v>24</v>
      </c>
      <c r="D8297" t="s">
        <v>62</v>
      </c>
      <c r="E8297" t="s">
        <v>73</v>
      </c>
      <c r="F8297" t="s">
        <v>142</v>
      </c>
      <c r="G8297" t="s">
        <v>16299</v>
      </c>
      <c r="H8297" t="s">
        <v>65</v>
      </c>
      <c r="I8297" t="s">
        <v>154</v>
      </c>
      <c r="J8297">
        <v>10</v>
      </c>
      <c r="K8297">
        <v>31338</v>
      </c>
      <c r="L8297">
        <v>313380</v>
      </c>
      <c r="M8297">
        <v>204094.74</v>
      </c>
      <c r="N8297">
        <v>109285.26</v>
      </c>
      <c r="O8297">
        <v>289929.65999999997</v>
      </c>
    </row>
    <row r="8298" spans="1:15" x14ac:dyDescent="0.25">
      <c r="A8298" t="s">
        <v>16300</v>
      </c>
      <c r="B8298" s="2">
        <v>46285</v>
      </c>
      <c r="C8298" t="s">
        <v>16</v>
      </c>
      <c r="D8298" t="s">
        <v>110</v>
      </c>
      <c r="E8298" t="s">
        <v>111</v>
      </c>
      <c r="F8298" t="s">
        <v>19</v>
      </c>
      <c r="G8298" t="s">
        <v>16301</v>
      </c>
      <c r="H8298" t="s">
        <v>38</v>
      </c>
      <c r="I8298" t="s">
        <v>50</v>
      </c>
      <c r="J8298">
        <v>3</v>
      </c>
      <c r="K8298">
        <v>59600</v>
      </c>
      <c r="L8298">
        <v>178800</v>
      </c>
      <c r="M8298">
        <v>104079.67</v>
      </c>
      <c r="N8298">
        <v>74720.33</v>
      </c>
      <c r="O8298">
        <v>205904.44</v>
      </c>
    </row>
    <row r="8299" spans="1:15" x14ac:dyDescent="0.25">
      <c r="A8299" t="s">
        <v>16302</v>
      </c>
      <c r="B8299" s="2">
        <v>46326</v>
      </c>
      <c r="C8299" t="s">
        <v>16</v>
      </c>
      <c r="D8299" t="s">
        <v>17</v>
      </c>
      <c r="E8299" t="s">
        <v>18</v>
      </c>
      <c r="F8299" t="s">
        <v>89</v>
      </c>
      <c r="G8299" t="s">
        <v>16303</v>
      </c>
      <c r="H8299" t="s">
        <v>21</v>
      </c>
      <c r="I8299" t="s">
        <v>22</v>
      </c>
      <c r="J8299">
        <v>6</v>
      </c>
      <c r="K8299">
        <v>9881</v>
      </c>
      <c r="L8299">
        <v>59286</v>
      </c>
      <c r="M8299">
        <v>43802.97</v>
      </c>
      <c r="N8299">
        <v>15483.03</v>
      </c>
      <c r="O8299">
        <v>59529.5</v>
      </c>
    </row>
    <row r="8300" spans="1:15" x14ac:dyDescent="0.25">
      <c r="A8300" t="s">
        <v>16304</v>
      </c>
      <c r="B8300" s="2">
        <v>45972</v>
      </c>
      <c r="C8300" t="s">
        <v>45</v>
      </c>
      <c r="D8300" t="s">
        <v>57</v>
      </c>
      <c r="E8300" t="s">
        <v>58</v>
      </c>
      <c r="F8300" t="s">
        <v>89</v>
      </c>
      <c r="G8300" t="s">
        <v>16305</v>
      </c>
      <c r="H8300" t="s">
        <v>65</v>
      </c>
      <c r="I8300" t="s">
        <v>113</v>
      </c>
      <c r="J8300">
        <v>6</v>
      </c>
      <c r="K8300">
        <v>37329</v>
      </c>
      <c r="L8300">
        <v>223974</v>
      </c>
      <c r="M8300">
        <v>182305.68</v>
      </c>
      <c r="N8300">
        <v>41668.32</v>
      </c>
      <c r="O8300">
        <v>231106.34</v>
      </c>
    </row>
    <row r="8301" spans="1:15" x14ac:dyDescent="0.25">
      <c r="A8301" t="s">
        <v>16306</v>
      </c>
      <c r="B8301" s="2">
        <v>45850</v>
      </c>
      <c r="C8301" t="s">
        <v>31</v>
      </c>
      <c r="D8301" t="s">
        <v>32</v>
      </c>
      <c r="E8301" t="s">
        <v>33</v>
      </c>
      <c r="F8301" t="s">
        <v>139</v>
      </c>
      <c r="G8301" t="s">
        <v>16307</v>
      </c>
      <c r="H8301" t="s">
        <v>38</v>
      </c>
      <c r="I8301" t="s">
        <v>50</v>
      </c>
      <c r="J8301">
        <v>2</v>
      </c>
      <c r="K8301">
        <v>66499</v>
      </c>
      <c r="L8301">
        <v>132998</v>
      </c>
      <c r="M8301">
        <v>103067.73</v>
      </c>
      <c r="N8301">
        <v>29930.27</v>
      </c>
      <c r="O8301">
        <v>137810.45000000001</v>
      </c>
    </row>
    <row r="8302" spans="1:15" x14ac:dyDescent="0.25">
      <c r="A8302" t="s">
        <v>16308</v>
      </c>
      <c r="B8302" s="2">
        <v>45742</v>
      </c>
      <c r="C8302" t="s">
        <v>24</v>
      </c>
      <c r="D8302" t="s">
        <v>62</v>
      </c>
      <c r="E8302" t="s">
        <v>73</v>
      </c>
      <c r="F8302" t="s">
        <v>115</v>
      </c>
      <c r="G8302" t="s">
        <v>16309</v>
      </c>
      <c r="H8302" t="s">
        <v>65</v>
      </c>
      <c r="I8302" t="s">
        <v>66</v>
      </c>
      <c r="J8302">
        <v>15</v>
      </c>
      <c r="K8302">
        <v>11260</v>
      </c>
      <c r="L8302">
        <v>168900</v>
      </c>
      <c r="M8302">
        <v>127983.31</v>
      </c>
      <c r="N8302">
        <v>40916.69</v>
      </c>
      <c r="O8302">
        <v>168472.63</v>
      </c>
    </row>
    <row r="8303" spans="1:15" x14ac:dyDescent="0.25">
      <c r="A8303" t="s">
        <v>16310</v>
      </c>
      <c r="B8303" s="2">
        <v>46203</v>
      </c>
      <c r="C8303" t="s">
        <v>31</v>
      </c>
      <c r="D8303" t="s">
        <v>52</v>
      </c>
      <c r="E8303" t="s">
        <v>53</v>
      </c>
      <c r="F8303" t="s">
        <v>142</v>
      </c>
      <c r="G8303" t="s">
        <v>16311</v>
      </c>
      <c r="H8303" t="s">
        <v>70</v>
      </c>
      <c r="I8303" t="s">
        <v>71</v>
      </c>
      <c r="J8303">
        <v>12</v>
      </c>
      <c r="K8303">
        <v>7817</v>
      </c>
      <c r="L8303">
        <v>93804</v>
      </c>
      <c r="M8303">
        <v>74941.11</v>
      </c>
      <c r="N8303">
        <v>18862.89</v>
      </c>
      <c r="O8303">
        <v>108560.11</v>
      </c>
    </row>
    <row r="8304" spans="1:15" x14ac:dyDescent="0.25">
      <c r="A8304" t="s">
        <v>16312</v>
      </c>
      <c r="B8304" s="2">
        <v>45997</v>
      </c>
      <c r="C8304" t="s">
        <v>24</v>
      </c>
      <c r="D8304" t="s">
        <v>62</v>
      </c>
      <c r="E8304" t="s">
        <v>73</v>
      </c>
      <c r="F8304" t="s">
        <v>86</v>
      </c>
      <c r="G8304" t="s">
        <v>7690</v>
      </c>
      <c r="H8304" t="s">
        <v>70</v>
      </c>
      <c r="I8304" t="s">
        <v>71</v>
      </c>
      <c r="J8304">
        <v>5</v>
      </c>
      <c r="K8304">
        <v>18172</v>
      </c>
      <c r="L8304">
        <v>90860</v>
      </c>
      <c r="M8304">
        <v>65377.68</v>
      </c>
      <c r="N8304">
        <v>25482.32</v>
      </c>
      <c r="O8304">
        <v>93788.08</v>
      </c>
    </row>
    <row r="8305" spans="1:15" x14ac:dyDescent="0.25">
      <c r="A8305" t="s">
        <v>16313</v>
      </c>
      <c r="B8305" s="2">
        <v>45962</v>
      </c>
      <c r="C8305" t="s">
        <v>24</v>
      </c>
      <c r="D8305" t="s">
        <v>25</v>
      </c>
      <c r="E8305" t="s">
        <v>26</v>
      </c>
      <c r="F8305" t="s">
        <v>275</v>
      </c>
      <c r="G8305" t="s">
        <v>16314</v>
      </c>
      <c r="H8305" t="s">
        <v>38</v>
      </c>
      <c r="I8305" t="s">
        <v>50</v>
      </c>
      <c r="J8305">
        <v>17</v>
      </c>
      <c r="K8305">
        <v>30555</v>
      </c>
      <c r="L8305">
        <v>519435</v>
      </c>
      <c r="M8305">
        <v>312970.71999999997</v>
      </c>
      <c r="N8305">
        <v>206464.28</v>
      </c>
      <c r="O8305">
        <v>487449.48</v>
      </c>
    </row>
    <row r="8306" spans="1:15" x14ac:dyDescent="0.25">
      <c r="A8306" t="s">
        <v>16315</v>
      </c>
      <c r="B8306" s="2">
        <v>45829</v>
      </c>
      <c r="C8306" t="s">
        <v>24</v>
      </c>
      <c r="D8306" t="s">
        <v>25</v>
      </c>
      <c r="E8306" t="s">
        <v>26</v>
      </c>
      <c r="F8306" t="s">
        <v>93</v>
      </c>
      <c r="G8306" t="s">
        <v>16316</v>
      </c>
      <c r="H8306" t="s">
        <v>65</v>
      </c>
      <c r="I8306" t="s">
        <v>66</v>
      </c>
      <c r="J8306">
        <v>2</v>
      </c>
      <c r="K8306">
        <v>37855</v>
      </c>
      <c r="L8306">
        <v>75710</v>
      </c>
      <c r="M8306">
        <v>58389.93</v>
      </c>
      <c r="N8306">
        <v>17320.07</v>
      </c>
      <c r="O8306">
        <v>75662.16</v>
      </c>
    </row>
    <row r="8307" spans="1:15" x14ac:dyDescent="0.25">
      <c r="A8307" t="s">
        <v>16317</v>
      </c>
      <c r="B8307" s="2">
        <v>46222</v>
      </c>
      <c r="C8307" t="s">
        <v>24</v>
      </c>
      <c r="D8307" t="s">
        <v>25</v>
      </c>
      <c r="E8307" t="s">
        <v>26</v>
      </c>
      <c r="F8307" t="s">
        <v>34</v>
      </c>
      <c r="G8307" t="s">
        <v>14996</v>
      </c>
      <c r="H8307" t="s">
        <v>21</v>
      </c>
      <c r="I8307" t="s">
        <v>29</v>
      </c>
      <c r="J8307">
        <v>11</v>
      </c>
      <c r="K8307">
        <v>24008</v>
      </c>
      <c r="L8307">
        <v>264088</v>
      </c>
      <c r="M8307">
        <v>173868.73</v>
      </c>
      <c r="N8307">
        <v>90219.27</v>
      </c>
      <c r="O8307">
        <v>256135.97</v>
      </c>
    </row>
    <row r="8308" spans="1:15" x14ac:dyDescent="0.25">
      <c r="A8308" t="s">
        <v>16318</v>
      </c>
      <c r="B8308" s="2">
        <v>46322</v>
      </c>
      <c r="C8308" t="s">
        <v>24</v>
      </c>
      <c r="D8308" t="s">
        <v>62</v>
      </c>
      <c r="E8308" t="s">
        <v>73</v>
      </c>
      <c r="F8308" t="s">
        <v>74</v>
      </c>
      <c r="G8308" t="s">
        <v>16319</v>
      </c>
      <c r="H8308" t="s">
        <v>70</v>
      </c>
      <c r="I8308" t="s">
        <v>71</v>
      </c>
      <c r="J8308">
        <v>17</v>
      </c>
      <c r="K8308">
        <v>23963</v>
      </c>
      <c r="L8308">
        <v>407371</v>
      </c>
      <c r="M8308">
        <v>299199.56</v>
      </c>
      <c r="N8308">
        <v>108171.44</v>
      </c>
      <c r="O8308">
        <v>388485.16</v>
      </c>
    </row>
    <row r="8309" spans="1:15" x14ac:dyDescent="0.25">
      <c r="A8309" t="s">
        <v>16320</v>
      </c>
      <c r="B8309" s="2">
        <v>46280</v>
      </c>
      <c r="C8309" t="s">
        <v>45</v>
      </c>
      <c r="D8309" t="s">
        <v>80</v>
      </c>
      <c r="E8309" t="s">
        <v>81</v>
      </c>
      <c r="F8309" t="s">
        <v>27</v>
      </c>
      <c r="G8309" t="s">
        <v>16321</v>
      </c>
      <c r="H8309" t="s">
        <v>21</v>
      </c>
      <c r="I8309" t="s">
        <v>91</v>
      </c>
      <c r="J8309">
        <v>4</v>
      </c>
      <c r="K8309">
        <v>25816</v>
      </c>
      <c r="L8309">
        <v>103264</v>
      </c>
      <c r="M8309">
        <v>77656.31</v>
      </c>
      <c r="N8309">
        <v>25607.69</v>
      </c>
      <c r="O8309">
        <v>104053.71</v>
      </c>
    </row>
    <row r="8310" spans="1:15" x14ac:dyDescent="0.25">
      <c r="A8310" t="s">
        <v>16322</v>
      </c>
      <c r="B8310" s="2">
        <v>46159</v>
      </c>
      <c r="C8310" t="s">
        <v>24</v>
      </c>
      <c r="D8310" t="s">
        <v>62</v>
      </c>
      <c r="E8310" t="s">
        <v>63</v>
      </c>
      <c r="F8310" t="s">
        <v>142</v>
      </c>
      <c r="G8310" t="s">
        <v>16323</v>
      </c>
      <c r="H8310" t="s">
        <v>38</v>
      </c>
      <c r="I8310" t="s">
        <v>39</v>
      </c>
      <c r="J8310">
        <v>20</v>
      </c>
      <c r="K8310">
        <v>60463</v>
      </c>
      <c r="L8310">
        <v>1209260</v>
      </c>
      <c r="M8310">
        <v>886736.84</v>
      </c>
      <c r="N8310">
        <v>322523.15999999997</v>
      </c>
      <c r="O8310">
        <v>1118470.01</v>
      </c>
    </row>
    <row r="8311" spans="1:15" x14ac:dyDescent="0.25">
      <c r="A8311" t="s">
        <v>16324</v>
      </c>
      <c r="B8311" s="2">
        <v>46385</v>
      </c>
      <c r="C8311" t="s">
        <v>31</v>
      </c>
      <c r="D8311" t="s">
        <v>52</v>
      </c>
      <c r="E8311" t="s">
        <v>53</v>
      </c>
      <c r="F8311" t="s">
        <v>19</v>
      </c>
      <c r="G8311" t="s">
        <v>16325</v>
      </c>
      <c r="H8311" t="s">
        <v>65</v>
      </c>
      <c r="I8311" t="s">
        <v>66</v>
      </c>
      <c r="J8311">
        <v>8</v>
      </c>
      <c r="K8311">
        <v>61173</v>
      </c>
      <c r="L8311">
        <v>489384</v>
      </c>
      <c r="M8311">
        <v>290041.61</v>
      </c>
      <c r="N8311">
        <v>199342.39</v>
      </c>
      <c r="O8311">
        <v>570657.85</v>
      </c>
    </row>
    <row r="8312" spans="1:15" x14ac:dyDescent="0.25">
      <c r="A8312" t="s">
        <v>16326</v>
      </c>
      <c r="B8312" s="2">
        <v>45703</v>
      </c>
      <c r="C8312" t="s">
        <v>24</v>
      </c>
      <c r="D8312" t="s">
        <v>62</v>
      </c>
      <c r="E8312" t="s">
        <v>73</v>
      </c>
      <c r="F8312" t="s">
        <v>74</v>
      </c>
      <c r="G8312" t="s">
        <v>16327</v>
      </c>
      <c r="H8312" t="s">
        <v>70</v>
      </c>
      <c r="I8312" t="s">
        <v>124</v>
      </c>
      <c r="J8312">
        <v>17</v>
      </c>
      <c r="K8312">
        <v>73175</v>
      </c>
      <c r="L8312">
        <v>1243975</v>
      </c>
      <c r="M8312">
        <v>802406.91</v>
      </c>
      <c r="N8312">
        <v>441568.09</v>
      </c>
      <c r="O8312">
        <v>1125679.3999999999</v>
      </c>
    </row>
    <row r="8313" spans="1:15" x14ac:dyDescent="0.25">
      <c r="A8313" t="s">
        <v>16328</v>
      </c>
      <c r="B8313" s="2">
        <v>46368</v>
      </c>
      <c r="C8313" t="s">
        <v>16</v>
      </c>
      <c r="D8313" t="s">
        <v>17</v>
      </c>
      <c r="E8313" t="s">
        <v>18</v>
      </c>
      <c r="F8313" t="s">
        <v>42</v>
      </c>
      <c r="G8313" t="s">
        <v>15408</v>
      </c>
      <c r="H8313" t="s">
        <v>21</v>
      </c>
      <c r="I8313" t="s">
        <v>22</v>
      </c>
      <c r="J8313">
        <v>11</v>
      </c>
      <c r="K8313">
        <v>23482</v>
      </c>
      <c r="L8313">
        <v>258302</v>
      </c>
      <c r="M8313">
        <v>204356.33</v>
      </c>
      <c r="N8313">
        <v>53945.67</v>
      </c>
      <c r="O8313">
        <v>244321.61</v>
      </c>
    </row>
    <row r="8314" spans="1:15" x14ac:dyDescent="0.25">
      <c r="A8314" t="s">
        <v>16329</v>
      </c>
      <c r="B8314" s="2">
        <v>45850</v>
      </c>
      <c r="C8314" t="s">
        <v>45</v>
      </c>
      <c r="D8314" t="s">
        <v>80</v>
      </c>
      <c r="E8314" t="s">
        <v>81</v>
      </c>
      <c r="F8314" t="s">
        <v>100</v>
      </c>
      <c r="G8314" t="s">
        <v>16330</v>
      </c>
      <c r="H8314" t="s">
        <v>38</v>
      </c>
      <c r="I8314" t="s">
        <v>39</v>
      </c>
      <c r="J8314">
        <v>20</v>
      </c>
      <c r="K8314">
        <v>47697</v>
      </c>
      <c r="L8314">
        <v>953940</v>
      </c>
      <c r="M8314">
        <v>545571.87</v>
      </c>
      <c r="N8314">
        <v>408368.13</v>
      </c>
      <c r="O8314">
        <v>1130121.83</v>
      </c>
    </row>
    <row r="8315" spans="1:15" x14ac:dyDescent="0.25">
      <c r="A8315" t="s">
        <v>16331</v>
      </c>
      <c r="B8315" s="2">
        <v>46067</v>
      </c>
      <c r="C8315" t="s">
        <v>31</v>
      </c>
      <c r="D8315" t="s">
        <v>52</v>
      </c>
      <c r="E8315" t="s">
        <v>53</v>
      </c>
      <c r="F8315" t="s">
        <v>128</v>
      </c>
      <c r="G8315" t="s">
        <v>16332</v>
      </c>
      <c r="H8315" t="s">
        <v>70</v>
      </c>
      <c r="I8315" t="s">
        <v>71</v>
      </c>
      <c r="J8315">
        <v>4</v>
      </c>
      <c r="K8315">
        <v>35260</v>
      </c>
      <c r="L8315">
        <v>141040</v>
      </c>
      <c r="M8315">
        <v>104592.82</v>
      </c>
      <c r="N8315">
        <v>36447.18</v>
      </c>
      <c r="O8315">
        <v>153850.16</v>
      </c>
    </row>
    <row r="8316" spans="1:15" x14ac:dyDescent="0.25">
      <c r="A8316" t="s">
        <v>16333</v>
      </c>
      <c r="B8316" s="2">
        <v>45950</v>
      </c>
      <c r="C8316" t="s">
        <v>16</v>
      </c>
      <c r="D8316" t="s">
        <v>17</v>
      </c>
      <c r="E8316" t="s">
        <v>18</v>
      </c>
      <c r="F8316" t="s">
        <v>139</v>
      </c>
      <c r="G8316" t="s">
        <v>16334</v>
      </c>
      <c r="H8316" t="s">
        <v>38</v>
      </c>
      <c r="I8316" t="s">
        <v>50</v>
      </c>
      <c r="J8316">
        <v>9</v>
      </c>
      <c r="K8316">
        <v>46398</v>
      </c>
      <c r="L8316">
        <v>417582</v>
      </c>
      <c r="M8316">
        <v>349089.69</v>
      </c>
      <c r="N8316">
        <v>68492.31</v>
      </c>
      <c r="O8316">
        <v>426950.58</v>
      </c>
    </row>
    <row r="8317" spans="1:15" x14ac:dyDescent="0.25">
      <c r="A8317" t="s">
        <v>16335</v>
      </c>
      <c r="B8317" s="2">
        <v>45789</v>
      </c>
      <c r="C8317" t="s">
        <v>16</v>
      </c>
      <c r="D8317" t="s">
        <v>110</v>
      </c>
      <c r="E8317" t="s">
        <v>111</v>
      </c>
      <c r="F8317" t="s">
        <v>107</v>
      </c>
      <c r="G8317" t="s">
        <v>16336</v>
      </c>
      <c r="H8317" t="s">
        <v>21</v>
      </c>
      <c r="I8317" t="s">
        <v>91</v>
      </c>
      <c r="J8317">
        <v>6</v>
      </c>
      <c r="K8317">
        <v>64482</v>
      </c>
      <c r="L8317">
        <v>386892</v>
      </c>
      <c r="M8317">
        <v>223704.71</v>
      </c>
      <c r="N8317">
        <v>163187.29</v>
      </c>
      <c r="O8317">
        <v>463505.57</v>
      </c>
    </row>
    <row r="8318" spans="1:15" x14ac:dyDescent="0.25">
      <c r="A8318" t="s">
        <v>16337</v>
      </c>
      <c r="B8318" s="2">
        <v>45757</v>
      </c>
      <c r="C8318" t="s">
        <v>45</v>
      </c>
      <c r="D8318" t="s">
        <v>46</v>
      </c>
      <c r="E8318" t="s">
        <v>47</v>
      </c>
      <c r="F8318" t="s">
        <v>275</v>
      </c>
      <c r="G8318" t="s">
        <v>16338</v>
      </c>
      <c r="H8318" t="s">
        <v>65</v>
      </c>
      <c r="I8318" t="s">
        <v>66</v>
      </c>
      <c r="J8318">
        <v>12</v>
      </c>
      <c r="K8318">
        <v>39528</v>
      </c>
      <c r="L8318">
        <v>474336</v>
      </c>
      <c r="M8318">
        <v>361878.82</v>
      </c>
      <c r="N8318">
        <v>112457.18</v>
      </c>
      <c r="O8318">
        <v>530738.27</v>
      </c>
    </row>
    <row r="8319" spans="1:15" x14ac:dyDescent="0.25">
      <c r="A8319" t="s">
        <v>16339</v>
      </c>
      <c r="B8319" s="2">
        <v>46043</v>
      </c>
      <c r="C8319" t="s">
        <v>24</v>
      </c>
      <c r="D8319" t="s">
        <v>62</v>
      </c>
      <c r="E8319" t="s">
        <v>63</v>
      </c>
      <c r="F8319" t="s">
        <v>48</v>
      </c>
      <c r="G8319" t="s">
        <v>16340</v>
      </c>
      <c r="H8319" t="s">
        <v>38</v>
      </c>
      <c r="I8319" t="s">
        <v>39</v>
      </c>
      <c r="J8319">
        <v>20</v>
      </c>
      <c r="K8319">
        <v>25808</v>
      </c>
      <c r="L8319">
        <v>516160</v>
      </c>
      <c r="M8319">
        <v>336433.83</v>
      </c>
      <c r="N8319">
        <v>179726.17</v>
      </c>
      <c r="O8319">
        <v>554119.43000000005</v>
      </c>
    </row>
    <row r="8320" spans="1:15" x14ac:dyDescent="0.25">
      <c r="A8320" t="s">
        <v>16341</v>
      </c>
      <c r="B8320" s="2">
        <v>45877</v>
      </c>
      <c r="C8320" t="s">
        <v>31</v>
      </c>
      <c r="D8320" t="s">
        <v>32</v>
      </c>
      <c r="E8320" t="s">
        <v>33</v>
      </c>
      <c r="F8320" t="s">
        <v>27</v>
      </c>
      <c r="G8320" t="s">
        <v>16342</v>
      </c>
      <c r="H8320" t="s">
        <v>38</v>
      </c>
      <c r="I8320" t="s">
        <v>39</v>
      </c>
      <c r="J8320">
        <v>20</v>
      </c>
      <c r="K8320">
        <v>21342</v>
      </c>
      <c r="L8320">
        <v>426840</v>
      </c>
      <c r="M8320">
        <v>254208.19</v>
      </c>
      <c r="N8320">
        <v>172631.81</v>
      </c>
      <c r="O8320">
        <v>452387.63</v>
      </c>
    </row>
    <row r="8321" spans="1:15" x14ac:dyDescent="0.25">
      <c r="A8321" t="s">
        <v>16343</v>
      </c>
      <c r="B8321" s="2">
        <v>46195</v>
      </c>
      <c r="C8321" t="s">
        <v>16</v>
      </c>
      <c r="D8321" t="s">
        <v>17</v>
      </c>
      <c r="E8321" t="s">
        <v>18</v>
      </c>
      <c r="F8321" t="s">
        <v>275</v>
      </c>
      <c r="G8321" t="s">
        <v>9952</v>
      </c>
      <c r="H8321" t="s">
        <v>65</v>
      </c>
      <c r="I8321" t="s">
        <v>66</v>
      </c>
      <c r="J8321">
        <v>19</v>
      </c>
      <c r="K8321">
        <v>60371</v>
      </c>
      <c r="L8321">
        <v>1147049</v>
      </c>
      <c r="M8321">
        <v>708339.75</v>
      </c>
      <c r="N8321">
        <v>438709.25</v>
      </c>
      <c r="O8321">
        <v>1124092.0900000001</v>
      </c>
    </row>
    <row r="8322" spans="1:15" x14ac:dyDescent="0.25">
      <c r="A8322" t="s">
        <v>16344</v>
      </c>
      <c r="B8322" s="2">
        <v>45713</v>
      </c>
      <c r="C8322" t="s">
        <v>24</v>
      </c>
      <c r="D8322" t="s">
        <v>62</v>
      </c>
      <c r="E8322" t="s">
        <v>73</v>
      </c>
      <c r="F8322" t="s">
        <v>34</v>
      </c>
      <c r="G8322" t="s">
        <v>16345</v>
      </c>
      <c r="H8322" t="s">
        <v>65</v>
      </c>
      <c r="I8322" t="s">
        <v>154</v>
      </c>
      <c r="J8322">
        <v>9</v>
      </c>
      <c r="K8322">
        <v>71326</v>
      </c>
      <c r="L8322">
        <v>641934</v>
      </c>
      <c r="M8322">
        <v>390749.93</v>
      </c>
      <c r="N8322">
        <v>251184.07</v>
      </c>
      <c r="O8322">
        <v>579867.96</v>
      </c>
    </row>
    <row r="8323" spans="1:15" x14ac:dyDescent="0.25">
      <c r="A8323" t="s">
        <v>16346</v>
      </c>
      <c r="B8323" s="2">
        <v>45944</v>
      </c>
      <c r="C8323" t="s">
        <v>16</v>
      </c>
      <c r="D8323" t="s">
        <v>110</v>
      </c>
      <c r="E8323" t="s">
        <v>111</v>
      </c>
      <c r="F8323" t="s">
        <v>27</v>
      </c>
      <c r="G8323" t="s">
        <v>16347</v>
      </c>
      <c r="H8323" t="s">
        <v>65</v>
      </c>
      <c r="I8323" t="s">
        <v>113</v>
      </c>
      <c r="J8323">
        <v>11</v>
      </c>
      <c r="K8323">
        <v>37240</v>
      </c>
      <c r="L8323">
        <v>409640</v>
      </c>
      <c r="M8323">
        <v>288000.03999999998</v>
      </c>
      <c r="N8323">
        <v>121639.96</v>
      </c>
      <c r="O8323">
        <v>371050.43</v>
      </c>
    </row>
    <row r="8324" spans="1:15" x14ac:dyDescent="0.25">
      <c r="A8324" t="s">
        <v>16348</v>
      </c>
      <c r="B8324" s="2">
        <v>46319</v>
      </c>
      <c r="C8324" t="s">
        <v>16</v>
      </c>
      <c r="D8324" t="s">
        <v>110</v>
      </c>
      <c r="E8324" t="s">
        <v>111</v>
      </c>
      <c r="F8324" t="s">
        <v>48</v>
      </c>
      <c r="G8324" t="s">
        <v>16349</v>
      </c>
      <c r="H8324" t="s">
        <v>38</v>
      </c>
      <c r="I8324" t="s">
        <v>39</v>
      </c>
      <c r="J8324">
        <v>5</v>
      </c>
      <c r="K8324">
        <v>26491</v>
      </c>
      <c r="L8324">
        <v>132455</v>
      </c>
      <c r="M8324">
        <v>91595.31</v>
      </c>
      <c r="N8324">
        <v>40859.69</v>
      </c>
      <c r="O8324">
        <v>148078.57</v>
      </c>
    </row>
    <row r="8325" spans="1:15" x14ac:dyDescent="0.25">
      <c r="A8325" t="s">
        <v>16350</v>
      </c>
      <c r="B8325" s="2">
        <v>45735</v>
      </c>
      <c r="C8325" t="s">
        <v>45</v>
      </c>
      <c r="D8325" t="s">
        <v>57</v>
      </c>
      <c r="E8325" t="s">
        <v>58</v>
      </c>
      <c r="F8325" t="s">
        <v>48</v>
      </c>
      <c r="G8325" t="s">
        <v>16351</v>
      </c>
      <c r="H8325" t="s">
        <v>65</v>
      </c>
      <c r="I8325" t="s">
        <v>154</v>
      </c>
      <c r="J8325">
        <v>1</v>
      </c>
      <c r="K8325">
        <v>11384</v>
      </c>
      <c r="L8325">
        <v>11384</v>
      </c>
      <c r="M8325">
        <v>9563.8700000000008</v>
      </c>
      <c r="N8325">
        <v>1820.13</v>
      </c>
      <c r="O8325">
        <v>10640.63</v>
      </c>
    </row>
    <row r="8326" spans="1:15" x14ac:dyDescent="0.25">
      <c r="A8326" t="s">
        <v>16352</v>
      </c>
      <c r="B8326" s="2">
        <v>46153</v>
      </c>
      <c r="C8326" t="s">
        <v>16</v>
      </c>
      <c r="D8326" t="s">
        <v>110</v>
      </c>
      <c r="E8326" t="s">
        <v>111</v>
      </c>
      <c r="F8326" t="s">
        <v>48</v>
      </c>
      <c r="G8326" t="s">
        <v>16353</v>
      </c>
      <c r="H8326" t="s">
        <v>65</v>
      </c>
      <c r="I8326" t="s">
        <v>66</v>
      </c>
      <c r="J8326">
        <v>5</v>
      </c>
      <c r="K8326">
        <v>3535</v>
      </c>
      <c r="L8326">
        <v>17675</v>
      </c>
      <c r="M8326">
        <v>14283.58</v>
      </c>
      <c r="N8326">
        <v>3391.42</v>
      </c>
      <c r="O8326">
        <v>19805.669999999998</v>
      </c>
    </row>
    <row r="8327" spans="1:15" x14ac:dyDescent="0.25">
      <c r="A8327" t="s">
        <v>16354</v>
      </c>
      <c r="B8327" s="2">
        <v>46303</v>
      </c>
      <c r="C8327" t="s">
        <v>16</v>
      </c>
      <c r="D8327" t="s">
        <v>84</v>
      </c>
      <c r="E8327" t="s">
        <v>85</v>
      </c>
      <c r="F8327" t="s">
        <v>27</v>
      </c>
      <c r="G8327" t="s">
        <v>16355</v>
      </c>
      <c r="H8327" t="s">
        <v>65</v>
      </c>
      <c r="I8327" t="s">
        <v>113</v>
      </c>
      <c r="J8327">
        <v>16</v>
      </c>
      <c r="K8327">
        <v>32188</v>
      </c>
      <c r="L8327">
        <v>515008</v>
      </c>
      <c r="M8327">
        <v>425726.44</v>
      </c>
      <c r="N8327">
        <v>89281.56</v>
      </c>
      <c r="O8327">
        <v>521771.14</v>
      </c>
    </row>
    <row r="8328" spans="1:15" x14ac:dyDescent="0.25">
      <c r="A8328" t="s">
        <v>16356</v>
      </c>
      <c r="B8328" s="2">
        <v>46010</v>
      </c>
      <c r="C8328" t="s">
        <v>31</v>
      </c>
      <c r="D8328" t="s">
        <v>41</v>
      </c>
      <c r="E8328" t="s">
        <v>41</v>
      </c>
      <c r="F8328" t="s">
        <v>59</v>
      </c>
      <c r="G8328" t="s">
        <v>16357</v>
      </c>
      <c r="H8328" t="s">
        <v>65</v>
      </c>
      <c r="I8328" t="s">
        <v>154</v>
      </c>
      <c r="J8328">
        <v>15</v>
      </c>
      <c r="K8328">
        <v>72369</v>
      </c>
      <c r="L8328">
        <v>1085535</v>
      </c>
      <c r="M8328">
        <v>853382.68</v>
      </c>
      <c r="N8328">
        <v>232152.32000000001</v>
      </c>
      <c r="O8328">
        <v>1232344.25</v>
      </c>
    </row>
    <row r="8329" spans="1:15" x14ac:dyDescent="0.25">
      <c r="A8329" t="s">
        <v>16358</v>
      </c>
      <c r="B8329" s="2">
        <v>45860</v>
      </c>
      <c r="C8329" t="s">
        <v>31</v>
      </c>
      <c r="D8329" t="s">
        <v>52</v>
      </c>
      <c r="E8329" t="s">
        <v>53</v>
      </c>
      <c r="F8329" t="s">
        <v>34</v>
      </c>
      <c r="G8329" t="s">
        <v>16359</v>
      </c>
      <c r="H8329" t="s">
        <v>70</v>
      </c>
      <c r="I8329" t="s">
        <v>124</v>
      </c>
      <c r="J8329">
        <v>10</v>
      </c>
      <c r="K8329">
        <v>12483</v>
      </c>
      <c r="L8329">
        <v>124830</v>
      </c>
      <c r="M8329">
        <v>94964.06</v>
      </c>
      <c r="N8329">
        <v>29865.94</v>
      </c>
      <c r="O8329">
        <v>139484.32999999999</v>
      </c>
    </row>
    <row r="8330" spans="1:15" x14ac:dyDescent="0.25">
      <c r="A8330" t="s">
        <v>16360</v>
      </c>
      <c r="B8330" s="2">
        <v>46014</v>
      </c>
      <c r="C8330" t="s">
        <v>45</v>
      </c>
      <c r="D8330" t="s">
        <v>46</v>
      </c>
      <c r="E8330" t="s">
        <v>47</v>
      </c>
      <c r="F8330" t="s">
        <v>19</v>
      </c>
      <c r="G8330" t="s">
        <v>16361</v>
      </c>
      <c r="H8330" t="s">
        <v>38</v>
      </c>
      <c r="I8330" t="s">
        <v>39</v>
      </c>
      <c r="J8330">
        <v>13</v>
      </c>
      <c r="K8330">
        <v>25171</v>
      </c>
      <c r="L8330">
        <v>327223</v>
      </c>
      <c r="M8330">
        <v>271206.11</v>
      </c>
      <c r="N8330">
        <v>56016.89</v>
      </c>
      <c r="O8330">
        <v>309680.7</v>
      </c>
    </row>
    <row r="8331" spans="1:15" x14ac:dyDescent="0.25">
      <c r="A8331" t="s">
        <v>16362</v>
      </c>
      <c r="B8331" s="2">
        <v>45661</v>
      </c>
      <c r="C8331" t="s">
        <v>31</v>
      </c>
      <c r="D8331" t="s">
        <v>41</v>
      </c>
      <c r="E8331" t="s">
        <v>41</v>
      </c>
      <c r="F8331" t="s">
        <v>115</v>
      </c>
      <c r="G8331" t="s">
        <v>16363</v>
      </c>
      <c r="H8331" t="s">
        <v>65</v>
      </c>
      <c r="I8331" t="s">
        <v>113</v>
      </c>
      <c r="J8331">
        <v>13</v>
      </c>
      <c r="K8331">
        <v>49680</v>
      </c>
      <c r="L8331">
        <v>645840</v>
      </c>
      <c r="M8331">
        <v>482910.98</v>
      </c>
      <c r="N8331">
        <v>162929.01999999999</v>
      </c>
      <c r="O8331">
        <v>767348.84</v>
      </c>
    </row>
    <row r="8332" spans="1:15" x14ac:dyDescent="0.25">
      <c r="A8332" t="s">
        <v>16364</v>
      </c>
      <c r="B8332" s="2">
        <v>46321</v>
      </c>
      <c r="C8332" t="s">
        <v>31</v>
      </c>
      <c r="D8332" t="s">
        <v>32</v>
      </c>
      <c r="E8332" t="s">
        <v>33</v>
      </c>
      <c r="F8332" t="s">
        <v>89</v>
      </c>
      <c r="G8332" t="s">
        <v>16365</v>
      </c>
      <c r="H8332" t="s">
        <v>65</v>
      </c>
      <c r="I8332" t="s">
        <v>66</v>
      </c>
      <c r="J8332">
        <v>19</v>
      </c>
      <c r="K8332">
        <v>27055</v>
      </c>
      <c r="L8332">
        <v>514045</v>
      </c>
      <c r="M8332">
        <v>409818.45</v>
      </c>
      <c r="N8332">
        <v>104226.55</v>
      </c>
      <c r="O8332">
        <v>465970.7</v>
      </c>
    </row>
    <row r="8333" spans="1:15" x14ac:dyDescent="0.25">
      <c r="A8333" t="s">
        <v>16366</v>
      </c>
      <c r="B8333" s="2">
        <v>46120</v>
      </c>
      <c r="C8333" t="s">
        <v>31</v>
      </c>
      <c r="D8333" t="s">
        <v>32</v>
      </c>
      <c r="E8333" t="s">
        <v>33</v>
      </c>
      <c r="F8333" t="s">
        <v>89</v>
      </c>
      <c r="G8333" t="s">
        <v>16367</v>
      </c>
      <c r="H8333" t="s">
        <v>65</v>
      </c>
      <c r="I8333" t="s">
        <v>113</v>
      </c>
      <c r="J8333">
        <v>8</v>
      </c>
      <c r="K8333">
        <v>21473</v>
      </c>
      <c r="L8333">
        <v>171784</v>
      </c>
      <c r="M8333">
        <v>97692.78</v>
      </c>
      <c r="N8333">
        <v>74091.22</v>
      </c>
      <c r="O8333">
        <v>168718.17</v>
      </c>
    </row>
    <row r="8334" spans="1:15" x14ac:dyDescent="0.25">
      <c r="A8334" t="s">
        <v>16368</v>
      </c>
      <c r="B8334" s="2">
        <v>46115</v>
      </c>
      <c r="C8334" t="s">
        <v>45</v>
      </c>
      <c r="D8334" t="s">
        <v>46</v>
      </c>
      <c r="E8334" t="s">
        <v>47</v>
      </c>
      <c r="F8334" t="s">
        <v>54</v>
      </c>
      <c r="G8334" t="s">
        <v>16369</v>
      </c>
      <c r="H8334" t="s">
        <v>21</v>
      </c>
      <c r="I8334" t="s">
        <v>91</v>
      </c>
      <c r="J8334">
        <v>7</v>
      </c>
      <c r="K8334">
        <v>75167</v>
      </c>
      <c r="L8334">
        <v>526169</v>
      </c>
      <c r="M8334">
        <v>353964.53</v>
      </c>
      <c r="N8334">
        <v>172204.47</v>
      </c>
      <c r="O8334">
        <v>586196.75</v>
      </c>
    </row>
    <row r="8335" spans="1:15" x14ac:dyDescent="0.25">
      <c r="A8335" t="s">
        <v>16370</v>
      </c>
      <c r="B8335" s="2">
        <v>46165</v>
      </c>
      <c r="C8335" t="s">
        <v>24</v>
      </c>
      <c r="D8335" t="s">
        <v>62</v>
      </c>
      <c r="E8335" t="s">
        <v>63</v>
      </c>
      <c r="F8335" t="s">
        <v>59</v>
      </c>
      <c r="G8335" t="s">
        <v>16371</v>
      </c>
      <c r="H8335" t="s">
        <v>21</v>
      </c>
      <c r="I8335" t="s">
        <v>22</v>
      </c>
      <c r="J8335">
        <v>8</v>
      </c>
      <c r="K8335">
        <v>38691</v>
      </c>
      <c r="L8335">
        <v>309528</v>
      </c>
      <c r="M8335">
        <v>176339.44</v>
      </c>
      <c r="N8335">
        <v>133188.56</v>
      </c>
      <c r="O8335">
        <v>322621.93</v>
      </c>
    </row>
    <row r="8336" spans="1:15" x14ac:dyDescent="0.25">
      <c r="A8336" t="s">
        <v>16372</v>
      </c>
      <c r="B8336" s="2">
        <v>45991</v>
      </c>
      <c r="C8336" t="s">
        <v>31</v>
      </c>
      <c r="D8336" t="s">
        <v>52</v>
      </c>
      <c r="E8336" t="s">
        <v>53</v>
      </c>
      <c r="F8336" t="s">
        <v>27</v>
      </c>
      <c r="G8336" t="s">
        <v>16373</v>
      </c>
      <c r="H8336" t="s">
        <v>65</v>
      </c>
      <c r="I8336" t="s">
        <v>113</v>
      </c>
      <c r="J8336">
        <v>16</v>
      </c>
      <c r="K8336">
        <v>16920</v>
      </c>
      <c r="L8336">
        <v>270720</v>
      </c>
      <c r="M8336">
        <v>204621.78</v>
      </c>
      <c r="N8336">
        <v>66098.22</v>
      </c>
      <c r="O8336">
        <v>256802</v>
      </c>
    </row>
    <row r="8337" spans="1:15" x14ac:dyDescent="0.25">
      <c r="A8337" t="s">
        <v>16374</v>
      </c>
      <c r="B8337" s="2">
        <v>46382</v>
      </c>
      <c r="C8337" t="s">
        <v>45</v>
      </c>
      <c r="D8337" t="s">
        <v>46</v>
      </c>
      <c r="E8337" t="s">
        <v>47</v>
      </c>
      <c r="F8337" t="s">
        <v>68</v>
      </c>
      <c r="G8337" t="s">
        <v>16375</v>
      </c>
      <c r="H8337" t="s">
        <v>70</v>
      </c>
      <c r="I8337" t="s">
        <v>121</v>
      </c>
      <c r="J8337">
        <v>20</v>
      </c>
      <c r="K8337">
        <v>40189</v>
      </c>
      <c r="L8337">
        <v>803780</v>
      </c>
      <c r="M8337">
        <v>586263.22</v>
      </c>
      <c r="N8337">
        <v>217516.78</v>
      </c>
      <c r="O8337">
        <v>907122.69</v>
      </c>
    </row>
    <row r="8338" spans="1:15" x14ac:dyDescent="0.25">
      <c r="A8338" t="s">
        <v>16376</v>
      </c>
      <c r="B8338" s="2">
        <v>45920</v>
      </c>
      <c r="C8338" t="s">
        <v>24</v>
      </c>
      <c r="D8338" t="s">
        <v>62</v>
      </c>
      <c r="E8338" t="s">
        <v>63</v>
      </c>
      <c r="F8338" t="s">
        <v>74</v>
      </c>
      <c r="G8338" t="s">
        <v>16377</v>
      </c>
      <c r="H8338" t="s">
        <v>38</v>
      </c>
      <c r="I8338" t="s">
        <v>50</v>
      </c>
      <c r="J8338">
        <v>14</v>
      </c>
      <c r="K8338">
        <v>7543</v>
      </c>
      <c r="L8338">
        <v>105602</v>
      </c>
      <c r="M8338">
        <v>73691.67</v>
      </c>
      <c r="N8338">
        <v>31910.33</v>
      </c>
      <c r="O8338">
        <v>120149.18</v>
      </c>
    </row>
    <row r="8339" spans="1:15" x14ac:dyDescent="0.25">
      <c r="A8339" t="s">
        <v>16378</v>
      </c>
      <c r="B8339" s="2">
        <v>45867</v>
      </c>
      <c r="C8339" t="s">
        <v>31</v>
      </c>
      <c r="D8339" t="s">
        <v>32</v>
      </c>
      <c r="E8339" t="s">
        <v>33</v>
      </c>
      <c r="F8339" t="s">
        <v>54</v>
      </c>
      <c r="G8339" t="s">
        <v>16379</v>
      </c>
      <c r="H8339" t="s">
        <v>65</v>
      </c>
      <c r="I8339" t="s">
        <v>66</v>
      </c>
      <c r="J8339">
        <v>15</v>
      </c>
      <c r="K8339">
        <v>72175</v>
      </c>
      <c r="L8339">
        <v>1082625</v>
      </c>
      <c r="M8339">
        <v>832754.4</v>
      </c>
      <c r="N8339">
        <v>249870.6</v>
      </c>
      <c r="O8339">
        <v>1172276.82</v>
      </c>
    </row>
    <row r="8340" spans="1:15" x14ac:dyDescent="0.25">
      <c r="A8340" t="s">
        <v>16380</v>
      </c>
      <c r="B8340" s="2">
        <v>45763</v>
      </c>
      <c r="C8340" t="s">
        <v>16</v>
      </c>
      <c r="D8340" t="s">
        <v>17</v>
      </c>
      <c r="E8340" t="s">
        <v>18</v>
      </c>
      <c r="F8340" t="s">
        <v>93</v>
      </c>
      <c r="G8340" t="s">
        <v>16381</v>
      </c>
      <c r="H8340" t="s">
        <v>38</v>
      </c>
      <c r="I8340" t="s">
        <v>78</v>
      </c>
      <c r="J8340">
        <v>16</v>
      </c>
      <c r="K8340">
        <v>11810</v>
      </c>
      <c r="L8340">
        <v>188960</v>
      </c>
      <c r="M8340">
        <v>148056.24</v>
      </c>
      <c r="N8340">
        <v>40903.760000000002</v>
      </c>
      <c r="O8340">
        <v>223822.22</v>
      </c>
    </row>
    <row r="8341" spans="1:15" x14ac:dyDescent="0.25">
      <c r="A8341" t="s">
        <v>16382</v>
      </c>
      <c r="B8341" s="2">
        <v>45974</v>
      </c>
      <c r="C8341" t="s">
        <v>31</v>
      </c>
      <c r="D8341" t="s">
        <v>41</v>
      </c>
      <c r="E8341" t="s">
        <v>41</v>
      </c>
      <c r="F8341" t="s">
        <v>139</v>
      </c>
      <c r="G8341" t="s">
        <v>16383</v>
      </c>
      <c r="H8341" t="s">
        <v>38</v>
      </c>
      <c r="I8341" t="s">
        <v>50</v>
      </c>
      <c r="J8341">
        <v>9</v>
      </c>
      <c r="K8341">
        <v>72675</v>
      </c>
      <c r="L8341">
        <v>654075</v>
      </c>
      <c r="M8341">
        <v>501410.55</v>
      </c>
      <c r="N8341">
        <v>152664.45000000001</v>
      </c>
      <c r="O8341">
        <v>746806.58</v>
      </c>
    </row>
    <row r="8342" spans="1:15" x14ac:dyDescent="0.25">
      <c r="A8342" t="s">
        <v>16384</v>
      </c>
      <c r="B8342" s="2">
        <v>45793</v>
      </c>
      <c r="C8342" t="s">
        <v>31</v>
      </c>
      <c r="D8342" t="s">
        <v>52</v>
      </c>
      <c r="E8342" t="s">
        <v>53</v>
      </c>
      <c r="F8342" t="s">
        <v>186</v>
      </c>
      <c r="G8342" t="s">
        <v>16385</v>
      </c>
      <c r="H8342" t="s">
        <v>65</v>
      </c>
      <c r="I8342" t="s">
        <v>154</v>
      </c>
      <c r="J8342">
        <v>15</v>
      </c>
      <c r="K8342">
        <v>61886</v>
      </c>
      <c r="L8342">
        <v>928290</v>
      </c>
      <c r="M8342">
        <v>555148.29</v>
      </c>
      <c r="N8342">
        <v>373141.71</v>
      </c>
      <c r="O8342">
        <v>1105753.3999999999</v>
      </c>
    </row>
    <row r="8343" spans="1:15" x14ac:dyDescent="0.25">
      <c r="A8343" t="s">
        <v>16386</v>
      </c>
      <c r="B8343" s="2">
        <v>45814</v>
      </c>
      <c r="C8343" t="s">
        <v>45</v>
      </c>
      <c r="D8343" t="s">
        <v>57</v>
      </c>
      <c r="E8343" t="s">
        <v>58</v>
      </c>
      <c r="F8343" t="s">
        <v>59</v>
      </c>
      <c r="G8343" t="s">
        <v>16387</v>
      </c>
      <c r="H8343" t="s">
        <v>65</v>
      </c>
      <c r="I8343" t="s">
        <v>66</v>
      </c>
      <c r="J8343">
        <v>17</v>
      </c>
      <c r="K8343">
        <v>68304</v>
      </c>
      <c r="L8343">
        <v>1161168</v>
      </c>
      <c r="M8343">
        <v>932613.49</v>
      </c>
      <c r="N8343">
        <v>228554.51</v>
      </c>
      <c r="O8343">
        <v>1214711.8700000001</v>
      </c>
    </row>
    <row r="8344" spans="1:15" x14ac:dyDescent="0.25">
      <c r="A8344" t="s">
        <v>16388</v>
      </c>
      <c r="B8344" s="2">
        <v>45702</v>
      </c>
      <c r="C8344" t="s">
        <v>16</v>
      </c>
      <c r="D8344" t="s">
        <v>17</v>
      </c>
      <c r="E8344" t="s">
        <v>18</v>
      </c>
      <c r="F8344" t="s">
        <v>86</v>
      </c>
      <c r="G8344" t="s">
        <v>16389</v>
      </c>
      <c r="H8344" t="s">
        <v>38</v>
      </c>
      <c r="I8344" t="s">
        <v>39</v>
      </c>
      <c r="J8344">
        <v>14</v>
      </c>
      <c r="K8344">
        <v>52659</v>
      </c>
      <c r="L8344">
        <v>737226</v>
      </c>
      <c r="M8344">
        <v>414079.42</v>
      </c>
      <c r="N8344">
        <v>323146.58</v>
      </c>
      <c r="O8344">
        <v>827209.88</v>
      </c>
    </row>
    <row r="8345" spans="1:15" x14ac:dyDescent="0.25">
      <c r="A8345" t="s">
        <v>16390</v>
      </c>
      <c r="B8345" s="2">
        <v>46094</v>
      </c>
      <c r="C8345" t="s">
        <v>24</v>
      </c>
      <c r="D8345" t="s">
        <v>62</v>
      </c>
      <c r="E8345" t="s">
        <v>73</v>
      </c>
      <c r="F8345" t="s">
        <v>142</v>
      </c>
      <c r="G8345" t="s">
        <v>16391</v>
      </c>
      <c r="H8345" t="s">
        <v>70</v>
      </c>
      <c r="I8345" t="s">
        <v>121</v>
      </c>
      <c r="J8345">
        <v>3</v>
      </c>
      <c r="K8345">
        <v>5040</v>
      </c>
      <c r="L8345">
        <v>15120</v>
      </c>
      <c r="M8345">
        <v>11020.37</v>
      </c>
      <c r="N8345">
        <v>4099.63</v>
      </c>
      <c r="O8345">
        <v>16256.62</v>
      </c>
    </row>
    <row r="8346" spans="1:15" x14ac:dyDescent="0.25">
      <c r="A8346" t="s">
        <v>16392</v>
      </c>
      <c r="B8346" s="2">
        <v>45671</v>
      </c>
      <c r="C8346" t="s">
        <v>45</v>
      </c>
      <c r="D8346" t="s">
        <v>57</v>
      </c>
      <c r="E8346" t="s">
        <v>58</v>
      </c>
      <c r="F8346" t="s">
        <v>89</v>
      </c>
      <c r="G8346" t="s">
        <v>16393</v>
      </c>
      <c r="H8346" t="s">
        <v>70</v>
      </c>
      <c r="I8346" t="s">
        <v>121</v>
      </c>
      <c r="J8346">
        <v>10</v>
      </c>
      <c r="K8346">
        <v>7191</v>
      </c>
      <c r="L8346">
        <v>71910</v>
      </c>
      <c r="M8346">
        <v>41146.699999999997</v>
      </c>
      <c r="N8346">
        <v>30763.3</v>
      </c>
      <c r="O8346">
        <v>83494.240000000005</v>
      </c>
    </row>
    <row r="8347" spans="1:15" x14ac:dyDescent="0.25">
      <c r="A8347" t="s">
        <v>16394</v>
      </c>
      <c r="B8347" s="2">
        <v>45708</v>
      </c>
      <c r="C8347" t="s">
        <v>24</v>
      </c>
      <c r="D8347" t="s">
        <v>62</v>
      </c>
      <c r="E8347" t="s">
        <v>73</v>
      </c>
      <c r="F8347" t="s">
        <v>93</v>
      </c>
      <c r="G8347" t="s">
        <v>16395</v>
      </c>
      <c r="H8347" t="s">
        <v>70</v>
      </c>
      <c r="I8347" t="s">
        <v>121</v>
      </c>
      <c r="J8347">
        <v>1</v>
      </c>
      <c r="K8347">
        <v>79166</v>
      </c>
      <c r="L8347">
        <v>79166</v>
      </c>
      <c r="M8347">
        <v>46777.15</v>
      </c>
      <c r="N8347">
        <v>32388.85</v>
      </c>
      <c r="O8347">
        <v>89345.43</v>
      </c>
    </row>
    <row r="8348" spans="1:15" x14ac:dyDescent="0.25">
      <c r="A8348" t="s">
        <v>16396</v>
      </c>
      <c r="B8348" s="2">
        <v>46193</v>
      </c>
      <c r="C8348" t="s">
        <v>24</v>
      </c>
      <c r="D8348" t="s">
        <v>25</v>
      </c>
      <c r="E8348" t="s">
        <v>26</v>
      </c>
      <c r="F8348" t="s">
        <v>186</v>
      </c>
      <c r="G8348" t="s">
        <v>16397</v>
      </c>
      <c r="H8348" t="s">
        <v>21</v>
      </c>
      <c r="I8348" t="s">
        <v>22</v>
      </c>
      <c r="J8348">
        <v>14</v>
      </c>
      <c r="K8348">
        <v>15914</v>
      </c>
      <c r="L8348">
        <v>222796</v>
      </c>
      <c r="M8348">
        <v>185606.56</v>
      </c>
      <c r="N8348">
        <v>37189.440000000002</v>
      </c>
      <c r="O8348">
        <v>206620.93</v>
      </c>
    </row>
    <row r="8349" spans="1:15" x14ac:dyDescent="0.25">
      <c r="A8349" t="s">
        <v>16398</v>
      </c>
      <c r="B8349" s="2">
        <v>46127</v>
      </c>
      <c r="C8349" t="s">
        <v>45</v>
      </c>
      <c r="D8349" t="s">
        <v>57</v>
      </c>
      <c r="E8349" t="s">
        <v>58</v>
      </c>
      <c r="F8349" t="s">
        <v>139</v>
      </c>
      <c r="G8349" t="s">
        <v>16399</v>
      </c>
      <c r="H8349" t="s">
        <v>70</v>
      </c>
      <c r="I8349" t="s">
        <v>124</v>
      </c>
      <c r="J8349">
        <v>20</v>
      </c>
      <c r="K8349">
        <v>2583</v>
      </c>
      <c r="L8349">
        <v>51660</v>
      </c>
      <c r="M8349">
        <v>34835.18</v>
      </c>
      <c r="N8349">
        <v>16824.82</v>
      </c>
      <c r="O8349">
        <v>59268.67</v>
      </c>
    </row>
    <row r="8350" spans="1:15" x14ac:dyDescent="0.25">
      <c r="A8350" t="s">
        <v>16400</v>
      </c>
      <c r="B8350" s="2">
        <v>46215</v>
      </c>
      <c r="C8350" t="s">
        <v>24</v>
      </c>
      <c r="D8350" t="s">
        <v>25</v>
      </c>
      <c r="E8350" t="s">
        <v>26</v>
      </c>
      <c r="F8350" t="s">
        <v>59</v>
      </c>
      <c r="G8350" t="s">
        <v>16401</v>
      </c>
      <c r="H8350" t="s">
        <v>21</v>
      </c>
      <c r="I8350" t="s">
        <v>91</v>
      </c>
      <c r="J8350">
        <v>18</v>
      </c>
      <c r="K8350">
        <v>79216</v>
      </c>
      <c r="L8350">
        <v>1425888</v>
      </c>
      <c r="M8350">
        <v>1152793.3899999999</v>
      </c>
      <c r="N8350">
        <v>273094.61</v>
      </c>
      <c r="O8350">
        <v>1631070.14</v>
      </c>
    </row>
    <row r="8351" spans="1:15" x14ac:dyDescent="0.25">
      <c r="A8351" t="s">
        <v>16402</v>
      </c>
      <c r="B8351" s="2">
        <v>46018</v>
      </c>
      <c r="C8351" t="s">
        <v>16</v>
      </c>
      <c r="D8351" t="s">
        <v>84</v>
      </c>
      <c r="E8351" t="s">
        <v>85</v>
      </c>
      <c r="F8351" t="s">
        <v>54</v>
      </c>
      <c r="G8351" t="s">
        <v>16403</v>
      </c>
      <c r="H8351" t="s">
        <v>21</v>
      </c>
      <c r="I8351" t="s">
        <v>91</v>
      </c>
      <c r="J8351">
        <v>5</v>
      </c>
      <c r="K8351">
        <v>63038</v>
      </c>
      <c r="L8351">
        <v>315190</v>
      </c>
      <c r="M8351">
        <v>236440.56</v>
      </c>
      <c r="N8351">
        <v>78749.440000000002</v>
      </c>
      <c r="O8351">
        <v>323433.74</v>
      </c>
    </row>
    <row r="8352" spans="1:15" x14ac:dyDescent="0.25">
      <c r="A8352" t="s">
        <v>16404</v>
      </c>
      <c r="B8352" s="2">
        <v>45988</v>
      </c>
      <c r="C8352" t="s">
        <v>31</v>
      </c>
      <c r="D8352" t="s">
        <v>41</v>
      </c>
      <c r="E8352" t="s">
        <v>41</v>
      </c>
      <c r="F8352" t="s">
        <v>93</v>
      </c>
      <c r="G8352" t="s">
        <v>16405</v>
      </c>
      <c r="H8352" t="s">
        <v>70</v>
      </c>
      <c r="I8352" t="s">
        <v>71</v>
      </c>
      <c r="J8352">
        <v>14</v>
      </c>
      <c r="K8352">
        <v>59121</v>
      </c>
      <c r="L8352">
        <v>827694</v>
      </c>
      <c r="M8352">
        <v>482222.61</v>
      </c>
      <c r="N8352">
        <v>345471.39</v>
      </c>
      <c r="O8352">
        <v>755111.38</v>
      </c>
    </row>
    <row r="8353" spans="1:15" x14ac:dyDescent="0.25">
      <c r="A8353" t="s">
        <v>16406</v>
      </c>
      <c r="B8353" s="2">
        <v>46094</v>
      </c>
      <c r="C8353" t="s">
        <v>24</v>
      </c>
      <c r="D8353" t="s">
        <v>62</v>
      </c>
      <c r="E8353" t="s">
        <v>73</v>
      </c>
      <c r="F8353" t="s">
        <v>68</v>
      </c>
      <c r="G8353" t="s">
        <v>16407</v>
      </c>
      <c r="H8353" t="s">
        <v>65</v>
      </c>
      <c r="I8353" t="s">
        <v>113</v>
      </c>
      <c r="J8353">
        <v>20</v>
      </c>
      <c r="K8353">
        <v>67970</v>
      </c>
      <c r="L8353">
        <v>1359400</v>
      </c>
      <c r="M8353">
        <v>1075651.29</v>
      </c>
      <c r="N8353">
        <v>283748.71000000002</v>
      </c>
      <c r="O8353">
        <v>1361340.27</v>
      </c>
    </row>
    <row r="8354" spans="1:15" x14ac:dyDescent="0.25">
      <c r="A8354" t="s">
        <v>16408</v>
      </c>
      <c r="B8354" s="2">
        <v>45768</v>
      </c>
      <c r="C8354" t="s">
        <v>45</v>
      </c>
      <c r="D8354" t="s">
        <v>57</v>
      </c>
      <c r="E8354" t="s">
        <v>58</v>
      </c>
      <c r="F8354" t="s">
        <v>74</v>
      </c>
      <c r="G8354" t="s">
        <v>16409</v>
      </c>
      <c r="H8354" t="s">
        <v>21</v>
      </c>
      <c r="I8354" t="s">
        <v>29</v>
      </c>
      <c r="J8354">
        <v>15</v>
      </c>
      <c r="K8354">
        <v>57338</v>
      </c>
      <c r="L8354">
        <v>860070</v>
      </c>
      <c r="M8354">
        <v>480061.26</v>
      </c>
      <c r="N8354">
        <v>380008.74</v>
      </c>
      <c r="O8354">
        <v>960824.81</v>
      </c>
    </row>
    <row r="8355" spans="1:15" x14ac:dyDescent="0.25">
      <c r="A8355" t="s">
        <v>16410</v>
      </c>
      <c r="B8355" s="2">
        <v>46077</v>
      </c>
      <c r="C8355" t="s">
        <v>16</v>
      </c>
      <c r="D8355" t="s">
        <v>84</v>
      </c>
      <c r="E8355" t="s">
        <v>85</v>
      </c>
      <c r="F8355" t="s">
        <v>186</v>
      </c>
      <c r="G8355" t="s">
        <v>16411</v>
      </c>
      <c r="H8355" t="s">
        <v>70</v>
      </c>
      <c r="I8355" t="s">
        <v>124</v>
      </c>
      <c r="J8355">
        <v>5</v>
      </c>
      <c r="K8355">
        <v>26731</v>
      </c>
      <c r="L8355">
        <v>133655</v>
      </c>
      <c r="M8355">
        <v>103278.97</v>
      </c>
      <c r="N8355">
        <v>30376.03</v>
      </c>
      <c r="O8355">
        <v>129267.86</v>
      </c>
    </row>
    <row r="8356" spans="1:15" x14ac:dyDescent="0.25">
      <c r="A8356" t="s">
        <v>16412</v>
      </c>
      <c r="B8356" s="2">
        <v>46370</v>
      </c>
      <c r="C8356" t="s">
        <v>24</v>
      </c>
      <c r="D8356" t="s">
        <v>25</v>
      </c>
      <c r="E8356" t="s">
        <v>26</v>
      </c>
      <c r="F8356" t="s">
        <v>93</v>
      </c>
      <c r="G8356" t="s">
        <v>16413</v>
      </c>
      <c r="H8356" t="s">
        <v>21</v>
      </c>
      <c r="I8356" t="s">
        <v>91</v>
      </c>
      <c r="J8356">
        <v>5</v>
      </c>
      <c r="K8356">
        <v>36716</v>
      </c>
      <c r="L8356">
        <v>183580</v>
      </c>
      <c r="M8356">
        <v>140531.32</v>
      </c>
      <c r="N8356">
        <v>43048.68</v>
      </c>
      <c r="O8356">
        <v>195778.27</v>
      </c>
    </row>
    <row r="8357" spans="1:15" x14ac:dyDescent="0.25">
      <c r="A8357" t="s">
        <v>16414</v>
      </c>
      <c r="B8357" s="2">
        <v>46374</v>
      </c>
      <c r="C8357" t="s">
        <v>31</v>
      </c>
      <c r="D8357" t="s">
        <v>41</v>
      </c>
      <c r="E8357" t="s">
        <v>41</v>
      </c>
      <c r="F8357" t="s">
        <v>115</v>
      </c>
      <c r="G8357" t="s">
        <v>16415</v>
      </c>
      <c r="H8357" t="s">
        <v>38</v>
      </c>
      <c r="I8357" t="s">
        <v>39</v>
      </c>
      <c r="J8357">
        <v>4</v>
      </c>
      <c r="K8357">
        <v>27282</v>
      </c>
      <c r="L8357">
        <v>109128</v>
      </c>
      <c r="M8357">
        <v>79906.52</v>
      </c>
      <c r="N8357">
        <v>29221.48</v>
      </c>
      <c r="O8357">
        <v>109459.87</v>
      </c>
    </row>
    <row r="8358" spans="1:15" x14ac:dyDescent="0.25">
      <c r="A8358" t="s">
        <v>16416</v>
      </c>
      <c r="B8358" s="2">
        <v>46168</v>
      </c>
      <c r="C8358" t="s">
        <v>31</v>
      </c>
      <c r="D8358" t="s">
        <v>41</v>
      </c>
      <c r="E8358" t="s">
        <v>41</v>
      </c>
      <c r="F8358" t="s">
        <v>100</v>
      </c>
      <c r="G8358" t="s">
        <v>16417</v>
      </c>
      <c r="H8358" t="s">
        <v>38</v>
      </c>
      <c r="I8358" t="s">
        <v>78</v>
      </c>
      <c r="J8358">
        <v>15</v>
      </c>
      <c r="K8358">
        <v>28143</v>
      </c>
      <c r="L8358">
        <v>422145</v>
      </c>
      <c r="M8358">
        <v>337636.12</v>
      </c>
      <c r="N8358">
        <v>84508.88</v>
      </c>
      <c r="O8358">
        <v>477053.14</v>
      </c>
    </row>
    <row r="8359" spans="1:15" x14ac:dyDescent="0.25">
      <c r="A8359" t="s">
        <v>16418</v>
      </c>
      <c r="B8359" s="2">
        <v>46227</v>
      </c>
      <c r="C8359" t="s">
        <v>45</v>
      </c>
      <c r="D8359" t="s">
        <v>80</v>
      </c>
      <c r="E8359" t="s">
        <v>81</v>
      </c>
      <c r="F8359" t="s">
        <v>68</v>
      </c>
      <c r="G8359" t="s">
        <v>16419</v>
      </c>
      <c r="H8359" t="s">
        <v>65</v>
      </c>
      <c r="I8359" t="s">
        <v>113</v>
      </c>
      <c r="J8359">
        <v>6</v>
      </c>
      <c r="K8359">
        <v>55218</v>
      </c>
      <c r="L8359">
        <v>331308</v>
      </c>
      <c r="M8359">
        <v>197399.58</v>
      </c>
      <c r="N8359">
        <v>133908.42000000001</v>
      </c>
      <c r="O8359">
        <v>360565</v>
      </c>
    </row>
    <row r="8360" spans="1:15" x14ac:dyDescent="0.25">
      <c r="A8360" t="s">
        <v>16420</v>
      </c>
      <c r="B8360" s="2">
        <v>45979</v>
      </c>
      <c r="C8360" t="s">
        <v>24</v>
      </c>
      <c r="D8360" t="s">
        <v>25</v>
      </c>
      <c r="E8360" t="s">
        <v>26</v>
      </c>
      <c r="F8360" t="s">
        <v>100</v>
      </c>
      <c r="G8360" t="s">
        <v>16421</v>
      </c>
      <c r="H8360" t="s">
        <v>70</v>
      </c>
      <c r="I8360" t="s">
        <v>121</v>
      </c>
      <c r="J8360">
        <v>11</v>
      </c>
      <c r="K8360">
        <v>61453</v>
      </c>
      <c r="L8360">
        <v>675983</v>
      </c>
      <c r="M8360">
        <v>372930.34</v>
      </c>
      <c r="N8360">
        <v>303052.65999999997</v>
      </c>
      <c r="O8360">
        <v>660369.5</v>
      </c>
    </row>
    <row r="8361" spans="1:15" x14ac:dyDescent="0.25">
      <c r="A8361" t="s">
        <v>16422</v>
      </c>
      <c r="B8361" s="2">
        <v>46267</v>
      </c>
      <c r="C8361" t="s">
        <v>24</v>
      </c>
      <c r="D8361" t="s">
        <v>25</v>
      </c>
      <c r="E8361" t="s">
        <v>26</v>
      </c>
      <c r="F8361" t="s">
        <v>139</v>
      </c>
      <c r="G8361" t="s">
        <v>16423</v>
      </c>
      <c r="H8361" t="s">
        <v>38</v>
      </c>
      <c r="I8361" t="s">
        <v>50</v>
      </c>
      <c r="J8361">
        <v>9</v>
      </c>
      <c r="K8361">
        <v>10622</v>
      </c>
      <c r="L8361">
        <v>95598</v>
      </c>
      <c r="M8361">
        <v>57495.27</v>
      </c>
      <c r="N8361">
        <v>38102.730000000003</v>
      </c>
      <c r="O8361">
        <v>91333.31</v>
      </c>
    </row>
    <row r="8362" spans="1:15" x14ac:dyDescent="0.25">
      <c r="A8362" t="s">
        <v>16424</v>
      </c>
      <c r="B8362" s="2">
        <v>45940</v>
      </c>
      <c r="C8362" t="s">
        <v>24</v>
      </c>
      <c r="D8362" t="s">
        <v>25</v>
      </c>
      <c r="E8362" t="s">
        <v>26</v>
      </c>
      <c r="F8362" t="s">
        <v>115</v>
      </c>
      <c r="G8362" t="s">
        <v>16425</v>
      </c>
      <c r="H8362" t="s">
        <v>21</v>
      </c>
      <c r="I8362" t="s">
        <v>22</v>
      </c>
      <c r="J8362">
        <v>8</v>
      </c>
      <c r="K8362">
        <v>38018</v>
      </c>
      <c r="L8362">
        <v>304144</v>
      </c>
      <c r="M8362">
        <v>237101.89</v>
      </c>
      <c r="N8362">
        <v>67042.11</v>
      </c>
      <c r="O8362">
        <v>296764.21000000002</v>
      </c>
    </row>
    <row r="8363" spans="1:15" x14ac:dyDescent="0.25">
      <c r="A8363" t="s">
        <v>16426</v>
      </c>
      <c r="B8363" s="2">
        <v>45775</v>
      </c>
      <c r="C8363" t="s">
        <v>31</v>
      </c>
      <c r="D8363" t="s">
        <v>41</v>
      </c>
      <c r="E8363" t="s">
        <v>41</v>
      </c>
      <c r="F8363" t="s">
        <v>86</v>
      </c>
      <c r="G8363" t="s">
        <v>16427</v>
      </c>
      <c r="H8363" t="s">
        <v>21</v>
      </c>
      <c r="I8363" t="s">
        <v>22</v>
      </c>
      <c r="J8363">
        <v>3</v>
      </c>
      <c r="K8363">
        <v>23879</v>
      </c>
      <c r="L8363">
        <v>71637</v>
      </c>
      <c r="M8363">
        <v>58085.27</v>
      </c>
      <c r="N8363">
        <v>13551.73</v>
      </c>
      <c r="O8363">
        <v>73880.63</v>
      </c>
    </row>
    <row r="8364" spans="1:15" x14ac:dyDescent="0.25">
      <c r="A8364" t="s">
        <v>16428</v>
      </c>
      <c r="B8364" s="2">
        <v>45716</v>
      </c>
      <c r="C8364" t="s">
        <v>16</v>
      </c>
      <c r="D8364" t="s">
        <v>84</v>
      </c>
      <c r="E8364" t="s">
        <v>85</v>
      </c>
      <c r="F8364" t="s">
        <v>142</v>
      </c>
      <c r="G8364" t="s">
        <v>16429</v>
      </c>
      <c r="H8364" t="s">
        <v>70</v>
      </c>
      <c r="I8364" t="s">
        <v>121</v>
      </c>
      <c r="J8364">
        <v>6</v>
      </c>
      <c r="K8364">
        <v>2419</v>
      </c>
      <c r="L8364">
        <v>14514</v>
      </c>
      <c r="M8364">
        <v>11237.36</v>
      </c>
      <c r="N8364">
        <v>3276.64</v>
      </c>
      <c r="O8364">
        <v>14552.06</v>
      </c>
    </row>
    <row r="8365" spans="1:15" x14ac:dyDescent="0.25">
      <c r="A8365" t="s">
        <v>16430</v>
      </c>
      <c r="B8365" s="2">
        <v>45693</v>
      </c>
      <c r="C8365" t="s">
        <v>16</v>
      </c>
      <c r="D8365" t="s">
        <v>110</v>
      </c>
      <c r="E8365" t="s">
        <v>111</v>
      </c>
      <c r="F8365" t="s">
        <v>68</v>
      </c>
      <c r="G8365" t="s">
        <v>16431</v>
      </c>
      <c r="H8365" t="s">
        <v>38</v>
      </c>
      <c r="I8365" t="s">
        <v>78</v>
      </c>
      <c r="J8365">
        <v>10</v>
      </c>
      <c r="K8365">
        <v>46772</v>
      </c>
      <c r="L8365">
        <v>467720</v>
      </c>
      <c r="M8365">
        <v>372203.87</v>
      </c>
      <c r="N8365">
        <v>95516.13</v>
      </c>
      <c r="O8365">
        <v>468144.41</v>
      </c>
    </row>
    <row r="8366" spans="1:15" x14ac:dyDescent="0.25">
      <c r="A8366" t="s">
        <v>16432</v>
      </c>
      <c r="B8366" s="2">
        <v>46036</v>
      </c>
      <c r="C8366" t="s">
        <v>16</v>
      </c>
      <c r="D8366" t="s">
        <v>17</v>
      </c>
      <c r="E8366" t="s">
        <v>18</v>
      </c>
      <c r="F8366" t="s">
        <v>86</v>
      </c>
      <c r="G8366" t="s">
        <v>16433</v>
      </c>
      <c r="H8366" t="s">
        <v>21</v>
      </c>
      <c r="I8366" t="s">
        <v>91</v>
      </c>
      <c r="J8366">
        <v>18</v>
      </c>
      <c r="K8366">
        <v>55134</v>
      </c>
      <c r="L8366">
        <v>992412</v>
      </c>
      <c r="M8366">
        <v>753367.91</v>
      </c>
      <c r="N8366">
        <v>239044.09</v>
      </c>
      <c r="O8366">
        <v>1130820.74</v>
      </c>
    </row>
    <row r="8367" spans="1:15" x14ac:dyDescent="0.25">
      <c r="A8367" t="s">
        <v>16434</v>
      </c>
      <c r="B8367" s="2">
        <v>45897</v>
      </c>
      <c r="C8367" t="s">
        <v>31</v>
      </c>
      <c r="D8367" t="s">
        <v>41</v>
      </c>
      <c r="E8367" t="s">
        <v>41</v>
      </c>
      <c r="F8367" t="s">
        <v>27</v>
      </c>
      <c r="G8367" t="s">
        <v>16435</v>
      </c>
      <c r="H8367" t="s">
        <v>21</v>
      </c>
      <c r="I8367" t="s">
        <v>29</v>
      </c>
      <c r="J8367">
        <v>14</v>
      </c>
      <c r="K8367">
        <v>46650</v>
      </c>
      <c r="L8367">
        <v>653100</v>
      </c>
      <c r="M8367">
        <v>387157.93</v>
      </c>
      <c r="N8367">
        <v>265942.07</v>
      </c>
      <c r="O8367">
        <v>725209.22</v>
      </c>
    </row>
    <row r="8368" spans="1:15" x14ac:dyDescent="0.25">
      <c r="A8368" t="s">
        <v>16436</v>
      </c>
      <c r="B8368" s="2">
        <v>45701</v>
      </c>
      <c r="C8368" t="s">
        <v>45</v>
      </c>
      <c r="D8368" t="s">
        <v>57</v>
      </c>
      <c r="E8368" t="s">
        <v>58</v>
      </c>
      <c r="F8368" t="s">
        <v>186</v>
      </c>
      <c r="G8368" t="s">
        <v>16437</v>
      </c>
      <c r="H8368" t="s">
        <v>38</v>
      </c>
      <c r="I8368" t="s">
        <v>78</v>
      </c>
      <c r="J8368">
        <v>19</v>
      </c>
      <c r="K8368">
        <v>47756</v>
      </c>
      <c r="L8368">
        <v>907364</v>
      </c>
      <c r="M8368">
        <v>640991.9</v>
      </c>
      <c r="N8368">
        <v>266372.09999999998</v>
      </c>
      <c r="O8368">
        <v>950769.59</v>
      </c>
    </row>
    <row r="8369" spans="1:15" x14ac:dyDescent="0.25">
      <c r="A8369" t="s">
        <v>16438</v>
      </c>
      <c r="B8369" s="2">
        <v>46311</v>
      </c>
      <c r="C8369" t="s">
        <v>24</v>
      </c>
      <c r="D8369" t="s">
        <v>62</v>
      </c>
      <c r="E8369" t="s">
        <v>73</v>
      </c>
      <c r="F8369" t="s">
        <v>139</v>
      </c>
      <c r="G8369" t="s">
        <v>16439</v>
      </c>
      <c r="H8369" t="s">
        <v>38</v>
      </c>
      <c r="I8369" t="s">
        <v>78</v>
      </c>
      <c r="J8369">
        <v>18</v>
      </c>
      <c r="K8369">
        <v>6050</v>
      </c>
      <c r="L8369">
        <v>108900</v>
      </c>
      <c r="M8369">
        <v>80271.77</v>
      </c>
      <c r="N8369">
        <v>28628.23</v>
      </c>
      <c r="O8369">
        <v>102097.89</v>
      </c>
    </row>
    <row r="8370" spans="1:15" x14ac:dyDescent="0.25">
      <c r="A8370" t="s">
        <v>16440</v>
      </c>
      <c r="B8370" s="2">
        <v>45688</v>
      </c>
      <c r="C8370" t="s">
        <v>24</v>
      </c>
      <c r="D8370" t="s">
        <v>62</v>
      </c>
      <c r="E8370" t="s">
        <v>73</v>
      </c>
      <c r="F8370" t="s">
        <v>89</v>
      </c>
      <c r="G8370" t="s">
        <v>16441</v>
      </c>
      <c r="H8370" t="s">
        <v>70</v>
      </c>
      <c r="I8370" t="s">
        <v>71</v>
      </c>
      <c r="J8370">
        <v>13</v>
      </c>
      <c r="K8370">
        <v>57139</v>
      </c>
      <c r="L8370">
        <v>742807</v>
      </c>
      <c r="M8370">
        <v>439654.49</v>
      </c>
      <c r="N8370">
        <v>303152.51</v>
      </c>
      <c r="O8370">
        <v>824736.88</v>
      </c>
    </row>
    <row r="8371" spans="1:15" x14ac:dyDescent="0.25">
      <c r="A8371" t="s">
        <v>16442</v>
      </c>
      <c r="B8371" s="2">
        <v>46081</v>
      </c>
      <c r="C8371" t="s">
        <v>45</v>
      </c>
      <c r="D8371" t="s">
        <v>46</v>
      </c>
      <c r="E8371" t="s">
        <v>47</v>
      </c>
      <c r="F8371" t="s">
        <v>93</v>
      </c>
      <c r="G8371" t="s">
        <v>16443</v>
      </c>
      <c r="H8371" t="s">
        <v>21</v>
      </c>
      <c r="I8371" t="s">
        <v>29</v>
      </c>
      <c r="J8371">
        <v>9</v>
      </c>
      <c r="K8371">
        <v>8631</v>
      </c>
      <c r="L8371">
        <v>77679</v>
      </c>
      <c r="M8371">
        <v>63312.43</v>
      </c>
      <c r="N8371">
        <v>14366.57</v>
      </c>
      <c r="O8371">
        <v>92433.83</v>
      </c>
    </row>
    <row r="8372" spans="1:15" x14ac:dyDescent="0.25">
      <c r="A8372" t="s">
        <v>16444</v>
      </c>
      <c r="B8372" s="2">
        <v>46375</v>
      </c>
      <c r="C8372" t="s">
        <v>24</v>
      </c>
      <c r="D8372" t="s">
        <v>62</v>
      </c>
      <c r="E8372" t="s">
        <v>73</v>
      </c>
      <c r="F8372" t="s">
        <v>89</v>
      </c>
      <c r="G8372" t="s">
        <v>6842</v>
      </c>
      <c r="H8372" t="s">
        <v>38</v>
      </c>
      <c r="I8372" t="s">
        <v>39</v>
      </c>
      <c r="J8372">
        <v>17</v>
      </c>
      <c r="K8372">
        <v>13727</v>
      </c>
      <c r="L8372">
        <v>233359</v>
      </c>
      <c r="M8372">
        <v>177559.2</v>
      </c>
      <c r="N8372">
        <v>55799.8</v>
      </c>
      <c r="O8372">
        <v>253976.52</v>
      </c>
    </row>
    <row r="8373" spans="1:15" x14ac:dyDescent="0.25">
      <c r="A8373" t="s">
        <v>16445</v>
      </c>
      <c r="B8373" s="2">
        <v>45691</v>
      </c>
      <c r="C8373" t="s">
        <v>24</v>
      </c>
      <c r="D8373" t="s">
        <v>25</v>
      </c>
      <c r="E8373" t="s">
        <v>26</v>
      </c>
      <c r="F8373" t="s">
        <v>142</v>
      </c>
      <c r="G8373" t="s">
        <v>16446</v>
      </c>
      <c r="H8373" t="s">
        <v>21</v>
      </c>
      <c r="I8373" t="s">
        <v>22</v>
      </c>
      <c r="J8373">
        <v>7</v>
      </c>
      <c r="K8373">
        <v>22098</v>
      </c>
      <c r="L8373">
        <v>154686</v>
      </c>
      <c r="M8373">
        <v>124814.81</v>
      </c>
      <c r="N8373">
        <v>29871.19</v>
      </c>
      <c r="O8373">
        <v>178394.75</v>
      </c>
    </row>
    <row r="8374" spans="1:15" x14ac:dyDescent="0.25">
      <c r="A8374" t="s">
        <v>16447</v>
      </c>
      <c r="B8374" s="2">
        <v>45797</v>
      </c>
      <c r="C8374" t="s">
        <v>45</v>
      </c>
      <c r="D8374" t="s">
        <v>46</v>
      </c>
      <c r="E8374" t="s">
        <v>47</v>
      </c>
      <c r="F8374" t="s">
        <v>275</v>
      </c>
      <c r="G8374" t="s">
        <v>16448</v>
      </c>
      <c r="H8374" t="s">
        <v>65</v>
      </c>
      <c r="I8374" t="s">
        <v>66</v>
      </c>
      <c r="J8374">
        <v>8</v>
      </c>
      <c r="K8374">
        <v>14358</v>
      </c>
      <c r="L8374">
        <v>114864</v>
      </c>
      <c r="M8374">
        <v>76169.47</v>
      </c>
      <c r="N8374">
        <v>38694.53</v>
      </c>
      <c r="O8374">
        <v>121994.5</v>
      </c>
    </row>
    <row r="8375" spans="1:15" x14ac:dyDescent="0.25">
      <c r="A8375" t="s">
        <v>16449</v>
      </c>
      <c r="B8375" s="2">
        <v>45846</v>
      </c>
      <c r="C8375" t="s">
        <v>45</v>
      </c>
      <c r="D8375" t="s">
        <v>80</v>
      </c>
      <c r="E8375" t="s">
        <v>81</v>
      </c>
      <c r="F8375" t="s">
        <v>107</v>
      </c>
      <c r="G8375" t="s">
        <v>16450</v>
      </c>
      <c r="H8375" t="s">
        <v>21</v>
      </c>
      <c r="I8375" t="s">
        <v>29</v>
      </c>
      <c r="J8375">
        <v>14</v>
      </c>
      <c r="K8375">
        <v>79061</v>
      </c>
      <c r="L8375">
        <v>1106854</v>
      </c>
      <c r="M8375">
        <v>673573.27</v>
      </c>
      <c r="N8375">
        <v>433280.73</v>
      </c>
      <c r="O8375">
        <v>1123559.3500000001</v>
      </c>
    </row>
    <row r="8376" spans="1:15" x14ac:dyDescent="0.25">
      <c r="A8376" t="s">
        <v>16451</v>
      </c>
      <c r="B8376" s="2">
        <v>45986</v>
      </c>
      <c r="C8376" t="s">
        <v>45</v>
      </c>
      <c r="D8376" t="s">
        <v>46</v>
      </c>
      <c r="E8376" t="s">
        <v>47</v>
      </c>
      <c r="F8376" t="s">
        <v>139</v>
      </c>
      <c r="G8376" t="s">
        <v>16452</v>
      </c>
      <c r="H8376" t="s">
        <v>38</v>
      </c>
      <c r="I8376" t="s">
        <v>50</v>
      </c>
      <c r="J8376">
        <v>10</v>
      </c>
      <c r="K8376">
        <v>36268</v>
      </c>
      <c r="L8376">
        <v>362680</v>
      </c>
      <c r="M8376">
        <v>227608.38</v>
      </c>
      <c r="N8376">
        <v>135071.62</v>
      </c>
      <c r="O8376">
        <v>389926.34</v>
      </c>
    </row>
    <row r="8377" spans="1:15" x14ac:dyDescent="0.25">
      <c r="A8377" t="s">
        <v>16453</v>
      </c>
      <c r="B8377" s="2">
        <v>46139</v>
      </c>
      <c r="C8377" t="s">
        <v>16</v>
      </c>
      <c r="D8377" t="s">
        <v>110</v>
      </c>
      <c r="E8377" t="s">
        <v>111</v>
      </c>
      <c r="F8377" t="s">
        <v>128</v>
      </c>
      <c r="G8377" t="s">
        <v>16454</v>
      </c>
      <c r="H8377" t="s">
        <v>70</v>
      </c>
      <c r="I8377" t="s">
        <v>124</v>
      </c>
      <c r="J8377">
        <v>12</v>
      </c>
      <c r="K8377">
        <v>59214</v>
      </c>
      <c r="L8377">
        <v>710568</v>
      </c>
      <c r="M8377">
        <v>452180.73</v>
      </c>
      <c r="N8377">
        <v>258387.27</v>
      </c>
      <c r="O8377">
        <v>832048.6</v>
      </c>
    </row>
    <row r="8378" spans="1:15" x14ac:dyDescent="0.25">
      <c r="A8378" t="s">
        <v>16455</v>
      </c>
      <c r="B8378" s="2">
        <v>45773</v>
      </c>
      <c r="C8378" t="s">
        <v>45</v>
      </c>
      <c r="D8378" t="s">
        <v>46</v>
      </c>
      <c r="E8378" t="s">
        <v>47</v>
      </c>
      <c r="F8378" t="s">
        <v>48</v>
      </c>
      <c r="G8378" t="s">
        <v>16456</v>
      </c>
      <c r="H8378" t="s">
        <v>70</v>
      </c>
      <c r="I8378" t="s">
        <v>124</v>
      </c>
      <c r="J8378">
        <v>4</v>
      </c>
      <c r="K8378">
        <v>60058</v>
      </c>
      <c r="L8378">
        <v>240232</v>
      </c>
      <c r="M8378">
        <v>184776.02</v>
      </c>
      <c r="N8378">
        <v>55455.98</v>
      </c>
      <c r="O8378">
        <v>270209.28000000003</v>
      </c>
    </row>
    <row r="8379" spans="1:15" x14ac:dyDescent="0.25">
      <c r="A8379" t="s">
        <v>16457</v>
      </c>
      <c r="B8379" s="2">
        <v>45926</v>
      </c>
      <c r="C8379" t="s">
        <v>31</v>
      </c>
      <c r="D8379" t="s">
        <v>52</v>
      </c>
      <c r="E8379" t="s">
        <v>53</v>
      </c>
      <c r="F8379" t="s">
        <v>186</v>
      </c>
      <c r="G8379" t="s">
        <v>16458</v>
      </c>
      <c r="H8379" t="s">
        <v>21</v>
      </c>
      <c r="I8379" t="s">
        <v>91</v>
      </c>
      <c r="J8379">
        <v>7</v>
      </c>
      <c r="K8379">
        <v>70905</v>
      </c>
      <c r="L8379">
        <v>496335</v>
      </c>
      <c r="M8379">
        <v>326034.12</v>
      </c>
      <c r="N8379">
        <v>170300.88</v>
      </c>
      <c r="O8379">
        <v>470410.66</v>
      </c>
    </row>
    <row r="8380" spans="1:15" x14ac:dyDescent="0.25">
      <c r="A8380" t="s">
        <v>16459</v>
      </c>
      <c r="B8380" s="2">
        <v>46357</v>
      </c>
      <c r="C8380" t="s">
        <v>31</v>
      </c>
      <c r="D8380" t="s">
        <v>32</v>
      </c>
      <c r="E8380" t="s">
        <v>33</v>
      </c>
      <c r="F8380" t="s">
        <v>54</v>
      </c>
      <c r="G8380" t="s">
        <v>16460</v>
      </c>
      <c r="H8380" t="s">
        <v>65</v>
      </c>
      <c r="I8380" t="s">
        <v>66</v>
      </c>
      <c r="J8380">
        <v>5</v>
      </c>
      <c r="K8380">
        <v>67322</v>
      </c>
      <c r="L8380">
        <v>336610</v>
      </c>
      <c r="M8380">
        <v>249778.31</v>
      </c>
      <c r="N8380">
        <v>86831.69</v>
      </c>
      <c r="O8380">
        <v>306174.75</v>
      </c>
    </row>
    <row r="8381" spans="1:15" x14ac:dyDescent="0.25">
      <c r="A8381" t="s">
        <v>16461</v>
      </c>
      <c r="B8381" s="2">
        <v>45708</v>
      </c>
      <c r="C8381" t="s">
        <v>31</v>
      </c>
      <c r="D8381" t="s">
        <v>52</v>
      </c>
      <c r="E8381" t="s">
        <v>53</v>
      </c>
      <c r="F8381" t="s">
        <v>27</v>
      </c>
      <c r="G8381" t="s">
        <v>16462</v>
      </c>
      <c r="H8381" t="s">
        <v>65</v>
      </c>
      <c r="I8381" t="s">
        <v>154</v>
      </c>
      <c r="J8381">
        <v>9</v>
      </c>
      <c r="K8381">
        <v>56684</v>
      </c>
      <c r="L8381">
        <v>510156</v>
      </c>
      <c r="M8381">
        <v>308122.49</v>
      </c>
      <c r="N8381">
        <v>202033.51</v>
      </c>
      <c r="O8381">
        <v>508595.17</v>
      </c>
    </row>
    <row r="8382" spans="1:15" x14ac:dyDescent="0.25">
      <c r="A8382" t="s">
        <v>16463</v>
      </c>
      <c r="B8382" s="2">
        <v>46244</v>
      </c>
      <c r="C8382" t="s">
        <v>45</v>
      </c>
      <c r="D8382" t="s">
        <v>80</v>
      </c>
      <c r="E8382" t="s">
        <v>81</v>
      </c>
      <c r="F8382" t="s">
        <v>115</v>
      </c>
      <c r="G8382" t="s">
        <v>16464</v>
      </c>
      <c r="H8382" t="s">
        <v>65</v>
      </c>
      <c r="I8382" t="s">
        <v>113</v>
      </c>
      <c r="J8382">
        <v>2</v>
      </c>
      <c r="K8382">
        <v>29068</v>
      </c>
      <c r="L8382">
        <v>58136</v>
      </c>
      <c r="M8382">
        <v>46752.959999999999</v>
      </c>
      <c r="N8382">
        <v>11383.04</v>
      </c>
      <c r="O8382">
        <v>53362.16</v>
      </c>
    </row>
    <row r="8383" spans="1:15" x14ac:dyDescent="0.25">
      <c r="A8383" t="s">
        <v>16465</v>
      </c>
      <c r="B8383" s="2">
        <v>45723</v>
      </c>
      <c r="C8383" t="s">
        <v>31</v>
      </c>
      <c r="D8383" t="s">
        <v>52</v>
      </c>
      <c r="E8383" t="s">
        <v>53</v>
      </c>
      <c r="F8383" t="s">
        <v>93</v>
      </c>
      <c r="G8383" t="s">
        <v>16466</v>
      </c>
      <c r="H8383" t="s">
        <v>21</v>
      </c>
      <c r="I8383" t="s">
        <v>22</v>
      </c>
      <c r="J8383">
        <v>12</v>
      </c>
      <c r="K8383">
        <v>57842</v>
      </c>
      <c r="L8383">
        <v>694104</v>
      </c>
      <c r="M8383">
        <v>465866.56</v>
      </c>
      <c r="N8383">
        <v>228237.44</v>
      </c>
      <c r="O8383">
        <v>722192.74</v>
      </c>
    </row>
    <row r="8384" spans="1:15" x14ac:dyDescent="0.25">
      <c r="A8384" t="s">
        <v>16467</v>
      </c>
      <c r="B8384" s="2">
        <v>46109</v>
      </c>
      <c r="C8384" t="s">
        <v>16</v>
      </c>
      <c r="D8384" t="s">
        <v>84</v>
      </c>
      <c r="E8384" t="s">
        <v>85</v>
      </c>
      <c r="F8384" t="s">
        <v>74</v>
      </c>
      <c r="G8384" t="s">
        <v>16468</v>
      </c>
      <c r="H8384" t="s">
        <v>21</v>
      </c>
      <c r="I8384" t="s">
        <v>91</v>
      </c>
      <c r="J8384">
        <v>2</v>
      </c>
      <c r="K8384">
        <v>4026</v>
      </c>
      <c r="L8384">
        <v>8052</v>
      </c>
      <c r="M8384">
        <v>5991.67</v>
      </c>
      <c r="N8384">
        <v>2060.33</v>
      </c>
      <c r="O8384">
        <v>8438.07</v>
      </c>
    </row>
    <row r="8385" spans="1:15" x14ac:dyDescent="0.25">
      <c r="A8385" t="s">
        <v>16469</v>
      </c>
      <c r="B8385" s="2">
        <v>45779</v>
      </c>
      <c r="C8385" t="s">
        <v>24</v>
      </c>
      <c r="D8385" t="s">
        <v>25</v>
      </c>
      <c r="E8385" t="s">
        <v>26</v>
      </c>
      <c r="F8385" t="s">
        <v>86</v>
      </c>
      <c r="G8385" t="s">
        <v>16470</v>
      </c>
      <c r="H8385" t="s">
        <v>38</v>
      </c>
      <c r="I8385" t="s">
        <v>78</v>
      </c>
      <c r="J8385">
        <v>13</v>
      </c>
      <c r="K8385">
        <v>29018</v>
      </c>
      <c r="L8385">
        <v>377234</v>
      </c>
      <c r="M8385">
        <v>299745.03999999998</v>
      </c>
      <c r="N8385">
        <v>77488.960000000006</v>
      </c>
      <c r="O8385">
        <v>447363.85</v>
      </c>
    </row>
    <row r="8386" spans="1:15" x14ac:dyDescent="0.25">
      <c r="A8386" t="s">
        <v>16471</v>
      </c>
      <c r="B8386" s="2">
        <v>45660</v>
      </c>
      <c r="C8386" t="s">
        <v>16</v>
      </c>
      <c r="D8386" t="s">
        <v>17</v>
      </c>
      <c r="E8386" t="s">
        <v>18</v>
      </c>
      <c r="F8386" t="s">
        <v>139</v>
      </c>
      <c r="G8386" t="s">
        <v>16472</v>
      </c>
      <c r="H8386" t="s">
        <v>65</v>
      </c>
      <c r="I8386" t="s">
        <v>154</v>
      </c>
      <c r="J8386">
        <v>15</v>
      </c>
      <c r="K8386">
        <v>32036</v>
      </c>
      <c r="L8386">
        <v>480540</v>
      </c>
      <c r="M8386">
        <v>336086.8</v>
      </c>
      <c r="N8386">
        <v>144453.20000000001</v>
      </c>
      <c r="O8386">
        <v>531418.56000000006</v>
      </c>
    </row>
    <row r="8387" spans="1:15" x14ac:dyDescent="0.25">
      <c r="A8387" t="s">
        <v>16473</v>
      </c>
      <c r="B8387" s="2">
        <v>45665</v>
      </c>
      <c r="C8387" t="s">
        <v>31</v>
      </c>
      <c r="D8387" t="s">
        <v>32</v>
      </c>
      <c r="E8387" t="s">
        <v>33</v>
      </c>
      <c r="F8387" t="s">
        <v>107</v>
      </c>
      <c r="G8387" t="s">
        <v>16474</v>
      </c>
      <c r="H8387" t="s">
        <v>65</v>
      </c>
      <c r="I8387" t="s">
        <v>113</v>
      </c>
      <c r="J8387">
        <v>1</v>
      </c>
      <c r="K8387">
        <v>20667</v>
      </c>
      <c r="L8387">
        <v>20667</v>
      </c>
      <c r="M8387">
        <v>13666.21</v>
      </c>
      <c r="N8387">
        <v>7000.79</v>
      </c>
      <c r="O8387">
        <v>19312.41</v>
      </c>
    </row>
    <row r="8388" spans="1:15" x14ac:dyDescent="0.25">
      <c r="A8388" t="s">
        <v>16475</v>
      </c>
      <c r="B8388" s="2">
        <v>46137</v>
      </c>
      <c r="C8388" t="s">
        <v>16</v>
      </c>
      <c r="D8388" t="s">
        <v>84</v>
      </c>
      <c r="E8388" t="s">
        <v>85</v>
      </c>
      <c r="F8388" t="s">
        <v>59</v>
      </c>
      <c r="G8388" t="s">
        <v>16476</v>
      </c>
      <c r="H8388" t="s">
        <v>65</v>
      </c>
      <c r="I8388" t="s">
        <v>113</v>
      </c>
      <c r="J8388">
        <v>4</v>
      </c>
      <c r="K8388">
        <v>79473</v>
      </c>
      <c r="L8388">
        <v>317892</v>
      </c>
      <c r="M8388">
        <v>258017.15</v>
      </c>
      <c r="N8388">
        <v>59874.85</v>
      </c>
      <c r="O8388">
        <v>375628.95</v>
      </c>
    </row>
    <row r="8389" spans="1:15" x14ac:dyDescent="0.25">
      <c r="A8389" t="s">
        <v>16477</v>
      </c>
      <c r="B8389" s="2">
        <v>45855</v>
      </c>
      <c r="C8389" t="s">
        <v>16</v>
      </c>
      <c r="D8389" t="s">
        <v>17</v>
      </c>
      <c r="E8389" t="s">
        <v>18</v>
      </c>
      <c r="F8389" t="s">
        <v>48</v>
      </c>
      <c r="G8389" t="s">
        <v>16478</v>
      </c>
      <c r="H8389" t="s">
        <v>70</v>
      </c>
      <c r="I8389" t="s">
        <v>124</v>
      </c>
      <c r="J8389">
        <v>8</v>
      </c>
      <c r="K8389">
        <v>42159</v>
      </c>
      <c r="L8389">
        <v>337272</v>
      </c>
      <c r="M8389">
        <v>282334.95</v>
      </c>
      <c r="N8389">
        <v>54937.05</v>
      </c>
      <c r="O8389">
        <v>349618.71</v>
      </c>
    </row>
    <row r="8390" spans="1:15" x14ac:dyDescent="0.25">
      <c r="A8390" t="s">
        <v>16479</v>
      </c>
      <c r="B8390" s="2">
        <v>46161</v>
      </c>
      <c r="C8390" t="s">
        <v>16</v>
      </c>
      <c r="D8390" t="s">
        <v>110</v>
      </c>
      <c r="E8390" t="s">
        <v>111</v>
      </c>
      <c r="F8390" t="s">
        <v>100</v>
      </c>
      <c r="G8390" t="s">
        <v>16480</v>
      </c>
      <c r="H8390" t="s">
        <v>65</v>
      </c>
      <c r="I8390" t="s">
        <v>113</v>
      </c>
      <c r="J8390">
        <v>19</v>
      </c>
      <c r="K8390">
        <v>57931</v>
      </c>
      <c r="L8390">
        <v>1100689</v>
      </c>
      <c r="M8390">
        <v>822103.13</v>
      </c>
      <c r="N8390">
        <v>278585.87</v>
      </c>
      <c r="O8390">
        <v>1006843.15</v>
      </c>
    </row>
    <row r="8391" spans="1:15" x14ac:dyDescent="0.25">
      <c r="A8391" t="s">
        <v>16481</v>
      </c>
      <c r="B8391" s="2">
        <v>45841</v>
      </c>
      <c r="C8391" t="s">
        <v>31</v>
      </c>
      <c r="D8391" t="s">
        <v>32</v>
      </c>
      <c r="E8391" t="s">
        <v>33</v>
      </c>
      <c r="F8391" t="s">
        <v>68</v>
      </c>
      <c r="G8391" t="s">
        <v>16482</v>
      </c>
      <c r="H8391" t="s">
        <v>65</v>
      </c>
      <c r="I8391" t="s">
        <v>66</v>
      </c>
      <c r="J8391">
        <v>18</v>
      </c>
      <c r="K8391">
        <v>48604</v>
      </c>
      <c r="L8391">
        <v>874872</v>
      </c>
      <c r="M8391">
        <v>629722.43999999994</v>
      </c>
      <c r="N8391">
        <v>245149.56</v>
      </c>
      <c r="O8391">
        <v>895902.98</v>
      </c>
    </row>
    <row r="8392" spans="1:15" x14ac:dyDescent="0.25">
      <c r="A8392" t="s">
        <v>16483</v>
      </c>
      <c r="B8392" s="2">
        <v>46066</v>
      </c>
      <c r="C8392" t="s">
        <v>16</v>
      </c>
      <c r="D8392" t="s">
        <v>110</v>
      </c>
      <c r="E8392" t="s">
        <v>111</v>
      </c>
      <c r="F8392" t="s">
        <v>59</v>
      </c>
      <c r="G8392" t="s">
        <v>8007</v>
      </c>
      <c r="H8392" t="s">
        <v>38</v>
      </c>
      <c r="I8392" t="s">
        <v>39</v>
      </c>
      <c r="J8392">
        <v>12</v>
      </c>
      <c r="K8392">
        <v>61124</v>
      </c>
      <c r="L8392">
        <v>733488</v>
      </c>
      <c r="M8392">
        <v>571441.28</v>
      </c>
      <c r="N8392">
        <v>162046.72</v>
      </c>
      <c r="O8392">
        <v>700612.52</v>
      </c>
    </row>
    <row r="8393" spans="1:15" x14ac:dyDescent="0.25">
      <c r="A8393" t="s">
        <v>16484</v>
      </c>
      <c r="B8393" s="2">
        <v>46049</v>
      </c>
      <c r="C8393" t="s">
        <v>24</v>
      </c>
      <c r="D8393" t="s">
        <v>62</v>
      </c>
      <c r="E8393" t="s">
        <v>63</v>
      </c>
      <c r="F8393" t="s">
        <v>68</v>
      </c>
      <c r="G8393" t="s">
        <v>16485</v>
      </c>
      <c r="H8393" t="s">
        <v>70</v>
      </c>
      <c r="I8393" t="s">
        <v>121</v>
      </c>
      <c r="J8393">
        <v>8</v>
      </c>
      <c r="K8393">
        <v>75784</v>
      </c>
      <c r="L8393">
        <v>606272</v>
      </c>
      <c r="M8393">
        <v>472015.54</v>
      </c>
      <c r="N8393">
        <v>134256.46</v>
      </c>
      <c r="O8393">
        <v>676714.62</v>
      </c>
    </row>
    <row r="8394" spans="1:15" x14ac:dyDescent="0.25">
      <c r="A8394" t="s">
        <v>16486</v>
      </c>
      <c r="B8394" s="2">
        <v>45975</v>
      </c>
      <c r="C8394" t="s">
        <v>45</v>
      </c>
      <c r="D8394" t="s">
        <v>80</v>
      </c>
      <c r="E8394" t="s">
        <v>81</v>
      </c>
      <c r="F8394" t="s">
        <v>128</v>
      </c>
      <c r="G8394" t="s">
        <v>16487</v>
      </c>
      <c r="H8394" t="s">
        <v>70</v>
      </c>
      <c r="I8394" t="s">
        <v>121</v>
      </c>
      <c r="J8394">
        <v>18</v>
      </c>
      <c r="K8394">
        <v>71200</v>
      </c>
      <c r="L8394">
        <v>1281600</v>
      </c>
      <c r="M8394">
        <v>755160.55</v>
      </c>
      <c r="N8394">
        <v>526439.44999999995</v>
      </c>
      <c r="O8394">
        <v>1420684.97</v>
      </c>
    </row>
    <row r="8395" spans="1:15" x14ac:dyDescent="0.25">
      <c r="A8395" t="s">
        <v>16488</v>
      </c>
      <c r="B8395" s="2">
        <v>45875</v>
      </c>
      <c r="C8395" t="s">
        <v>45</v>
      </c>
      <c r="D8395" t="s">
        <v>57</v>
      </c>
      <c r="E8395" t="s">
        <v>58</v>
      </c>
      <c r="F8395" t="s">
        <v>139</v>
      </c>
      <c r="G8395" t="s">
        <v>16489</v>
      </c>
      <c r="H8395" t="s">
        <v>38</v>
      </c>
      <c r="I8395" t="s">
        <v>39</v>
      </c>
      <c r="J8395">
        <v>2</v>
      </c>
      <c r="K8395">
        <v>47793</v>
      </c>
      <c r="L8395">
        <v>95586</v>
      </c>
      <c r="M8395">
        <v>75555.13</v>
      </c>
      <c r="N8395">
        <v>20030.87</v>
      </c>
      <c r="O8395">
        <v>101815.23</v>
      </c>
    </row>
    <row r="8396" spans="1:15" x14ac:dyDescent="0.25">
      <c r="A8396" t="s">
        <v>16490</v>
      </c>
      <c r="B8396" s="2">
        <v>46359</v>
      </c>
      <c r="C8396" t="s">
        <v>24</v>
      </c>
      <c r="D8396" t="s">
        <v>25</v>
      </c>
      <c r="E8396" t="s">
        <v>26</v>
      </c>
      <c r="F8396" t="s">
        <v>93</v>
      </c>
      <c r="G8396" t="s">
        <v>16491</v>
      </c>
      <c r="H8396" t="s">
        <v>70</v>
      </c>
      <c r="I8396" t="s">
        <v>71</v>
      </c>
      <c r="J8396">
        <v>4</v>
      </c>
      <c r="K8396">
        <v>62734</v>
      </c>
      <c r="L8396">
        <v>250936</v>
      </c>
      <c r="M8396">
        <v>195215.34</v>
      </c>
      <c r="N8396">
        <v>55720.66</v>
      </c>
      <c r="O8396">
        <v>270168.14</v>
      </c>
    </row>
    <row r="8397" spans="1:15" x14ac:dyDescent="0.25">
      <c r="A8397" t="s">
        <v>16492</v>
      </c>
      <c r="B8397" s="2">
        <v>45959</v>
      </c>
      <c r="C8397" t="s">
        <v>31</v>
      </c>
      <c r="D8397" t="s">
        <v>52</v>
      </c>
      <c r="E8397" t="s">
        <v>53</v>
      </c>
      <c r="F8397" t="s">
        <v>128</v>
      </c>
      <c r="G8397" t="s">
        <v>16493</v>
      </c>
      <c r="H8397" t="s">
        <v>65</v>
      </c>
      <c r="I8397" t="s">
        <v>113</v>
      </c>
      <c r="J8397">
        <v>8</v>
      </c>
      <c r="K8397">
        <v>43338</v>
      </c>
      <c r="L8397">
        <v>346704</v>
      </c>
      <c r="M8397">
        <v>268314.15999999997</v>
      </c>
      <c r="N8397">
        <v>78389.84</v>
      </c>
      <c r="O8397">
        <v>394108.96</v>
      </c>
    </row>
    <row r="8398" spans="1:15" x14ac:dyDescent="0.25">
      <c r="A8398" t="s">
        <v>16494</v>
      </c>
      <c r="B8398" s="2">
        <v>45977</v>
      </c>
      <c r="C8398" t="s">
        <v>24</v>
      </c>
      <c r="D8398" t="s">
        <v>62</v>
      </c>
      <c r="E8398" t="s">
        <v>63</v>
      </c>
      <c r="F8398" t="s">
        <v>86</v>
      </c>
      <c r="G8398" t="s">
        <v>16495</v>
      </c>
      <c r="H8398" t="s">
        <v>70</v>
      </c>
      <c r="I8398" t="s">
        <v>121</v>
      </c>
      <c r="J8398">
        <v>18</v>
      </c>
      <c r="K8398">
        <v>27993</v>
      </c>
      <c r="L8398">
        <v>503874</v>
      </c>
      <c r="M8398">
        <v>421367.28</v>
      </c>
      <c r="N8398">
        <v>82506.720000000001</v>
      </c>
      <c r="O8398">
        <v>546544.51</v>
      </c>
    </row>
    <row r="8399" spans="1:15" x14ac:dyDescent="0.25">
      <c r="A8399" t="s">
        <v>16496</v>
      </c>
      <c r="B8399" s="2">
        <v>46289</v>
      </c>
      <c r="C8399" t="s">
        <v>16</v>
      </c>
      <c r="D8399" t="s">
        <v>110</v>
      </c>
      <c r="E8399" t="s">
        <v>111</v>
      </c>
      <c r="F8399" t="s">
        <v>128</v>
      </c>
      <c r="G8399" t="s">
        <v>16497</v>
      </c>
      <c r="H8399" t="s">
        <v>21</v>
      </c>
      <c r="I8399" t="s">
        <v>22</v>
      </c>
      <c r="J8399">
        <v>4</v>
      </c>
      <c r="K8399">
        <v>55531</v>
      </c>
      <c r="L8399">
        <v>222124</v>
      </c>
      <c r="M8399">
        <v>187917.45</v>
      </c>
      <c r="N8399">
        <v>34206.550000000003</v>
      </c>
      <c r="O8399">
        <v>206938.84</v>
      </c>
    </row>
    <row r="8400" spans="1:15" x14ac:dyDescent="0.25">
      <c r="A8400" t="s">
        <v>16498</v>
      </c>
      <c r="B8400" s="2">
        <v>46045</v>
      </c>
      <c r="C8400" t="s">
        <v>31</v>
      </c>
      <c r="D8400" t="s">
        <v>52</v>
      </c>
      <c r="E8400" t="s">
        <v>53</v>
      </c>
      <c r="F8400" t="s">
        <v>128</v>
      </c>
      <c r="G8400" t="s">
        <v>16499</v>
      </c>
      <c r="H8400" t="s">
        <v>65</v>
      </c>
      <c r="I8400" t="s">
        <v>66</v>
      </c>
      <c r="J8400">
        <v>9</v>
      </c>
      <c r="K8400">
        <v>15567</v>
      </c>
      <c r="L8400">
        <v>140103</v>
      </c>
      <c r="M8400">
        <v>99121.96</v>
      </c>
      <c r="N8400">
        <v>40981.040000000001</v>
      </c>
      <c r="O8400">
        <v>148939.20000000001</v>
      </c>
    </row>
    <row r="8401" spans="1:15" x14ac:dyDescent="0.25">
      <c r="A8401" t="s">
        <v>16500</v>
      </c>
      <c r="B8401" s="2">
        <v>45729</v>
      </c>
      <c r="C8401" t="s">
        <v>24</v>
      </c>
      <c r="D8401" t="s">
        <v>62</v>
      </c>
      <c r="E8401" t="s">
        <v>73</v>
      </c>
      <c r="F8401" t="s">
        <v>48</v>
      </c>
      <c r="G8401" t="s">
        <v>16501</v>
      </c>
      <c r="H8401" t="s">
        <v>38</v>
      </c>
      <c r="I8401" t="s">
        <v>50</v>
      </c>
      <c r="J8401">
        <v>2</v>
      </c>
      <c r="K8401">
        <v>32917</v>
      </c>
      <c r="L8401">
        <v>65834</v>
      </c>
      <c r="M8401">
        <v>46316.59</v>
      </c>
      <c r="N8401">
        <v>19517.41</v>
      </c>
      <c r="O8401">
        <v>59772.13</v>
      </c>
    </row>
    <row r="8402" spans="1:15" x14ac:dyDescent="0.25">
      <c r="A8402" t="s">
        <v>16502</v>
      </c>
      <c r="B8402" s="2">
        <v>45999</v>
      </c>
      <c r="C8402" t="s">
        <v>24</v>
      </c>
      <c r="D8402" t="s">
        <v>25</v>
      </c>
      <c r="E8402" t="s">
        <v>26</v>
      </c>
      <c r="F8402" t="s">
        <v>100</v>
      </c>
      <c r="G8402" t="s">
        <v>16503</v>
      </c>
      <c r="H8402" t="s">
        <v>65</v>
      </c>
      <c r="I8402" t="s">
        <v>66</v>
      </c>
      <c r="J8402">
        <v>17</v>
      </c>
      <c r="K8402">
        <v>34062</v>
      </c>
      <c r="L8402">
        <v>579054</v>
      </c>
      <c r="M8402">
        <v>363120.21</v>
      </c>
      <c r="N8402">
        <v>215933.79</v>
      </c>
      <c r="O8402">
        <v>599955.01</v>
      </c>
    </row>
    <row r="8403" spans="1:15" x14ac:dyDescent="0.25">
      <c r="A8403" t="s">
        <v>16504</v>
      </c>
      <c r="B8403" s="2">
        <v>46007</v>
      </c>
      <c r="C8403" t="s">
        <v>16</v>
      </c>
      <c r="D8403" t="s">
        <v>84</v>
      </c>
      <c r="E8403" t="s">
        <v>85</v>
      </c>
      <c r="F8403" t="s">
        <v>128</v>
      </c>
      <c r="G8403" t="s">
        <v>1789</v>
      </c>
      <c r="H8403" t="s">
        <v>21</v>
      </c>
      <c r="I8403" t="s">
        <v>22</v>
      </c>
      <c r="J8403">
        <v>12</v>
      </c>
      <c r="K8403">
        <v>77924</v>
      </c>
      <c r="L8403">
        <v>935088</v>
      </c>
      <c r="M8403">
        <v>714527.81</v>
      </c>
      <c r="N8403">
        <v>220560.19</v>
      </c>
      <c r="O8403">
        <v>957217.67</v>
      </c>
    </row>
    <row r="8404" spans="1:15" x14ac:dyDescent="0.25">
      <c r="A8404" t="s">
        <v>16505</v>
      </c>
      <c r="B8404" s="2">
        <v>45841</v>
      </c>
      <c r="C8404" t="s">
        <v>45</v>
      </c>
      <c r="D8404" t="s">
        <v>80</v>
      </c>
      <c r="E8404" t="s">
        <v>81</v>
      </c>
      <c r="F8404" t="s">
        <v>89</v>
      </c>
      <c r="G8404" t="s">
        <v>16506</v>
      </c>
      <c r="H8404" t="s">
        <v>70</v>
      </c>
      <c r="I8404" t="s">
        <v>124</v>
      </c>
      <c r="J8404">
        <v>16</v>
      </c>
      <c r="K8404">
        <v>26078</v>
      </c>
      <c r="L8404">
        <v>417248</v>
      </c>
      <c r="M8404">
        <v>339776.31</v>
      </c>
      <c r="N8404">
        <v>77471.69</v>
      </c>
      <c r="O8404">
        <v>446452.97</v>
      </c>
    </row>
    <row r="8405" spans="1:15" x14ac:dyDescent="0.25">
      <c r="A8405" t="s">
        <v>16507</v>
      </c>
      <c r="B8405" s="2">
        <v>45863</v>
      </c>
      <c r="C8405" t="s">
        <v>45</v>
      </c>
      <c r="D8405" t="s">
        <v>80</v>
      </c>
      <c r="E8405" t="s">
        <v>81</v>
      </c>
      <c r="F8405" t="s">
        <v>89</v>
      </c>
      <c r="G8405" t="s">
        <v>16508</v>
      </c>
      <c r="H8405" t="s">
        <v>65</v>
      </c>
      <c r="I8405" t="s">
        <v>113</v>
      </c>
      <c r="J8405">
        <v>8</v>
      </c>
      <c r="K8405">
        <v>30334</v>
      </c>
      <c r="L8405">
        <v>242672</v>
      </c>
      <c r="M8405">
        <v>198104.27</v>
      </c>
      <c r="N8405">
        <v>44567.73</v>
      </c>
      <c r="O8405">
        <v>234330.83</v>
      </c>
    </row>
    <row r="8406" spans="1:15" x14ac:dyDescent="0.25">
      <c r="A8406" t="s">
        <v>16509</v>
      </c>
      <c r="B8406" s="2">
        <v>45813</v>
      </c>
      <c r="C8406" t="s">
        <v>16</v>
      </c>
      <c r="D8406" t="s">
        <v>84</v>
      </c>
      <c r="E8406" t="s">
        <v>85</v>
      </c>
      <c r="F8406" t="s">
        <v>74</v>
      </c>
      <c r="G8406" t="s">
        <v>16510</v>
      </c>
      <c r="H8406" t="s">
        <v>65</v>
      </c>
      <c r="I8406" t="s">
        <v>66</v>
      </c>
      <c r="J8406">
        <v>13</v>
      </c>
      <c r="K8406">
        <v>11107</v>
      </c>
      <c r="L8406">
        <v>144391</v>
      </c>
      <c r="M8406">
        <v>113353.46</v>
      </c>
      <c r="N8406">
        <v>31037.54</v>
      </c>
      <c r="O8406">
        <v>132087.89000000001</v>
      </c>
    </row>
    <row r="8407" spans="1:15" x14ac:dyDescent="0.25">
      <c r="A8407" t="s">
        <v>16511</v>
      </c>
      <c r="B8407" s="2">
        <v>45920</v>
      </c>
      <c r="C8407" t="s">
        <v>16</v>
      </c>
      <c r="D8407" t="s">
        <v>110</v>
      </c>
      <c r="E8407" t="s">
        <v>111</v>
      </c>
      <c r="F8407" t="s">
        <v>128</v>
      </c>
      <c r="G8407" t="s">
        <v>16512</v>
      </c>
      <c r="H8407" t="s">
        <v>65</v>
      </c>
      <c r="I8407" t="s">
        <v>154</v>
      </c>
      <c r="J8407">
        <v>11</v>
      </c>
      <c r="K8407">
        <v>54971</v>
      </c>
      <c r="L8407">
        <v>604681</v>
      </c>
      <c r="M8407">
        <v>460587.57</v>
      </c>
      <c r="N8407">
        <v>144093.43</v>
      </c>
      <c r="O8407">
        <v>596381.55000000005</v>
      </c>
    </row>
    <row r="8408" spans="1:15" x14ac:dyDescent="0.25">
      <c r="A8408" t="s">
        <v>16513</v>
      </c>
      <c r="B8408" s="2">
        <v>46345</v>
      </c>
      <c r="C8408" t="s">
        <v>45</v>
      </c>
      <c r="D8408" t="s">
        <v>57</v>
      </c>
      <c r="E8408" t="s">
        <v>58</v>
      </c>
      <c r="F8408" t="s">
        <v>93</v>
      </c>
      <c r="G8408" t="s">
        <v>16514</v>
      </c>
      <c r="H8408" t="s">
        <v>65</v>
      </c>
      <c r="I8408" t="s">
        <v>66</v>
      </c>
      <c r="J8408">
        <v>13</v>
      </c>
      <c r="K8408">
        <v>37058</v>
      </c>
      <c r="L8408">
        <v>481754</v>
      </c>
      <c r="M8408">
        <v>377349.19</v>
      </c>
      <c r="N8408">
        <v>104404.81</v>
      </c>
      <c r="O8408">
        <v>504732.2</v>
      </c>
    </row>
    <row r="8409" spans="1:15" x14ac:dyDescent="0.25">
      <c r="A8409" t="s">
        <v>16515</v>
      </c>
      <c r="B8409" s="2">
        <v>45763</v>
      </c>
      <c r="C8409" t="s">
        <v>31</v>
      </c>
      <c r="D8409" t="s">
        <v>41</v>
      </c>
      <c r="E8409" t="s">
        <v>41</v>
      </c>
      <c r="F8409" t="s">
        <v>86</v>
      </c>
      <c r="G8409" t="s">
        <v>16516</v>
      </c>
      <c r="H8409" t="s">
        <v>38</v>
      </c>
      <c r="I8409" t="s">
        <v>50</v>
      </c>
      <c r="J8409">
        <v>18</v>
      </c>
      <c r="K8409">
        <v>65940</v>
      </c>
      <c r="L8409">
        <v>1186920</v>
      </c>
      <c r="M8409">
        <v>821270.95</v>
      </c>
      <c r="N8409">
        <v>365649.05</v>
      </c>
      <c r="O8409">
        <v>1199427.03</v>
      </c>
    </row>
    <row r="8410" spans="1:15" x14ac:dyDescent="0.25">
      <c r="A8410" t="s">
        <v>16517</v>
      </c>
      <c r="B8410" s="2">
        <v>45998</v>
      </c>
      <c r="C8410" t="s">
        <v>31</v>
      </c>
      <c r="D8410" t="s">
        <v>41</v>
      </c>
      <c r="E8410" t="s">
        <v>41</v>
      </c>
      <c r="F8410" t="s">
        <v>107</v>
      </c>
      <c r="G8410" t="s">
        <v>16518</v>
      </c>
      <c r="H8410" t="s">
        <v>70</v>
      </c>
      <c r="I8410" t="s">
        <v>124</v>
      </c>
      <c r="J8410">
        <v>1</v>
      </c>
      <c r="K8410">
        <v>50461</v>
      </c>
      <c r="L8410">
        <v>50461</v>
      </c>
      <c r="M8410">
        <v>30403</v>
      </c>
      <c r="N8410">
        <v>20058</v>
      </c>
      <c r="O8410">
        <v>47948.01</v>
      </c>
    </row>
    <row r="8411" spans="1:15" x14ac:dyDescent="0.25">
      <c r="A8411" t="s">
        <v>16519</v>
      </c>
      <c r="B8411" s="2">
        <v>45809</v>
      </c>
      <c r="C8411" t="s">
        <v>24</v>
      </c>
      <c r="D8411" t="s">
        <v>25</v>
      </c>
      <c r="E8411" t="s">
        <v>26</v>
      </c>
      <c r="F8411" t="s">
        <v>139</v>
      </c>
      <c r="G8411" t="s">
        <v>16520</v>
      </c>
      <c r="H8411" t="s">
        <v>38</v>
      </c>
      <c r="I8411" t="s">
        <v>50</v>
      </c>
      <c r="J8411">
        <v>11</v>
      </c>
      <c r="K8411">
        <v>57830</v>
      </c>
      <c r="L8411">
        <v>636130</v>
      </c>
      <c r="M8411">
        <v>402539.58</v>
      </c>
      <c r="N8411">
        <v>233590.42</v>
      </c>
      <c r="O8411">
        <v>673806.28</v>
      </c>
    </row>
    <row r="8412" spans="1:15" x14ac:dyDescent="0.25">
      <c r="A8412" t="s">
        <v>16521</v>
      </c>
      <c r="B8412" s="2">
        <v>46261</v>
      </c>
      <c r="C8412" t="s">
        <v>31</v>
      </c>
      <c r="D8412" t="s">
        <v>32</v>
      </c>
      <c r="E8412" t="s">
        <v>33</v>
      </c>
      <c r="F8412" t="s">
        <v>42</v>
      </c>
      <c r="G8412" t="s">
        <v>16522</v>
      </c>
      <c r="H8412" t="s">
        <v>65</v>
      </c>
      <c r="I8412" t="s">
        <v>113</v>
      </c>
      <c r="J8412">
        <v>6</v>
      </c>
      <c r="K8412">
        <v>77808</v>
      </c>
      <c r="L8412">
        <v>466848</v>
      </c>
      <c r="M8412">
        <v>388089.26</v>
      </c>
      <c r="N8412">
        <v>78758.740000000005</v>
      </c>
      <c r="O8412">
        <v>556706.86</v>
      </c>
    </row>
    <row r="8413" spans="1:15" x14ac:dyDescent="0.25">
      <c r="A8413" t="s">
        <v>16523</v>
      </c>
      <c r="B8413" s="2">
        <v>46369</v>
      </c>
      <c r="C8413" t="s">
        <v>16</v>
      </c>
      <c r="D8413" t="s">
        <v>110</v>
      </c>
      <c r="E8413" t="s">
        <v>111</v>
      </c>
      <c r="F8413" t="s">
        <v>115</v>
      </c>
      <c r="G8413" t="s">
        <v>9446</v>
      </c>
      <c r="H8413" t="s">
        <v>38</v>
      </c>
      <c r="I8413" t="s">
        <v>78</v>
      </c>
      <c r="J8413">
        <v>1</v>
      </c>
      <c r="K8413">
        <v>15570</v>
      </c>
      <c r="L8413">
        <v>15570</v>
      </c>
      <c r="M8413">
        <v>12859.02</v>
      </c>
      <c r="N8413">
        <v>2710.98</v>
      </c>
      <c r="O8413">
        <v>16198.37</v>
      </c>
    </row>
    <row r="8414" spans="1:15" x14ac:dyDescent="0.25">
      <c r="A8414" t="s">
        <v>16524</v>
      </c>
      <c r="B8414" s="2">
        <v>46217</v>
      </c>
      <c r="C8414" t="s">
        <v>31</v>
      </c>
      <c r="D8414" t="s">
        <v>41</v>
      </c>
      <c r="E8414" t="s">
        <v>41</v>
      </c>
      <c r="F8414" t="s">
        <v>93</v>
      </c>
      <c r="G8414" t="s">
        <v>2257</v>
      </c>
      <c r="H8414" t="s">
        <v>21</v>
      </c>
      <c r="I8414" t="s">
        <v>29</v>
      </c>
      <c r="J8414">
        <v>19</v>
      </c>
      <c r="K8414">
        <v>36246</v>
      </c>
      <c r="L8414">
        <v>688674</v>
      </c>
      <c r="M8414">
        <v>543604.49</v>
      </c>
      <c r="N8414">
        <v>145069.51</v>
      </c>
      <c r="O8414">
        <v>706224.28</v>
      </c>
    </row>
    <row r="8415" spans="1:15" x14ac:dyDescent="0.25">
      <c r="A8415" t="s">
        <v>16525</v>
      </c>
      <c r="B8415" s="2">
        <v>45688</v>
      </c>
      <c r="C8415" t="s">
        <v>24</v>
      </c>
      <c r="D8415" t="s">
        <v>62</v>
      </c>
      <c r="E8415" t="s">
        <v>63</v>
      </c>
      <c r="F8415" t="s">
        <v>107</v>
      </c>
      <c r="G8415" t="s">
        <v>16526</v>
      </c>
      <c r="H8415" t="s">
        <v>70</v>
      </c>
      <c r="I8415" t="s">
        <v>121</v>
      </c>
      <c r="J8415">
        <v>6</v>
      </c>
      <c r="K8415">
        <v>64640</v>
      </c>
      <c r="L8415">
        <v>387840</v>
      </c>
      <c r="M8415">
        <v>285190.63</v>
      </c>
      <c r="N8415">
        <v>102649.37</v>
      </c>
      <c r="O8415">
        <v>448612.34</v>
      </c>
    </row>
    <row r="8416" spans="1:15" x14ac:dyDescent="0.25">
      <c r="A8416" t="s">
        <v>16527</v>
      </c>
      <c r="B8416" s="2">
        <v>46152</v>
      </c>
      <c r="C8416" t="s">
        <v>31</v>
      </c>
      <c r="D8416" t="s">
        <v>52</v>
      </c>
      <c r="E8416" t="s">
        <v>53</v>
      </c>
      <c r="F8416" t="s">
        <v>54</v>
      </c>
      <c r="G8416" t="s">
        <v>16528</v>
      </c>
      <c r="H8416" t="s">
        <v>65</v>
      </c>
      <c r="I8416" t="s">
        <v>66</v>
      </c>
      <c r="J8416">
        <v>12</v>
      </c>
      <c r="K8416">
        <v>49633</v>
      </c>
      <c r="L8416">
        <v>595596</v>
      </c>
      <c r="M8416">
        <v>484578.24</v>
      </c>
      <c r="N8416">
        <v>111017.76</v>
      </c>
      <c r="O8416">
        <v>694988.85</v>
      </c>
    </row>
    <row r="8417" spans="1:15" x14ac:dyDescent="0.25">
      <c r="A8417" t="s">
        <v>16529</v>
      </c>
      <c r="B8417" s="2">
        <v>45915</v>
      </c>
      <c r="C8417" t="s">
        <v>45</v>
      </c>
      <c r="D8417" t="s">
        <v>57</v>
      </c>
      <c r="E8417" t="s">
        <v>58</v>
      </c>
      <c r="F8417" t="s">
        <v>48</v>
      </c>
      <c r="G8417" t="s">
        <v>16530</v>
      </c>
      <c r="H8417" t="s">
        <v>70</v>
      </c>
      <c r="I8417" t="s">
        <v>124</v>
      </c>
      <c r="J8417">
        <v>2</v>
      </c>
      <c r="K8417">
        <v>16515</v>
      </c>
      <c r="L8417">
        <v>33030</v>
      </c>
      <c r="M8417">
        <v>25322.83</v>
      </c>
      <c r="N8417">
        <v>7707.17</v>
      </c>
      <c r="O8417">
        <v>36982.949999999997</v>
      </c>
    </row>
    <row r="8418" spans="1:15" x14ac:dyDescent="0.25">
      <c r="A8418" t="s">
        <v>16531</v>
      </c>
      <c r="B8418" s="2">
        <v>46063</v>
      </c>
      <c r="C8418" t="s">
        <v>31</v>
      </c>
      <c r="D8418" t="s">
        <v>32</v>
      </c>
      <c r="E8418" t="s">
        <v>33</v>
      </c>
      <c r="F8418" t="s">
        <v>34</v>
      </c>
      <c r="G8418" t="s">
        <v>16532</v>
      </c>
      <c r="H8418" t="s">
        <v>21</v>
      </c>
      <c r="I8418" t="s">
        <v>22</v>
      </c>
      <c r="J8418">
        <v>18</v>
      </c>
      <c r="K8418">
        <v>64959</v>
      </c>
      <c r="L8418">
        <v>1169262</v>
      </c>
      <c r="M8418">
        <v>955392.68</v>
      </c>
      <c r="N8418">
        <v>213869.32</v>
      </c>
      <c r="O8418">
        <v>1129318.2</v>
      </c>
    </row>
    <row r="8419" spans="1:15" x14ac:dyDescent="0.25">
      <c r="A8419" t="s">
        <v>16533</v>
      </c>
      <c r="B8419" s="2">
        <v>45797</v>
      </c>
      <c r="C8419" t="s">
        <v>16</v>
      </c>
      <c r="D8419" t="s">
        <v>110</v>
      </c>
      <c r="E8419" t="s">
        <v>111</v>
      </c>
      <c r="F8419" t="s">
        <v>74</v>
      </c>
      <c r="G8419" t="s">
        <v>16534</v>
      </c>
      <c r="H8419" t="s">
        <v>38</v>
      </c>
      <c r="I8419" t="s">
        <v>50</v>
      </c>
      <c r="J8419">
        <v>20</v>
      </c>
      <c r="K8419">
        <v>32354</v>
      </c>
      <c r="L8419">
        <v>647080</v>
      </c>
      <c r="M8419">
        <v>499024.28</v>
      </c>
      <c r="N8419">
        <v>148055.72</v>
      </c>
      <c r="O8419">
        <v>662044.4</v>
      </c>
    </row>
    <row r="8420" spans="1:15" x14ac:dyDescent="0.25">
      <c r="A8420" t="s">
        <v>16535</v>
      </c>
      <c r="B8420" s="2">
        <v>46068</v>
      </c>
      <c r="C8420" t="s">
        <v>31</v>
      </c>
      <c r="D8420" t="s">
        <v>32</v>
      </c>
      <c r="E8420" t="s">
        <v>33</v>
      </c>
      <c r="F8420" t="s">
        <v>128</v>
      </c>
      <c r="G8420" t="s">
        <v>16536</v>
      </c>
      <c r="H8420" t="s">
        <v>38</v>
      </c>
      <c r="I8420" t="s">
        <v>39</v>
      </c>
      <c r="J8420">
        <v>2</v>
      </c>
      <c r="K8420">
        <v>49100</v>
      </c>
      <c r="L8420">
        <v>98200</v>
      </c>
      <c r="M8420">
        <v>78521.77</v>
      </c>
      <c r="N8420">
        <v>19678.23</v>
      </c>
      <c r="O8420">
        <v>88952.6</v>
      </c>
    </row>
    <row r="8421" spans="1:15" x14ac:dyDescent="0.25">
      <c r="A8421" t="s">
        <v>16537</v>
      </c>
      <c r="B8421" s="2">
        <v>45742</v>
      </c>
      <c r="C8421" t="s">
        <v>45</v>
      </c>
      <c r="D8421" t="s">
        <v>80</v>
      </c>
      <c r="E8421" t="s">
        <v>81</v>
      </c>
      <c r="F8421" t="s">
        <v>42</v>
      </c>
      <c r="G8421" t="s">
        <v>16538</v>
      </c>
      <c r="H8421" t="s">
        <v>70</v>
      </c>
      <c r="I8421" t="s">
        <v>121</v>
      </c>
      <c r="J8421">
        <v>17</v>
      </c>
      <c r="K8421">
        <v>9149</v>
      </c>
      <c r="L8421">
        <v>155533</v>
      </c>
      <c r="M8421">
        <v>100576.69</v>
      </c>
      <c r="N8421">
        <v>54956.31</v>
      </c>
      <c r="O8421">
        <v>184344.37</v>
      </c>
    </row>
    <row r="8422" spans="1:15" x14ac:dyDescent="0.25">
      <c r="A8422" t="s">
        <v>16539</v>
      </c>
      <c r="B8422" s="2">
        <v>45781</v>
      </c>
      <c r="C8422" t="s">
        <v>24</v>
      </c>
      <c r="D8422" t="s">
        <v>62</v>
      </c>
      <c r="E8422" t="s">
        <v>73</v>
      </c>
      <c r="F8422" t="s">
        <v>128</v>
      </c>
      <c r="G8422" t="s">
        <v>16540</v>
      </c>
      <c r="H8422" t="s">
        <v>21</v>
      </c>
      <c r="I8422" t="s">
        <v>29</v>
      </c>
      <c r="J8422">
        <v>10</v>
      </c>
      <c r="K8422">
        <v>25513</v>
      </c>
      <c r="L8422">
        <v>255130</v>
      </c>
      <c r="M8422">
        <v>177421.01</v>
      </c>
      <c r="N8422">
        <v>77708.990000000005</v>
      </c>
      <c r="O8422">
        <v>269484.65999999997</v>
      </c>
    </row>
    <row r="8423" spans="1:15" x14ac:dyDescent="0.25">
      <c r="A8423" t="s">
        <v>16541</v>
      </c>
      <c r="B8423" s="2">
        <v>46052</v>
      </c>
      <c r="C8423" t="s">
        <v>31</v>
      </c>
      <c r="D8423" t="s">
        <v>52</v>
      </c>
      <c r="E8423" t="s">
        <v>53</v>
      </c>
      <c r="F8423" t="s">
        <v>59</v>
      </c>
      <c r="G8423" t="s">
        <v>16542</v>
      </c>
      <c r="H8423" t="s">
        <v>38</v>
      </c>
      <c r="I8423" t="s">
        <v>78</v>
      </c>
      <c r="J8423">
        <v>7</v>
      </c>
      <c r="K8423">
        <v>33192</v>
      </c>
      <c r="L8423">
        <v>232344</v>
      </c>
      <c r="M8423">
        <v>162356.45000000001</v>
      </c>
      <c r="N8423">
        <v>69987.55</v>
      </c>
      <c r="O8423">
        <v>224621.75</v>
      </c>
    </row>
    <row r="8424" spans="1:15" x14ac:dyDescent="0.25">
      <c r="A8424" t="s">
        <v>16543</v>
      </c>
      <c r="B8424" s="2">
        <v>46265</v>
      </c>
      <c r="C8424" t="s">
        <v>24</v>
      </c>
      <c r="D8424" t="s">
        <v>62</v>
      </c>
      <c r="E8424" t="s">
        <v>63</v>
      </c>
      <c r="F8424" t="s">
        <v>93</v>
      </c>
      <c r="G8424" t="s">
        <v>16544</v>
      </c>
      <c r="H8424" t="s">
        <v>21</v>
      </c>
      <c r="I8424" t="s">
        <v>91</v>
      </c>
      <c r="J8424">
        <v>9</v>
      </c>
      <c r="K8424">
        <v>38411</v>
      </c>
      <c r="L8424">
        <v>345699</v>
      </c>
      <c r="M8424">
        <v>196606.69</v>
      </c>
      <c r="N8424">
        <v>149092.31</v>
      </c>
      <c r="O8424">
        <v>390463.07</v>
      </c>
    </row>
    <row r="8425" spans="1:15" x14ac:dyDescent="0.25">
      <c r="A8425" t="s">
        <v>16545</v>
      </c>
      <c r="B8425" s="2">
        <v>45881</v>
      </c>
      <c r="C8425" t="s">
        <v>16</v>
      </c>
      <c r="D8425" t="s">
        <v>84</v>
      </c>
      <c r="E8425" t="s">
        <v>85</v>
      </c>
      <c r="F8425" t="s">
        <v>107</v>
      </c>
      <c r="G8425" t="s">
        <v>16546</v>
      </c>
      <c r="H8425" t="s">
        <v>65</v>
      </c>
      <c r="I8425" t="s">
        <v>66</v>
      </c>
      <c r="J8425">
        <v>16</v>
      </c>
      <c r="K8425">
        <v>77714</v>
      </c>
      <c r="L8425">
        <v>1243424</v>
      </c>
      <c r="M8425">
        <v>1034610.11</v>
      </c>
      <c r="N8425">
        <v>208813.89</v>
      </c>
      <c r="O8425">
        <v>1144774.6599999999</v>
      </c>
    </row>
    <row r="8426" spans="1:15" x14ac:dyDescent="0.25">
      <c r="A8426" t="s">
        <v>16547</v>
      </c>
      <c r="B8426" s="2">
        <v>45929</v>
      </c>
      <c r="C8426" t="s">
        <v>24</v>
      </c>
      <c r="D8426" t="s">
        <v>62</v>
      </c>
      <c r="E8426" t="s">
        <v>63</v>
      </c>
      <c r="F8426" t="s">
        <v>48</v>
      </c>
      <c r="G8426" t="s">
        <v>16548</v>
      </c>
      <c r="H8426" t="s">
        <v>21</v>
      </c>
      <c r="I8426" t="s">
        <v>22</v>
      </c>
      <c r="J8426">
        <v>14</v>
      </c>
      <c r="K8426">
        <v>29240</v>
      </c>
      <c r="L8426">
        <v>409360</v>
      </c>
      <c r="M8426">
        <v>319565.73</v>
      </c>
      <c r="N8426">
        <v>89794.27</v>
      </c>
      <c r="O8426">
        <v>378341.02</v>
      </c>
    </row>
    <row r="8427" spans="1:15" x14ac:dyDescent="0.25">
      <c r="A8427" t="s">
        <v>16549</v>
      </c>
      <c r="B8427" s="2">
        <v>46369</v>
      </c>
      <c r="C8427" t="s">
        <v>16</v>
      </c>
      <c r="D8427" t="s">
        <v>84</v>
      </c>
      <c r="E8427" t="s">
        <v>85</v>
      </c>
      <c r="F8427" t="s">
        <v>275</v>
      </c>
      <c r="G8427" t="s">
        <v>16550</v>
      </c>
      <c r="H8427" t="s">
        <v>70</v>
      </c>
      <c r="I8427" t="s">
        <v>71</v>
      </c>
      <c r="J8427">
        <v>14</v>
      </c>
      <c r="K8427">
        <v>71405</v>
      </c>
      <c r="L8427">
        <v>999670</v>
      </c>
      <c r="M8427">
        <v>647584.98</v>
      </c>
      <c r="N8427">
        <v>352085.02</v>
      </c>
      <c r="O8427">
        <v>1124189.6299999999</v>
      </c>
    </row>
    <row r="8428" spans="1:15" x14ac:dyDescent="0.25">
      <c r="A8428" t="s">
        <v>16551</v>
      </c>
      <c r="B8428" s="2">
        <v>45935</v>
      </c>
      <c r="C8428" t="s">
        <v>16</v>
      </c>
      <c r="D8428" t="s">
        <v>17</v>
      </c>
      <c r="E8428" t="s">
        <v>18</v>
      </c>
      <c r="F8428" t="s">
        <v>19</v>
      </c>
      <c r="G8428" t="s">
        <v>16552</v>
      </c>
      <c r="H8428" t="s">
        <v>21</v>
      </c>
      <c r="I8428" t="s">
        <v>91</v>
      </c>
      <c r="J8428">
        <v>1</v>
      </c>
      <c r="K8428">
        <v>5945</v>
      </c>
      <c r="L8428">
        <v>5945</v>
      </c>
      <c r="M8428">
        <v>3919.36</v>
      </c>
      <c r="N8428">
        <v>2025.64</v>
      </c>
      <c r="O8428">
        <v>5503.41</v>
      </c>
    </row>
    <row r="8429" spans="1:15" x14ac:dyDescent="0.25">
      <c r="A8429" t="s">
        <v>16553</v>
      </c>
      <c r="B8429" s="2">
        <v>46324</v>
      </c>
      <c r="C8429" t="s">
        <v>31</v>
      </c>
      <c r="D8429" t="s">
        <v>41</v>
      </c>
      <c r="E8429" t="s">
        <v>41</v>
      </c>
      <c r="F8429" t="s">
        <v>42</v>
      </c>
      <c r="G8429" t="s">
        <v>16554</v>
      </c>
      <c r="H8429" t="s">
        <v>38</v>
      </c>
      <c r="I8429" t="s">
        <v>50</v>
      </c>
      <c r="J8429">
        <v>7</v>
      </c>
      <c r="K8429">
        <v>78939</v>
      </c>
      <c r="L8429">
        <v>552573</v>
      </c>
      <c r="M8429">
        <v>306624.90999999997</v>
      </c>
      <c r="N8429">
        <v>245948.09</v>
      </c>
      <c r="O8429">
        <v>619933.06999999995</v>
      </c>
    </row>
    <row r="8430" spans="1:15" x14ac:dyDescent="0.25">
      <c r="A8430" t="s">
        <v>16555</v>
      </c>
      <c r="B8430" s="2">
        <v>46288</v>
      </c>
      <c r="C8430" t="s">
        <v>24</v>
      </c>
      <c r="D8430" t="s">
        <v>62</v>
      </c>
      <c r="E8430" t="s">
        <v>73</v>
      </c>
      <c r="F8430" t="s">
        <v>275</v>
      </c>
      <c r="G8430" t="s">
        <v>16556</v>
      </c>
      <c r="H8430" t="s">
        <v>65</v>
      </c>
      <c r="I8430" t="s">
        <v>154</v>
      </c>
      <c r="J8430">
        <v>16</v>
      </c>
      <c r="K8430">
        <v>26393</v>
      </c>
      <c r="L8430">
        <v>422288</v>
      </c>
      <c r="M8430">
        <v>313697.34000000003</v>
      </c>
      <c r="N8430">
        <v>108590.66</v>
      </c>
      <c r="O8430">
        <v>451889.15</v>
      </c>
    </row>
    <row r="8431" spans="1:15" x14ac:dyDescent="0.25">
      <c r="A8431" t="s">
        <v>16557</v>
      </c>
      <c r="B8431" s="2">
        <v>45824</v>
      </c>
      <c r="C8431" t="s">
        <v>16</v>
      </c>
      <c r="D8431" t="s">
        <v>17</v>
      </c>
      <c r="E8431" t="s">
        <v>18</v>
      </c>
      <c r="F8431" t="s">
        <v>86</v>
      </c>
      <c r="G8431" t="s">
        <v>16558</v>
      </c>
      <c r="H8431" t="s">
        <v>21</v>
      </c>
      <c r="I8431" t="s">
        <v>29</v>
      </c>
      <c r="J8431">
        <v>19</v>
      </c>
      <c r="K8431">
        <v>70412</v>
      </c>
      <c r="L8431">
        <v>1337828</v>
      </c>
      <c r="M8431">
        <v>1028848.8</v>
      </c>
      <c r="N8431">
        <v>308979.20000000001</v>
      </c>
      <c r="O8431">
        <v>1575966.56</v>
      </c>
    </row>
    <row r="8432" spans="1:15" x14ac:dyDescent="0.25">
      <c r="A8432" t="s">
        <v>16559</v>
      </c>
      <c r="B8432" s="2">
        <v>45728</v>
      </c>
      <c r="C8432" t="s">
        <v>31</v>
      </c>
      <c r="D8432" t="s">
        <v>52</v>
      </c>
      <c r="E8432" t="s">
        <v>53</v>
      </c>
      <c r="F8432" t="s">
        <v>19</v>
      </c>
      <c r="G8432" t="s">
        <v>16560</v>
      </c>
      <c r="H8432" t="s">
        <v>70</v>
      </c>
      <c r="I8432" t="s">
        <v>124</v>
      </c>
      <c r="J8432">
        <v>17</v>
      </c>
      <c r="K8432">
        <v>12796</v>
      </c>
      <c r="L8432">
        <v>217532</v>
      </c>
      <c r="M8432">
        <v>159449.03</v>
      </c>
      <c r="N8432">
        <v>58082.97</v>
      </c>
      <c r="O8432">
        <v>238171.41</v>
      </c>
    </row>
    <row r="8433" spans="1:15" x14ac:dyDescent="0.25">
      <c r="A8433" t="s">
        <v>16561</v>
      </c>
      <c r="B8433" s="2">
        <v>46333</v>
      </c>
      <c r="C8433" t="s">
        <v>24</v>
      </c>
      <c r="D8433" t="s">
        <v>62</v>
      </c>
      <c r="E8433" t="s">
        <v>63</v>
      </c>
      <c r="F8433" t="s">
        <v>107</v>
      </c>
      <c r="G8433" t="s">
        <v>16562</v>
      </c>
      <c r="H8433" t="s">
        <v>70</v>
      </c>
      <c r="I8433" t="s">
        <v>124</v>
      </c>
      <c r="J8433">
        <v>11</v>
      </c>
      <c r="K8433">
        <v>64050</v>
      </c>
      <c r="L8433">
        <v>704550</v>
      </c>
      <c r="M8433">
        <v>470907.19</v>
      </c>
      <c r="N8433">
        <v>233642.81</v>
      </c>
      <c r="O8433">
        <v>774094.01</v>
      </c>
    </row>
    <row r="8434" spans="1:15" x14ac:dyDescent="0.25">
      <c r="A8434" t="s">
        <v>16563</v>
      </c>
      <c r="B8434" s="2">
        <v>46296</v>
      </c>
      <c r="C8434" t="s">
        <v>24</v>
      </c>
      <c r="D8434" t="s">
        <v>25</v>
      </c>
      <c r="E8434" t="s">
        <v>26</v>
      </c>
      <c r="F8434" t="s">
        <v>86</v>
      </c>
      <c r="G8434" t="s">
        <v>16564</v>
      </c>
      <c r="H8434" t="s">
        <v>70</v>
      </c>
      <c r="I8434" t="s">
        <v>121</v>
      </c>
      <c r="J8434">
        <v>7</v>
      </c>
      <c r="K8434">
        <v>14327</v>
      </c>
      <c r="L8434">
        <v>100289</v>
      </c>
      <c r="M8434">
        <v>78314.789999999994</v>
      </c>
      <c r="N8434">
        <v>21974.21</v>
      </c>
      <c r="O8434">
        <v>93093.4</v>
      </c>
    </row>
    <row r="8435" spans="1:15" x14ac:dyDescent="0.25">
      <c r="A8435" t="s">
        <v>16565</v>
      </c>
      <c r="B8435" s="2">
        <v>46095</v>
      </c>
      <c r="C8435" t="s">
        <v>24</v>
      </c>
      <c r="D8435" t="s">
        <v>25</v>
      </c>
      <c r="E8435" t="s">
        <v>26</v>
      </c>
      <c r="F8435" t="s">
        <v>86</v>
      </c>
      <c r="G8435" t="s">
        <v>16566</v>
      </c>
      <c r="H8435" t="s">
        <v>65</v>
      </c>
      <c r="I8435" t="s">
        <v>113</v>
      </c>
      <c r="J8435">
        <v>6</v>
      </c>
      <c r="K8435">
        <v>57612</v>
      </c>
      <c r="L8435">
        <v>345672</v>
      </c>
      <c r="M8435">
        <v>244776.72</v>
      </c>
      <c r="N8435">
        <v>100895.28</v>
      </c>
      <c r="O8435">
        <v>367852.64</v>
      </c>
    </row>
    <row r="8436" spans="1:15" x14ac:dyDescent="0.25">
      <c r="A8436" t="s">
        <v>16567</v>
      </c>
      <c r="B8436" s="2">
        <v>46379</v>
      </c>
      <c r="C8436" t="s">
        <v>16</v>
      </c>
      <c r="D8436" t="s">
        <v>110</v>
      </c>
      <c r="E8436" t="s">
        <v>111</v>
      </c>
      <c r="F8436" t="s">
        <v>128</v>
      </c>
      <c r="G8436" t="s">
        <v>5464</v>
      </c>
      <c r="H8436" t="s">
        <v>65</v>
      </c>
      <c r="I8436" t="s">
        <v>154</v>
      </c>
      <c r="J8436">
        <v>9</v>
      </c>
      <c r="K8436">
        <v>43648</v>
      </c>
      <c r="L8436">
        <v>392832</v>
      </c>
      <c r="M8436">
        <v>319776.84999999998</v>
      </c>
      <c r="N8436">
        <v>73055.149999999994</v>
      </c>
      <c r="O8436">
        <v>437085.85</v>
      </c>
    </row>
    <row r="8437" spans="1:15" x14ac:dyDescent="0.25">
      <c r="A8437" t="s">
        <v>16568</v>
      </c>
      <c r="B8437" s="2">
        <v>46056</v>
      </c>
      <c r="C8437" t="s">
        <v>31</v>
      </c>
      <c r="D8437" t="s">
        <v>41</v>
      </c>
      <c r="E8437" t="s">
        <v>41</v>
      </c>
      <c r="F8437" t="s">
        <v>275</v>
      </c>
      <c r="G8437" t="s">
        <v>16569</v>
      </c>
      <c r="H8437" t="s">
        <v>65</v>
      </c>
      <c r="I8437" t="s">
        <v>154</v>
      </c>
      <c r="J8437">
        <v>11</v>
      </c>
      <c r="K8437">
        <v>24505</v>
      </c>
      <c r="L8437">
        <v>269555</v>
      </c>
      <c r="M8437">
        <v>206283.59</v>
      </c>
      <c r="N8437">
        <v>63271.41</v>
      </c>
      <c r="O8437">
        <v>318398.03999999998</v>
      </c>
    </row>
    <row r="8438" spans="1:15" x14ac:dyDescent="0.25">
      <c r="A8438" t="s">
        <v>16570</v>
      </c>
      <c r="B8438" s="2">
        <v>45995</v>
      </c>
      <c r="C8438" t="s">
        <v>16</v>
      </c>
      <c r="D8438" t="s">
        <v>17</v>
      </c>
      <c r="E8438" t="s">
        <v>18</v>
      </c>
      <c r="F8438" t="s">
        <v>107</v>
      </c>
      <c r="G8438" t="s">
        <v>16571</v>
      </c>
      <c r="H8438" t="s">
        <v>65</v>
      </c>
      <c r="I8438" t="s">
        <v>66</v>
      </c>
      <c r="J8438">
        <v>5</v>
      </c>
      <c r="K8438">
        <v>65766</v>
      </c>
      <c r="L8438">
        <v>328830</v>
      </c>
      <c r="M8438">
        <v>273160.74</v>
      </c>
      <c r="N8438">
        <v>55669.26</v>
      </c>
      <c r="O8438">
        <v>379513.2</v>
      </c>
    </row>
    <row r="8439" spans="1:15" x14ac:dyDescent="0.25">
      <c r="A8439" t="s">
        <v>16572</v>
      </c>
      <c r="B8439" s="2">
        <v>46002</v>
      </c>
      <c r="C8439" t="s">
        <v>24</v>
      </c>
      <c r="D8439" t="s">
        <v>62</v>
      </c>
      <c r="E8439" t="s">
        <v>73</v>
      </c>
      <c r="F8439" t="s">
        <v>27</v>
      </c>
      <c r="G8439" t="s">
        <v>16573</v>
      </c>
      <c r="H8439" t="s">
        <v>38</v>
      </c>
      <c r="I8439" t="s">
        <v>39</v>
      </c>
      <c r="J8439">
        <v>4</v>
      </c>
      <c r="K8439">
        <v>64251</v>
      </c>
      <c r="L8439">
        <v>257004</v>
      </c>
      <c r="M8439">
        <v>187650.35</v>
      </c>
      <c r="N8439">
        <v>69353.649999999994</v>
      </c>
      <c r="O8439">
        <v>231319.75</v>
      </c>
    </row>
    <row r="8440" spans="1:15" x14ac:dyDescent="0.25">
      <c r="A8440" t="s">
        <v>16574</v>
      </c>
      <c r="B8440" s="2">
        <v>46139</v>
      </c>
      <c r="C8440" t="s">
        <v>45</v>
      </c>
      <c r="D8440" t="s">
        <v>57</v>
      </c>
      <c r="E8440" t="s">
        <v>58</v>
      </c>
      <c r="F8440" t="s">
        <v>42</v>
      </c>
      <c r="G8440" t="s">
        <v>16575</v>
      </c>
      <c r="H8440" t="s">
        <v>65</v>
      </c>
      <c r="I8440" t="s">
        <v>154</v>
      </c>
      <c r="J8440">
        <v>8</v>
      </c>
      <c r="K8440">
        <v>76270</v>
      </c>
      <c r="L8440">
        <v>610160</v>
      </c>
      <c r="M8440">
        <v>368525.73</v>
      </c>
      <c r="N8440">
        <v>241634.27</v>
      </c>
      <c r="O8440">
        <v>686690.43</v>
      </c>
    </row>
    <row r="8441" spans="1:15" x14ac:dyDescent="0.25">
      <c r="A8441" t="s">
        <v>16576</v>
      </c>
      <c r="B8441" s="2">
        <v>46273</v>
      </c>
      <c r="C8441" t="s">
        <v>24</v>
      </c>
      <c r="D8441" t="s">
        <v>62</v>
      </c>
      <c r="E8441" t="s">
        <v>63</v>
      </c>
      <c r="F8441" t="s">
        <v>59</v>
      </c>
      <c r="G8441" t="s">
        <v>16577</v>
      </c>
      <c r="H8441" t="s">
        <v>38</v>
      </c>
      <c r="I8441" t="s">
        <v>39</v>
      </c>
      <c r="J8441">
        <v>8</v>
      </c>
      <c r="K8441">
        <v>2553</v>
      </c>
      <c r="L8441">
        <v>20424</v>
      </c>
      <c r="M8441">
        <v>15442.41</v>
      </c>
      <c r="N8441">
        <v>4981.59</v>
      </c>
      <c r="O8441">
        <v>20082.93</v>
      </c>
    </row>
    <row r="8442" spans="1:15" x14ac:dyDescent="0.25">
      <c r="A8442" t="s">
        <v>16578</v>
      </c>
      <c r="B8442" s="2">
        <v>45934</v>
      </c>
      <c r="C8442" t="s">
        <v>45</v>
      </c>
      <c r="D8442" t="s">
        <v>80</v>
      </c>
      <c r="E8442" t="s">
        <v>81</v>
      </c>
      <c r="F8442" t="s">
        <v>128</v>
      </c>
      <c r="G8442" t="s">
        <v>16579</v>
      </c>
      <c r="H8442" t="s">
        <v>21</v>
      </c>
      <c r="I8442" t="s">
        <v>22</v>
      </c>
      <c r="J8442">
        <v>5</v>
      </c>
      <c r="K8442">
        <v>14734</v>
      </c>
      <c r="L8442">
        <v>73670</v>
      </c>
      <c r="M8442">
        <v>54719.12</v>
      </c>
      <c r="N8442">
        <v>18950.88</v>
      </c>
      <c r="O8442">
        <v>77236.13</v>
      </c>
    </row>
    <row r="8443" spans="1:15" x14ac:dyDescent="0.25">
      <c r="A8443" t="s">
        <v>16580</v>
      </c>
      <c r="B8443" s="2">
        <v>46284</v>
      </c>
      <c r="C8443" t="s">
        <v>45</v>
      </c>
      <c r="D8443" t="s">
        <v>80</v>
      </c>
      <c r="E8443" t="s">
        <v>81</v>
      </c>
      <c r="F8443" t="s">
        <v>186</v>
      </c>
      <c r="G8443" t="s">
        <v>16581</v>
      </c>
      <c r="H8443" t="s">
        <v>21</v>
      </c>
      <c r="I8443" t="s">
        <v>22</v>
      </c>
      <c r="J8443">
        <v>11</v>
      </c>
      <c r="K8443">
        <v>66710</v>
      </c>
      <c r="L8443">
        <v>733810</v>
      </c>
      <c r="M8443">
        <v>598936.43999999994</v>
      </c>
      <c r="N8443">
        <v>134873.56</v>
      </c>
      <c r="O8443">
        <v>838149.31</v>
      </c>
    </row>
    <row r="8444" spans="1:15" x14ac:dyDescent="0.25">
      <c r="A8444" t="s">
        <v>16582</v>
      </c>
      <c r="B8444" s="2">
        <v>46120</v>
      </c>
      <c r="C8444" t="s">
        <v>31</v>
      </c>
      <c r="D8444" t="s">
        <v>32</v>
      </c>
      <c r="E8444" t="s">
        <v>33</v>
      </c>
      <c r="F8444" t="s">
        <v>74</v>
      </c>
      <c r="G8444" t="s">
        <v>16583</v>
      </c>
      <c r="H8444" t="s">
        <v>38</v>
      </c>
      <c r="I8444" t="s">
        <v>78</v>
      </c>
      <c r="J8444">
        <v>8</v>
      </c>
      <c r="K8444">
        <v>46571</v>
      </c>
      <c r="L8444">
        <v>372568</v>
      </c>
      <c r="M8444">
        <v>243698.98</v>
      </c>
      <c r="N8444">
        <v>128869.02</v>
      </c>
      <c r="O8444">
        <v>378408.92</v>
      </c>
    </row>
    <row r="8445" spans="1:15" x14ac:dyDescent="0.25">
      <c r="A8445" t="s">
        <v>16584</v>
      </c>
      <c r="B8445" s="2">
        <v>46365</v>
      </c>
      <c r="C8445" t="s">
        <v>24</v>
      </c>
      <c r="D8445" t="s">
        <v>62</v>
      </c>
      <c r="E8445" t="s">
        <v>73</v>
      </c>
      <c r="F8445" t="s">
        <v>68</v>
      </c>
      <c r="G8445" t="s">
        <v>16585</v>
      </c>
      <c r="H8445" t="s">
        <v>38</v>
      </c>
      <c r="I8445" t="s">
        <v>50</v>
      </c>
      <c r="J8445">
        <v>17</v>
      </c>
      <c r="K8445">
        <v>74983</v>
      </c>
      <c r="L8445">
        <v>1274711</v>
      </c>
      <c r="M8445">
        <v>909883.04</v>
      </c>
      <c r="N8445">
        <v>364827.96</v>
      </c>
      <c r="O8445">
        <v>1303373.3799999999</v>
      </c>
    </row>
    <row r="8446" spans="1:15" x14ac:dyDescent="0.25">
      <c r="A8446" t="s">
        <v>16586</v>
      </c>
      <c r="B8446" s="2">
        <v>46183</v>
      </c>
      <c r="C8446" t="s">
        <v>31</v>
      </c>
      <c r="D8446" t="s">
        <v>41</v>
      </c>
      <c r="E8446" t="s">
        <v>41</v>
      </c>
      <c r="F8446" t="s">
        <v>93</v>
      </c>
      <c r="G8446" t="s">
        <v>16587</v>
      </c>
      <c r="H8446" t="s">
        <v>21</v>
      </c>
      <c r="I8446" t="s">
        <v>91</v>
      </c>
      <c r="J8446">
        <v>5</v>
      </c>
      <c r="K8446">
        <v>64222</v>
      </c>
      <c r="L8446">
        <v>321110</v>
      </c>
      <c r="M8446">
        <v>229261.58</v>
      </c>
      <c r="N8446">
        <v>91848.42</v>
      </c>
      <c r="O8446">
        <v>305278.2</v>
      </c>
    </row>
    <row r="8447" spans="1:15" x14ac:dyDescent="0.25">
      <c r="A8447" t="s">
        <v>16588</v>
      </c>
      <c r="B8447" s="2">
        <v>46085</v>
      </c>
      <c r="C8447" t="s">
        <v>16</v>
      </c>
      <c r="D8447" t="s">
        <v>17</v>
      </c>
      <c r="E8447" t="s">
        <v>18</v>
      </c>
      <c r="F8447" t="s">
        <v>107</v>
      </c>
      <c r="G8447" t="s">
        <v>13759</v>
      </c>
      <c r="H8447" t="s">
        <v>38</v>
      </c>
      <c r="I8447" t="s">
        <v>39</v>
      </c>
      <c r="J8447">
        <v>9</v>
      </c>
      <c r="K8447">
        <v>53232</v>
      </c>
      <c r="L8447">
        <v>479088</v>
      </c>
      <c r="M8447">
        <v>297652.09999999998</v>
      </c>
      <c r="N8447">
        <v>181435.9</v>
      </c>
      <c r="O8447">
        <v>532855.39</v>
      </c>
    </row>
    <row r="8448" spans="1:15" x14ac:dyDescent="0.25">
      <c r="A8448" t="s">
        <v>16589</v>
      </c>
      <c r="B8448" s="2">
        <v>46271</v>
      </c>
      <c r="C8448" t="s">
        <v>24</v>
      </c>
      <c r="D8448" t="s">
        <v>62</v>
      </c>
      <c r="E8448" t="s">
        <v>73</v>
      </c>
      <c r="F8448" t="s">
        <v>128</v>
      </c>
      <c r="G8448" t="s">
        <v>16590</v>
      </c>
      <c r="H8448" t="s">
        <v>70</v>
      </c>
      <c r="I8448" t="s">
        <v>121</v>
      </c>
      <c r="J8448">
        <v>19</v>
      </c>
      <c r="K8448">
        <v>31739</v>
      </c>
      <c r="L8448">
        <v>603041</v>
      </c>
      <c r="M8448">
        <v>419335.3</v>
      </c>
      <c r="N8448">
        <v>183705.7</v>
      </c>
      <c r="O8448">
        <v>677512.6</v>
      </c>
    </row>
    <row r="8449" spans="1:15" x14ac:dyDescent="0.25">
      <c r="A8449" t="s">
        <v>16591</v>
      </c>
      <c r="B8449" s="2">
        <v>46385</v>
      </c>
      <c r="C8449" t="s">
        <v>24</v>
      </c>
      <c r="D8449" t="s">
        <v>25</v>
      </c>
      <c r="E8449" t="s">
        <v>26</v>
      </c>
      <c r="F8449" t="s">
        <v>48</v>
      </c>
      <c r="G8449" t="s">
        <v>16592</v>
      </c>
      <c r="H8449" t="s">
        <v>21</v>
      </c>
      <c r="I8449" t="s">
        <v>91</v>
      </c>
      <c r="J8449">
        <v>18</v>
      </c>
      <c r="K8449">
        <v>23611</v>
      </c>
      <c r="L8449">
        <v>424998</v>
      </c>
      <c r="M8449">
        <v>321938.58</v>
      </c>
      <c r="N8449">
        <v>103059.42</v>
      </c>
      <c r="O8449">
        <v>454691.1</v>
      </c>
    </row>
    <row r="8450" spans="1:15" x14ac:dyDescent="0.25">
      <c r="A8450" t="s">
        <v>16593</v>
      </c>
      <c r="B8450" s="2">
        <v>46129</v>
      </c>
      <c r="C8450" t="s">
        <v>16</v>
      </c>
      <c r="D8450" t="s">
        <v>110</v>
      </c>
      <c r="E8450" t="s">
        <v>111</v>
      </c>
      <c r="F8450" t="s">
        <v>142</v>
      </c>
      <c r="G8450" t="s">
        <v>16594</v>
      </c>
      <c r="H8450" t="s">
        <v>21</v>
      </c>
      <c r="I8450" t="s">
        <v>29</v>
      </c>
      <c r="J8450">
        <v>2</v>
      </c>
      <c r="K8450">
        <v>51494</v>
      </c>
      <c r="L8450">
        <v>102988</v>
      </c>
      <c r="M8450">
        <v>66743.98</v>
      </c>
      <c r="N8450">
        <v>36244.019999999997</v>
      </c>
      <c r="O8450">
        <v>97809.69</v>
      </c>
    </row>
    <row r="8451" spans="1:15" x14ac:dyDescent="0.25">
      <c r="A8451" t="s">
        <v>16595</v>
      </c>
      <c r="B8451" s="2">
        <v>46260</v>
      </c>
      <c r="C8451" t="s">
        <v>31</v>
      </c>
      <c r="D8451" t="s">
        <v>32</v>
      </c>
      <c r="E8451" t="s">
        <v>33</v>
      </c>
      <c r="F8451" t="s">
        <v>142</v>
      </c>
      <c r="G8451" t="s">
        <v>16596</v>
      </c>
      <c r="H8451" t="s">
        <v>70</v>
      </c>
      <c r="I8451" t="s">
        <v>124</v>
      </c>
      <c r="J8451">
        <v>11</v>
      </c>
      <c r="K8451">
        <v>63106</v>
      </c>
      <c r="L8451">
        <v>694166</v>
      </c>
      <c r="M8451">
        <v>403498</v>
      </c>
      <c r="N8451">
        <v>290668</v>
      </c>
      <c r="O8451">
        <v>659533.67000000004</v>
      </c>
    </row>
    <row r="8452" spans="1:15" x14ac:dyDescent="0.25">
      <c r="A8452" t="s">
        <v>16597</v>
      </c>
      <c r="B8452" s="2">
        <v>45752</v>
      </c>
      <c r="C8452" t="s">
        <v>16</v>
      </c>
      <c r="D8452" t="s">
        <v>17</v>
      </c>
      <c r="E8452" t="s">
        <v>18</v>
      </c>
      <c r="F8452" t="s">
        <v>100</v>
      </c>
      <c r="G8452" t="s">
        <v>16598</v>
      </c>
      <c r="H8452" t="s">
        <v>65</v>
      </c>
      <c r="I8452" t="s">
        <v>66</v>
      </c>
      <c r="J8452">
        <v>18</v>
      </c>
      <c r="K8452">
        <v>31364</v>
      </c>
      <c r="L8452">
        <v>564552</v>
      </c>
      <c r="M8452">
        <v>349085.65</v>
      </c>
      <c r="N8452">
        <v>215466.35</v>
      </c>
      <c r="O8452">
        <v>548256.66</v>
      </c>
    </row>
    <row r="8453" spans="1:15" x14ac:dyDescent="0.25">
      <c r="A8453" t="s">
        <v>16599</v>
      </c>
      <c r="B8453" s="2">
        <v>46112</v>
      </c>
      <c r="C8453" t="s">
        <v>24</v>
      </c>
      <c r="D8453" t="s">
        <v>25</v>
      </c>
      <c r="E8453" t="s">
        <v>26</v>
      </c>
      <c r="F8453" t="s">
        <v>34</v>
      </c>
      <c r="G8453" t="s">
        <v>16600</v>
      </c>
      <c r="H8453" t="s">
        <v>65</v>
      </c>
      <c r="I8453" t="s">
        <v>154</v>
      </c>
      <c r="J8453">
        <v>1</v>
      </c>
      <c r="K8453">
        <v>50054</v>
      </c>
      <c r="L8453">
        <v>50054</v>
      </c>
      <c r="M8453">
        <v>32937.160000000003</v>
      </c>
      <c r="N8453">
        <v>17116.84</v>
      </c>
      <c r="O8453">
        <v>50352.88</v>
      </c>
    </row>
    <row r="8454" spans="1:15" x14ac:dyDescent="0.25">
      <c r="A8454" t="s">
        <v>16601</v>
      </c>
      <c r="B8454" s="2">
        <v>45994</v>
      </c>
      <c r="C8454" t="s">
        <v>45</v>
      </c>
      <c r="D8454" t="s">
        <v>57</v>
      </c>
      <c r="E8454" t="s">
        <v>58</v>
      </c>
      <c r="F8454" t="s">
        <v>42</v>
      </c>
      <c r="G8454" t="s">
        <v>16602</v>
      </c>
      <c r="H8454" t="s">
        <v>65</v>
      </c>
      <c r="I8454" t="s">
        <v>113</v>
      </c>
      <c r="J8454">
        <v>18</v>
      </c>
      <c r="K8454">
        <v>67782</v>
      </c>
      <c r="L8454">
        <v>1220076</v>
      </c>
      <c r="M8454">
        <v>705742.95</v>
      </c>
      <c r="N8454">
        <v>514333.05</v>
      </c>
      <c r="O8454">
        <v>1462282.62</v>
      </c>
    </row>
    <row r="8455" spans="1:15" x14ac:dyDescent="0.25">
      <c r="A8455" t="s">
        <v>16603</v>
      </c>
      <c r="B8455" s="2">
        <v>45688</v>
      </c>
      <c r="C8455" t="s">
        <v>31</v>
      </c>
      <c r="D8455" t="s">
        <v>32</v>
      </c>
      <c r="E8455" t="s">
        <v>33</v>
      </c>
      <c r="F8455" t="s">
        <v>48</v>
      </c>
      <c r="G8455" t="s">
        <v>16604</v>
      </c>
      <c r="H8455" t="s">
        <v>70</v>
      </c>
      <c r="I8455" t="s">
        <v>124</v>
      </c>
      <c r="J8455">
        <v>15</v>
      </c>
      <c r="K8455">
        <v>19119</v>
      </c>
      <c r="L8455">
        <v>286785</v>
      </c>
      <c r="M8455">
        <v>243496.32000000001</v>
      </c>
      <c r="N8455">
        <v>43288.68</v>
      </c>
      <c r="O8455">
        <v>304798.21999999997</v>
      </c>
    </row>
    <row r="8456" spans="1:15" x14ac:dyDescent="0.25">
      <c r="A8456" t="s">
        <v>16605</v>
      </c>
      <c r="B8456" s="2">
        <v>46259</v>
      </c>
      <c r="C8456" t="s">
        <v>45</v>
      </c>
      <c r="D8456" t="s">
        <v>46</v>
      </c>
      <c r="E8456" t="s">
        <v>47</v>
      </c>
      <c r="F8456" t="s">
        <v>142</v>
      </c>
      <c r="G8456" t="s">
        <v>16606</v>
      </c>
      <c r="H8456" t="s">
        <v>38</v>
      </c>
      <c r="I8456" t="s">
        <v>78</v>
      </c>
      <c r="J8456">
        <v>10</v>
      </c>
      <c r="K8456">
        <v>21120</v>
      </c>
      <c r="L8456">
        <v>211200</v>
      </c>
      <c r="M8456">
        <v>171767.54</v>
      </c>
      <c r="N8456">
        <v>39432.46</v>
      </c>
      <c r="O8456">
        <v>240110.16</v>
      </c>
    </row>
    <row r="8457" spans="1:15" x14ac:dyDescent="0.25">
      <c r="A8457" t="s">
        <v>16607</v>
      </c>
      <c r="B8457" s="2">
        <v>45833</v>
      </c>
      <c r="C8457" t="s">
        <v>16</v>
      </c>
      <c r="D8457" t="s">
        <v>84</v>
      </c>
      <c r="E8457" t="s">
        <v>85</v>
      </c>
      <c r="F8457" t="s">
        <v>68</v>
      </c>
      <c r="G8457" t="s">
        <v>16608</v>
      </c>
      <c r="H8457" t="s">
        <v>38</v>
      </c>
      <c r="I8457" t="s">
        <v>50</v>
      </c>
      <c r="J8457">
        <v>2</v>
      </c>
      <c r="K8457">
        <v>55999</v>
      </c>
      <c r="L8457">
        <v>111998</v>
      </c>
      <c r="M8457">
        <v>68869.69</v>
      </c>
      <c r="N8457">
        <v>43128.31</v>
      </c>
      <c r="O8457">
        <v>118344.17</v>
      </c>
    </row>
    <row r="8458" spans="1:15" x14ac:dyDescent="0.25">
      <c r="A8458" t="s">
        <v>16609</v>
      </c>
      <c r="B8458" s="2">
        <v>45707</v>
      </c>
      <c r="C8458" t="s">
        <v>16</v>
      </c>
      <c r="D8458" t="s">
        <v>110</v>
      </c>
      <c r="E8458" t="s">
        <v>111</v>
      </c>
      <c r="F8458" t="s">
        <v>89</v>
      </c>
      <c r="G8458" t="s">
        <v>16610</v>
      </c>
      <c r="H8458" t="s">
        <v>38</v>
      </c>
      <c r="I8458" t="s">
        <v>78</v>
      </c>
      <c r="J8458">
        <v>3</v>
      </c>
      <c r="K8458">
        <v>35837</v>
      </c>
      <c r="L8458">
        <v>107511</v>
      </c>
      <c r="M8458">
        <v>88684.67</v>
      </c>
      <c r="N8458">
        <v>18826.330000000002</v>
      </c>
      <c r="O8458">
        <v>110423.87</v>
      </c>
    </row>
    <row r="8459" spans="1:15" x14ac:dyDescent="0.25">
      <c r="A8459" t="s">
        <v>16611</v>
      </c>
      <c r="B8459" s="2">
        <v>45942</v>
      </c>
      <c r="C8459" t="s">
        <v>31</v>
      </c>
      <c r="D8459" t="s">
        <v>32</v>
      </c>
      <c r="E8459" t="s">
        <v>33</v>
      </c>
      <c r="F8459" t="s">
        <v>186</v>
      </c>
      <c r="G8459" t="s">
        <v>16612</v>
      </c>
      <c r="H8459" t="s">
        <v>21</v>
      </c>
      <c r="I8459" t="s">
        <v>91</v>
      </c>
      <c r="J8459">
        <v>13</v>
      </c>
      <c r="K8459">
        <v>5456</v>
      </c>
      <c r="L8459">
        <v>70928</v>
      </c>
      <c r="M8459">
        <v>54415.44</v>
      </c>
      <c r="N8459">
        <v>16512.560000000001</v>
      </c>
      <c r="O8459">
        <v>74696.13</v>
      </c>
    </row>
    <row r="8460" spans="1:15" x14ac:dyDescent="0.25">
      <c r="A8460" t="s">
        <v>16613</v>
      </c>
      <c r="B8460" s="2">
        <v>45666</v>
      </c>
      <c r="C8460" t="s">
        <v>24</v>
      </c>
      <c r="D8460" t="s">
        <v>62</v>
      </c>
      <c r="E8460" t="s">
        <v>73</v>
      </c>
      <c r="F8460" t="s">
        <v>19</v>
      </c>
      <c r="G8460" t="s">
        <v>16614</v>
      </c>
      <c r="H8460" t="s">
        <v>65</v>
      </c>
      <c r="I8460" t="s">
        <v>66</v>
      </c>
      <c r="J8460">
        <v>17</v>
      </c>
      <c r="K8460">
        <v>24940</v>
      </c>
      <c r="L8460">
        <v>423980</v>
      </c>
      <c r="M8460">
        <v>263138.74</v>
      </c>
      <c r="N8460">
        <v>160841.26</v>
      </c>
      <c r="O8460">
        <v>407476.89</v>
      </c>
    </row>
    <row r="8461" spans="1:15" x14ac:dyDescent="0.25">
      <c r="A8461" t="s">
        <v>16615</v>
      </c>
      <c r="B8461" s="2">
        <v>46164</v>
      </c>
      <c r="C8461" t="s">
        <v>16</v>
      </c>
      <c r="D8461" t="s">
        <v>110</v>
      </c>
      <c r="E8461" t="s">
        <v>111</v>
      </c>
      <c r="F8461" t="s">
        <v>19</v>
      </c>
      <c r="G8461" t="s">
        <v>16616</v>
      </c>
      <c r="H8461" t="s">
        <v>38</v>
      </c>
      <c r="I8461" t="s">
        <v>39</v>
      </c>
      <c r="J8461">
        <v>2</v>
      </c>
      <c r="K8461">
        <v>26459</v>
      </c>
      <c r="L8461">
        <v>52918</v>
      </c>
      <c r="M8461">
        <v>43108.97</v>
      </c>
      <c r="N8461">
        <v>9809.0300000000007</v>
      </c>
      <c r="O8461">
        <v>52069.89</v>
      </c>
    </row>
    <row r="8462" spans="1:15" x14ac:dyDescent="0.25">
      <c r="A8462" t="s">
        <v>16617</v>
      </c>
      <c r="B8462" s="2">
        <v>46356</v>
      </c>
      <c r="C8462" t="s">
        <v>45</v>
      </c>
      <c r="D8462" t="s">
        <v>80</v>
      </c>
      <c r="E8462" t="s">
        <v>81</v>
      </c>
      <c r="F8462" t="s">
        <v>48</v>
      </c>
      <c r="G8462" t="s">
        <v>16618</v>
      </c>
      <c r="H8462" t="s">
        <v>38</v>
      </c>
      <c r="I8462" t="s">
        <v>50</v>
      </c>
      <c r="J8462">
        <v>10</v>
      </c>
      <c r="K8462">
        <v>66653</v>
      </c>
      <c r="L8462">
        <v>666530</v>
      </c>
      <c r="M8462">
        <v>409658.38</v>
      </c>
      <c r="N8462">
        <v>256871.62</v>
      </c>
      <c r="O8462">
        <v>769778.14</v>
      </c>
    </row>
    <row r="8463" spans="1:15" x14ac:dyDescent="0.25">
      <c r="A8463" t="s">
        <v>16619</v>
      </c>
      <c r="B8463" s="2">
        <v>46018</v>
      </c>
      <c r="C8463" t="s">
        <v>31</v>
      </c>
      <c r="D8463" t="s">
        <v>52</v>
      </c>
      <c r="E8463" t="s">
        <v>53</v>
      </c>
      <c r="F8463" t="s">
        <v>139</v>
      </c>
      <c r="G8463" t="s">
        <v>16620</v>
      </c>
      <c r="H8463" t="s">
        <v>65</v>
      </c>
      <c r="I8463" t="s">
        <v>113</v>
      </c>
      <c r="J8463">
        <v>10</v>
      </c>
      <c r="K8463">
        <v>3606</v>
      </c>
      <c r="L8463">
        <v>36060</v>
      </c>
      <c r="M8463">
        <v>28272.13</v>
      </c>
      <c r="N8463">
        <v>7787.87</v>
      </c>
      <c r="O8463">
        <v>34868.46</v>
      </c>
    </row>
    <row r="8464" spans="1:15" x14ac:dyDescent="0.25">
      <c r="A8464" t="s">
        <v>16621</v>
      </c>
      <c r="B8464" s="2">
        <v>46052</v>
      </c>
      <c r="C8464" t="s">
        <v>24</v>
      </c>
      <c r="D8464" t="s">
        <v>62</v>
      </c>
      <c r="E8464" t="s">
        <v>63</v>
      </c>
      <c r="F8464" t="s">
        <v>275</v>
      </c>
      <c r="G8464" t="s">
        <v>16622</v>
      </c>
      <c r="H8464" t="s">
        <v>21</v>
      </c>
      <c r="I8464" t="s">
        <v>91</v>
      </c>
      <c r="J8464">
        <v>4</v>
      </c>
      <c r="K8464">
        <v>65372</v>
      </c>
      <c r="L8464">
        <v>261488</v>
      </c>
      <c r="M8464">
        <v>211181.98</v>
      </c>
      <c r="N8464">
        <v>50306.02</v>
      </c>
      <c r="O8464">
        <v>245304.11</v>
      </c>
    </row>
    <row r="8465" spans="1:15" x14ac:dyDescent="0.25">
      <c r="A8465" t="s">
        <v>16623</v>
      </c>
      <c r="B8465" s="2">
        <v>46218</v>
      </c>
      <c r="C8465" t="s">
        <v>16</v>
      </c>
      <c r="D8465" t="s">
        <v>17</v>
      </c>
      <c r="E8465" t="s">
        <v>18</v>
      </c>
      <c r="F8465" t="s">
        <v>54</v>
      </c>
      <c r="G8465" t="s">
        <v>16624</v>
      </c>
      <c r="H8465" t="s">
        <v>70</v>
      </c>
      <c r="I8465" t="s">
        <v>71</v>
      </c>
      <c r="J8465">
        <v>20</v>
      </c>
      <c r="K8465">
        <v>6337</v>
      </c>
      <c r="L8465">
        <v>126740</v>
      </c>
      <c r="M8465">
        <v>73986.509999999995</v>
      </c>
      <c r="N8465">
        <v>52753.49</v>
      </c>
      <c r="O8465">
        <v>150020.24</v>
      </c>
    </row>
    <row r="8466" spans="1:15" x14ac:dyDescent="0.25">
      <c r="A8466" t="s">
        <v>16625</v>
      </c>
      <c r="B8466" s="2">
        <v>46068</v>
      </c>
      <c r="C8466" t="s">
        <v>16</v>
      </c>
      <c r="D8466" t="s">
        <v>17</v>
      </c>
      <c r="E8466" t="s">
        <v>18</v>
      </c>
      <c r="F8466" t="s">
        <v>93</v>
      </c>
      <c r="G8466" t="s">
        <v>16626</v>
      </c>
      <c r="H8466" t="s">
        <v>21</v>
      </c>
      <c r="I8466" t="s">
        <v>29</v>
      </c>
      <c r="J8466">
        <v>3</v>
      </c>
      <c r="K8466">
        <v>75414</v>
      </c>
      <c r="L8466">
        <v>226242</v>
      </c>
      <c r="M8466">
        <v>187898.08</v>
      </c>
      <c r="N8466">
        <v>38343.919999999998</v>
      </c>
      <c r="O8466">
        <v>252251.24</v>
      </c>
    </row>
    <row r="8467" spans="1:15" x14ac:dyDescent="0.25">
      <c r="A8467" t="s">
        <v>16627</v>
      </c>
      <c r="B8467" s="2">
        <v>45943</v>
      </c>
      <c r="C8467" t="s">
        <v>16</v>
      </c>
      <c r="D8467" t="s">
        <v>84</v>
      </c>
      <c r="E8467" t="s">
        <v>85</v>
      </c>
      <c r="F8467" t="s">
        <v>100</v>
      </c>
      <c r="G8467" t="s">
        <v>16628</v>
      </c>
      <c r="H8467" t="s">
        <v>65</v>
      </c>
      <c r="I8467" t="s">
        <v>66</v>
      </c>
      <c r="J8467">
        <v>10</v>
      </c>
      <c r="K8467">
        <v>50090</v>
      </c>
      <c r="L8467">
        <v>500900</v>
      </c>
      <c r="M8467">
        <v>387998.71999999997</v>
      </c>
      <c r="N8467">
        <v>112901.28</v>
      </c>
      <c r="O8467">
        <v>543042.5</v>
      </c>
    </row>
    <row r="8468" spans="1:15" x14ac:dyDescent="0.25">
      <c r="A8468" t="s">
        <v>16629</v>
      </c>
      <c r="B8468" s="2">
        <v>45957</v>
      </c>
      <c r="C8468" t="s">
        <v>31</v>
      </c>
      <c r="D8468" t="s">
        <v>41</v>
      </c>
      <c r="E8468" t="s">
        <v>41</v>
      </c>
      <c r="F8468" t="s">
        <v>19</v>
      </c>
      <c r="G8468" t="s">
        <v>16630</v>
      </c>
      <c r="H8468" t="s">
        <v>70</v>
      </c>
      <c r="I8468" t="s">
        <v>124</v>
      </c>
      <c r="J8468">
        <v>19</v>
      </c>
      <c r="K8468">
        <v>65060</v>
      </c>
      <c r="L8468">
        <v>1236140</v>
      </c>
      <c r="M8468">
        <v>896500.32</v>
      </c>
      <c r="N8468">
        <v>339639.68</v>
      </c>
      <c r="O8468">
        <v>1431397.74</v>
      </c>
    </row>
    <row r="8469" spans="1:15" x14ac:dyDescent="0.25">
      <c r="A8469" t="s">
        <v>16631</v>
      </c>
      <c r="B8469" s="2">
        <v>46271</v>
      </c>
      <c r="C8469" t="s">
        <v>24</v>
      </c>
      <c r="D8469" t="s">
        <v>25</v>
      </c>
      <c r="E8469" t="s">
        <v>26</v>
      </c>
      <c r="F8469" t="s">
        <v>27</v>
      </c>
      <c r="G8469" t="s">
        <v>16632</v>
      </c>
      <c r="H8469" t="s">
        <v>70</v>
      </c>
      <c r="I8469" t="s">
        <v>71</v>
      </c>
      <c r="J8469">
        <v>12</v>
      </c>
      <c r="K8469">
        <v>39002</v>
      </c>
      <c r="L8469">
        <v>468024</v>
      </c>
      <c r="M8469">
        <v>317785.08</v>
      </c>
      <c r="N8469">
        <v>150238.92000000001</v>
      </c>
      <c r="O8469">
        <v>511965.11</v>
      </c>
    </row>
    <row r="8470" spans="1:15" x14ac:dyDescent="0.25">
      <c r="A8470" t="s">
        <v>16633</v>
      </c>
      <c r="B8470" s="2">
        <v>46022</v>
      </c>
      <c r="C8470" t="s">
        <v>24</v>
      </c>
      <c r="D8470" t="s">
        <v>62</v>
      </c>
      <c r="E8470" t="s">
        <v>63</v>
      </c>
      <c r="F8470" t="s">
        <v>100</v>
      </c>
      <c r="G8470" t="s">
        <v>16634</v>
      </c>
      <c r="H8470" t="s">
        <v>65</v>
      </c>
      <c r="I8470" t="s">
        <v>154</v>
      </c>
      <c r="J8470">
        <v>20</v>
      </c>
      <c r="K8470">
        <v>12781</v>
      </c>
      <c r="L8470">
        <v>255620</v>
      </c>
      <c r="M8470">
        <v>203680.84</v>
      </c>
      <c r="N8470">
        <v>51939.16</v>
      </c>
      <c r="O8470">
        <v>250176.55</v>
      </c>
    </row>
    <row r="8471" spans="1:15" x14ac:dyDescent="0.25">
      <c r="A8471" t="s">
        <v>16635</v>
      </c>
      <c r="B8471" s="2">
        <v>46232</v>
      </c>
      <c r="C8471" t="s">
        <v>45</v>
      </c>
      <c r="D8471" t="s">
        <v>57</v>
      </c>
      <c r="E8471" t="s">
        <v>58</v>
      </c>
      <c r="F8471" t="s">
        <v>19</v>
      </c>
      <c r="G8471" t="s">
        <v>16636</v>
      </c>
      <c r="H8471" t="s">
        <v>21</v>
      </c>
      <c r="I8471" t="s">
        <v>91</v>
      </c>
      <c r="J8471">
        <v>7</v>
      </c>
      <c r="K8471">
        <v>38384</v>
      </c>
      <c r="L8471">
        <v>268688</v>
      </c>
      <c r="M8471">
        <v>208339.53</v>
      </c>
      <c r="N8471">
        <v>60348.47</v>
      </c>
      <c r="O8471">
        <v>285020.34000000003</v>
      </c>
    </row>
    <row r="8472" spans="1:15" x14ac:dyDescent="0.25">
      <c r="A8472" t="s">
        <v>16637</v>
      </c>
      <c r="B8472" s="2">
        <v>45975</v>
      </c>
      <c r="C8472" t="s">
        <v>16</v>
      </c>
      <c r="D8472" t="s">
        <v>110</v>
      </c>
      <c r="E8472" t="s">
        <v>111</v>
      </c>
      <c r="F8472" t="s">
        <v>27</v>
      </c>
      <c r="G8472" t="s">
        <v>16638</v>
      </c>
      <c r="H8472" t="s">
        <v>70</v>
      </c>
      <c r="I8472" t="s">
        <v>121</v>
      </c>
      <c r="J8472">
        <v>5</v>
      </c>
      <c r="K8472">
        <v>35112</v>
      </c>
      <c r="L8472">
        <v>175560</v>
      </c>
      <c r="M8472">
        <v>148522.06</v>
      </c>
      <c r="N8472">
        <v>27037.94</v>
      </c>
      <c r="O8472">
        <v>176766.5</v>
      </c>
    </row>
    <row r="8473" spans="1:15" x14ac:dyDescent="0.25">
      <c r="A8473" t="s">
        <v>16639</v>
      </c>
      <c r="B8473" s="2">
        <v>46174</v>
      </c>
      <c r="C8473" t="s">
        <v>24</v>
      </c>
      <c r="D8473" t="s">
        <v>62</v>
      </c>
      <c r="E8473" t="s">
        <v>63</v>
      </c>
      <c r="F8473" t="s">
        <v>186</v>
      </c>
      <c r="G8473" t="s">
        <v>16640</v>
      </c>
      <c r="H8473" t="s">
        <v>38</v>
      </c>
      <c r="I8473" t="s">
        <v>39</v>
      </c>
      <c r="J8473">
        <v>13</v>
      </c>
      <c r="K8473">
        <v>39378</v>
      </c>
      <c r="L8473">
        <v>511914</v>
      </c>
      <c r="M8473">
        <v>396412.3</v>
      </c>
      <c r="N8473">
        <v>115501.7</v>
      </c>
      <c r="O8473">
        <v>564760.26</v>
      </c>
    </row>
    <row r="8474" spans="1:15" x14ac:dyDescent="0.25">
      <c r="A8474" t="s">
        <v>16641</v>
      </c>
      <c r="B8474" s="2">
        <v>46267</v>
      </c>
      <c r="C8474" t="s">
        <v>16</v>
      </c>
      <c r="D8474" t="s">
        <v>110</v>
      </c>
      <c r="E8474" t="s">
        <v>111</v>
      </c>
      <c r="F8474" t="s">
        <v>74</v>
      </c>
      <c r="G8474" t="s">
        <v>16642</v>
      </c>
      <c r="H8474" t="s">
        <v>65</v>
      </c>
      <c r="I8474" t="s">
        <v>66</v>
      </c>
      <c r="J8474">
        <v>12</v>
      </c>
      <c r="K8474">
        <v>21336</v>
      </c>
      <c r="L8474">
        <v>256032</v>
      </c>
      <c r="M8474">
        <v>206135.94</v>
      </c>
      <c r="N8474">
        <v>49896.06</v>
      </c>
      <c r="O8474">
        <v>271084.33</v>
      </c>
    </row>
    <row r="8475" spans="1:15" x14ac:dyDescent="0.25">
      <c r="A8475" t="s">
        <v>16643</v>
      </c>
      <c r="B8475" s="2">
        <v>45666</v>
      </c>
      <c r="C8475" t="s">
        <v>45</v>
      </c>
      <c r="D8475" t="s">
        <v>46</v>
      </c>
      <c r="E8475" t="s">
        <v>47</v>
      </c>
      <c r="F8475" t="s">
        <v>89</v>
      </c>
      <c r="G8475" t="s">
        <v>16644</v>
      </c>
      <c r="H8475" t="s">
        <v>65</v>
      </c>
      <c r="I8475" t="s">
        <v>154</v>
      </c>
      <c r="J8475">
        <v>6</v>
      </c>
      <c r="K8475">
        <v>31938</v>
      </c>
      <c r="L8475">
        <v>191628</v>
      </c>
      <c r="M8475">
        <v>154074.66</v>
      </c>
      <c r="N8475">
        <v>37553.339999999997</v>
      </c>
      <c r="O8475">
        <v>207881.16</v>
      </c>
    </row>
    <row r="8476" spans="1:15" x14ac:dyDescent="0.25">
      <c r="A8476" t="s">
        <v>16645</v>
      </c>
      <c r="B8476" s="2">
        <v>45886</v>
      </c>
      <c r="C8476" t="s">
        <v>45</v>
      </c>
      <c r="D8476" t="s">
        <v>46</v>
      </c>
      <c r="E8476" t="s">
        <v>47</v>
      </c>
      <c r="F8476" t="s">
        <v>142</v>
      </c>
      <c r="G8476" t="s">
        <v>16646</v>
      </c>
      <c r="H8476" t="s">
        <v>65</v>
      </c>
      <c r="I8476" t="s">
        <v>66</v>
      </c>
      <c r="J8476">
        <v>19</v>
      </c>
      <c r="K8476">
        <v>26943</v>
      </c>
      <c r="L8476">
        <v>511917</v>
      </c>
      <c r="M8476">
        <v>384673.9</v>
      </c>
      <c r="N8476">
        <v>127243.1</v>
      </c>
      <c r="O8476">
        <v>489416.45</v>
      </c>
    </row>
    <row r="8477" spans="1:15" x14ac:dyDescent="0.25">
      <c r="A8477" t="s">
        <v>16647</v>
      </c>
      <c r="B8477" s="2">
        <v>45762</v>
      </c>
      <c r="C8477" t="s">
        <v>16</v>
      </c>
      <c r="D8477" t="s">
        <v>84</v>
      </c>
      <c r="E8477" t="s">
        <v>85</v>
      </c>
      <c r="F8477" t="s">
        <v>27</v>
      </c>
      <c r="G8477" t="s">
        <v>16648</v>
      </c>
      <c r="H8477" t="s">
        <v>65</v>
      </c>
      <c r="I8477" t="s">
        <v>154</v>
      </c>
      <c r="J8477">
        <v>16</v>
      </c>
      <c r="K8477">
        <v>10059</v>
      </c>
      <c r="L8477">
        <v>160944</v>
      </c>
      <c r="M8477">
        <v>103391.97</v>
      </c>
      <c r="N8477">
        <v>57552.03</v>
      </c>
      <c r="O8477">
        <v>187696.83</v>
      </c>
    </row>
    <row r="8478" spans="1:15" x14ac:dyDescent="0.25">
      <c r="A8478" t="s">
        <v>16649</v>
      </c>
      <c r="B8478" s="2">
        <v>46300</v>
      </c>
      <c r="C8478" t="s">
        <v>16</v>
      </c>
      <c r="D8478" t="s">
        <v>110</v>
      </c>
      <c r="E8478" t="s">
        <v>111</v>
      </c>
      <c r="F8478" t="s">
        <v>139</v>
      </c>
      <c r="G8478" t="s">
        <v>16650</v>
      </c>
      <c r="H8478" t="s">
        <v>21</v>
      </c>
      <c r="I8478" t="s">
        <v>91</v>
      </c>
      <c r="J8478">
        <v>19</v>
      </c>
      <c r="K8478">
        <v>22978</v>
      </c>
      <c r="L8478">
        <v>436582</v>
      </c>
      <c r="M8478">
        <v>370653.66</v>
      </c>
      <c r="N8478">
        <v>65928.34</v>
      </c>
      <c r="O8478">
        <v>399409.4</v>
      </c>
    </row>
    <row r="8479" spans="1:15" x14ac:dyDescent="0.25">
      <c r="A8479" t="s">
        <v>16651</v>
      </c>
      <c r="B8479" s="2">
        <v>46196</v>
      </c>
      <c r="C8479" t="s">
        <v>16</v>
      </c>
      <c r="D8479" t="s">
        <v>84</v>
      </c>
      <c r="E8479" t="s">
        <v>85</v>
      </c>
      <c r="F8479" t="s">
        <v>89</v>
      </c>
      <c r="G8479" t="s">
        <v>16652</v>
      </c>
      <c r="H8479" t="s">
        <v>38</v>
      </c>
      <c r="I8479" t="s">
        <v>78</v>
      </c>
      <c r="J8479">
        <v>15</v>
      </c>
      <c r="K8479">
        <v>26912</v>
      </c>
      <c r="L8479">
        <v>403680</v>
      </c>
      <c r="M8479">
        <v>333755.36</v>
      </c>
      <c r="N8479">
        <v>69924.639999999999</v>
      </c>
      <c r="O8479">
        <v>424465.1</v>
      </c>
    </row>
    <row r="8480" spans="1:15" x14ac:dyDescent="0.25">
      <c r="A8480" t="s">
        <v>16653</v>
      </c>
      <c r="B8480" s="2">
        <v>46088</v>
      </c>
      <c r="C8480" t="s">
        <v>24</v>
      </c>
      <c r="D8480" t="s">
        <v>62</v>
      </c>
      <c r="E8480" t="s">
        <v>63</v>
      </c>
      <c r="F8480" t="s">
        <v>139</v>
      </c>
      <c r="G8480" t="s">
        <v>16654</v>
      </c>
      <c r="H8480" t="s">
        <v>70</v>
      </c>
      <c r="I8480" t="s">
        <v>124</v>
      </c>
      <c r="J8480">
        <v>14</v>
      </c>
      <c r="K8480">
        <v>21309</v>
      </c>
      <c r="L8480">
        <v>298326</v>
      </c>
      <c r="M8480">
        <v>242046.65</v>
      </c>
      <c r="N8480">
        <v>56279.35</v>
      </c>
      <c r="O8480">
        <v>313873.67</v>
      </c>
    </row>
    <row r="8481" spans="1:15" x14ac:dyDescent="0.25">
      <c r="A8481" t="s">
        <v>16655</v>
      </c>
      <c r="B8481" s="2">
        <v>46300</v>
      </c>
      <c r="C8481" t="s">
        <v>31</v>
      </c>
      <c r="D8481" t="s">
        <v>32</v>
      </c>
      <c r="E8481" t="s">
        <v>33</v>
      </c>
      <c r="F8481" t="s">
        <v>115</v>
      </c>
      <c r="G8481" t="s">
        <v>16656</v>
      </c>
      <c r="H8481" t="s">
        <v>70</v>
      </c>
      <c r="I8481" t="s">
        <v>71</v>
      </c>
      <c r="J8481">
        <v>14</v>
      </c>
      <c r="K8481">
        <v>47169</v>
      </c>
      <c r="L8481">
        <v>660366</v>
      </c>
      <c r="M8481">
        <v>517122.55</v>
      </c>
      <c r="N8481">
        <v>143243.45000000001</v>
      </c>
      <c r="O8481">
        <v>644280</v>
      </c>
    </row>
    <row r="8482" spans="1:15" x14ac:dyDescent="0.25">
      <c r="A8482" t="s">
        <v>16657</v>
      </c>
      <c r="B8482" s="2">
        <v>45704</v>
      </c>
      <c r="C8482" t="s">
        <v>24</v>
      </c>
      <c r="D8482" t="s">
        <v>62</v>
      </c>
      <c r="E8482" t="s">
        <v>73</v>
      </c>
      <c r="F8482" t="s">
        <v>48</v>
      </c>
      <c r="G8482" t="s">
        <v>16658</v>
      </c>
      <c r="H8482" t="s">
        <v>21</v>
      </c>
      <c r="I8482" t="s">
        <v>22</v>
      </c>
      <c r="J8482">
        <v>7</v>
      </c>
      <c r="K8482">
        <v>79361</v>
      </c>
      <c r="L8482">
        <v>555527</v>
      </c>
      <c r="M8482">
        <v>459624.81</v>
      </c>
      <c r="N8482">
        <v>95902.19</v>
      </c>
      <c r="O8482">
        <v>539481.24</v>
      </c>
    </row>
    <row r="8483" spans="1:15" x14ac:dyDescent="0.25">
      <c r="A8483" t="s">
        <v>16659</v>
      </c>
      <c r="B8483" s="2">
        <v>46064</v>
      </c>
      <c r="C8483" t="s">
        <v>16</v>
      </c>
      <c r="D8483" t="s">
        <v>84</v>
      </c>
      <c r="E8483" t="s">
        <v>85</v>
      </c>
      <c r="F8483" t="s">
        <v>128</v>
      </c>
      <c r="G8483" t="s">
        <v>8401</v>
      </c>
      <c r="H8483" t="s">
        <v>70</v>
      </c>
      <c r="I8483" t="s">
        <v>121</v>
      </c>
      <c r="J8483">
        <v>2</v>
      </c>
      <c r="K8483">
        <v>2834</v>
      </c>
      <c r="L8483">
        <v>5668</v>
      </c>
      <c r="M8483">
        <v>4232.1899999999996</v>
      </c>
      <c r="N8483">
        <v>1435.81</v>
      </c>
      <c r="O8483">
        <v>6289.43</v>
      </c>
    </row>
    <row r="8484" spans="1:15" x14ac:dyDescent="0.25">
      <c r="A8484" t="s">
        <v>16660</v>
      </c>
      <c r="B8484" s="2">
        <v>45853</v>
      </c>
      <c r="C8484" t="s">
        <v>24</v>
      </c>
      <c r="D8484" t="s">
        <v>62</v>
      </c>
      <c r="E8484" t="s">
        <v>63</v>
      </c>
      <c r="F8484" t="s">
        <v>42</v>
      </c>
      <c r="G8484" t="s">
        <v>16661</v>
      </c>
      <c r="H8484" t="s">
        <v>21</v>
      </c>
      <c r="I8484" t="s">
        <v>29</v>
      </c>
      <c r="J8484">
        <v>18</v>
      </c>
      <c r="K8484">
        <v>52382</v>
      </c>
      <c r="L8484">
        <v>942876</v>
      </c>
      <c r="M8484">
        <v>581204.64</v>
      </c>
      <c r="N8484">
        <v>361671.36</v>
      </c>
      <c r="O8484">
        <v>1081393.99</v>
      </c>
    </row>
    <row r="8485" spans="1:15" x14ac:dyDescent="0.25">
      <c r="A8485" t="s">
        <v>16662</v>
      </c>
      <c r="B8485" s="2">
        <v>46208</v>
      </c>
      <c r="C8485" t="s">
        <v>45</v>
      </c>
      <c r="D8485" t="s">
        <v>46</v>
      </c>
      <c r="E8485" t="s">
        <v>47</v>
      </c>
      <c r="F8485" t="s">
        <v>186</v>
      </c>
      <c r="G8485" t="s">
        <v>16663</v>
      </c>
      <c r="H8485" t="s">
        <v>21</v>
      </c>
      <c r="I8485" t="s">
        <v>29</v>
      </c>
      <c r="J8485">
        <v>13</v>
      </c>
      <c r="K8485">
        <v>69986</v>
      </c>
      <c r="L8485">
        <v>909818</v>
      </c>
      <c r="M8485">
        <v>651566.98</v>
      </c>
      <c r="N8485">
        <v>258251.02</v>
      </c>
      <c r="O8485">
        <v>939886.93</v>
      </c>
    </row>
    <row r="8486" spans="1:15" x14ac:dyDescent="0.25">
      <c r="A8486" t="s">
        <v>16664</v>
      </c>
      <c r="B8486" s="2">
        <v>45941</v>
      </c>
      <c r="C8486" t="s">
        <v>31</v>
      </c>
      <c r="D8486" t="s">
        <v>52</v>
      </c>
      <c r="E8486" t="s">
        <v>53</v>
      </c>
      <c r="F8486" t="s">
        <v>68</v>
      </c>
      <c r="G8486" t="s">
        <v>16665</v>
      </c>
      <c r="H8486" t="s">
        <v>65</v>
      </c>
      <c r="I8486" t="s">
        <v>113</v>
      </c>
      <c r="J8486">
        <v>8</v>
      </c>
      <c r="K8486">
        <v>70335</v>
      </c>
      <c r="L8486">
        <v>562680</v>
      </c>
      <c r="M8486">
        <v>394560.29</v>
      </c>
      <c r="N8486">
        <v>168119.71</v>
      </c>
      <c r="O8486">
        <v>547998.25</v>
      </c>
    </row>
    <row r="8487" spans="1:15" x14ac:dyDescent="0.25">
      <c r="A8487" t="s">
        <v>16666</v>
      </c>
      <c r="B8487" s="2">
        <v>46074</v>
      </c>
      <c r="C8487" t="s">
        <v>24</v>
      </c>
      <c r="D8487" t="s">
        <v>62</v>
      </c>
      <c r="E8487" t="s">
        <v>73</v>
      </c>
      <c r="F8487" t="s">
        <v>107</v>
      </c>
      <c r="G8487" t="s">
        <v>16667</v>
      </c>
      <c r="H8487" t="s">
        <v>70</v>
      </c>
      <c r="I8487" t="s">
        <v>71</v>
      </c>
      <c r="J8487">
        <v>1</v>
      </c>
      <c r="K8487">
        <v>78445</v>
      </c>
      <c r="L8487">
        <v>78445</v>
      </c>
      <c r="M8487">
        <v>50748.09</v>
      </c>
      <c r="N8487">
        <v>27696.91</v>
      </c>
      <c r="O8487">
        <v>85508.76</v>
      </c>
    </row>
    <row r="8488" spans="1:15" x14ac:dyDescent="0.25">
      <c r="A8488" t="s">
        <v>16668</v>
      </c>
      <c r="B8488" s="2">
        <v>46038</v>
      </c>
      <c r="C8488" t="s">
        <v>45</v>
      </c>
      <c r="D8488" t="s">
        <v>80</v>
      </c>
      <c r="E8488" t="s">
        <v>81</v>
      </c>
      <c r="F8488" t="s">
        <v>86</v>
      </c>
      <c r="G8488" t="s">
        <v>16669</v>
      </c>
      <c r="H8488" t="s">
        <v>70</v>
      </c>
      <c r="I8488" t="s">
        <v>71</v>
      </c>
      <c r="J8488">
        <v>13</v>
      </c>
      <c r="K8488">
        <v>33782</v>
      </c>
      <c r="L8488">
        <v>439166</v>
      </c>
      <c r="M8488">
        <v>352770.89</v>
      </c>
      <c r="N8488">
        <v>86395.11</v>
      </c>
      <c r="O8488">
        <v>499325.63</v>
      </c>
    </row>
    <row r="8489" spans="1:15" x14ac:dyDescent="0.25">
      <c r="A8489" t="s">
        <v>16670</v>
      </c>
      <c r="B8489" s="2">
        <v>46105</v>
      </c>
      <c r="C8489" t="s">
        <v>31</v>
      </c>
      <c r="D8489" t="s">
        <v>52</v>
      </c>
      <c r="E8489" t="s">
        <v>53</v>
      </c>
      <c r="F8489" t="s">
        <v>48</v>
      </c>
      <c r="G8489" t="s">
        <v>16671</v>
      </c>
      <c r="H8489" t="s">
        <v>65</v>
      </c>
      <c r="I8489" t="s">
        <v>154</v>
      </c>
      <c r="J8489">
        <v>6</v>
      </c>
      <c r="K8489">
        <v>35808</v>
      </c>
      <c r="L8489">
        <v>214848</v>
      </c>
      <c r="M8489">
        <v>144798.17000000001</v>
      </c>
      <c r="N8489">
        <v>70049.83</v>
      </c>
      <c r="O8489">
        <v>245947.45</v>
      </c>
    </row>
    <row r="8490" spans="1:15" x14ac:dyDescent="0.25">
      <c r="A8490" t="s">
        <v>16672</v>
      </c>
      <c r="B8490" s="2">
        <v>46159</v>
      </c>
      <c r="C8490" t="s">
        <v>45</v>
      </c>
      <c r="D8490" t="s">
        <v>46</v>
      </c>
      <c r="E8490" t="s">
        <v>47</v>
      </c>
      <c r="F8490" t="s">
        <v>59</v>
      </c>
      <c r="G8490" t="s">
        <v>16673</v>
      </c>
      <c r="H8490" t="s">
        <v>70</v>
      </c>
      <c r="I8490" t="s">
        <v>121</v>
      </c>
      <c r="J8490">
        <v>9</v>
      </c>
      <c r="K8490">
        <v>23609</v>
      </c>
      <c r="L8490">
        <v>212481</v>
      </c>
      <c r="M8490">
        <v>152097.17000000001</v>
      </c>
      <c r="N8490">
        <v>60383.83</v>
      </c>
      <c r="O8490">
        <v>225240.41</v>
      </c>
    </row>
    <row r="8491" spans="1:15" x14ac:dyDescent="0.25">
      <c r="A8491" t="s">
        <v>16674</v>
      </c>
      <c r="B8491" s="2">
        <v>45710</v>
      </c>
      <c r="C8491" t="s">
        <v>45</v>
      </c>
      <c r="D8491" t="s">
        <v>57</v>
      </c>
      <c r="E8491" t="s">
        <v>58</v>
      </c>
      <c r="F8491" t="s">
        <v>54</v>
      </c>
      <c r="G8491" t="s">
        <v>16675</v>
      </c>
      <c r="H8491" t="s">
        <v>21</v>
      </c>
      <c r="I8491" t="s">
        <v>22</v>
      </c>
      <c r="J8491">
        <v>3</v>
      </c>
      <c r="K8491">
        <v>15659</v>
      </c>
      <c r="L8491">
        <v>46977</v>
      </c>
      <c r="M8491">
        <v>29544.01</v>
      </c>
      <c r="N8491">
        <v>17432.990000000002</v>
      </c>
      <c r="O8491">
        <v>56086.94</v>
      </c>
    </row>
    <row r="8492" spans="1:15" x14ac:dyDescent="0.25">
      <c r="A8492" t="s">
        <v>16676</v>
      </c>
      <c r="B8492" s="2">
        <v>46094</v>
      </c>
      <c r="C8492" t="s">
        <v>45</v>
      </c>
      <c r="D8492" t="s">
        <v>46</v>
      </c>
      <c r="E8492" t="s">
        <v>47</v>
      </c>
      <c r="F8492" t="s">
        <v>275</v>
      </c>
      <c r="G8492" t="s">
        <v>16677</v>
      </c>
      <c r="H8492" t="s">
        <v>70</v>
      </c>
      <c r="I8492" t="s">
        <v>124</v>
      </c>
      <c r="J8492">
        <v>13</v>
      </c>
      <c r="K8492">
        <v>36602</v>
      </c>
      <c r="L8492">
        <v>475826</v>
      </c>
      <c r="M8492">
        <v>289012.40999999997</v>
      </c>
      <c r="N8492">
        <v>186813.59</v>
      </c>
      <c r="O8492">
        <v>470777.53</v>
      </c>
    </row>
    <row r="8493" spans="1:15" x14ac:dyDescent="0.25">
      <c r="A8493" t="s">
        <v>16678</v>
      </c>
      <c r="B8493" s="2">
        <v>45705</v>
      </c>
      <c r="C8493" t="s">
        <v>45</v>
      </c>
      <c r="D8493" t="s">
        <v>57</v>
      </c>
      <c r="E8493" t="s">
        <v>58</v>
      </c>
      <c r="F8493" t="s">
        <v>59</v>
      </c>
      <c r="G8493" t="s">
        <v>16679</v>
      </c>
      <c r="H8493" t="s">
        <v>70</v>
      </c>
      <c r="I8493" t="s">
        <v>121</v>
      </c>
      <c r="J8493">
        <v>12</v>
      </c>
      <c r="K8493">
        <v>16739</v>
      </c>
      <c r="L8493">
        <v>200868</v>
      </c>
      <c r="M8493">
        <v>113259.03</v>
      </c>
      <c r="N8493">
        <v>87608.97</v>
      </c>
      <c r="O8493">
        <v>235113.33</v>
      </c>
    </row>
    <row r="8494" spans="1:15" x14ac:dyDescent="0.25">
      <c r="A8494" t="s">
        <v>16680</v>
      </c>
      <c r="B8494" s="2">
        <v>45984</v>
      </c>
      <c r="C8494" t="s">
        <v>24</v>
      </c>
      <c r="D8494" t="s">
        <v>62</v>
      </c>
      <c r="E8494" t="s">
        <v>63</v>
      </c>
      <c r="F8494" t="s">
        <v>107</v>
      </c>
      <c r="G8494" t="s">
        <v>16681</v>
      </c>
      <c r="H8494" t="s">
        <v>21</v>
      </c>
      <c r="I8494" t="s">
        <v>29</v>
      </c>
      <c r="J8494">
        <v>16</v>
      </c>
      <c r="K8494">
        <v>57592</v>
      </c>
      <c r="L8494">
        <v>921472</v>
      </c>
      <c r="M8494">
        <v>642679.48</v>
      </c>
      <c r="N8494">
        <v>278792.52</v>
      </c>
      <c r="O8494">
        <v>1038978.79</v>
      </c>
    </row>
    <row r="8495" spans="1:15" x14ac:dyDescent="0.25">
      <c r="A8495" t="s">
        <v>16682</v>
      </c>
      <c r="B8495" s="2">
        <v>45730</v>
      </c>
      <c r="C8495" t="s">
        <v>24</v>
      </c>
      <c r="D8495" t="s">
        <v>25</v>
      </c>
      <c r="E8495" t="s">
        <v>26</v>
      </c>
      <c r="F8495" t="s">
        <v>139</v>
      </c>
      <c r="G8495" t="s">
        <v>16683</v>
      </c>
      <c r="H8495" t="s">
        <v>21</v>
      </c>
      <c r="I8495" t="s">
        <v>91</v>
      </c>
      <c r="J8495">
        <v>12</v>
      </c>
      <c r="K8495">
        <v>4521</v>
      </c>
      <c r="L8495">
        <v>54252</v>
      </c>
      <c r="M8495">
        <v>42755.56</v>
      </c>
      <c r="N8495">
        <v>11496.44</v>
      </c>
      <c r="O8495">
        <v>49027.41</v>
      </c>
    </row>
    <row r="8496" spans="1:15" x14ac:dyDescent="0.25">
      <c r="A8496" t="s">
        <v>16684</v>
      </c>
      <c r="B8496" s="2">
        <v>45771</v>
      </c>
      <c r="C8496" t="s">
        <v>16</v>
      </c>
      <c r="D8496" t="s">
        <v>17</v>
      </c>
      <c r="E8496" t="s">
        <v>18</v>
      </c>
      <c r="F8496" t="s">
        <v>74</v>
      </c>
      <c r="G8496" t="s">
        <v>16685</v>
      </c>
      <c r="H8496" t="s">
        <v>70</v>
      </c>
      <c r="I8496" t="s">
        <v>124</v>
      </c>
      <c r="J8496">
        <v>2</v>
      </c>
      <c r="K8496">
        <v>67116</v>
      </c>
      <c r="L8496">
        <v>134232</v>
      </c>
      <c r="M8496">
        <v>102235.36</v>
      </c>
      <c r="N8496">
        <v>31996.639999999999</v>
      </c>
      <c r="O8496">
        <v>147583.25</v>
      </c>
    </row>
    <row r="8497" spans="1:15" x14ac:dyDescent="0.25">
      <c r="A8497" t="s">
        <v>16686</v>
      </c>
      <c r="B8497" s="2">
        <v>46010</v>
      </c>
      <c r="C8497" t="s">
        <v>24</v>
      </c>
      <c r="D8497" t="s">
        <v>62</v>
      </c>
      <c r="E8497" t="s">
        <v>63</v>
      </c>
      <c r="F8497" t="s">
        <v>100</v>
      </c>
      <c r="G8497" t="s">
        <v>16687</v>
      </c>
      <c r="H8497" t="s">
        <v>70</v>
      </c>
      <c r="I8497" t="s">
        <v>121</v>
      </c>
      <c r="J8497">
        <v>14</v>
      </c>
      <c r="K8497">
        <v>36133</v>
      </c>
      <c r="L8497">
        <v>505862</v>
      </c>
      <c r="M8497">
        <v>344362.25</v>
      </c>
      <c r="N8497">
        <v>161499.75</v>
      </c>
      <c r="O8497">
        <v>534616.75</v>
      </c>
    </row>
    <row r="8498" spans="1:15" x14ac:dyDescent="0.25">
      <c r="A8498" t="s">
        <v>16688</v>
      </c>
      <c r="B8498" s="2">
        <v>46308</v>
      </c>
      <c r="C8498" t="s">
        <v>16</v>
      </c>
      <c r="D8498" t="s">
        <v>84</v>
      </c>
      <c r="E8498" t="s">
        <v>85</v>
      </c>
      <c r="F8498" t="s">
        <v>86</v>
      </c>
      <c r="G8498" t="s">
        <v>16689</v>
      </c>
      <c r="H8498" t="s">
        <v>70</v>
      </c>
      <c r="I8498" t="s">
        <v>124</v>
      </c>
      <c r="J8498">
        <v>4</v>
      </c>
      <c r="K8498">
        <v>57147</v>
      </c>
      <c r="L8498">
        <v>228588</v>
      </c>
      <c r="M8498">
        <v>152725.4</v>
      </c>
      <c r="N8498">
        <v>75862.600000000006</v>
      </c>
      <c r="O8498">
        <v>224245.92</v>
      </c>
    </row>
    <row r="8499" spans="1:15" x14ac:dyDescent="0.25">
      <c r="A8499" t="s">
        <v>16690</v>
      </c>
      <c r="B8499" s="2">
        <v>45696</v>
      </c>
      <c r="C8499" t="s">
        <v>31</v>
      </c>
      <c r="D8499" t="s">
        <v>32</v>
      </c>
      <c r="E8499" t="s">
        <v>33</v>
      </c>
      <c r="F8499" t="s">
        <v>68</v>
      </c>
      <c r="G8499" t="s">
        <v>16691</v>
      </c>
      <c r="H8499" t="s">
        <v>38</v>
      </c>
      <c r="I8499" t="s">
        <v>78</v>
      </c>
      <c r="J8499">
        <v>4</v>
      </c>
      <c r="K8499">
        <v>9990</v>
      </c>
      <c r="L8499">
        <v>39960</v>
      </c>
      <c r="M8499">
        <v>29651.71</v>
      </c>
      <c r="N8499">
        <v>10308.290000000001</v>
      </c>
      <c r="O8499">
        <v>38815.61</v>
      </c>
    </row>
    <row r="8500" spans="1:15" x14ac:dyDescent="0.25">
      <c r="A8500" t="s">
        <v>16692</v>
      </c>
      <c r="B8500" s="2">
        <v>45758</v>
      </c>
      <c r="C8500" t="s">
        <v>24</v>
      </c>
      <c r="D8500" t="s">
        <v>25</v>
      </c>
      <c r="E8500" t="s">
        <v>26</v>
      </c>
      <c r="F8500" t="s">
        <v>54</v>
      </c>
      <c r="G8500" t="s">
        <v>16693</v>
      </c>
      <c r="H8500" t="s">
        <v>65</v>
      </c>
      <c r="I8500" t="s">
        <v>113</v>
      </c>
      <c r="J8500">
        <v>16</v>
      </c>
      <c r="K8500">
        <v>25686</v>
      </c>
      <c r="L8500">
        <v>410976</v>
      </c>
      <c r="M8500">
        <v>285298.84000000003</v>
      </c>
      <c r="N8500">
        <v>125677.16</v>
      </c>
      <c r="O8500">
        <v>434155.29</v>
      </c>
    </row>
    <row r="8501" spans="1:15" x14ac:dyDescent="0.25">
      <c r="A8501" t="s">
        <v>16694</v>
      </c>
      <c r="B8501" s="2">
        <v>46029</v>
      </c>
      <c r="C8501" t="s">
        <v>31</v>
      </c>
      <c r="D8501" t="s">
        <v>52</v>
      </c>
      <c r="E8501" t="s">
        <v>53</v>
      </c>
      <c r="F8501" t="s">
        <v>86</v>
      </c>
      <c r="G8501" t="s">
        <v>16695</v>
      </c>
      <c r="H8501" t="s">
        <v>65</v>
      </c>
      <c r="I8501" t="s">
        <v>154</v>
      </c>
      <c r="J8501">
        <v>4</v>
      </c>
      <c r="K8501">
        <v>78936</v>
      </c>
      <c r="L8501">
        <v>315744</v>
      </c>
      <c r="M8501">
        <v>264491.82</v>
      </c>
      <c r="N8501">
        <v>51252.18</v>
      </c>
      <c r="O8501">
        <v>346387.4</v>
      </c>
    </row>
    <row r="8502" spans="1:15" x14ac:dyDescent="0.25">
      <c r="A8502" t="s">
        <v>16696</v>
      </c>
      <c r="B8502" s="2">
        <v>45867</v>
      </c>
      <c r="C8502" t="s">
        <v>45</v>
      </c>
      <c r="D8502" t="s">
        <v>80</v>
      </c>
      <c r="E8502" t="s">
        <v>81</v>
      </c>
      <c r="F8502" t="s">
        <v>54</v>
      </c>
      <c r="G8502" t="s">
        <v>16697</v>
      </c>
      <c r="H8502" t="s">
        <v>65</v>
      </c>
      <c r="I8502" t="s">
        <v>66</v>
      </c>
      <c r="J8502">
        <v>15</v>
      </c>
      <c r="K8502">
        <v>45864</v>
      </c>
      <c r="L8502">
        <v>687960</v>
      </c>
      <c r="M8502">
        <v>557554.12</v>
      </c>
      <c r="N8502">
        <v>130405.88</v>
      </c>
      <c r="O8502">
        <v>683485.55</v>
      </c>
    </row>
    <row r="8503" spans="1:15" x14ac:dyDescent="0.25">
      <c r="A8503" t="s">
        <v>16698</v>
      </c>
      <c r="B8503" s="2">
        <v>46376</v>
      </c>
      <c r="C8503" t="s">
        <v>24</v>
      </c>
      <c r="D8503" t="s">
        <v>25</v>
      </c>
      <c r="E8503" t="s">
        <v>26</v>
      </c>
      <c r="F8503" t="s">
        <v>139</v>
      </c>
      <c r="G8503" t="s">
        <v>16699</v>
      </c>
      <c r="H8503" t="s">
        <v>65</v>
      </c>
      <c r="I8503" t="s">
        <v>113</v>
      </c>
      <c r="J8503">
        <v>18</v>
      </c>
      <c r="K8503">
        <v>41322</v>
      </c>
      <c r="L8503">
        <v>743796</v>
      </c>
      <c r="M8503">
        <v>631135.79</v>
      </c>
      <c r="N8503">
        <v>112660.21</v>
      </c>
      <c r="O8503">
        <v>735315.9</v>
      </c>
    </row>
    <row r="8504" spans="1:15" x14ac:dyDescent="0.25">
      <c r="A8504" t="s">
        <v>16700</v>
      </c>
      <c r="B8504" s="2">
        <v>46380</v>
      </c>
      <c r="C8504" t="s">
        <v>24</v>
      </c>
      <c r="D8504" t="s">
        <v>62</v>
      </c>
      <c r="E8504" t="s">
        <v>63</v>
      </c>
      <c r="F8504" t="s">
        <v>128</v>
      </c>
      <c r="G8504" t="s">
        <v>16701</v>
      </c>
      <c r="H8504" t="s">
        <v>65</v>
      </c>
      <c r="I8504" t="s">
        <v>66</v>
      </c>
      <c r="J8504">
        <v>18</v>
      </c>
      <c r="K8504">
        <v>13365</v>
      </c>
      <c r="L8504">
        <v>240570</v>
      </c>
      <c r="M8504">
        <v>143142.41</v>
      </c>
      <c r="N8504">
        <v>97427.59</v>
      </c>
      <c r="O8504">
        <v>221729.82</v>
      </c>
    </row>
    <row r="8505" spans="1:15" x14ac:dyDescent="0.25">
      <c r="A8505" t="s">
        <v>16702</v>
      </c>
      <c r="B8505" s="2">
        <v>45696</v>
      </c>
      <c r="C8505" t="s">
        <v>31</v>
      </c>
      <c r="D8505" t="s">
        <v>32</v>
      </c>
      <c r="E8505" t="s">
        <v>33</v>
      </c>
      <c r="F8505" t="s">
        <v>74</v>
      </c>
      <c r="G8505" t="s">
        <v>16703</v>
      </c>
      <c r="H8505" t="s">
        <v>38</v>
      </c>
      <c r="I8505" t="s">
        <v>78</v>
      </c>
      <c r="J8505">
        <v>2</v>
      </c>
      <c r="K8505">
        <v>57396</v>
      </c>
      <c r="L8505">
        <v>114792</v>
      </c>
      <c r="M8505">
        <v>78464.009999999995</v>
      </c>
      <c r="N8505">
        <v>36327.99</v>
      </c>
      <c r="O8505">
        <v>132403.07999999999</v>
      </c>
    </row>
    <row r="8506" spans="1:15" x14ac:dyDescent="0.25">
      <c r="A8506" t="s">
        <v>16704</v>
      </c>
      <c r="B8506" s="2">
        <v>46079</v>
      </c>
      <c r="C8506" t="s">
        <v>24</v>
      </c>
      <c r="D8506" t="s">
        <v>25</v>
      </c>
      <c r="E8506" t="s">
        <v>26</v>
      </c>
      <c r="F8506" t="s">
        <v>275</v>
      </c>
      <c r="G8506" t="s">
        <v>16705</v>
      </c>
      <c r="H8506" t="s">
        <v>70</v>
      </c>
      <c r="I8506" t="s">
        <v>121</v>
      </c>
      <c r="J8506">
        <v>8</v>
      </c>
      <c r="K8506">
        <v>37344</v>
      </c>
      <c r="L8506">
        <v>298752</v>
      </c>
      <c r="M8506">
        <v>248836.5</v>
      </c>
      <c r="N8506">
        <v>49915.5</v>
      </c>
      <c r="O8506">
        <v>341968.04</v>
      </c>
    </row>
    <row r="8507" spans="1:15" x14ac:dyDescent="0.25">
      <c r="A8507" t="s">
        <v>16706</v>
      </c>
      <c r="B8507" s="2">
        <v>46157</v>
      </c>
      <c r="C8507" t="s">
        <v>31</v>
      </c>
      <c r="D8507" t="s">
        <v>52</v>
      </c>
      <c r="E8507" t="s">
        <v>53</v>
      </c>
      <c r="F8507" t="s">
        <v>27</v>
      </c>
      <c r="G8507" t="s">
        <v>16707</v>
      </c>
      <c r="H8507" t="s">
        <v>21</v>
      </c>
      <c r="I8507" t="s">
        <v>29</v>
      </c>
      <c r="J8507">
        <v>14</v>
      </c>
      <c r="K8507">
        <v>29219</v>
      </c>
      <c r="L8507">
        <v>409066</v>
      </c>
      <c r="M8507">
        <v>241827.72</v>
      </c>
      <c r="N8507">
        <v>167238.28</v>
      </c>
      <c r="O8507">
        <v>460009.7</v>
      </c>
    </row>
    <row r="8508" spans="1:15" x14ac:dyDescent="0.25">
      <c r="A8508" t="s">
        <v>16708</v>
      </c>
      <c r="B8508" s="2">
        <v>46289</v>
      </c>
      <c r="C8508" t="s">
        <v>31</v>
      </c>
      <c r="D8508" t="s">
        <v>41</v>
      </c>
      <c r="E8508" t="s">
        <v>41</v>
      </c>
      <c r="F8508" t="s">
        <v>186</v>
      </c>
      <c r="G8508" t="s">
        <v>11088</v>
      </c>
      <c r="H8508" t="s">
        <v>70</v>
      </c>
      <c r="I8508" t="s">
        <v>124</v>
      </c>
      <c r="J8508">
        <v>6</v>
      </c>
      <c r="K8508">
        <v>16907</v>
      </c>
      <c r="L8508">
        <v>101442</v>
      </c>
      <c r="M8508">
        <v>64148.23</v>
      </c>
      <c r="N8508">
        <v>37293.769999999997</v>
      </c>
      <c r="O8508">
        <v>93714.34</v>
      </c>
    </row>
    <row r="8509" spans="1:15" x14ac:dyDescent="0.25">
      <c r="A8509" t="s">
        <v>16709</v>
      </c>
      <c r="B8509" s="2">
        <v>45866</v>
      </c>
      <c r="C8509" t="s">
        <v>45</v>
      </c>
      <c r="D8509" t="s">
        <v>46</v>
      </c>
      <c r="E8509" t="s">
        <v>47</v>
      </c>
      <c r="F8509" t="s">
        <v>42</v>
      </c>
      <c r="G8509" t="s">
        <v>16710</v>
      </c>
      <c r="H8509" t="s">
        <v>70</v>
      </c>
      <c r="I8509" t="s">
        <v>71</v>
      </c>
      <c r="J8509">
        <v>9</v>
      </c>
      <c r="K8509">
        <v>19116</v>
      </c>
      <c r="L8509">
        <v>172044</v>
      </c>
      <c r="M8509">
        <v>118323.74</v>
      </c>
      <c r="N8509">
        <v>53720.26</v>
      </c>
      <c r="O8509">
        <v>160273.74</v>
      </c>
    </row>
    <row r="8510" spans="1:15" x14ac:dyDescent="0.25">
      <c r="A8510" t="s">
        <v>16711</v>
      </c>
      <c r="B8510" s="2">
        <v>46071</v>
      </c>
      <c r="C8510" t="s">
        <v>31</v>
      </c>
      <c r="D8510" t="s">
        <v>41</v>
      </c>
      <c r="E8510" t="s">
        <v>41</v>
      </c>
      <c r="F8510" t="s">
        <v>275</v>
      </c>
      <c r="G8510" t="s">
        <v>16712</v>
      </c>
      <c r="H8510" t="s">
        <v>38</v>
      </c>
      <c r="I8510" t="s">
        <v>39</v>
      </c>
      <c r="J8510">
        <v>18</v>
      </c>
      <c r="K8510">
        <v>7454</v>
      </c>
      <c r="L8510">
        <v>134172</v>
      </c>
      <c r="M8510">
        <v>92751.94</v>
      </c>
      <c r="N8510">
        <v>41420.06</v>
      </c>
      <c r="O8510">
        <v>129510.35</v>
      </c>
    </row>
    <row r="8511" spans="1:15" x14ac:dyDescent="0.25">
      <c r="A8511" t="s">
        <v>16713</v>
      </c>
      <c r="B8511" s="2">
        <v>45677</v>
      </c>
      <c r="C8511" t="s">
        <v>31</v>
      </c>
      <c r="D8511" t="s">
        <v>32</v>
      </c>
      <c r="E8511" t="s">
        <v>33</v>
      </c>
      <c r="F8511" t="s">
        <v>48</v>
      </c>
      <c r="G8511" t="s">
        <v>16714</v>
      </c>
      <c r="H8511" t="s">
        <v>70</v>
      </c>
      <c r="I8511" t="s">
        <v>124</v>
      </c>
      <c r="J8511">
        <v>9</v>
      </c>
      <c r="K8511">
        <v>62086</v>
      </c>
      <c r="L8511">
        <v>558774</v>
      </c>
      <c r="M8511">
        <v>451250.11</v>
      </c>
      <c r="N8511">
        <v>107523.89</v>
      </c>
      <c r="O8511">
        <v>563645.65</v>
      </c>
    </row>
    <row r="8512" spans="1:15" x14ac:dyDescent="0.25">
      <c r="A8512" t="s">
        <v>16715</v>
      </c>
      <c r="B8512" s="2">
        <v>45979</v>
      </c>
      <c r="C8512" t="s">
        <v>24</v>
      </c>
      <c r="D8512" t="s">
        <v>62</v>
      </c>
      <c r="E8512" t="s">
        <v>63</v>
      </c>
      <c r="F8512" t="s">
        <v>86</v>
      </c>
      <c r="G8512" t="s">
        <v>16716</v>
      </c>
      <c r="H8512" t="s">
        <v>65</v>
      </c>
      <c r="I8512" t="s">
        <v>66</v>
      </c>
      <c r="J8512">
        <v>16</v>
      </c>
      <c r="K8512">
        <v>46526</v>
      </c>
      <c r="L8512">
        <v>744416</v>
      </c>
      <c r="M8512">
        <v>513121.25</v>
      </c>
      <c r="N8512">
        <v>231294.75</v>
      </c>
      <c r="O8512">
        <v>756334.52</v>
      </c>
    </row>
    <row r="8513" spans="1:15" x14ac:dyDescent="0.25">
      <c r="A8513" t="s">
        <v>16717</v>
      </c>
      <c r="B8513" s="2">
        <v>46187</v>
      </c>
      <c r="C8513" t="s">
        <v>16</v>
      </c>
      <c r="D8513" t="s">
        <v>17</v>
      </c>
      <c r="E8513" t="s">
        <v>18</v>
      </c>
      <c r="F8513" t="s">
        <v>139</v>
      </c>
      <c r="G8513" t="s">
        <v>16718</v>
      </c>
      <c r="H8513" t="s">
        <v>21</v>
      </c>
      <c r="I8513" t="s">
        <v>91</v>
      </c>
      <c r="J8513">
        <v>1</v>
      </c>
      <c r="K8513">
        <v>12834</v>
      </c>
      <c r="L8513">
        <v>12834</v>
      </c>
      <c r="M8513">
        <v>7242.11</v>
      </c>
      <c r="N8513">
        <v>5591.89</v>
      </c>
      <c r="O8513">
        <v>13209.92</v>
      </c>
    </row>
    <row r="8514" spans="1:15" x14ac:dyDescent="0.25">
      <c r="A8514" t="s">
        <v>16719</v>
      </c>
      <c r="B8514" s="2">
        <v>45829</v>
      </c>
      <c r="C8514" t="s">
        <v>45</v>
      </c>
      <c r="D8514" t="s">
        <v>80</v>
      </c>
      <c r="E8514" t="s">
        <v>81</v>
      </c>
      <c r="F8514" t="s">
        <v>19</v>
      </c>
      <c r="G8514" t="s">
        <v>16720</v>
      </c>
      <c r="H8514" t="s">
        <v>65</v>
      </c>
      <c r="I8514" t="s">
        <v>113</v>
      </c>
      <c r="J8514">
        <v>10</v>
      </c>
      <c r="K8514">
        <v>79491</v>
      </c>
      <c r="L8514">
        <v>794910</v>
      </c>
      <c r="M8514">
        <v>613627.67000000004</v>
      </c>
      <c r="N8514">
        <v>181282.33</v>
      </c>
      <c r="O8514">
        <v>858659.53</v>
      </c>
    </row>
    <row r="8515" spans="1:15" x14ac:dyDescent="0.25">
      <c r="A8515" t="s">
        <v>16721</v>
      </c>
      <c r="B8515" s="2">
        <v>45683</v>
      </c>
      <c r="C8515" t="s">
        <v>45</v>
      </c>
      <c r="D8515" t="s">
        <v>46</v>
      </c>
      <c r="E8515" t="s">
        <v>47</v>
      </c>
      <c r="F8515" t="s">
        <v>68</v>
      </c>
      <c r="G8515" t="s">
        <v>16722</v>
      </c>
      <c r="H8515" t="s">
        <v>21</v>
      </c>
      <c r="I8515" t="s">
        <v>29</v>
      </c>
      <c r="J8515">
        <v>3</v>
      </c>
      <c r="K8515">
        <v>24198</v>
      </c>
      <c r="L8515">
        <v>72594</v>
      </c>
      <c r="M8515">
        <v>56099.01</v>
      </c>
      <c r="N8515">
        <v>16494.990000000002</v>
      </c>
      <c r="O8515">
        <v>65971.94</v>
      </c>
    </row>
    <row r="8516" spans="1:15" x14ac:dyDescent="0.25">
      <c r="A8516" t="s">
        <v>16723</v>
      </c>
      <c r="B8516" s="2">
        <v>46261</v>
      </c>
      <c r="C8516" t="s">
        <v>24</v>
      </c>
      <c r="D8516" t="s">
        <v>25</v>
      </c>
      <c r="E8516" t="s">
        <v>26</v>
      </c>
      <c r="F8516" t="s">
        <v>89</v>
      </c>
      <c r="G8516" t="s">
        <v>16724</v>
      </c>
      <c r="H8516" t="s">
        <v>70</v>
      </c>
      <c r="I8516" t="s">
        <v>71</v>
      </c>
      <c r="J8516">
        <v>8</v>
      </c>
      <c r="K8516">
        <v>47367</v>
      </c>
      <c r="L8516">
        <v>378936</v>
      </c>
      <c r="M8516">
        <v>243718.48</v>
      </c>
      <c r="N8516">
        <v>135217.51999999999</v>
      </c>
      <c r="O8516">
        <v>392867.59</v>
      </c>
    </row>
    <row r="8517" spans="1:15" x14ac:dyDescent="0.25">
      <c r="A8517" t="s">
        <v>16725</v>
      </c>
      <c r="B8517" s="2">
        <v>45789</v>
      </c>
      <c r="C8517" t="s">
        <v>45</v>
      </c>
      <c r="D8517" t="s">
        <v>57</v>
      </c>
      <c r="E8517" t="s">
        <v>58</v>
      </c>
      <c r="F8517" t="s">
        <v>139</v>
      </c>
      <c r="G8517" t="s">
        <v>16726</v>
      </c>
      <c r="H8517" t="s">
        <v>70</v>
      </c>
      <c r="I8517" t="s">
        <v>121</v>
      </c>
      <c r="J8517">
        <v>16</v>
      </c>
      <c r="K8517">
        <v>1011</v>
      </c>
      <c r="L8517">
        <v>16176</v>
      </c>
      <c r="M8517">
        <v>11280.27</v>
      </c>
      <c r="N8517">
        <v>4895.7299999999996</v>
      </c>
      <c r="O8517">
        <v>17151</v>
      </c>
    </row>
    <row r="8518" spans="1:15" x14ac:dyDescent="0.25">
      <c r="A8518" t="s">
        <v>16727</v>
      </c>
      <c r="B8518" s="2">
        <v>45881</v>
      </c>
      <c r="C8518" t="s">
        <v>24</v>
      </c>
      <c r="D8518" t="s">
        <v>62</v>
      </c>
      <c r="E8518" t="s">
        <v>63</v>
      </c>
      <c r="F8518" t="s">
        <v>142</v>
      </c>
      <c r="G8518" t="s">
        <v>16728</v>
      </c>
      <c r="H8518" t="s">
        <v>21</v>
      </c>
      <c r="I8518" t="s">
        <v>91</v>
      </c>
      <c r="J8518">
        <v>13</v>
      </c>
      <c r="K8518">
        <v>79719</v>
      </c>
      <c r="L8518">
        <v>1036347</v>
      </c>
      <c r="M8518">
        <v>709425.54</v>
      </c>
      <c r="N8518">
        <v>326921.46000000002</v>
      </c>
      <c r="O8518">
        <v>1226935.0900000001</v>
      </c>
    </row>
    <row r="8519" spans="1:15" x14ac:dyDescent="0.25">
      <c r="A8519" t="s">
        <v>16729</v>
      </c>
      <c r="B8519" s="2">
        <v>46241</v>
      </c>
      <c r="C8519" t="s">
        <v>45</v>
      </c>
      <c r="D8519" t="s">
        <v>46</v>
      </c>
      <c r="E8519" t="s">
        <v>47</v>
      </c>
      <c r="F8519" t="s">
        <v>34</v>
      </c>
      <c r="G8519" t="s">
        <v>16730</v>
      </c>
      <c r="H8519" t="s">
        <v>65</v>
      </c>
      <c r="I8519" t="s">
        <v>66</v>
      </c>
      <c r="J8519">
        <v>15</v>
      </c>
      <c r="K8519">
        <v>34725</v>
      </c>
      <c r="L8519">
        <v>520875</v>
      </c>
      <c r="M8519">
        <v>419296.64</v>
      </c>
      <c r="N8519">
        <v>101578.36</v>
      </c>
      <c r="O8519">
        <v>595097.85</v>
      </c>
    </row>
    <row r="8520" spans="1:15" x14ac:dyDescent="0.25">
      <c r="A8520" t="s">
        <v>16731</v>
      </c>
      <c r="B8520" s="2">
        <v>45918</v>
      </c>
      <c r="C8520" t="s">
        <v>31</v>
      </c>
      <c r="D8520" t="s">
        <v>52</v>
      </c>
      <c r="E8520" t="s">
        <v>53</v>
      </c>
      <c r="F8520" t="s">
        <v>100</v>
      </c>
      <c r="G8520" t="s">
        <v>2795</v>
      </c>
      <c r="H8520" t="s">
        <v>65</v>
      </c>
      <c r="I8520" t="s">
        <v>113</v>
      </c>
      <c r="J8520">
        <v>1</v>
      </c>
      <c r="K8520">
        <v>69875</v>
      </c>
      <c r="L8520">
        <v>69875</v>
      </c>
      <c r="M8520">
        <v>52379.17</v>
      </c>
      <c r="N8520">
        <v>17495.830000000002</v>
      </c>
      <c r="O8520">
        <v>82065.08</v>
      </c>
    </row>
    <row r="8521" spans="1:15" x14ac:dyDescent="0.25">
      <c r="A8521" t="s">
        <v>16732</v>
      </c>
      <c r="B8521" s="2">
        <v>46304</v>
      </c>
      <c r="C8521" t="s">
        <v>24</v>
      </c>
      <c r="D8521" t="s">
        <v>62</v>
      </c>
      <c r="E8521" t="s">
        <v>63</v>
      </c>
      <c r="F8521" t="s">
        <v>27</v>
      </c>
      <c r="G8521" t="s">
        <v>16733</v>
      </c>
      <c r="H8521" t="s">
        <v>21</v>
      </c>
      <c r="I8521" t="s">
        <v>22</v>
      </c>
      <c r="J8521">
        <v>8</v>
      </c>
      <c r="K8521">
        <v>72834</v>
      </c>
      <c r="L8521">
        <v>582672</v>
      </c>
      <c r="M8521">
        <v>363422.78</v>
      </c>
      <c r="N8521">
        <v>219249.22</v>
      </c>
      <c r="O8521">
        <v>638420.28</v>
      </c>
    </row>
    <row r="8522" spans="1:15" x14ac:dyDescent="0.25">
      <c r="A8522" t="s">
        <v>16734</v>
      </c>
      <c r="B8522" s="2">
        <v>46363</v>
      </c>
      <c r="C8522" t="s">
        <v>31</v>
      </c>
      <c r="D8522" t="s">
        <v>52</v>
      </c>
      <c r="E8522" t="s">
        <v>53</v>
      </c>
      <c r="F8522" t="s">
        <v>275</v>
      </c>
      <c r="G8522" t="s">
        <v>16735</v>
      </c>
      <c r="H8522" t="s">
        <v>70</v>
      </c>
      <c r="I8522" t="s">
        <v>71</v>
      </c>
      <c r="J8522">
        <v>11</v>
      </c>
      <c r="K8522">
        <v>29291</v>
      </c>
      <c r="L8522">
        <v>322201</v>
      </c>
      <c r="M8522">
        <v>184992.81</v>
      </c>
      <c r="N8522">
        <v>137208.19</v>
      </c>
      <c r="O8522">
        <v>354080.85</v>
      </c>
    </row>
    <row r="8523" spans="1:15" x14ac:dyDescent="0.25">
      <c r="A8523" t="s">
        <v>16736</v>
      </c>
      <c r="B8523" s="2">
        <v>46125</v>
      </c>
      <c r="C8523" t="s">
        <v>24</v>
      </c>
      <c r="D8523" t="s">
        <v>62</v>
      </c>
      <c r="E8523" t="s">
        <v>63</v>
      </c>
      <c r="F8523" t="s">
        <v>48</v>
      </c>
      <c r="G8523" t="s">
        <v>16737</v>
      </c>
      <c r="H8523" t="s">
        <v>38</v>
      </c>
      <c r="I8523" t="s">
        <v>78</v>
      </c>
      <c r="J8523">
        <v>8</v>
      </c>
      <c r="K8523">
        <v>67155</v>
      </c>
      <c r="L8523">
        <v>537240</v>
      </c>
      <c r="M8523">
        <v>317881.32</v>
      </c>
      <c r="N8523">
        <v>219358.68</v>
      </c>
      <c r="O8523">
        <v>527626.82999999996</v>
      </c>
    </row>
    <row r="8524" spans="1:15" x14ac:dyDescent="0.25">
      <c r="A8524" t="s">
        <v>16738</v>
      </c>
      <c r="B8524" s="2">
        <v>46100</v>
      </c>
      <c r="C8524" t="s">
        <v>31</v>
      </c>
      <c r="D8524" t="s">
        <v>32</v>
      </c>
      <c r="E8524" t="s">
        <v>33</v>
      </c>
      <c r="F8524" t="s">
        <v>54</v>
      </c>
      <c r="G8524" t="s">
        <v>16739</v>
      </c>
      <c r="H8524" t="s">
        <v>38</v>
      </c>
      <c r="I8524" t="s">
        <v>50</v>
      </c>
      <c r="J8524">
        <v>14</v>
      </c>
      <c r="K8524">
        <v>57819</v>
      </c>
      <c r="L8524">
        <v>809466</v>
      </c>
      <c r="M8524">
        <v>531475.30000000005</v>
      </c>
      <c r="N8524">
        <v>277990.7</v>
      </c>
      <c r="O8524">
        <v>806988.31</v>
      </c>
    </row>
    <row r="8525" spans="1:15" x14ac:dyDescent="0.25">
      <c r="A8525" t="s">
        <v>16740</v>
      </c>
      <c r="B8525" s="2">
        <v>45711</v>
      </c>
      <c r="C8525" t="s">
        <v>24</v>
      </c>
      <c r="D8525" t="s">
        <v>62</v>
      </c>
      <c r="E8525" t="s">
        <v>63</v>
      </c>
      <c r="F8525" t="s">
        <v>27</v>
      </c>
      <c r="G8525" t="s">
        <v>16741</v>
      </c>
      <c r="H8525" t="s">
        <v>65</v>
      </c>
      <c r="I8525" t="s">
        <v>113</v>
      </c>
      <c r="J8525">
        <v>9</v>
      </c>
      <c r="K8525">
        <v>78055</v>
      </c>
      <c r="L8525">
        <v>702495</v>
      </c>
      <c r="M8525">
        <v>561815.71</v>
      </c>
      <c r="N8525">
        <v>140679.29</v>
      </c>
      <c r="O8525">
        <v>733435.66</v>
      </c>
    </row>
    <row r="8526" spans="1:15" x14ac:dyDescent="0.25">
      <c r="A8526" t="s">
        <v>16742</v>
      </c>
      <c r="B8526" s="2">
        <v>46005</v>
      </c>
      <c r="C8526" t="s">
        <v>16</v>
      </c>
      <c r="D8526" t="s">
        <v>84</v>
      </c>
      <c r="E8526" t="s">
        <v>85</v>
      </c>
      <c r="F8526" t="s">
        <v>128</v>
      </c>
      <c r="G8526" t="s">
        <v>16743</v>
      </c>
      <c r="H8526" t="s">
        <v>65</v>
      </c>
      <c r="I8526" t="s">
        <v>113</v>
      </c>
      <c r="J8526">
        <v>19</v>
      </c>
      <c r="K8526">
        <v>19104</v>
      </c>
      <c r="L8526">
        <v>362976</v>
      </c>
      <c r="M8526">
        <v>251653.68</v>
      </c>
      <c r="N8526">
        <v>111322.32</v>
      </c>
      <c r="O8526">
        <v>404967.36</v>
      </c>
    </row>
    <row r="8527" spans="1:15" x14ac:dyDescent="0.25">
      <c r="A8527" t="s">
        <v>16744</v>
      </c>
      <c r="B8527" s="2">
        <v>46195</v>
      </c>
      <c r="C8527" t="s">
        <v>24</v>
      </c>
      <c r="D8527" t="s">
        <v>62</v>
      </c>
      <c r="E8527" t="s">
        <v>63</v>
      </c>
      <c r="F8527" t="s">
        <v>19</v>
      </c>
      <c r="G8527" t="s">
        <v>16745</v>
      </c>
      <c r="H8527" t="s">
        <v>21</v>
      </c>
      <c r="I8527" t="s">
        <v>22</v>
      </c>
      <c r="J8527">
        <v>10</v>
      </c>
      <c r="K8527">
        <v>11210</v>
      </c>
      <c r="L8527">
        <v>112100</v>
      </c>
      <c r="M8527">
        <v>92033.56</v>
      </c>
      <c r="N8527">
        <v>20066.439999999999</v>
      </c>
      <c r="O8527">
        <v>115668.4</v>
      </c>
    </row>
    <row r="8528" spans="1:15" x14ac:dyDescent="0.25">
      <c r="A8528" t="s">
        <v>16746</v>
      </c>
      <c r="B8528" s="2">
        <v>46338</v>
      </c>
      <c r="C8528" t="s">
        <v>45</v>
      </c>
      <c r="D8528" t="s">
        <v>46</v>
      </c>
      <c r="E8528" t="s">
        <v>47</v>
      </c>
      <c r="F8528" t="s">
        <v>68</v>
      </c>
      <c r="G8528" t="s">
        <v>16747</v>
      </c>
      <c r="H8528" t="s">
        <v>65</v>
      </c>
      <c r="I8528" t="s">
        <v>154</v>
      </c>
      <c r="J8528">
        <v>20</v>
      </c>
      <c r="K8528">
        <v>58534</v>
      </c>
      <c r="L8528">
        <v>1170680</v>
      </c>
      <c r="M8528">
        <v>990203.01</v>
      </c>
      <c r="N8528">
        <v>180476.99</v>
      </c>
      <c r="O8528">
        <v>1074486.67</v>
      </c>
    </row>
    <row r="8529" spans="1:15" x14ac:dyDescent="0.25">
      <c r="A8529" t="s">
        <v>16748</v>
      </c>
      <c r="B8529" s="2">
        <v>45853</v>
      </c>
      <c r="C8529" t="s">
        <v>45</v>
      </c>
      <c r="D8529" t="s">
        <v>80</v>
      </c>
      <c r="E8529" t="s">
        <v>81</v>
      </c>
      <c r="F8529" t="s">
        <v>186</v>
      </c>
      <c r="G8529" t="s">
        <v>16749</v>
      </c>
      <c r="H8529" t="s">
        <v>21</v>
      </c>
      <c r="I8529" t="s">
        <v>29</v>
      </c>
      <c r="J8529">
        <v>18</v>
      </c>
      <c r="K8529">
        <v>36766</v>
      </c>
      <c r="L8529">
        <v>661788</v>
      </c>
      <c r="M8529">
        <v>495182.79</v>
      </c>
      <c r="N8529">
        <v>166605.21</v>
      </c>
      <c r="O8529">
        <v>692489.82</v>
      </c>
    </row>
    <row r="8530" spans="1:15" x14ac:dyDescent="0.25">
      <c r="A8530" t="s">
        <v>16750</v>
      </c>
      <c r="B8530" s="2">
        <v>46209</v>
      </c>
      <c r="C8530" t="s">
        <v>31</v>
      </c>
      <c r="D8530" t="s">
        <v>41</v>
      </c>
      <c r="E8530" t="s">
        <v>41</v>
      </c>
      <c r="F8530" t="s">
        <v>74</v>
      </c>
      <c r="G8530" t="s">
        <v>16751</v>
      </c>
      <c r="H8530" t="s">
        <v>38</v>
      </c>
      <c r="I8530" t="s">
        <v>50</v>
      </c>
      <c r="J8530">
        <v>16</v>
      </c>
      <c r="K8530">
        <v>33292</v>
      </c>
      <c r="L8530">
        <v>532672</v>
      </c>
      <c r="M8530">
        <v>420694.13</v>
      </c>
      <c r="N8530">
        <v>111977.87</v>
      </c>
      <c r="O8530">
        <v>488014.49</v>
      </c>
    </row>
    <row r="8531" spans="1:15" x14ac:dyDescent="0.25">
      <c r="A8531" t="s">
        <v>16752</v>
      </c>
      <c r="B8531" s="2">
        <v>45728</v>
      </c>
      <c r="C8531" t="s">
        <v>31</v>
      </c>
      <c r="D8531" t="s">
        <v>41</v>
      </c>
      <c r="E8531" t="s">
        <v>41</v>
      </c>
      <c r="F8531" t="s">
        <v>54</v>
      </c>
      <c r="G8531" t="s">
        <v>16753</v>
      </c>
      <c r="H8531" t="s">
        <v>70</v>
      </c>
      <c r="I8531" t="s">
        <v>71</v>
      </c>
      <c r="J8531">
        <v>18</v>
      </c>
      <c r="K8531">
        <v>60269</v>
      </c>
      <c r="L8531">
        <v>1084842</v>
      </c>
      <c r="M8531">
        <v>672773.52</v>
      </c>
      <c r="N8531">
        <v>412068.48</v>
      </c>
      <c r="O8531">
        <v>1255893.57</v>
      </c>
    </row>
    <row r="8532" spans="1:15" x14ac:dyDescent="0.25">
      <c r="A8532" t="s">
        <v>16754</v>
      </c>
      <c r="B8532" s="2">
        <v>46170</v>
      </c>
      <c r="C8532" t="s">
        <v>45</v>
      </c>
      <c r="D8532" t="s">
        <v>80</v>
      </c>
      <c r="E8532" t="s">
        <v>81</v>
      </c>
      <c r="F8532" t="s">
        <v>93</v>
      </c>
      <c r="G8532" t="s">
        <v>16755</v>
      </c>
      <c r="H8532" t="s">
        <v>65</v>
      </c>
      <c r="I8532" t="s">
        <v>66</v>
      </c>
      <c r="J8532">
        <v>8</v>
      </c>
      <c r="K8532">
        <v>73765</v>
      </c>
      <c r="L8532">
        <v>590120</v>
      </c>
      <c r="M8532">
        <v>489222.40000000002</v>
      </c>
      <c r="N8532">
        <v>100897.60000000001</v>
      </c>
      <c r="O8532">
        <v>578315.39</v>
      </c>
    </row>
    <row r="8533" spans="1:15" x14ac:dyDescent="0.25">
      <c r="A8533" t="s">
        <v>16756</v>
      </c>
      <c r="B8533" s="2">
        <v>46313</v>
      </c>
      <c r="C8533" t="s">
        <v>16</v>
      </c>
      <c r="D8533" t="s">
        <v>84</v>
      </c>
      <c r="E8533" t="s">
        <v>85</v>
      </c>
      <c r="F8533" t="s">
        <v>19</v>
      </c>
      <c r="G8533" t="s">
        <v>16757</v>
      </c>
      <c r="H8533" t="s">
        <v>70</v>
      </c>
      <c r="I8533" t="s">
        <v>71</v>
      </c>
      <c r="J8533">
        <v>8</v>
      </c>
      <c r="K8533">
        <v>10498</v>
      </c>
      <c r="L8533">
        <v>83984</v>
      </c>
      <c r="M8533">
        <v>68027.990000000005</v>
      </c>
      <c r="N8533">
        <v>15956.01</v>
      </c>
      <c r="O8533">
        <v>84688.29</v>
      </c>
    </row>
    <row r="8534" spans="1:15" x14ac:dyDescent="0.25">
      <c r="A8534" t="s">
        <v>16758</v>
      </c>
      <c r="B8534" s="2">
        <v>45937</v>
      </c>
      <c r="C8534" t="s">
        <v>31</v>
      </c>
      <c r="D8534" t="s">
        <v>41</v>
      </c>
      <c r="E8534" t="s">
        <v>41</v>
      </c>
      <c r="F8534" t="s">
        <v>42</v>
      </c>
      <c r="G8534" t="s">
        <v>16759</v>
      </c>
      <c r="H8534" t="s">
        <v>65</v>
      </c>
      <c r="I8534" t="s">
        <v>113</v>
      </c>
      <c r="J8534">
        <v>15</v>
      </c>
      <c r="K8534">
        <v>23926</v>
      </c>
      <c r="L8534">
        <v>358890</v>
      </c>
      <c r="M8534">
        <v>299710.93</v>
      </c>
      <c r="N8534">
        <v>59179.07</v>
      </c>
      <c r="O8534">
        <v>397739.52000000002</v>
      </c>
    </row>
    <row r="8535" spans="1:15" x14ac:dyDescent="0.25">
      <c r="A8535" t="s">
        <v>16760</v>
      </c>
      <c r="B8535" s="2">
        <v>45843</v>
      </c>
      <c r="C8535" t="s">
        <v>31</v>
      </c>
      <c r="D8535" t="s">
        <v>41</v>
      </c>
      <c r="E8535" t="s">
        <v>41</v>
      </c>
      <c r="F8535" t="s">
        <v>74</v>
      </c>
      <c r="G8535" t="s">
        <v>16761</v>
      </c>
      <c r="H8535" t="s">
        <v>65</v>
      </c>
      <c r="I8535" t="s">
        <v>154</v>
      </c>
      <c r="J8535">
        <v>3</v>
      </c>
      <c r="K8535">
        <v>2588</v>
      </c>
      <c r="L8535">
        <v>7764</v>
      </c>
      <c r="M8535">
        <v>5150.34</v>
      </c>
      <c r="N8535">
        <v>2613.66</v>
      </c>
      <c r="O8535">
        <v>7896.1</v>
      </c>
    </row>
    <row r="8536" spans="1:15" x14ac:dyDescent="0.25">
      <c r="A8536" t="s">
        <v>16762</v>
      </c>
      <c r="B8536" s="2">
        <v>45978</v>
      </c>
      <c r="C8536" t="s">
        <v>31</v>
      </c>
      <c r="D8536" t="s">
        <v>52</v>
      </c>
      <c r="E8536" t="s">
        <v>53</v>
      </c>
      <c r="F8536" t="s">
        <v>186</v>
      </c>
      <c r="G8536" t="s">
        <v>12454</v>
      </c>
      <c r="H8536" t="s">
        <v>70</v>
      </c>
      <c r="I8536" t="s">
        <v>71</v>
      </c>
      <c r="J8536">
        <v>3</v>
      </c>
      <c r="K8536">
        <v>68862</v>
      </c>
      <c r="L8536">
        <v>206586</v>
      </c>
      <c r="M8536">
        <v>126968.39</v>
      </c>
      <c r="N8536">
        <v>79617.61</v>
      </c>
      <c r="O8536">
        <v>193574.93</v>
      </c>
    </row>
    <row r="8537" spans="1:15" x14ac:dyDescent="0.25">
      <c r="A8537" t="s">
        <v>16763</v>
      </c>
      <c r="B8537" s="2">
        <v>45748</v>
      </c>
      <c r="C8537" t="s">
        <v>45</v>
      </c>
      <c r="D8537" t="s">
        <v>46</v>
      </c>
      <c r="E8537" t="s">
        <v>47</v>
      </c>
      <c r="F8537" t="s">
        <v>107</v>
      </c>
      <c r="G8537" t="s">
        <v>16764</v>
      </c>
      <c r="H8537" t="s">
        <v>65</v>
      </c>
      <c r="I8537" t="s">
        <v>154</v>
      </c>
      <c r="J8537">
        <v>4</v>
      </c>
      <c r="K8537">
        <v>21776</v>
      </c>
      <c r="L8537">
        <v>87104</v>
      </c>
      <c r="M8537">
        <v>48910.73</v>
      </c>
      <c r="N8537">
        <v>38193.269999999997</v>
      </c>
      <c r="O8537">
        <v>89511.43</v>
      </c>
    </row>
    <row r="8538" spans="1:15" x14ac:dyDescent="0.25">
      <c r="A8538" t="s">
        <v>16765</v>
      </c>
      <c r="B8538" s="2">
        <v>46141</v>
      </c>
      <c r="C8538" t="s">
        <v>31</v>
      </c>
      <c r="D8538" t="s">
        <v>41</v>
      </c>
      <c r="E8538" t="s">
        <v>41</v>
      </c>
      <c r="F8538" t="s">
        <v>34</v>
      </c>
      <c r="G8538" t="s">
        <v>16766</v>
      </c>
      <c r="H8538" t="s">
        <v>38</v>
      </c>
      <c r="I8538" t="s">
        <v>50</v>
      </c>
      <c r="J8538">
        <v>16</v>
      </c>
      <c r="K8538">
        <v>73029</v>
      </c>
      <c r="L8538">
        <v>1168464</v>
      </c>
      <c r="M8538">
        <v>951389.58</v>
      </c>
      <c r="N8538">
        <v>217074.42</v>
      </c>
      <c r="O8538">
        <v>1286324.8400000001</v>
      </c>
    </row>
    <row r="8539" spans="1:15" x14ac:dyDescent="0.25">
      <c r="A8539" t="s">
        <v>16767</v>
      </c>
      <c r="B8539" s="2">
        <v>46155</v>
      </c>
      <c r="C8539" t="s">
        <v>16</v>
      </c>
      <c r="D8539" t="s">
        <v>84</v>
      </c>
      <c r="E8539" t="s">
        <v>85</v>
      </c>
      <c r="F8539" t="s">
        <v>139</v>
      </c>
      <c r="G8539" t="s">
        <v>14286</v>
      </c>
      <c r="H8539" t="s">
        <v>70</v>
      </c>
      <c r="I8539" t="s">
        <v>124</v>
      </c>
      <c r="J8539">
        <v>3</v>
      </c>
      <c r="K8539">
        <v>14576</v>
      </c>
      <c r="L8539">
        <v>43728</v>
      </c>
      <c r="M8539">
        <v>34294.75</v>
      </c>
      <c r="N8539">
        <v>9433.25</v>
      </c>
      <c r="O8539">
        <v>41947.26</v>
      </c>
    </row>
    <row r="8540" spans="1:15" x14ac:dyDescent="0.25">
      <c r="A8540" t="s">
        <v>16768</v>
      </c>
      <c r="B8540" s="2">
        <v>46380</v>
      </c>
      <c r="C8540" t="s">
        <v>24</v>
      </c>
      <c r="D8540" t="s">
        <v>62</v>
      </c>
      <c r="E8540" t="s">
        <v>63</v>
      </c>
      <c r="F8540" t="s">
        <v>128</v>
      </c>
      <c r="G8540" t="s">
        <v>16769</v>
      </c>
      <c r="H8540" t="s">
        <v>21</v>
      </c>
      <c r="I8540" t="s">
        <v>91</v>
      </c>
      <c r="J8540">
        <v>15</v>
      </c>
      <c r="K8540">
        <v>35147</v>
      </c>
      <c r="L8540">
        <v>527205</v>
      </c>
      <c r="M8540">
        <v>331491.21999999997</v>
      </c>
      <c r="N8540">
        <v>195713.78</v>
      </c>
      <c r="O8540">
        <v>527108.92000000004</v>
      </c>
    </row>
    <row r="8541" spans="1:15" x14ac:dyDescent="0.25">
      <c r="A8541" t="s">
        <v>16770</v>
      </c>
      <c r="B8541" s="2">
        <v>46052</v>
      </c>
      <c r="C8541" t="s">
        <v>45</v>
      </c>
      <c r="D8541" t="s">
        <v>46</v>
      </c>
      <c r="E8541" t="s">
        <v>47</v>
      </c>
      <c r="F8541" t="s">
        <v>142</v>
      </c>
      <c r="G8541" t="s">
        <v>16771</v>
      </c>
      <c r="H8541" t="s">
        <v>70</v>
      </c>
      <c r="I8541" t="s">
        <v>121</v>
      </c>
      <c r="J8541">
        <v>3</v>
      </c>
      <c r="K8541">
        <v>67915</v>
      </c>
      <c r="L8541">
        <v>203745</v>
      </c>
      <c r="M8541">
        <v>168302.1</v>
      </c>
      <c r="N8541">
        <v>35442.9</v>
      </c>
      <c r="O8541">
        <v>191580.79</v>
      </c>
    </row>
    <row r="8542" spans="1:15" x14ac:dyDescent="0.25">
      <c r="A8542" t="s">
        <v>16772</v>
      </c>
      <c r="B8542" s="2">
        <v>45991</v>
      </c>
      <c r="C8542" t="s">
        <v>45</v>
      </c>
      <c r="D8542" t="s">
        <v>80</v>
      </c>
      <c r="E8542" t="s">
        <v>81</v>
      </c>
      <c r="F8542" t="s">
        <v>275</v>
      </c>
      <c r="G8542" t="s">
        <v>16773</v>
      </c>
      <c r="H8542" t="s">
        <v>38</v>
      </c>
      <c r="I8542" t="s">
        <v>78</v>
      </c>
      <c r="J8542">
        <v>4</v>
      </c>
      <c r="K8542">
        <v>46236</v>
      </c>
      <c r="L8542">
        <v>184944</v>
      </c>
      <c r="M8542">
        <v>134327.39000000001</v>
      </c>
      <c r="N8542">
        <v>50616.61</v>
      </c>
      <c r="O8542">
        <v>169618.89</v>
      </c>
    </row>
    <row r="8543" spans="1:15" x14ac:dyDescent="0.25">
      <c r="A8543" t="s">
        <v>16774</v>
      </c>
      <c r="B8543" s="2">
        <v>46316</v>
      </c>
      <c r="C8543" t="s">
        <v>31</v>
      </c>
      <c r="D8543" t="s">
        <v>32</v>
      </c>
      <c r="E8543" t="s">
        <v>33</v>
      </c>
      <c r="F8543" t="s">
        <v>68</v>
      </c>
      <c r="G8543" t="s">
        <v>16775</v>
      </c>
      <c r="H8543" t="s">
        <v>38</v>
      </c>
      <c r="I8543" t="s">
        <v>50</v>
      </c>
      <c r="J8543">
        <v>18</v>
      </c>
      <c r="K8543">
        <v>6045</v>
      </c>
      <c r="L8543">
        <v>108810</v>
      </c>
      <c r="M8543">
        <v>71459.8</v>
      </c>
      <c r="N8543">
        <v>37350.199999999997</v>
      </c>
      <c r="O8543">
        <v>99310.12</v>
      </c>
    </row>
    <row r="8544" spans="1:15" x14ac:dyDescent="0.25">
      <c r="A8544" t="s">
        <v>16776</v>
      </c>
      <c r="B8544" s="2">
        <v>46188</v>
      </c>
      <c r="C8544" t="s">
        <v>45</v>
      </c>
      <c r="D8544" t="s">
        <v>80</v>
      </c>
      <c r="E8544" t="s">
        <v>81</v>
      </c>
      <c r="F8544" t="s">
        <v>142</v>
      </c>
      <c r="G8544" t="s">
        <v>16777</v>
      </c>
      <c r="H8544" t="s">
        <v>70</v>
      </c>
      <c r="I8544" t="s">
        <v>71</v>
      </c>
      <c r="J8544">
        <v>12</v>
      </c>
      <c r="K8544">
        <v>58459</v>
      </c>
      <c r="L8544">
        <v>701508</v>
      </c>
      <c r="M8544">
        <v>571391.01</v>
      </c>
      <c r="N8544">
        <v>130116.99</v>
      </c>
      <c r="O8544">
        <v>761604.33</v>
      </c>
    </row>
    <row r="8545" spans="1:15" x14ac:dyDescent="0.25">
      <c r="A8545" t="s">
        <v>16778</v>
      </c>
      <c r="B8545" s="2">
        <v>45922</v>
      </c>
      <c r="C8545" t="s">
        <v>45</v>
      </c>
      <c r="D8545" t="s">
        <v>57</v>
      </c>
      <c r="E8545" t="s">
        <v>58</v>
      </c>
      <c r="F8545" t="s">
        <v>54</v>
      </c>
      <c r="G8545" t="s">
        <v>16779</v>
      </c>
      <c r="H8545" t="s">
        <v>70</v>
      </c>
      <c r="I8545" t="s">
        <v>71</v>
      </c>
      <c r="J8545">
        <v>8</v>
      </c>
      <c r="K8545">
        <v>27820</v>
      </c>
      <c r="L8545">
        <v>222560</v>
      </c>
      <c r="M8545">
        <v>130092.29</v>
      </c>
      <c r="N8545">
        <v>92467.71</v>
      </c>
      <c r="O8545">
        <v>231445.56</v>
      </c>
    </row>
    <row r="8546" spans="1:15" x14ac:dyDescent="0.25">
      <c r="A8546" t="s">
        <v>16780</v>
      </c>
      <c r="B8546" s="2">
        <v>46240</v>
      </c>
      <c r="C8546" t="s">
        <v>45</v>
      </c>
      <c r="D8546" t="s">
        <v>80</v>
      </c>
      <c r="E8546" t="s">
        <v>81</v>
      </c>
      <c r="F8546" t="s">
        <v>74</v>
      </c>
      <c r="G8546" t="s">
        <v>16781</v>
      </c>
      <c r="H8546" t="s">
        <v>38</v>
      </c>
      <c r="I8546" t="s">
        <v>39</v>
      </c>
      <c r="J8546">
        <v>10</v>
      </c>
      <c r="K8546">
        <v>71077</v>
      </c>
      <c r="L8546">
        <v>710770</v>
      </c>
      <c r="M8546">
        <v>394236.5</v>
      </c>
      <c r="N8546">
        <v>316533.5</v>
      </c>
      <c r="O8546">
        <v>775441.03</v>
      </c>
    </row>
    <row r="8547" spans="1:15" x14ac:dyDescent="0.25">
      <c r="A8547" t="s">
        <v>16782</v>
      </c>
      <c r="B8547" s="2">
        <v>46330</v>
      </c>
      <c r="C8547" t="s">
        <v>31</v>
      </c>
      <c r="D8547" t="s">
        <v>52</v>
      </c>
      <c r="E8547" t="s">
        <v>53</v>
      </c>
      <c r="F8547" t="s">
        <v>93</v>
      </c>
      <c r="G8547" t="s">
        <v>1173</v>
      </c>
      <c r="H8547" t="s">
        <v>38</v>
      </c>
      <c r="I8547" t="s">
        <v>39</v>
      </c>
      <c r="J8547">
        <v>13</v>
      </c>
      <c r="K8547">
        <v>34744</v>
      </c>
      <c r="L8547">
        <v>451672</v>
      </c>
      <c r="M8547">
        <v>295511.61</v>
      </c>
      <c r="N8547">
        <v>156160.39000000001</v>
      </c>
      <c r="O8547">
        <v>435458.1</v>
      </c>
    </row>
    <row r="8548" spans="1:15" x14ac:dyDescent="0.25">
      <c r="A8548" t="s">
        <v>16783</v>
      </c>
      <c r="B8548" s="2">
        <v>45757</v>
      </c>
      <c r="C8548" t="s">
        <v>31</v>
      </c>
      <c r="D8548" t="s">
        <v>32</v>
      </c>
      <c r="E8548" t="s">
        <v>33</v>
      </c>
      <c r="F8548" t="s">
        <v>54</v>
      </c>
      <c r="G8548" t="s">
        <v>16784</v>
      </c>
      <c r="H8548" t="s">
        <v>70</v>
      </c>
      <c r="I8548" t="s">
        <v>124</v>
      </c>
      <c r="J8548">
        <v>10</v>
      </c>
      <c r="K8548">
        <v>60955</v>
      </c>
      <c r="L8548">
        <v>609550</v>
      </c>
      <c r="M8548">
        <v>393764.27</v>
      </c>
      <c r="N8548">
        <v>215785.73</v>
      </c>
      <c r="O8548">
        <v>612247.93000000005</v>
      </c>
    </row>
    <row r="8549" spans="1:15" x14ac:dyDescent="0.25">
      <c r="A8549" t="s">
        <v>16785</v>
      </c>
      <c r="B8549" s="2">
        <v>46280</v>
      </c>
      <c r="C8549" t="s">
        <v>31</v>
      </c>
      <c r="D8549" t="s">
        <v>52</v>
      </c>
      <c r="E8549" t="s">
        <v>53</v>
      </c>
      <c r="F8549" t="s">
        <v>93</v>
      </c>
      <c r="G8549" t="s">
        <v>16786</v>
      </c>
      <c r="H8549" t="s">
        <v>38</v>
      </c>
      <c r="I8549" t="s">
        <v>50</v>
      </c>
      <c r="J8549">
        <v>11</v>
      </c>
      <c r="K8549">
        <v>31173</v>
      </c>
      <c r="L8549">
        <v>342903</v>
      </c>
      <c r="M8549">
        <v>220490.53</v>
      </c>
      <c r="N8549">
        <v>122412.47</v>
      </c>
      <c r="O8549">
        <v>333246.13</v>
      </c>
    </row>
    <row r="8550" spans="1:15" x14ac:dyDescent="0.25">
      <c r="A8550" t="s">
        <v>16787</v>
      </c>
      <c r="B8550" s="2">
        <v>46295</v>
      </c>
      <c r="C8550" t="s">
        <v>16</v>
      </c>
      <c r="D8550" t="s">
        <v>110</v>
      </c>
      <c r="E8550" t="s">
        <v>111</v>
      </c>
      <c r="F8550" t="s">
        <v>89</v>
      </c>
      <c r="G8550" t="s">
        <v>16788</v>
      </c>
      <c r="H8550" t="s">
        <v>65</v>
      </c>
      <c r="I8550" t="s">
        <v>113</v>
      </c>
      <c r="J8550">
        <v>4</v>
      </c>
      <c r="K8550">
        <v>16932</v>
      </c>
      <c r="L8550">
        <v>67728</v>
      </c>
      <c r="M8550">
        <v>48447.43</v>
      </c>
      <c r="N8550">
        <v>19280.57</v>
      </c>
      <c r="O8550">
        <v>72318.67</v>
      </c>
    </row>
    <row r="8551" spans="1:15" x14ac:dyDescent="0.25">
      <c r="A8551" t="s">
        <v>16789</v>
      </c>
      <c r="B8551" s="2">
        <v>46280</v>
      </c>
      <c r="C8551" t="s">
        <v>45</v>
      </c>
      <c r="D8551" t="s">
        <v>57</v>
      </c>
      <c r="E8551" t="s">
        <v>58</v>
      </c>
      <c r="F8551" t="s">
        <v>93</v>
      </c>
      <c r="G8551" t="s">
        <v>16790</v>
      </c>
      <c r="H8551" t="s">
        <v>38</v>
      </c>
      <c r="I8551" t="s">
        <v>78</v>
      </c>
      <c r="J8551">
        <v>19</v>
      </c>
      <c r="K8551">
        <v>68576</v>
      </c>
      <c r="L8551">
        <v>1302944</v>
      </c>
      <c r="M8551">
        <v>807067.79</v>
      </c>
      <c r="N8551">
        <v>495876.21</v>
      </c>
      <c r="O8551">
        <v>1543525.71</v>
      </c>
    </row>
    <row r="8552" spans="1:15" x14ac:dyDescent="0.25">
      <c r="A8552" t="s">
        <v>16791</v>
      </c>
      <c r="B8552" s="2">
        <v>45783</v>
      </c>
      <c r="C8552" t="s">
        <v>24</v>
      </c>
      <c r="D8552" t="s">
        <v>62</v>
      </c>
      <c r="E8552" t="s">
        <v>63</v>
      </c>
      <c r="F8552" t="s">
        <v>115</v>
      </c>
      <c r="G8552" t="s">
        <v>16792</v>
      </c>
      <c r="H8552" t="s">
        <v>65</v>
      </c>
      <c r="I8552" t="s">
        <v>154</v>
      </c>
      <c r="J8552">
        <v>5</v>
      </c>
      <c r="K8552">
        <v>48502</v>
      </c>
      <c r="L8552">
        <v>242510</v>
      </c>
      <c r="M8552">
        <v>185996.75</v>
      </c>
      <c r="N8552">
        <v>56513.25</v>
      </c>
      <c r="O8552">
        <v>264531.65999999997</v>
      </c>
    </row>
    <row r="8553" spans="1:15" x14ac:dyDescent="0.25">
      <c r="A8553" t="s">
        <v>16793</v>
      </c>
      <c r="B8553" s="2">
        <v>46322</v>
      </c>
      <c r="C8553" t="s">
        <v>45</v>
      </c>
      <c r="D8553" t="s">
        <v>80</v>
      </c>
      <c r="E8553" t="s">
        <v>81</v>
      </c>
      <c r="F8553" t="s">
        <v>86</v>
      </c>
      <c r="G8553" t="s">
        <v>16794</v>
      </c>
      <c r="H8553" t="s">
        <v>21</v>
      </c>
      <c r="I8553" t="s">
        <v>22</v>
      </c>
      <c r="J8553">
        <v>14</v>
      </c>
      <c r="K8553">
        <v>37598</v>
      </c>
      <c r="L8553">
        <v>526372</v>
      </c>
      <c r="M8553">
        <v>304754.45</v>
      </c>
      <c r="N8553">
        <v>221617.55</v>
      </c>
      <c r="O8553">
        <v>608610.37</v>
      </c>
    </row>
    <row r="8554" spans="1:15" x14ac:dyDescent="0.25">
      <c r="A8554" t="s">
        <v>16795</v>
      </c>
      <c r="B8554" s="2">
        <v>45719</v>
      </c>
      <c r="C8554" t="s">
        <v>31</v>
      </c>
      <c r="D8554" t="s">
        <v>32</v>
      </c>
      <c r="E8554" t="s">
        <v>33</v>
      </c>
      <c r="F8554" t="s">
        <v>128</v>
      </c>
      <c r="G8554" t="s">
        <v>16796</v>
      </c>
      <c r="H8554" t="s">
        <v>70</v>
      </c>
      <c r="I8554" t="s">
        <v>124</v>
      </c>
      <c r="J8554">
        <v>5</v>
      </c>
      <c r="K8554">
        <v>7350</v>
      </c>
      <c r="L8554">
        <v>36750</v>
      </c>
      <c r="M8554">
        <v>30787.19</v>
      </c>
      <c r="N8554">
        <v>5962.81</v>
      </c>
      <c r="O8554">
        <v>41249.64</v>
      </c>
    </row>
    <row r="8555" spans="1:15" x14ac:dyDescent="0.25">
      <c r="A8555" t="s">
        <v>16797</v>
      </c>
      <c r="B8555" s="2">
        <v>45841</v>
      </c>
      <c r="C8555" t="s">
        <v>45</v>
      </c>
      <c r="D8555" t="s">
        <v>80</v>
      </c>
      <c r="E8555" t="s">
        <v>81</v>
      </c>
      <c r="F8555" t="s">
        <v>142</v>
      </c>
      <c r="G8555" t="s">
        <v>16798</v>
      </c>
      <c r="H8555" t="s">
        <v>21</v>
      </c>
      <c r="I8555" t="s">
        <v>91</v>
      </c>
      <c r="J8555">
        <v>18</v>
      </c>
      <c r="K8555">
        <v>11839</v>
      </c>
      <c r="L8555">
        <v>213102</v>
      </c>
      <c r="M8555">
        <v>167337.20000000001</v>
      </c>
      <c r="N8555">
        <v>45764.800000000003</v>
      </c>
      <c r="O8555">
        <v>253249.32</v>
      </c>
    </row>
    <row r="8556" spans="1:15" x14ac:dyDescent="0.25">
      <c r="A8556" t="s">
        <v>16799</v>
      </c>
      <c r="B8556" s="2">
        <v>46363</v>
      </c>
      <c r="C8556" t="s">
        <v>16</v>
      </c>
      <c r="D8556" t="s">
        <v>84</v>
      </c>
      <c r="E8556" t="s">
        <v>85</v>
      </c>
      <c r="F8556" t="s">
        <v>59</v>
      </c>
      <c r="G8556" t="s">
        <v>16800</v>
      </c>
      <c r="H8556" t="s">
        <v>38</v>
      </c>
      <c r="I8556" t="s">
        <v>78</v>
      </c>
      <c r="J8556">
        <v>13</v>
      </c>
      <c r="K8556">
        <v>46815</v>
      </c>
      <c r="L8556">
        <v>608595</v>
      </c>
      <c r="M8556">
        <v>445886.44</v>
      </c>
      <c r="N8556">
        <v>162708.56</v>
      </c>
      <c r="O8556">
        <v>558821.53</v>
      </c>
    </row>
    <row r="8557" spans="1:15" x14ac:dyDescent="0.25">
      <c r="A8557" t="s">
        <v>16801</v>
      </c>
      <c r="B8557" s="2">
        <v>46361</v>
      </c>
      <c r="C8557" t="s">
        <v>16</v>
      </c>
      <c r="D8557" t="s">
        <v>84</v>
      </c>
      <c r="E8557" t="s">
        <v>85</v>
      </c>
      <c r="F8557" t="s">
        <v>128</v>
      </c>
      <c r="G8557" t="s">
        <v>16802</v>
      </c>
      <c r="H8557" t="s">
        <v>65</v>
      </c>
      <c r="I8557" t="s">
        <v>66</v>
      </c>
      <c r="J8557">
        <v>16</v>
      </c>
      <c r="K8557">
        <v>48190</v>
      </c>
      <c r="L8557">
        <v>771040</v>
      </c>
      <c r="M8557">
        <v>440118.56</v>
      </c>
      <c r="N8557">
        <v>330921.44</v>
      </c>
      <c r="O8557">
        <v>847308.41</v>
      </c>
    </row>
    <row r="8558" spans="1:15" x14ac:dyDescent="0.25">
      <c r="A8558" t="s">
        <v>16803</v>
      </c>
      <c r="B8558" s="2">
        <v>45668</v>
      </c>
      <c r="C8558" t="s">
        <v>24</v>
      </c>
      <c r="D8558" t="s">
        <v>62</v>
      </c>
      <c r="E8558" t="s">
        <v>73</v>
      </c>
      <c r="F8558" t="s">
        <v>42</v>
      </c>
      <c r="G8558" t="s">
        <v>16804</v>
      </c>
      <c r="H8558" t="s">
        <v>21</v>
      </c>
      <c r="I8558" t="s">
        <v>91</v>
      </c>
      <c r="J8558">
        <v>8</v>
      </c>
      <c r="K8558">
        <v>28434</v>
      </c>
      <c r="L8558">
        <v>227472</v>
      </c>
      <c r="M8558">
        <v>171850.58</v>
      </c>
      <c r="N8558">
        <v>55621.42</v>
      </c>
      <c r="O8558">
        <v>216548.69</v>
      </c>
    </row>
    <row r="8559" spans="1:15" x14ac:dyDescent="0.25">
      <c r="A8559" t="s">
        <v>16805</v>
      </c>
      <c r="B8559" s="2">
        <v>46371</v>
      </c>
      <c r="C8559" t="s">
        <v>45</v>
      </c>
      <c r="D8559" t="s">
        <v>57</v>
      </c>
      <c r="E8559" t="s">
        <v>58</v>
      </c>
      <c r="F8559" t="s">
        <v>74</v>
      </c>
      <c r="G8559" t="s">
        <v>16806</v>
      </c>
      <c r="H8559" t="s">
        <v>70</v>
      </c>
      <c r="I8559" t="s">
        <v>124</v>
      </c>
      <c r="J8559">
        <v>1</v>
      </c>
      <c r="K8559">
        <v>19466</v>
      </c>
      <c r="L8559">
        <v>19466</v>
      </c>
      <c r="M8559">
        <v>16335.54</v>
      </c>
      <c r="N8559">
        <v>3130.46</v>
      </c>
      <c r="O8559">
        <v>20792.580000000002</v>
      </c>
    </row>
    <row r="8560" spans="1:15" x14ac:dyDescent="0.25">
      <c r="A8560" t="s">
        <v>16807</v>
      </c>
      <c r="B8560" s="2">
        <v>46299</v>
      </c>
      <c r="C8560" t="s">
        <v>16</v>
      </c>
      <c r="D8560" t="s">
        <v>17</v>
      </c>
      <c r="E8560" t="s">
        <v>18</v>
      </c>
      <c r="F8560" t="s">
        <v>100</v>
      </c>
      <c r="G8560" t="s">
        <v>16808</v>
      </c>
      <c r="H8560" t="s">
        <v>38</v>
      </c>
      <c r="I8560" t="s">
        <v>50</v>
      </c>
      <c r="J8560">
        <v>2</v>
      </c>
      <c r="K8560">
        <v>12238</v>
      </c>
      <c r="L8560">
        <v>24476</v>
      </c>
      <c r="M8560">
        <v>15636.41</v>
      </c>
      <c r="N8560">
        <v>8839.59</v>
      </c>
      <c r="O8560">
        <v>22140.85</v>
      </c>
    </row>
    <row r="8561" spans="1:15" x14ac:dyDescent="0.25">
      <c r="A8561" t="s">
        <v>16809</v>
      </c>
      <c r="B8561" s="2">
        <v>45812</v>
      </c>
      <c r="C8561" t="s">
        <v>24</v>
      </c>
      <c r="D8561" t="s">
        <v>62</v>
      </c>
      <c r="E8561" t="s">
        <v>73</v>
      </c>
      <c r="F8561" t="s">
        <v>54</v>
      </c>
      <c r="G8561" t="s">
        <v>12360</v>
      </c>
      <c r="H8561" t="s">
        <v>38</v>
      </c>
      <c r="I8561" t="s">
        <v>50</v>
      </c>
      <c r="J8561">
        <v>9</v>
      </c>
      <c r="K8561">
        <v>44639</v>
      </c>
      <c r="L8561">
        <v>401751</v>
      </c>
      <c r="M8561">
        <v>310226.27</v>
      </c>
      <c r="N8561">
        <v>91524.73</v>
      </c>
      <c r="O8561">
        <v>450059.24</v>
      </c>
    </row>
    <row r="8562" spans="1:15" x14ac:dyDescent="0.25">
      <c r="A8562" t="s">
        <v>16810</v>
      </c>
      <c r="B8562" s="2">
        <v>46037</v>
      </c>
      <c r="C8562" t="s">
        <v>45</v>
      </c>
      <c r="D8562" t="s">
        <v>80</v>
      </c>
      <c r="E8562" t="s">
        <v>81</v>
      </c>
      <c r="F8562" t="s">
        <v>34</v>
      </c>
      <c r="G8562" t="s">
        <v>9654</v>
      </c>
      <c r="H8562" t="s">
        <v>70</v>
      </c>
      <c r="I8562" t="s">
        <v>121</v>
      </c>
      <c r="J8562">
        <v>6</v>
      </c>
      <c r="K8562">
        <v>64182</v>
      </c>
      <c r="L8562">
        <v>385092</v>
      </c>
      <c r="M8562">
        <v>220415.37</v>
      </c>
      <c r="N8562">
        <v>164676.63</v>
      </c>
      <c r="O8562">
        <v>409909.09</v>
      </c>
    </row>
    <row r="8563" spans="1:15" x14ac:dyDescent="0.25">
      <c r="A8563" t="s">
        <v>16811</v>
      </c>
      <c r="B8563" s="2">
        <v>46359</v>
      </c>
      <c r="C8563" t="s">
        <v>24</v>
      </c>
      <c r="D8563" t="s">
        <v>62</v>
      </c>
      <c r="E8563" t="s">
        <v>63</v>
      </c>
      <c r="F8563" t="s">
        <v>74</v>
      </c>
      <c r="G8563" t="s">
        <v>16812</v>
      </c>
      <c r="H8563" t="s">
        <v>38</v>
      </c>
      <c r="I8563" t="s">
        <v>78</v>
      </c>
      <c r="J8563">
        <v>18</v>
      </c>
      <c r="K8563">
        <v>21932</v>
      </c>
      <c r="L8563">
        <v>394776</v>
      </c>
      <c r="M8563">
        <v>330857.94</v>
      </c>
      <c r="N8563">
        <v>63918.06</v>
      </c>
      <c r="O8563">
        <v>421776.39</v>
      </c>
    </row>
    <row r="8564" spans="1:15" x14ac:dyDescent="0.25">
      <c r="A8564" t="s">
        <v>16813</v>
      </c>
      <c r="B8564" s="2">
        <v>45937</v>
      </c>
      <c r="C8564" t="s">
        <v>31</v>
      </c>
      <c r="D8564" t="s">
        <v>32</v>
      </c>
      <c r="E8564" t="s">
        <v>33</v>
      </c>
      <c r="F8564" t="s">
        <v>42</v>
      </c>
      <c r="G8564" t="s">
        <v>16814</v>
      </c>
      <c r="H8564" t="s">
        <v>21</v>
      </c>
      <c r="I8564" t="s">
        <v>29</v>
      </c>
      <c r="J8564">
        <v>18</v>
      </c>
      <c r="K8564">
        <v>65996</v>
      </c>
      <c r="L8564">
        <v>1187928</v>
      </c>
      <c r="M8564">
        <v>723136.03</v>
      </c>
      <c r="N8564">
        <v>464791.97</v>
      </c>
      <c r="O8564">
        <v>1300487.92</v>
      </c>
    </row>
    <row r="8565" spans="1:15" x14ac:dyDescent="0.25">
      <c r="A8565" t="s">
        <v>16815</v>
      </c>
      <c r="B8565" s="2">
        <v>46243</v>
      </c>
      <c r="C8565" t="s">
        <v>16</v>
      </c>
      <c r="D8565" t="s">
        <v>110</v>
      </c>
      <c r="E8565" t="s">
        <v>111</v>
      </c>
      <c r="F8565" t="s">
        <v>86</v>
      </c>
      <c r="G8565" t="s">
        <v>16816</v>
      </c>
      <c r="H8565" t="s">
        <v>65</v>
      </c>
      <c r="I8565" t="s">
        <v>66</v>
      </c>
      <c r="J8565">
        <v>16</v>
      </c>
      <c r="K8565">
        <v>41377</v>
      </c>
      <c r="L8565">
        <v>662032</v>
      </c>
      <c r="M8565">
        <v>490450.04</v>
      </c>
      <c r="N8565">
        <v>171581.96</v>
      </c>
      <c r="O8565">
        <v>675324.15</v>
      </c>
    </row>
    <row r="8566" spans="1:15" x14ac:dyDescent="0.25">
      <c r="A8566" t="s">
        <v>16817</v>
      </c>
      <c r="B8566" s="2">
        <v>45901</v>
      </c>
      <c r="C8566" t="s">
        <v>16</v>
      </c>
      <c r="D8566" t="s">
        <v>110</v>
      </c>
      <c r="E8566" t="s">
        <v>111</v>
      </c>
      <c r="F8566" t="s">
        <v>115</v>
      </c>
      <c r="G8566" t="s">
        <v>16818</v>
      </c>
      <c r="H8566" t="s">
        <v>38</v>
      </c>
      <c r="I8566" t="s">
        <v>78</v>
      </c>
      <c r="J8566">
        <v>19</v>
      </c>
      <c r="K8566">
        <v>44863</v>
      </c>
      <c r="L8566">
        <v>852397</v>
      </c>
      <c r="M8566">
        <v>637988.87</v>
      </c>
      <c r="N8566">
        <v>214408.13</v>
      </c>
      <c r="O8566">
        <v>879704.02</v>
      </c>
    </row>
    <row r="8567" spans="1:15" x14ac:dyDescent="0.25">
      <c r="A8567" t="s">
        <v>16819</v>
      </c>
      <c r="B8567" s="2">
        <v>46164</v>
      </c>
      <c r="C8567" t="s">
        <v>24</v>
      </c>
      <c r="D8567" t="s">
        <v>62</v>
      </c>
      <c r="E8567" t="s">
        <v>73</v>
      </c>
      <c r="F8567" t="s">
        <v>139</v>
      </c>
      <c r="G8567" t="s">
        <v>6433</v>
      </c>
      <c r="H8567" t="s">
        <v>38</v>
      </c>
      <c r="I8567" t="s">
        <v>78</v>
      </c>
      <c r="J8567">
        <v>4</v>
      </c>
      <c r="K8567">
        <v>40167</v>
      </c>
      <c r="L8567">
        <v>160668</v>
      </c>
      <c r="M8567">
        <v>129830.28</v>
      </c>
      <c r="N8567">
        <v>30837.72</v>
      </c>
      <c r="O8567">
        <v>158776.74</v>
      </c>
    </row>
    <row r="8568" spans="1:15" x14ac:dyDescent="0.25">
      <c r="A8568" t="s">
        <v>16820</v>
      </c>
      <c r="B8568" s="2">
        <v>46316</v>
      </c>
      <c r="C8568" t="s">
        <v>16</v>
      </c>
      <c r="D8568" t="s">
        <v>110</v>
      </c>
      <c r="E8568" t="s">
        <v>111</v>
      </c>
      <c r="F8568" t="s">
        <v>27</v>
      </c>
      <c r="G8568" t="s">
        <v>16821</v>
      </c>
      <c r="H8568" t="s">
        <v>38</v>
      </c>
      <c r="I8568" t="s">
        <v>50</v>
      </c>
      <c r="J8568">
        <v>12</v>
      </c>
      <c r="K8568">
        <v>19856</v>
      </c>
      <c r="L8568">
        <v>238272</v>
      </c>
      <c r="M8568">
        <v>195062.79</v>
      </c>
      <c r="N8568">
        <v>43209.21</v>
      </c>
      <c r="O8568">
        <v>274831.44</v>
      </c>
    </row>
    <row r="8569" spans="1:15" x14ac:dyDescent="0.25">
      <c r="A8569" t="s">
        <v>16822</v>
      </c>
      <c r="B8569" s="2">
        <v>45818</v>
      </c>
      <c r="C8569" t="s">
        <v>24</v>
      </c>
      <c r="D8569" t="s">
        <v>25</v>
      </c>
      <c r="E8569" t="s">
        <v>26</v>
      </c>
      <c r="F8569" t="s">
        <v>139</v>
      </c>
      <c r="G8569" t="s">
        <v>16823</v>
      </c>
      <c r="H8569" t="s">
        <v>21</v>
      </c>
      <c r="I8569" t="s">
        <v>29</v>
      </c>
      <c r="J8569">
        <v>10</v>
      </c>
      <c r="K8569">
        <v>70951</v>
      </c>
      <c r="L8569">
        <v>709510</v>
      </c>
      <c r="M8569">
        <v>550225.26</v>
      </c>
      <c r="N8569">
        <v>159284.74</v>
      </c>
      <c r="O8569">
        <v>734107.49</v>
      </c>
    </row>
    <row r="8570" spans="1:15" x14ac:dyDescent="0.25">
      <c r="A8570" t="s">
        <v>16824</v>
      </c>
      <c r="B8570" s="2">
        <v>46279</v>
      </c>
      <c r="C8570" t="s">
        <v>16</v>
      </c>
      <c r="D8570" t="s">
        <v>110</v>
      </c>
      <c r="E8570" t="s">
        <v>111</v>
      </c>
      <c r="F8570" t="s">
        <v>86</v>
      </c>
      <c r="G8570" t="s">
        <v>16825</v>
      </c>
      <c r="H8570" t="s">
        <v>65</v>
      </c>
      <c r="I8570" t="s">
        <v>113</v>
      </c>
      <c r="J8570">
        <v>13</v>
      </c>
      <c r="K8570">
        <v>49688</v>
      </c>
      <c r="L8570">
        <v>645944</v>
      </c>
      <c r="M8570">
        <v>523721.02</v>
      </c>
      <c r="N8570">
        <v>122222.98</v>
      </c>
      <c r="O8570">
        <v>633828.75</v>
      </c>
    </row>
    <row r="8571" spans="1:15" x14ac:dyDescent="0.25">
      <c r="A8571" t="s">
        <v>16826</v>
      </c>
      <c r="B8571" s="2">
        <v>45707</v>
      </c>
      <c r="C8571" t="s">
        <v>16</v>
      </c>
      <c r="D8571" t="s">
        <v>84</v>
      </c>
      <c r="E8571" t="s">
        <v>85</v>
      </c>
      <c r="F8571" t="s">
        <v>54</v>
      </c>
      <c r="G8571" t="s">
        <v>16827</v>
      </c>
      <c r="H8571" t="s">
        <v>65</v>
      </c>
      <c r="I8571" t="s">
        <v>113</v>
      </c>
      <c r="J8571">
        <v>1</v>
      </c>
      <c r="K8571">
        <v>833</v>
      </c>
      <c r="L8571">
        <v>833</v>
      </c>
      <c r="M8571">
        <v>511.34</v>
      </c>
      <c r="N8571">
        <v>321.66000000000003</v>
      </c>
      <c r="O8571">
        <v>821.83</v>
      </c>
    </row>
    <row r="8572" spans="1:15" x14ac:dyDescent="0.25">
      <c r="A8572" t="s">
        <v>16828</v>
      </c>
      <c r="B8572" s="2">
        <v>45745</v>
      </c>
      <c r="C8572" t="s">
        <v>24</v>
      </c>
      <c r="D8572" t="s">
        <v>62</v>
      </c>
      <c r="E8572" t="s">
        <v>73</v>
      </c>
      <c r="F8572" t="s">
        <v>142</v>
      </c>
      <c r="G8572" t="s">
        <v>16829</v>
      </c>
      <c r="H8572" t="s">
        <v>21</v>
      </c>
      <c r="I8572" t="s">
        <v>22</v>
      </c>
      <c r="J8572">
        <v>16</v>
      </c>
      <c r="K8572">
        <v>49758</v>
      </c>
      <c r="L8572">
        <v>796128</v>
      </c>
      <c r="M8572">
        <v>671789.96</v>
      </c>
      <c r="N8572">
        <v>124338.04</v>
      </c>
      <c r="O8572">
        <v>907747.68</v>
      </c>
    </row>
    <row r="8573" spans="1:15" x14ac:dyDescent="0.25">
      <c r="A8573" t="s">
        <v>16830</v>
      </c>
      <c r="B8573" s="2">
        <v>46096</v>
      </c>
      <c r="C8573" t="s">
        <v>24</v>
      </c>
      <c r="D8573" t="s">
        <v>25</v>
      </c>
      <c r="E8573" t="s">
        <v>26</v>
      </c>
      <c r="F8573" t="s">
        <v>48</v>
      </c>
      <c r="G8573" t="s">
        <v>16831</v>
      </c>
      <c r="H8573" t="s">
        <v>21</v>
      </c>
      <c r="I8573" t="s">
        <v>22</v>
      </c>
      <c r="J8573">
        <v>14</v>
      </c>
      <c r="K8573">
        <v>53811</v>
      </c>
      <c r="L8573">
        <v>753354</v>
      </c>
      <c r="M8573">
        <v>612186.25</v>
      </c>
      <c r="N8573">
        <v>141167.75</v>
      </c>
      <c r="O8573">
        <v>692708.68</v>
      </c>
    </row>
    <row r="8574" spans="1:15" x14ac:dyDescent="0.25">
      <c r="A8574" t="s">
        <v>16832</v>
      </c>
      <c r="B8574" s="2">
        <v>45718</v>
      </c>
      <c r="C8574" t="s">
        <v>24</v>
      </c>
      <c r="D8574" t="s">
        <v>62</v>
      </c>
      <c r="E8574" t="s">
        <v>73</v>
      </c>
      <c r="F8574" t="s">
        <v>107</v>
      </c>
      <c r="G8574" t="s">
        <v>16833</v>
      </c>
      <c r="H8574" t="s">
        <v>70</v>
      </c>
      <c r="I8574" t="s">
        <v>124</v>
      </c>
      <c r="J8574">
        <v>10</v>
      </c>
      <c r="K8574">
        <v>41196</v>
      </c>
      <c r="L8574">
        <v>411960</v>
      </c>
      <c r="M8574">
        <v>308302.53999999998</v>
      </c>
      <c r="N8574">
        <v>103657.46</v>
      </c>
      <c r="O8574">
        <v>462436.85</v>
      </c>
    </row>
    <row r="8575" spans="1:15" x14ac:dyDescent="0.25">
      <c r="A8575" t="s">
        <v>16834</v>
      </c>
      <c r="B8575" s="2">
        <v>45714</v>
      </c>
      <c r="C8575" t="s">
        <v>24</v>
      </c>
      <c r="D8575" t="s">
        <v>62</v>
      </c>
      <c r="E8575" t="s">
        <v>63</v>
      </c>
      <c r="F8575" t="s">
        <v>42</v>
      </c>
      <c r="G8575" t="s">
        <v>16835</v>
      </c>
      <c r="H8575" t="s">
        <v>38</v>
      </c>
      <c r="I8575" t="s">
        <v>78</v>
      </c>
      <c r="J8575">
        <v>16</v>
      </c>
      <c r="K8575">
        <v>37664</v>
      </c>
      <c r="L8575">
        <v>602624</v>
      </c>
      <c r="M8575">
        <v>419957.02</v>
      </c>
      <c r="N8575">
        <v>182666.98</v>
      </c>
      <c r="O8575">
        <v>585035.52000000002</v>
      </c>
    </row>
    <row r="8576" spans="1:15" x14ac:dyDescent="0.25">
      <c r="A8576" t="s">
        <v>16836</v>
      </c>
      <c r="B8576" s="2">
        <v>46069</v>
      </c>
      <c r="C8576" t="s">
        <v>45</v>
      </c>
      <c r="D8576" t="s">
        <v>80</v>
      </c>
      <c r="E8576" t="s">
        <v>81</v>
      </c>
      <c r="F8576" t="s">
        <v>275</v>
      </c>
      <c r="G8576" t="s">
        <v>16837</v>
      </c>
      <c r="H8576" t="s">
        <v>38</v>
      </c>
      <c r="I8576" t="s">
        <v>50</v>
      </c>
      <c r="J8576">
        <v>2</v>
      </c>
      <c r="K8576">
        <v>69805</v>
      </c>
      <c r="L8576">
        <v>139610</v>
      </c>
      <c r="M8576">
        <v>105977.73</v>
      </c>
      <c r="N8576">
        <v>33632.269999999997</v>
      </c>
      <c r="O8576">
        <v>163319.48000000001</v>
      </c>
    </row>
    <row r="8577" spans="1:15" x14ac:dyDescent="0.25">
      <c r="A8577" t="s">
        <v>16838</v>
      </c>
      <c r="B8577" s="2">
        <v>45776</v>
      </c>
      <c r="C8577" t="s">
        <v>24</v>
      </c>
      <c r="D8577" t="s">
        <v>25</v>
      </c>
      <c r="E8577" t="s">
        <v>26</v>
      </c>
      <c r="F8577" t="s">
        <v>59</v>
      </c>
      <c r="G8577" t="s">
        <v>16839</v>
      </c>
      <c r="H8577" t="s">
        <v>70</v>
      </c>
      <c r="I8577" t="s">
        <v>124</v>
      </c>
      <c r="J8577">
        <v>6</v>
      </c>
      <c r="K8577">
        <v>11336</v>
      </c>
      <c r="L8577">
        <v>68016</v>
      </c>
      <c r="M8577">
        <v>53888.93</v>
      </c>
      <c r="N8577">
        <v>14127.07</v>
      </c>
      <c r="O8577">
        <v>66887.520000000004</v>
      </c>
    </row>
    <row r="8578" spans="1:15" x14ac:dyDescent="0.25">
      <c r="A8578" t="s">
        <v>16840</v>
      </c>
      <c r="B8578" s="2">
        <v>46030</v>
      </c>
      <c r="C8578" t="s">
        <v>16</v>
      </c>
      <c r="D8578" t="s">
        <v>110</v>
      </c>
      <c r="E8578" t="s">
        <v>111</v>
      </c>
      <c r="F8578" t="s">
        <v>139</v>
      </c>
      <c r="G8578" t="s">
        <v>16841</v>
      </c>
      <c r="H8578" t="s">
        <v>65</v>
      </c>
      <c r="I8578" t="s">
        <v>113</v>
      </c>
      <c r="J8578">
        <v>11</v>
      </c>
      <c r="K8578">
        <v>72912</v>
      </c>
      <c r="L8578">
        <v>802032</v>
      </c>
      <c r="M8578">
        <v>634252.31999999995</v>
      </c>
      <c r="N8578">
        <v>167779.68</v>
      </c>
      <c r="O8578">
        <v>731506.87</v>
      </c>
    </row>
    <row r="8579" spans="1:15" x14ac:dyDescent="0.25">
      <c r="A8579" t="s">
        <v>16842</v>
      </c>
      <c r="B8579" s="2">
        <v>46171</v>
      </c>
      <c r="C8579" t="s">
        <v>16</v>
      </c>
      <c r="D8579" t="s">
        <v>110</v>
      </c>
      <c r="E8579" t="s">
        <v>111</v>
      </c>
      <c r="F8579" t="s">
        <v>48</v>
      </c>
      <c r="G8579" t="s">
        <v>16843</v>
      </c>
      <c r="H8579" t="s">
        <v>38</v>
      </c>
      <c r="I8579" t="s">
        <v>50</v>
      </c>
      <c r="J8579">
        <v>7</v>
      </c>
      <c r="K8579">
        <v>78650</v>
      </c>
      <c r="L8579">
        <v>550550</v>
      </c>
      <c r="M8579">
        <v>377838.17</v>
      </c>
      <c r="N8579">
        <v>172711.83</v>
      </c>
      <c r="O8579">
        <v>547936.9</v>
      </c>
    </row>
    <row r="8580" spans="1:15" x14ac:dyDescent="0.25">
      <c r="A8580" t="s">
        <v>16844</v>
      </c>
      <c r="B8580" s="2">
        <v>45870</v>
      </c>
      <c r="C8580" t="s">
        <v>16</v>
      </c>
      <c r="D8580" t="s">
        <v>84</v>
      </c>
      <c r="E8580" t="s">
        <v>85</v>
      </c>
      <c r="F8580" t="s">
        <v>86</v>
      </c>
      <c r="G8580" t="s">
        <v>16845</v>
      </c>
      <c r="H8580" t="s">
        <v>21</v>
      </c>
      <c r="I8580" t="s">
        <v>91</v>
      </c>
      <c r="J8580">
        <v>14</v>
      </c>
      <c r="K8580">
        <v>43242</v>
      </c>
      <c r="L8580">
        <v>605388</v>
      </c>
      <c r="M8580">
        <v>472926.39</v>
      </c>
      <c r="N8580">
        <v>132461.60999999999</v>
      </c>
      <c r="O8580">
        <v>668943.68000000005</v>
      </c>
    </row>
    <row r="8581" spans="1:15" x14ac:dyDescent="0.25">
      <c r="A8581" t="s">
        <v>16846</v>
      </c>
      <c r="B8581" s="2">
        <v>46310</v>
      </c>
      <c r="C8581" t="s">
        <v>45</v>
      </c>
      <c r="D8581" t="s">
        <v>57</v>
      </c>
      <c r="E8581" t="s">
        <v>58</v>
      </c>
      <c r="F8581" t="s">
        <v>107</v>
      </c>
      <c r="G8581" t="s">
        <v>16847</v>
      </c>
      <c r="H8581" t="s">
        <v>70</v>
      </c>
      <c r="I8581" t="s">
        <v>71</v>
      </c>
      <c r="J8581">
        <v>9</v>
      </c>
      <c r="K8581">
        <v>46155</v>
      </c>
      <c r="L8581">
        <v>415395</v>
      </c>
      <c r="M8581">
        <v>293585.5</v>
      </c>
      <c r="N8581">
        <v>121809.5</v>
      </c>
      <c r="O8581">
        <v>452562.48</v>
      </c>
    </row>
    <row r="8582" spans="1:15" x14ac:dyDescent="0.25">
      <c r="A8582" t="s">
        <v>16848</v>
      </c>
      <c r="B8582" s="2">
        <v>46145</v>
      </c>
      <c r="C8582" t="s">
        <v>24</v>
      </c>
      <c r="D8582" t="s">
        <v>62</v>
      </c>
      <c r="E8582" t="s">
        <v>63</v>
      </c>
      <c r="F8582" t="s">
        <v>107</v>
      </c>
      <c r="G8582" t="s">
        <v>16849</v>
      </c>
      <c r="H8582" t="s">
        <v>38</v>
      </c>
      <c r="I8582" t="s">
        <v>50</v>
      </c>
      <c r="J8582">
        <v>20</v>
      </c>
      <c r="K8582">
        <v>72095</v>
      </c>
      <c r="L8582">
        <v>1441900</v>
      </c>
      <c r="M8582">
        <v>1032388.94</v>
      </c>
      <c r="N8582">
        <v>409511.06</v>
      </c>
      <c r="O8582">
        <v>1459083.93</v>
      </c>
    </row>
    <row r="8583" spans="1:15" x14ac:dyDescent="0.25">
      <c r="A8583" t="s">
        <v>16850</v>
      </c>
      <c r="B8583" s="2">
        <v>46323</v>
      </c>
      <c r="C8583" t="s">
        <v>16</v>
      </c>
      <c r="D8583" t="s">
        <v>84</v>
      </c>
      <c r="E8583" t="s">
        <v>85</v>
      </c>
      <c r="F8583" t="s">
        <v>54</v>
      </c>
      <c r="G8583" t="s">
        <v>16851</v>
      </c>
      <c r="H8583" t="s">
        <v>65</v>
      </c>
      <c r="I8583" t="s">
        <v>154</v>
      </c>
      <c r="J8583">
        <v>15</v>
      </c>
      <c r="K8583">
        <v>42852</v>
      </c>
      <c r="L8583">
        <v>642780</v>
      </c>
      <c r="M8583">
        <v>458763.58</v>
      </c>
      <c r="N8583">
        <v>184016.42</v>
      </c>
      <c r="O8583">
        <v>744559.48</v>
      </c>
    </row>
    <row r="8584" spans="1:15" x14ac:dyDescent="0.25">
      <c r="A8584" t="s">
        <v>16852</v>
      </c>
      <c r="B8584" s="2">
        <v>46034</v>
      </c>
      <c r="C8584" t="s">
        <v>31</v>
      </c>
      <c r="D8584" t="s">
        <v>32</v>
      </c>
      <c r="E8584" t="s">
        <v>33</v>
      </c>
      <c r="F8584" t="s">
        <v>275</v>
      </c>
      <c r="G8584" t="s">
        <v>16853</v>
      </c>
      <c r="H8584" t="s">
        <v>38</v>
      </c>
      <c r="I8584" t="s">
        <v>50</v>
      </c>
      <c r="J8584">
        <v>12</v>
      </c>
      <c r="K8584">
        <v>42769</v>
      </c>
      <c r="L8584">
        <v>513228</v>
      </c>
      <c r="M8584">
        <v>408468.78</v>
      </c>
      <c r="N8584">
        <v>104759.22</v>
      </c>
      <c r="O8584">
        <v>575384</v>
      </c>
    </row>
    <row r="8585" spans="1:15" x14ac:dyDescent="0.25">
      <c r="A8585" t="s">
        <v>16854</v>
      </c>
      <c r="B8585" s="2">
        <v>46111</v>
      </c>
      <c r="C8585" t="s">
        <v>16</v>
      </c>
      <c r="D8585" t="s">
        <v>17</v>
      </c>
      <c r="E8585" t="s">
        <v>18</v>
      </c>
      <c r="F8585" t="s">
        <v>74</v>
      </c>
      <c r="G8585" t="s">
        <v>7917</v>
      </c>
      <c r="H8585" t="s">
        <v>70</v>
      </c>
      <c r="I8585" t="s">
        <v>71</v>
      </c>
      <c r="J8585">
        <v>15</v>
      </c>
      <c r="K8585">
        <v>29686</v>
      </c>
      <c r="L8585">
        <v>445290</v>
      </c>
      <c r="M8585">
        <v>352903.2</v>
      </c>
      <c r="N8585">
        <v>92386.8</v>
      </c>
      <c r="O8585">
        <v>409750.52</v>
      </c>
    </row>
    <row r="8586" spans="1:15" x14ac:dyDescent="0.25">
      <c r="A8586" t="s">
        <v>16855</v>
      </c>
      <c r="B8586" s="2">
        <v>46264</v>
      </c>
      <c r="C8586" t="s">
        <v>16</v>
      </c>
      <c r="D8586" t="s">
        <v>110</v>
      </c>
      <c r="E8586" t="s">
        <v>111</v>
      </c>
      <c r="F8586" t="s">
        <v>59</v>
      </c>
      <c r="G8586" t="s">
        <v>16856</v>
      </c>
      <c r="H8586" t="s">
        <v>70</v>
      </c>
      <c r="I8586" t="s">
        <v>71</v>
      </c>
      <c r="J8586">
        <v>9</v>
      </c>
      <c r="K8586">
        <v>76102</v>
      </c>
      <c r="L8586">
        <v>684918</v>
      </c>
      <c r="M8586">
        <v>421435.15</v>
      </c>
      <c r="N8586">
        <v>263482.84999999998</v>
      </c>
      <c r="O8586">
        <v>812568.76</v>
      </c>
    </row>
    <row r="8587" spans="1:15" x14ac:dyDescent="0.25">
      <c r="A8587" t="s">
        <v>16857</v>
      </c>
      <c r="B8587" s="2">
        <v>45949</v>
      </c>
      <c r="C8587" t="s">
        <v>31</v>
      </c>
      <c r="D8587" t="s">
        <v>52</v>
      </c>
      <c r="E8587" t="s">
        <v>53</v>
      </c>
      <c r="F8587" t="s">
        <v>54</v>
      </c>
      <c r="G8587" t="s">
        <v>16858</v>
      </c>
      <c r="H8587" t="s">
        <v>70</v>
      </c>
      <c r="I8587" t="s">
        <v>121</v>
      </c>
      <c r="J8587">
        <v>9</v>
      </c>
      <c r="K8587">
        <v>51782</v>
      </c>
      <c r="L8587">
        <v>466038</v>
      </c>
      <c r="M8587">
        <v>275370.89</v>
      </c>
      <c r="N8587">
        <v>190667.11</v>
      </c>
      <c r="O8587">
        <v>486742.93</v>
      </c>
    </row>
    <row r="8588" spans="1:15" x14ac:dyDescent="0.25">
      <c r="A8588" t="s">
        <v>16859</v>
      </c>
      <c r="B8588" s="2">
        <v>45883</v>
      </c>
      <c r="C8588" t="s">
        <v>16</v>
      </c>
      <c r="D8588" t="s">
        <v>17</v>
      </c>
      <c r="E8588" t="s">
        <v>18</v>
      </c>
      <c r="F8588" t="s">
        <v>19</v>
      </c>
      <c r="G8588" t="s">
        <v>16860</v>
      </c>
      <c r="H8588" t="s">
        <v>21</v>
      </c>
      <c r="I8588" t="s">
        <v>22</v>
      </c>
      <c r="J8588">
        <v>13</v>
      </c>
      <c r="K8588">
        <v>43215</v>
      </c>
      <c r="L8588">
        <v>561795</v>
      </c>
      <c r="M8588">
        <v>420204.23</v>
      </c>
      <c r="N8588">
        <v>141590.76999999999</v>
      </c>
      <c r="O8588">
        <v>574513.63</v>
      </c>
    </row>
    <row r="8589" spans="1:15" x14ac:dyDescent="0.25">
      <c r="A8589" t="s">
        <v>16861</v>
      </c>
      <c r="B8589" s="2">
        <v>46029</v>
      </c>
      <c r="C8589" t="s">
        <v>45</v>
      </c>
      <c r="D8589" t="s">
        <v>80</v>
      </c>
      <c r="E8589" t="s">
        <v>81</v>
      </c>
      <c r="F8589" t="s">
        <v>142</v>
      </c>
      <c r="G8589" t="s">
        <v>16862</v>
      </c>
      <c r="H8589" t="s">
        <v>38</v>
      </c>
      <c r="I8589" t="s">
        <v>39</v>
      </c>
      <c r="J8589">
        <v>2</v>
      </c>
      <c r="K8589">
        <v>45898</v>
      </c>
      <c r="L8589">
        <v>91796</v>
      </c>
      <c r="M8589">
        <v>63765.78</v>
      </c>
      <c r="N8589">
        <v>28030.22</v>
      </c>
      <c r="O8589">
        <v>103069.42</v>
      </c>
    </row>
    <row r="8590" spans="1:15" x14ac:dyDescent="0.25">
      <c r="A8590" t="s">
        <v>16863</v>
      </c>
      <c r="B8590" s="2">
        <v>45827</v>
      </c>
      <c r="C8590" t="s">
        <v>16</v>
      </c>
      <c r="D8590" t="s">
        <v>110</v>
      </c>
      <c r="E8590" t="s">
        <v>111</v>
      </c>
      <c r="F8590" t="s">
        <v>142</v>
      </c>
      <c r="G8590" t="s">
        <v>16864</v>
      </c>
      <c r="H8590" t="s">
        <v>38</v>
      </c>
      <c r="I8590" t="s">
        <v>50</v>
      </c>
      <c r="J8590">
        <v>19</v>
      </c>
      <c r="K8590">
        <v>26028</v>
      </c>
      <c r="L8590">
        <v>494532</v>
      </c>
      <c r="M8590">
        <v>381146.5</v>
      </c>
      <c r="N8590">
        <v>113385.5</v>
      </c>
      <c r="O8590">
        <v>513024.3</v>
      </c>
    </row>
    <row r="8591" spans="1:15" x14ac:dyDescent="0.25">
      <c r="A8591" t="s">
        <v>16865</v>
      </c>
      <c r="B8591" s="2">
        <v>46103</v>
      </c>
      <c r="C8591" t="s">
        <v>45</v>
      </c>
      <c r="D8591" t="s">
        <v>80</v>
      </c>
      <c r="E8591" t="s">
        <v>81</v>
      </c>
      <c r="F8591" t="s">
        <v>139</v>
      </c>
      <c r="G8591" t="s">
        <v>16866</v>
      </c>
      <c r="H8591" t="s">
        <v>38</v>
      </c>
      <c r="I8591" t="s">
        <v>50</v>
      </c>
      <c r="J8591">
        <v>9</v>
      </c>
      <c r="K8591">
        <v>40099</v>
      </c>
      <c r="L8591">
        <v>360891</v>
      </c>
      <c r="M8591">
        <v>209392.16</v>
      </c>
      <c r="N8591">
        <v>151498.84</v>
      </c>
      <c r="O8591">
        <v>357981.56</v>
      </c>
    </row>
    <row r="8592" spans="1:15" x14ac:dyDescent="0.25">
      <c r="A8592" t="s">
        <v>16867</v>
      </c>
      <c r="B8592" s="2">
        <v>46201</v>
      </c>
      <c r="C8592" t="s">
        <v>24</v>
      </c>
      <c r="D8592" t="s">
        <v>62</v>
      </c>
      <c r="E8592" t="s">
        <v>63</v>
      </c>
      <c r="F8592" t="s">
        <v>93</v>
      </c>
      <c r="G8592" t="s">
        <v>16868</v>
      </c>
      <c r="H8592" t="s">
        <v>38</v>
      </c>
      <c r="I8592" t="s">
        <v>50</v>
      </c>
      <c r="J8592">
        <v>3</v>
      </c>
      <c r="K8592">
        <v>33978</v>
      </c>
      <c r="L8592">
        <v>101934</v>
      </c>
      <c r="M8592">
        <v>77504.92</v>
      </c>
      <c r="N8592">
        <v>24429.08</v>
      </c>
      <c r="O8592">
        <v>107923.79</v>
      </c>
    </row>
    <row r="8593" spans="1:15" x14ac:dyDescent="0.25">
      <c r="A8593" t="s">
        <v>16869</v>
      </c>
      <c r="B8593" s="2">
        <v>46171</v>
      </c>
      <c r="C8593" t="s">
        <v>31</v>
      </c>
      <c r="D8593" t="s">
        <v>32</v>
      </c>
      <c r="E8593" t="s">
        <v>33</v>
      </c>
      <c r="F8593" t="s">
        <v>54</v>
      </c>
      <c r="G8593" t="s">
        <v>7976</v>
      </c>
      <c r="H8593" t="s">
        <v>21</v>
      </c>
      <c r="I8593" t="s">
        <v>29</v>
      </c>
      <c r="J8593">
        <v>4</v>
      </c>
      <c r="K8593">
        <v>75981</v>
      </c>
      <c r="L8593">
        <v>303924</v>
      </c>
      <c r="M8593">
        <v>255307</v>
      </c>
      <c r="N8593">
        <v>48617</v>
      </c>
      <c r="O8593">
        <v>348588.39</v>
      </c>
    </row>
    <row r="8594" spans="1:15" x14ac:dyDescent="0.25">
      <c r="A8594" t="s">
        <v>16870</v>
      </c>
      <c r="B8594" s="2">
        <v>46333</v>
      </c>
      <c r="C8594" t="s">
        <v>16</v>
      </c>
      <c r="D8594" t="s">
        <v>84</v>
      </c>
      <c r="E8594" t="s">
        <v>85</v>
      </c>
      <c r="F8594" t="s">
        <v>142</v>
      </c>
      <c r="G8594" t="s">
        <v>16871</v>
      </c>
      <c r="H8594" t="s">
        <v>21</v>
      </c>
      <c r="I8594" t="s">
        <v>29</v>
      </c>
      <c r="J8594">
        <v>15</v>
      </c>
      <c r="K8594">
        <v>10690</v>
      </c>
      <c r="L8594">
        <v>160350</v>
      </c>
      <c r="M8594">
        <v>102129.68</v>
      </c>
      <c r="N8594">
        <v>58220.32</v>
      </c>
      <c r="O8594">
        <v>183164.58</v>
      </c>
    </row>
    <row r="8595" spans="1:15" x14ac:dyDescent="0.25">
      <c r="A8595" t="s">
        <v>16872</v>
      </c>
      <c r="B8595" s="2">
        <v>45777</v>
      </c>
      <c r="C8595" t="s">
        <v>31</v>
      </c>
      <c r="D8595" t="s">
        <v>52</v>
      </c>
      <c r="E8595" t="s">
        <v>53</v>
      </c>
      <c r="F8595" t="s">
        <v>68</v>
      </c>
      <c r="G8595" t="s">
        <v>16873</v>
      </c>
      <c r="H8595" t="s">
        <v>70</v>
      </c>
      <c r="I8595" t="s">
        <v>121</v>
      </c>
      <c r="J8595">
        <v>19</v>
      </c>
      <c r="K8595">
        <v>8298</v>
      </c>
      <c r="L8595">
        <v>157662</v>
      </c>
      <c r="M8595">
        <v>98802.11</v>
      </c>
      <c r="N8595">
        <v>58859.89</v>
      </c>
      <c r="O8595">
        <v>181019.43</v>
      </c>
    </row>
    <row r="8596" spans="1:15" x14ac:dyDescent="0.25">
      <c r="A8596" t="s">
        <v>16874</v>
      </c>
      <c r="B8596" s="2">
        <v>46375</v>
      </c>
      <c r="C8596" t="s">
        <v>16</v>
      </c>
      <c r="D8596" t="s">
        <v>84</v>
      </c>
      <c r="E8596" t="s">
        <v>85</v>
      </c>
      <c r="F8596" t="s">
        <v>139</v>
      </c>
      <c r="G8596" t="s">
        <v>16875</v>
      </c>
      <c r="H8596" t="s">
        <v>65</v>
      </c>
      <c r="I8596" t="s">
        <v>66</v>
      </c>
      <c r="J8596">
        <v>7</v>
      </c>
      <c r="K8596">
        <v>68694</v>
      </c>
      <c r="L8596">
        <v>480858</v>
      </c>
      <c r="M8596">
        <v>357281.16</v>
      </c>
      <c r="N8596">
        <v>123576.84</v>
      </c>
      <c r="O8596">
        <v>435406.1</v>
      </c>
    </row>
    <row r="8597" spans="1:15" x14ac:dyDescent="0.25">
      <c r="A8597" t="s">
        <v>16876</v>
      </c>
      <c r="B8597" s="2">
        <v>46107</v>
      </c>
      <c r="C8597" t="s">
        <v>16</v>
      </c>
      <c r="D8597" t="s">
        <v>110</v>
      </c>
      <c r="E8597" t="s">
        <v>111</v>
      </c>
      <c r="F8597" t="s">
        <v>142</v>
      </c>
      <c r="G8597" t="s">
        <v>16877</v>
      </c>
      <c r="H8597" t="s">
        <v>65</v>
      </c>
      <c r="I8597" t="s">
        <v>113</v>
      </c>
      <c r="J8597">
        <v>15</v>
      </c>
      <c r="K8597">
        <v>78280</v>
      </c>
      <c r="L8597">
        <v>1174200</v>
      </c>
      <c r="M8597">
        <v>878749.9</v>
      </c>
      <c r="N8597">
        <v>295450.09999999998</v>
      </c>
      <c r="O8597">
        <v>1122341.2</v>
      </c>
    </row>
    <row r="8598" spans="1:15" x14ac:dyDescent="0.25">
      <c r="A8598" t="s">
        <v>16878</v>
      </c>
      <c r="B8598" s="2">
        <v>45683</v>
      </c>
      <c r="C8598" t="s">
        <v>45</v>
      </c>
      <c r="D8598" t="s">
        <v>57</v>
      </c>
      <c r="E8598" t="s">
        <v>58</v>
      </c>
      <c r="F8598" t="s">
        <v>48</v>
      </c>
      <c r="G8598" t="s">
        <v>16879</v>
      </c>
      <c r="H8598" t="s">
        <v>38</v>
      </c>
      <c r="I8598" t="s">
        <v>50</v>
      </c>
      <c r="J8598">
        <v>15</v>
      </c>
      <c r="K8598">
        <v>31275</v>
      </c>
      <c r="L8598">
        <v>469125</v>
      </c>
      <c r="M8598">
        <v>385126.29</v>
      </c>
      <c r="N8598">
        <v>83998.71</v>
      </c>
      <c r="O8598">
        <v>482000.7</v>
      </c>
    </row>
    <row r="8599" spans="1:15" x14ac:dyDescent="0.25">
      <c r="A8599" t="s">
        <v>16880</v>
      </c>
      <c r="B8599" s="2">
        <v>45925</v>
      </c>
      <c r="C8599" t="s">
        <v>31</v>
      </c>
      <c r="D8599" t="s">
        <v>52</v>
      </c>
      <c r="E8599" t="s">
        <v>53</v>
      </c>
      <c r="F8599" t="s">
        <v>74</v>
      </c>
      <c r="G8599" t="s">
        <v>16881</v>
      </c>
      <c r="H8599" t="s">
        <v>21</v>
      </c>
      <c r="I8599" t="s">
        <v>29</v>
      </c>
      <c r="J8599">
        <v>14</v>
      </c>
      <c r="K8599">
        <v>24383</v>
      </c>
      <c r="L8599">
        <v>341362</v>
      </c>
      <c r="M8599">
        <v>220093.95</v>
      </c>
      <c r="N8599">
        <v>121268.05</v>
      </c>
      <c r="O8599">
        <v>321786.28000000003</v>
      </c>
    </row>
    <row r="8600" spans="1:15" x14ac:dyDescent="0.25">
      <c r="A8600" t="s">
        <v>16882</v>
      </c>
      <c r="B8600" s="2">
        <v>45749</v>
      </c>
      <c r="C8600" t="s">
        <v>16</v>
      </c>
      <c r="D8600" t="s">
        <v>84</v>
      </c>
      <c r="E8600" t="s">
        <v>85</v>
      </c>
      <c r="F8600" t="s">
        <v>54</v>
      </c>
      <c r="G8600" t="s">
        <v>16883</v>
      </c>
      <c r="H8600" t="s">
        <v>65</v>
      </c>
      <c r="I8600" t="s">
        <v>113</v>
      </c>
      <c r="J8600">
        <v>6</v>
      </c>
      <c r="K8600">
        <v>72297</v>
      </c>
      <c r="L8600">
        <v>433782</v>
      </c>
      <c r="M8600">
        <v>262647.32</v>
      </c>
      <c r="N8600">
        <v>171134.68</v>
      </c>
      <c r="O8600">
        <v>462193.24</v>
      </c>
    </row>
    <row r="8601" spans="1:15" x14ac:dyDescent="0.25">
      <c r="A8601" t="s">
        <v>16884</v>
      </c>
      <c r="B8601" s="2">
        <v>46277</v>
      </c>
      <c r="C8601" t="s">
        <v>45</v>
      </c>
      <c r="D8601" t="s">
        <v>57</v>
      </c>
      <c r="E8601" t="s">
        <v>58</v>
      </c>
      <c r="F8601" t="s">
        <v>59</v>
      </c>
      <c r="G8601" t="s">
        <v>16885</v>
      </c>
      <c r="H8601" t="s">
        <v>70</v>
      </c>
      <c r="I8601" t="s">
        <v>124</v>
      </c>
      <c r="J8601">
        <v>12</v>
      </c>
      <c r="K8601">
        <v>47111</v>
      </c>
      <c r="L8601">
        <v>565332</v>
      </c>
      <c r="M8601">
        <v>419215.22</v>
      </c>
      <c r="N8601">
        <v>146116.78</v>
      </c>
      <c r="O8601">
        <v>675961.72</v>
      </c>
    </row>
    <row r="8602" spans="1:15" x14ac:dyDescent="0.25">
      <c r="A8602" t="s">
        <v>16886</v>
      </c>
      <c r="B8602" s="2">
        <v>46015</v>
      </c>
      <c r="C8602" t="s">
        <v>45</v>
      </c>
      <c r="D8602" t="s">
        <v>57</v>
      </c>
      <c r="E8602" t="s">
        <v>58</v>
      </c>
      <c r="F8602" t="s">
        <v>59</v>
      </c>
      <c r="G8602" t="s">
        <v>16887</v>
      </c>
      <c r="H8602" t="s">
        <v>38</v>
      </c>
      <c r="I8602" t="s">
        <v>78</v>
      </c>
      <c r="J8602">
        <v>15</v>
      </c>
      <c r="K8602">
        <v>27212</v>
      </c>
      <c r="L8602">
        <v>408180</v>
      </c>
      <c r="M8602">
        <v>326170.52</v>
      </c>
      <c r="N8602">
        <v>82009.48</v>
      </c>
      <c r="O8602">
        <v>445796.89</v>
      </c>
    </row>
    <row r="8603" spans="1:15" x14ac:dyDescent="0.25">
      <c r="A8603" t="s">
        <v>16888</v>
      </c>
      <c r="B8603" s="2">
        <v>45949</v>
      </c>
      <c r="C8603" t="s">
        <v>16</v>
      </c>
      <c r="D8603" t="s">
        <v>84</v>
      </c>
      <c r="E8603" t="s">
        <v>85</v>
      </c>
      <c r="F8603" t="s">
        <v>128</v>
      </c>
      <c r="G8603" t="s">
        <v>16889</v>
      </c>
      <c r="H8603" t="s">
        <v>65</v>
      </c>
      <c r="I8603" t="s">
        <v>66</v>
      </c>
      <c r="J8603">
        <v>19</v>
      </c>
      <c r="K8603">
        <v>73877</v>
      </c>
      <c r="L8603">
        <v>1403663</v>
      </c>
      <c r="M8603">
        <v>818187.64</v>
      </c>
      <c r="N8603">
        <v>585475.36</v>
      </c>
      <c r="O8603">
        <v>1368744.36</v>
      </c>
    </row>
    <row r="8604" spans="1:15" x14ac:dyDescent="0.25">
      <c r="A8604" t="s">
        <v>16890</v>
      </c>
      <c r="B8604" s="2">
        <v>46385</v>
      </c>
      <c r="C8604" t="s">
        <v>31</v>
      </c>
      <c r="D8604" t="s">
        <v>52</v>
      </c>
      <c r="E8604" t="s">
        <v>53</v>
      </c>
      <c r="F8604" t="s">
        <v>54</v>
      </c>
      <c r="G8604" t="s">
        <v>16891</v>
      </c>
      <c r="H8604" t="s">
        <v>65</v>
      </c>
      <c r="I8604" t="s">
        <v>154</v>
      </c>
      <c r="J8604">
        <v>3</v>
      </c>
      <c r="K8604">
        <v>32054</v>
      </c>
      <c r="L8604">
        <v>96162</v>
      </c>
      <c r="M8604">
        <v>78037.67</v>
      </c>
      <c r="N8604">
        <v>18124.330000000002</v>
      </c>
      <c r="O8604">
        <v>104961.68</v>
      </c>
    </row>
    <row r="8605" spans="1:15" x14ac:dyDescent="0.25">
      <c r="A8605" t="s">
        <v>16892</v>
      </c>
      <c r="B8605" s="2">
        <v>46000</v>
      </c>
      <c r="C8605" t="s">
        <v>24</v>
      </c>
      <c r="D8605" t="s">
        <v>25</v>
      </c>
      <c r="E8605" t="s">
        <v>26</v>
      </c>
      <c r="F8605" t="s">
        <v>48</v>
      </c>
      <c r="G8605" t="s">
        <v>16893</v>
      </c>
      <c r="H8605" t="s">
        <v>21</v>
      </c>
      <c r="I8605" t="s">
        <v>29</v>
      </c>
      <c r="J8605">
        <v>16</v>
      </c>
      <c r="K8605">
        <v>55444</v>
      </c>
      <c r="L8605">
        <v>887104</v>
      </c>
      <c r="M8605">
        <v>584972.93000000005</v>
      </c>
      <c r="N8605">
        <v>302131.07</v>
      </c>
      <c r="O8605">
        <v>836251.14</v>
      </c>
    </row>
    <row r="8606" spans="1:15" x14ac:dyDescent="0.25">
      <c r="A8606" t="s">
        <v>16894</v>
      </c>
      <c r="B8606" s="2">
        <v>46068</v>
      </c>
      <c r="C8606" t="s">
        <v>24</v>
      </c>
      <c r="D8606" t="s">
        <v>25</v>
      </c>
      <c r="E8606" t="s">
        <v>26</v>
      </c>
      <c r="F8606" t="s">
        <v>19</v>
      </c>
      <c r="G8606" t="s">
        <v>16895</v>
      </c>
      <c r="H8606" t="s">
        <v>21</v>
      </c>
      <c r="I8606" t="s">
        <v>22</v>
      </c>
      <c r="J8606">
        <v>1</v>
      </c>
      <c r="K8606">
        <v>57733</v>
      </c>
      <c r="L8606">
        <v>57733</v>
      </c>
      <c r="M8606">
        <v>34405.64</v>
      </c>
      <c r="N8606">
        <v>23327.360000000001</v>
      </c>
      <c r="O8606">
        <v>55596.81</v>
      </c>
    </row>
    <row r="8607" spans="1:15" x14ac:dyDescent="0.25">
      <c r="A8607" t="s">
        <v>16896</v>
      </c>
      <c r="B8607" s="2">
        <v>45722</v>
      </c>
      <c r="C8607" t="s">
        <v>16</v>
      </c>
      <c r="D8607" t="s">
        <v>110</v>
      </c>
      <c r="E8607" t="s">
        <v>111</v>
      </c>
      <c r="F8607" t="s">
        <v>100</v>
      </c>
      <c r="G8607" t="s">
        <v>16897</v>
      </c>
      <c r="H8607" t="s">
        <v>70</v>
      </c>
      <c r="I8607" t="s">
        <v>124</v>
      </c>
      <c r="J8607">
        <v>9</v>
      </c>
      <c r="K8607">
        <v>23904</v>
      </c>
      <c r="L8607">
        <v>215136</v>
      </c>
      <c r="M8607">
        <v>182355.21</v>
      </c>
      <c r="N8607">
        <v>32780.79</v>
      </c>
      <c r="O8607">
        <v>236112.72</v>
      </c>
    </row>
    <row r="8608" spans="1:15" x14ac:dyDescent="0.25">
      <c r="A8608" t="s">
        <v>16898</v>
      </c>
      <c r="B8608" s="2">
        <v>46200</v>
      </c>
      <c r="C8608" t="s">
        <v>16</v>
      </c>
      <c r="D8608" t="s">
        <v>84</v>
      </c>
      <c r="E8608" t="s">
        <v>85</v>
      </c>
      <c r="F8608" t="s">
        <v>19</v>
      </c>
      <c r="G8608" t="s">
        <v>16899</v>
      </c>
      <c r="H8608" t="s">
        <v>65</v>
      </c>
      <c r="I8608" t="s">
        <v>113</v>
      </c>
      <c r="J8608">
        <v>11</v>
      </c>
      <c r="K8608">
        <v>61798</v>
      </c>
      <c r="L8608">
        <v>679778</v>
      </c>
      <c r="M8608">
        <v>551925.98</v>
      </c>
      <c r="N8608">
        <v>127852.02</v>
      </c>
      <c r="O8608">
        <v>736266.25</v>
      </c>
    </row>
    <row r="8609" spans="1:15" x14ac:dyDescent="0.25">
      <c r="A8609" t="s">
        <v>16900</v>
      </c>
      <c r="B8609" s="2">
        <v>46316</v>
      </c>
      <c r="C8609" t="s">
        <v>16</v>
      </c>
      <c r="D8609" t="s">
        <v>17</v>
      </c>
      <c r="E8609" t="s">
        <v>18</v>
      </c>
      <c r="F8609" t="s">
        <v>34</v>
      </c>
      <c r="G8609" t="s">
        <v>16901</v>
      </c>
      <c r="H8609" t="s">
        <v>21</v>
      </c>
      <c r="I8609" t="s">
        <v>22</v>
      </c>
      <c r="J8609">
        <v>12</v>
      </c>
      <c r="K8609">
        <v>48286</v>
      </c>
      <c r="L8609">
        <v>579432</v>
      </c>
      <c r="M8609">
        <v>363604.46</v>
      </c>
      <c r="N8609">
        <v>215827.54</v>
      </c>
      <c r="O8609">
        <v>555792.43999999994</v>
      </c>
    </row>
    <row r="8610" spans="1:15" x14ac:dyDescent="0.25">
      <c r="A8610" t="s">
        <v>16902</v>
      </c>
      <c r="B8610" s="2">
        <v>46105</v>
      </c>
      <c r="C8610" t="s">
        <v>31</v>
      </c>
      <c r="D8610" t="s">
        <v>32</v>
      </c>
      <c r="E8610" t="s">
        <v>33</v>
      </c>
      <c r="F8610" t="s">
        <v>89</v>
      </c>
      <c r="G8610" t="s">
        <v>16903</v>
      </c>
      <c r="H8610" t="s">
        <v>38</v>
      </c>
      <c r="I8610" t="s">
        <v>39</v>
      </c>
      <c r="J8610">
        <v>17</v>
      </c>
      <c r="K8610">
        <v>64544</v>
      </c>
      <c r="L8610">
        <v>1097248</v>
      </c>
      <c r="M8610">
        <v>711280.01</v>
      </c>
      <c r="N8610">
        <v>385967.99</v>
      </c>
      <c r="O8610">
        <v>1188232.4099999999</v>
      </c>
    </row>
    <row r="8611" spans="1:15" x14ac:dyDescent="0.25">
      <c r="A8611" t="s">
        <v>16904</v>
      </c>
      <c r="B8611" s="2">
        <v>46021</v>
      </c>
      <c r="C8611" t="s">
        <v>16</v>
      </c>
      <c r="D8611" t="s">
        <v>17</v>
      </c>
      <c r="E8611" t="s">
        <v>18</v>
      </c>
      <c r="F8611" t="s">
        <v>86</v>
      </c>
      <c r="G8611" t="s">
        <v>13280</v>
      </c>
      <c r="H8611" t="s">
        <v>38</v>
      </c>
      <c r="I8611" t="s">
        <v>78</v>
      </c>
      <c r="J8611">
        <v>13</v>
      </c>
      <c r="K8611">
        <v>65133</v>
      </c>
      <c r="L8611">
        <v>846729</v>
      </c>
      <c r="M8611">
        <v>486115.29</v>
      </c>
      <c r="N8611">
        <v>360613.71</v>
      </c>
      <c r="O8611">
        <v>821595.97</v>
      </c>
    </row>
    <row r="8612" spans="1:15" x14ac:dyDescent="0.25">
      <c r="A8612" t="s">
        <v>16905</v>
      </c>
      <c r="B8612" s="2">
        <v>46378</v>
      </c>
      <c r="C8612" t="s">
        <v>16</v>
      </c>
      <c r="D8612" t="s">
        <v>17</v>
      </c>
      <c r="E8612" t="s">
        <v>18</v>
      </c>
      <c r="F8612" t="s">
        <v>142</v>
      </c>
      <c r="G8612" t="s">
        <v>16906</v>
      </c>
      <c r="H8612" t="s">
        <v>38</v>
      </c>
      <c r="I8612" t="s">
        <v>78</v>
      </c>
      <c r="J8612">
        <v>8</v>
      </c>
      <c r="K8612">
        <v>20732</v>
      </c>
      <c r="L8612">
        <v>165856</v>
      </c>
      <c r="M8612">
        <v>129730.25</v>
      </c>
      <c r="N8612">
        <v>36125.75</v>
      </c>
      <c r="O8612">
        <v>180310.94</v>
      </c>
    </row>
    <row r="8613" spans="1:15" x14ac:dyDescent="0.25">
      <c r="A8613" t="s">
        <v>16907</v>
      </c>
      <c r="B8613" s="2">
        <v>46250</v>
      </c>
      <c r="C8613" t="s">
        <v>24</v>
      </c>
      <c r="D8613" t="s">
        <v>25</v>
      </c>
      <c r="E8613" t="s">
        <v>26</v>
      </c>
      <c r="F8613" t="s">
        <v>93</v>
      </c>
      <c r="G8613" t="s">
        <v>16908</v>
      </c>
      <c r="H8613" t="s">
        <v>21</v>
      </c>
      <c r="I8613" t="s">
        <v>91</v>
      </c>
      <c r="J8613">
        <v>20</v>
      </c>
      <c r="K8613">
        <v>11721</v>
      </c>
      <c r="L8613">
        <v>234420</v>
      </c>
      <c r="M8613">
        <v>178279.18</v>
      </c>
      <c r="N8613">
        <v>56140.82</v>
      </c>
      <c r="O8613">
        <v>267103.96999999997</v>
      </c>
    </row>
    <row r="8614" spans="1:15" x14ac:dyDescent="0.25">
      <c r="A8614" t="s">
        <v>16909</v>
      </c>
      <c r="B8614" s="2">
        <v>45677</v>
      </c>
      <c r="C8614" t="s">
        <v>45</v>
      </c>
      <c r="D8614" t="s">
        <v>80</v>
      </c>
      <c r="E8614" t="s">
        <v>81</v>
      </c>
      <c r="F8614" t="s">
        <v>186</v>
      </c>
      <c r="G8614" t="s">
        <v>16910</v>
      </c>
      <c r="H8614" t="s">
        <v>70</v>
      </c>
      <c r="I8614" t="s">
        <v>71</v>
      </c>
      <c r="J8614">
        <v>6</v>
      </c>
      <c r="K8614">
        <v>49308</v>
      </c>
      <c r="L8614">
        <v>295848</v>
      </c>
      <c r="M8614">
        <v>216493.23</v>
      </c>
      <c r="N8614">
        <v>79354.77</v>
      </c>
      <c r="O8614">
        <v>302504.45</v>
      </c>
    </row>
    <row r="8615" spans="1:15" x14ac:dyDescent="0.25">
      <c r="A8615" t="s">
        <v>16911</v>
      </c>
      <c r="B8615" s="2">
        <v>46353</v>
      </c>
      <c r="C8615" t="s">
        <v>31</v>
      </c>
      <c r="D8615" t="s">
        <v>41</v>
      </c>
      <c r="E8615" t="s">
        <v>41</v>
      </c>
      <c r="F8615" t="s">
        <v>89</v>
      </c>
      <c r="G8615" t="s">
        <v>16912</v>
      </c>
      <c r="H8615" t="s">
        <v>38</v>
      </c>
      <c r="I8615" t="s">
        <v>78</v>
      </c>
      <c r="J8615">
        <v>11</v>
      </c>
      <c r="K8615">
        <v>67999</v>
      </c>
      <c r="L8615">
        <v>747989</v>
      </c>
      <c r="M8615">
        <v>573912.65</v>
      </c>
      <c r="N8615">
        <v>174076.35</v>
      </c>
      <c r="O8615">
        <v>878152.38</v>
      </c>
    </row>
    <row r="8616" spans="1:15" x14ac:dyDescent="0.25">
      <c r="A8616" t="s">
        <v>16913</v>
      </c>
      <c r="B8616" s="2">
        <v>45973</v>
      </c>
      <c r="C8616" t="s">
        <v>24</v>
      </c>
      <c r="D8616" t="s">
        <v>62</v>
      </c>
      <c r="E8616" t="s">
        <v>63</v>
      </c>
      <c r="F8616" t="s">
        <v>48</v>
      </c>
      <c r="G8616" t="s">
        <v>16914</v>
      </c>
      <c r="H8616" t="s">
        <v>70</v>
      </c>
      <c r="I8616" t="s">
        <v>71</v>
      </c>
      <c r="J8616">
        <v>20</v>
      </c>
      <c r="K8616">
        <v>13637</v>
      </c>
      <c r="L8616">
        <v>272740</v>
      </c>
      <c r="M8616">
        <v>196370.04</v>
      </c>
      <c r="N8616">
        <v>76369.960000000006</v>
      </c>
      <c r="O8616">
        <v>289801.81</v>
      </c>
    </row>
    <row r="8617" spans="1:15" x14ac:dyDescent="0.25">
      <c r="A8617" t="s">
        <v>16915</v>
      </c>
      <c r="B8617" s="2">
        <v>46141</v>
      </c>
      <c r="C8617" t="s">
        <v>31</v>
      </c>
      <c r="D8617" t="s">
        <v>52</v>
      </c>
      <c r="E8617" t="s">
        <v>53</v>
      </c>
      <c r="F8617" t="s">
        <v>89</v>
      </c>
      <c r="G8617" t="s">
        <v>767</v>
      </c>
      <c r="H8617" t="s">
        <v>65</v>
      </c>
      <c r="I8617" t="s">
        <v>66</v>
      </c>
      <c r="J8617">
        <v>10</v>
      </c>
      <c r="K8617">
        <v>51527</v>
      </c>
      <c r="L8617">
        <v>515270</v>
      </c>
      <c r="M8617">
        <v>332847.7</v>
      </c>
      <c r="N8617">
        <v>182422.3</v>
      </c>
      <c r="O8617">
        <v>586825.30000000005</v>
      </c>
    </row>
    <row r="8618" spans="1:15" x14ac:dyDescent="0.25">
      <c r="A8618" t="s">
        <v>16916</v>
      </c>
      <c r="B8618" s="2">
        <v>45823</v>
      </c>
      <c r="C8618" t="s">
        <v>24</v>
      </c>
      <c r="D8618" t="s">
        <v>62</v>
      </c>
      <c r="E8618" t="s">
        <v>63</v>
      </c>
      <c r="F8618" t="s">
        <v>68</v>
      </c>
      <c r="G8618" t="s">
        <v>16917</v>
      </c>
      <c r="H8618" t="s">
        <v>65</v>
      </c>
      <c r="I8618" t="s">
        <v>154</v>
      </c>
      <c r="J8618">
        <v>15</v>
      </c>
      <c r="K8618">
        <v>10462</v>
      </c>
      <c r="L8618">
        <v>156930</v>
      </c>
      <c r="M8618">
        <v>122968.88</v>
      </c>
      <c r="N8618">
        <v>33961.120000000003</v>
      </c>
      <c r="O8618">
        <v>160930.63</v>
      </c>
    </row>
    <row r="8619" spans="1:15" x14ac:dyDescent="0.25">
      <c r="A8619" t="s">
        <v>16918</v>
      </c>
      <c r="B8619" s="2">
        <v>46287</v>
      </c>
      <c r="C8619" t="s">
        <v>24</v>
      </c>
      <c r="D8619" t="s">
        <v>62</v>
      </c>
      <c r="E8619" t="s">
        <v>73</v>
      </c>
      <c r="F8619" t="s">
        <v>27</v>
      </c>
      <c r="G8619" t="s">
        <v>16919</v>
      </c>
      <c r="H8619" t="s">
        <v>21</v>
      </c>
      <c r="I8619" t="s">
        <v>29</v>
      </c>
      <c r="J8619">
        <v>5</v>
      </c>
      <c r="K8619">
        <v>78140</v>
      </c>
      <c r="L8619">
        <v>390700</v>
      </c>
      <c r="M8619">
        <v>331225.90000000002</v>
      </c>
      <c r="N8619">
        <v>59474.1</v>
      </c>
      <c r="O8619">
        <v>366892.76</v>
      </c>
    </row>
    <row r="8620" spans="1:15" x14ac:dyDescent="0.25">
      <c r="A8620" t="s">
        <v>16920</v>
      </c>
      <c r="B8620" s="2">
        <v>45795</v>
      </c>
      <c r="C8620" t="s">
        <v>45</v>
      </c>
      <c r="D8620" t="s">
        <v>80</v>
      </c>
      <c r="E8620" t="s">
        <v>81</v>
      </c>
      <c r="F8620" t="s">
        <v>107</v>
      </c>
      <c r="G8620" t="s">
        <v>16921</v>
      </c>
      <c r="H8620" t="s">
        <v>38</v>
      </c>
      <c r="I8620" t="s">
        <v>78</v>
      </c>
      <c r="J8620">
        <v>15</v>
      </c>
      <c r="K8620">
        <v>36126</v>
      </c>
      <c r="L8620">
        <v>541890</v>
      </c>
      <c r="M8620">
        <v>381357.31</v>
      </c>
      <c r="N8620">
        <v>160532.69</v>
      </c>
      <c r="O8620">
        <v>534761.53</v>
      </c>
    </row>
    <row r="8621" spans="1:15" x14ac:dyDescent="0.25">
      <c r="A8621" t="s">
        <v>16922</v>
      </c>
      <c r="B8621" s="2">
        <v>46095</v>
      </c>
      <c r="C8621" t="s">
        <v>16</v>
      </c>
      <c r="D8621" t="s">
        <v>110</v>
      </c>
      <c r="E8621" t="s">
        <v>111</v>
      </c>
      <c r="F8621" t="s">
        <v>275</v>
      </c>
      <c r="G8621" t="s">
        <v>16923</v>
      </c>
      <c r="H8621" t="s">
        <v>65</v>
      </c>
      <c r="I8621" t="s">
        <v>113</v>
      </c>
      <c r="J8621">
        <v>6</v>
      </c>
      <c r="K8621">
        <v>39208</v>
      </c>
      <c r="L8621">
        <v>235248</v>
      </c>
      <c r="M8621">
        <v>190956.71</v>
      </c>
      <c r="N8621">
        <v>44291.29</v>
      </c>
      <c r="O8621">
        <v>249268.38</v>
      </c>
    </row>
    <row r="8622" spans="1:15" x14ac:dyDescent="0.25">
      <c r="A8622" t="s">
        <v>16924</v>
      </c>
      <c r="B8622" s="2">
        <v>45676</v>
      </c>
      <c r="C8622" t="s">
        <v>31</v>
      </c>
      <c r="D8622" t="s">
        <v>52</v>
      </c>
      <c r="E8622" t="s">
        <v>53</v>
      </c>
      <c r="F8622" t="s">
        <v>34</v>
      </c>
      <c r="G8622" t="s">
        <v>16925</v>
      </c>
      <c r="H8622" t="s">
        <v>38</v>
      </c>
      <c r="I8622" t="s">
        <v>50</v>
      </c>
      <c r="J8622">
        <v>17</v>
      </c>
      <c r="K8622">
        <v>9556</v>
      </c>
      <c r="L8622">
        <v>162452</v>
      </c>
      <c r="M8622">
        <v>106828.39</v>
      </c>
      <c r="N8622">
        <v>55623.61</v>
      </c>
      <c r="O8622">
        <v>183766.61</v>
      </c>
    </row>
    <row r="8623" spans="1:15" x14ac:dyDescent="0.25">
      <c r="A8623" t="s">
        <v>16926</v>
      </c>
      <c r="B8623" s="2">
        <v>45926</v>
      </c>
      <c r="C8623" t="s">
        <v>16</v>
      </c>
      <c r="D8623" t="s">
        <v>110</v>
      </c>
      <c r="E8623" t="s">
        <v>111</v>
      </c>
      <c r="F8623" t="s">
        <v>54</v>
      </c>
      <c r="G8623" t="s">
        <v>16927</v>
      </c>
      <c r="H8623" t="s">
        <v>21</v>
      </c>
      <c r="I8623" t="s">
        <v>91</v>
      </c>
      <c r="J8623">
        <v>15</v>
      </c>
      <c r="K8623">
        <v>44463</v>
      </c>
      <c r="L8623">
        <v>666945</v>
      </c>
      <c r="M8623">
        <v>411368.05</v>
      </c>
      <c r="N8623">
        <v>255576.95</v>
      </c>
      <c r="O8623">
        <v>696586.97</v>
      </c>
    </row>
    <row r="8624" spans="1:15" x14ac:dyDescent="0.25">
      <c r="A8624" t="s">
        <v>16928</v>
      </c>
      <c r="B8624" s="2">
        <v>46161</v>
      </c>
      <c r="C8624" t="s">
        <v>16</v>
      </c>
      <c r="D8624" t="s">
        <v>17</v>
      </c>
      <c r="E8624" t="s">
        <v>18</v>
      </c>
      <c r="F8624" t="s">
        <v>74</v>
      </c>
      <c r="G8624" t="s">
        <v>16929</v>
      </c>
      <c r="H8624" t="s">
        <v>65</v>
      </c>
      <c r="I8624" t="s">
        <v>113</v>
      </c>
      <c r="J8624">
        <v>6</v>
      </c>
      <c r="K8624">
        <v>27507</v>
      </c>
      <c r="L8624">
        <v>165042</v>
      </c>
      <c r="M8624">
        <v>117307.65</v>
      </c>
      <c r="N8624">
        <v>47734.35</v>
      </c>
      <c r="O8624">
        <v>188441.02</v>
      </c>
    </row>
    <row r="8625" spans="1:15" x14ac:dyDescent="0.25">
      <c r="A8625" t="s">
        <v>16930</v>
      </c>
      <c r="B8625" s="2">
        <v>46223</v>
      </c>
      <c r="C8625" t="s">
        <v>16</v>
      </c>
      <c r="D8625" t="s">
        <v>17</v>
      </c>
      <c r="E8625" t="s">
        <v>18</v>
      </c>
      <c r="F8625" t="s">
        <v>186</v>
      </c>
      <c r="G8625" t="s">
        <v>10952</v>
      </c>
      <c r="H8625" t="s">
        <v>38</v>
      </c>
      <c r="I8625" t="s">
        <v>50</v>
      </c>
      <c r="J8625">
        <v>18</v>
      </c>
      <c r="K8625">
        <v>51284</v>
      </c>
      <c r="L8625">
        <v>923112</v>
      </c>
      <c r="M8625">
        <v>575238.51</v>
      </c>
      <c r="N8625">
        <v>347873.49</v>
      </c>
      <c r="O8625">
        <v>916832.89</v>
      </c>
    </row>
    <row r="8626" spans="1:15" x14ac:dyDescent="0.25">
      <c r="A8626" t="s">
        <v>16931</v>
      </c>
      <c r="B8626" s="2">
        <v>46217</v>
      </c>
      <c r="C8626" t="s">
        <v>24</v>
      </c>
      <c r="D8626" t="s">
        <v>62</v>
      </c>
      <c r="E8626" t="s">
        <v>73</v>
      </c>
      <c r="F8626" t="s">
        <v>42</v>
      </c>
      <c r="G8626" t="s">
        <v>16932</v>
      </c>
      <c r="H8626" t="s">
        <v>65</v>
      </c>
      <c r="I8626" t="s">
        <v>66</v>
      </c>
      <c r="J8626">
        <v>11</v>
      </c>
      <c r="K8626">
        <v>34383</v>
      </c>
      <c r="L8626">
        <v>378213</v>
      </c>
      <c r="M8626">
        <v>259337.23</v>
      </c>
      <c r="N8626">
        <v>118875.77</v>
      </c>
      <c r="O8626">
        <v>403317.95</v>
      </c>
    </row>
    <row r="8627" spans="1:15" x14ac:dyDescent="0.25">
      <c r="A8627" t="s">
        <v>16933</v>
      </c>
      <c r="B8627" s="2">
        <v>46107</v>
      </c>
      <c r="C8627" t="s">
        <v>45</v>
      </c>
      <c r="D8627" t="s">
        <v>46</v>
      </c>
      <c r="E8627" t="s">
        <v>47</v>
      </c>
      <c r="F8627" t="s">
        <v>68</v>
      </c>
      <c r="G8627" t="s">
        <v>16934</v>
      </c>
      <c r="H8627" t="s">
        <v>38</v>
      </c>
      <c r="I8627" t="s">
        <v>50</v>
      </c>
      <c r="J8627">
        <v>5</v>
      </c>
      <c r="K8627">
        <v>14662</v>
      </c>
      <c r="L8627">
        <v>73310</v>
      </c>
      <c r="M8627">
        <v>54880.57</v>
      </c>
      <c r="N8627">
        <v>18429.43</v>
      </c>
      <c r="O8627">
        <v>84479.1</v>
      </c>
    </row>
    <row r="8628" spans="1:15" x14ac:dyDescent="0.25">
      <c r="A8628" t="s">
        <v>16935</v>
      </c>
      <c r="B8628" s="2">
        <v>46036</v>
      </c>
      <c r="C8628" t="s">
        <v>24</v>
      </c>
      <c r="D8628" t="s">
        <v>62</v>
      </c>
      <c r="E8628" t="s">
        <v>73</v>
      </c>
      <c r="F8628" t="s">
        <v>142</v>
      </c>
      <c r="G8628" t="s">
        <v>16936</v>
      </c>
      <c r="H8628" t="s">
        <v>65</v>
      </c>
      <c r="I8628" t="s">
        <v>154</v>
      </c>
      <c r="J8628">
        <v>4</v>
      </c>
      <c r="K8628">
        <v>8567</v>
      </c>
      <c r="L8628">
        <v>34268</v>
      </c>
      <c r="M8628">
        <v>23064.35</v>
      </c>
      <c r="N8628">
        <v>11203.65</v>
      </c>
      <c r="O8628">
        <v>36731.300000000003</v>
      </c>
    </row>
    <row r="8629" spans="1:15" x14ac:dyDescent="0.25">
      <c r="A8629" t="s">
        <v>16937</v>
      </c>
      <c r="B8629" s="2">
        <v>45678</v>
      </c>
      <c r="C8629" t="s">
        <v>16</v>
      </c>
      <c r="D8629" t="s">
        <v>17</v>
      </c>
      <c r="E8629" t="s">
        <v>18</v>
      </c>
      <c r="F8629" t="s">
        <v>27</v>
      </c>
      <c r="G8629" t="s">
        <v>16938</v>
      </c>
      <c r="H8629" t="s">
        <v>38</v>
      </c>
      <c r="I8629" t="s">
        <v>39</v>
      </c>
      <c r="J8629">
        <v>17</v>
      </c>
      <c r="K8629">
        <v>35722</v>
      </c>
      <c r="L8629">
        <v>607274</v>
      </c>
      <c r="M8629">
        <v>396409.54</v>
      </c>
      <c r="N8629">
        <v>210864.46</v>
      </c>
      <c r="O8629">
        <v>711197.8</v>
      </c>
    </row>
    <row r="8630" spans="1:15" x14ac:dyDescent="0.25">
      <c r="A8630" t="s">
        <v>16939</v>
      </c>
      <c r="B8630" s="2">
        <v>46370</v>
      </c>
      <c r="C8630" t="s">
        <v>16</v>
      </c>
      <c r="D8630" t="s">
        <v>110</v>
      </c>
      <c r="E8630" t="s">
        <v>111</v>
      </c>
      <c r="F8630" t="s">
        <v>139</v>
      </c>
      <c r="G8630" t="s">
        <v>11407</v>
      </c>
      <c r="H8630" t="s">
        <v>65</v>
      </c>
      <c r="I8630" t="s">
        <v>66</v>
      </c>
      <c r="J8630">
        <v>5</v>
      </c>
      <c r="K8630">
        <v>61436</v>
      </c>
      <c r="L8630">
        <v>307180</v>
      </c>
      <c r="M8630">
        <v>237933.4</v>
      </c>
      <c r="N8630">
        <v>69246.600000000006</v>
      </c>
      <c r="O8630">
        <v>346750.05</v>
      </c>
    </row>
    <row r="8631" spans="1:15" x14ac:dyDescent="0.25">
      <c r="A8631" t="s">
        <v>16940</v>
      </c>
      <c r="B8631" s="2">
        <v>46319</v>
      </c>
      <c r="C8631" t="s">
        <v>16</v>
      </c>
      <c r="D8631" t="s">
        <v>110</v>
      </c>
      <c r="E8631" t="s">
        <v>111</v>
      </c>
      <c r="F8631" t="s">
        <v>86</v>
      </c>
      <c r="G8631" t="s">
        <v>16941</v>
      </c>
      <c r="H8631" t="s">
        <v>21</v>
      </c>
      <c r="I8631" t="s">
        <v>22</v>
      </c>
      <c r="J8631">
        <v>4</v>
      </c>
      <c r="K8631">
        <v>7748</v>
      </c>
      <c r="L8631">
        <v>30992</v>
      </c>
      <c r="M8631">
        <v>23585.75</v>
      </c>
      <c r="N8631">
        <v>7406.25</v>
      </c>
      <c r="O8631">
        <v>32488.93</v>
      </c>
    </row>
    <row r="8632" spans="1:15" x14ac:dyDescent="0.25">
      <c r="A8632" t="s">
        <v>16942</v>
      </c>
      <c r="B8632" s="2">
        <v>46320</v>
      </c>
      <c r="C8632" t="s">
        <v>24</v>
      </c>
      <c r="D8632" t="s">
        <v>62</v>
      </c>
      <c r="E8632" t="s">
        <v>73</v>
      </c>
      <c r="F8632" t="s">
        <v>34</v>
      </c>
      <c r="G8632" t="s">
        <v>16943</v>
      </c>
      <c r="H8632" t="s">
        <v>38</v>
      </c>
      <c r="I8632" t="s">
        <v>39</v>
      </c>
      <c r="J8632">
        <v>4</v>
      </c>
      <c r="K8632">
        <v>60210</v>
      </c>
      <c r="L8632">
        <v>240840</v>
      </c>
      <c r="M8632">
        <v>188221.56</v>
      </c>
      <c r="N8632">
        <v>52618.44</v>
      </c>
      <c r="O8632">
        <v>278863.23</v>
      </c>
    </row>
    <row r="8633" spans="1:15" x14ac:dyDescent="0.25">
      <c r="A8633" t="s">
        <v>16944</v>
      </c>
      <c r="B8633" s="2">
        <v>45998</v>
      </c>
      <c r="C8633" t="s">
        <v>31</v>
      </c>
      <c r="D8633" t="s">
        <v>32</v>
      </c>
      <c r="E8633" t="s">
        <v>33</v>
      </c>
      <c r="F8633" t="s">
        <v>59</v>
      </c>
      <c r="G8633" t="s">
        <v>16945</v>
      </c>
      <c r="H8633" t="s">
        <v>65</v>
      </c>
      <c r="I8633" t="s">
        <v>113</v>
      </c>
      <c r="J8633">
        <v>10</v>
      </c>
      <c r="K8633">
        <v>31967</v>
      </c>
      <c r="L8633">
        <v>319670</v>
      </c>
      <c r="M8633">
        <v>203514.11</v>
      </c>
      <c r="N8633">
        <v>116155.89</v>
      </c>
      <c r="O8633">
        <v>367857.43</v>
      </c>
    </row>
    <row r="8634" spans="1:15" x14ac:dyDescent="0.25">
      <c r="A8634" t="s">
        <v>16946</v>
      </c>
      <c r="B8634" s="2">
        <v>45863</v>
      </c>
      <c r="C8634" t="s">
        <v>16</v>
      </c>
      <c r="D8634" t="s">
        <v>84</v>
      </c>
      <c r="E8634" t="s">
        <v>85</v>
      </c>
      <c r="F8634" t="s">
        <v>42</v>
      </c>
      <c r="G8634" t="s">
        <v>16947</v>
      </c>
      <c r="H8634" t="s">
        <v>65</v>
      </c>
      <c r="I8634" t="s">
        <v>113</v>
      </c>
      <c r="J8634">
        <v>6</v>
      </c>
      <c r="K8634">
        <v>69966</v>
      </c>
      <c r="L8634">
        <v>419796</v>
      </c>
      <c r="M8634">
        <v>299270.17</v>
      </c>
      <c r="N8634">
        <v>120525.83</v>
      </c>
      <c r="O8634">
        <v>389813.57</v>
      </c>
    </row>
    <row r="8635" spans="1:15" x14ac:dyDescent="0.25">
      <c r="A8635" t="s">
        <v>16948</v>
      </c>
      <c r="B8635" s="2">
        <v>45912</v>
      </c>
      <c r="C8635" t="s">
        <v>16</v>
      </c>
      <c r="D8635" t="s">
        <v>110</v>
      </c>
      <c r="E8635" t="s">
        <v>111</v>
      </c>
      <c r="F8635" t="s">
        <v>48</v>
      </c>
      <c r="G8635" t="s">
        <v>5605</v>
      </c>
      <c r="H8635" t="s">
        <v>21</v>
      </c>
      <c r="I8635" t="s">
        <v>91</v>
      </c>
      <c r="J8635">
        <v>18</v>
      </c>
      <c r="K8635">
        <v>8422</v>
      </c>
      <c r="L8635">
        <v>151596</v>
      </c>
      <c r="M8635">
        <v>111637.7</v>
      </c>
      <c r="N8635">
        <v>39958.300000000003</v>
      </c>
      <c r="O8635">
        <v>139819.45000000001</v>
      </c>
    </row>
    <row r="8636" spans="1:15" x14ac:dyDescent="0.25">
      <c r="A8636" t="s">
        <v>16949</v>
      </c>
      <c r="B8636" s="2">
        <v>45848</v>
      </c>
      <c r="C8636" t="s">
        <v>16</v>
      </c>
      <c r="D8636" t="s">
        <v>84</v>
      </c>
      <c r="E8636" t="s">
        <v>85</v>
      </c>
      <c r="F8636" t="s">
        <v>186</v>
      </c>
      <c r="G8636" t="s">
        <v>16950</v>
      </c>
      <c r="H8636" t="s">
        <v>70</v>
      </c>
      <c r="I8636" t="s">
        <v>71</v>
      </c>
      <c r="J8636">
        <v>5</v>
      </c>
      <c r="K8636">
        <v>20457</v>
      </c>
      <c r="L8636">
        <v>102285</v>
      </c>
      <c r="M8636">
        <v>59928.62</v>
      </c>
      <c r="N8636">
        <v>42356.38</v>
      </c>
      <c r="O8636">
        <v>122399.06</v>
      </c>
    </row>
    <row r="8637" spans="1:15" x14ac:dyDescent="0.25">
      <c r="A8637" t="s">
        <v>16951</v>
      </c>
      <c r="B8637" s="2">
        <v>45925</v>
      </c>
      <c r="C8637" t="s">
        <v>31</v>
      </c>
      <c r="D8637" t="s">
        <v>32</v>
      </c>
      <c r="E8637" t="s">
        <v>33</v>
      </c>
      <c r="F8637" t="s">
        <v>68</v>
      </c>
      <c r="G8637" t="s">
        <v>16952</v>
      </c>
      <c r="H8637" t="s">
        <v>65</v>
      </c>
      <c r="I8637" t="s">
        <v>154</v>
      </c>
      <c r="J8637">
        <v>14</v>
      </c>
      <c r="K8637">
        <v>64067</v>
      </c>
      <c r="L8637">
        <v>896938</v>
      </c>
      <c r="M8637">
        <v>657018.57999999996</v>
      </c>
      <c r="N8637">
        <v>239919.42</v>
      </c>
      <c r="O8637">
        <v>885429.16</v>
      </c>
    </row>
    <row r="8638" spans="1:15" x14ac:dyDescent="0.25">
      <c r="A8638" t="s">
        <v>16953</v>
      </c>
      <c r="B8638" s="2">
        <v>45831</v>
      </c>
      <c r="C8638" t="s">
        <v>16</v>
      </c>
      <c r="D8638" t="s">
        <v>17</v>
      </c>
      <c r="E8638" t="s">
        <v>18</v>
      </c>
      <c r="F8638" t="s">
        <v>54</v>
      </c>
      <c r="G8638" t="s">
        <v>16954</v>
      </c>
      <c r="H8638" t="s">
        <v>70</v>
      </c>
      <c r="I8638" t="s">
        <v>124</v>
      </c>
      <c r="J8638">
        <v>2</v>
      </c>
      <c r="K8638">
        <v>64666</v>
      </c>
      <c r="L8638">
        <v>129332</v>
      </c>
      <c r="M8638">
        <v>73669.289999999994</v>
      </c>
      <c r="N8638">
        <v>55662.71</v>
      </c>
      <c r="O8638">
        <v>148806.5</v>
      </c>
    </row>
    <row r="8639" spans="1:15" x14ac:dyDescent="0.25">
      <c r="A8639" t="s">
        <v>16955</v>
      </c>
      <c r="B8639" s="2">
        <v>45936</v>
      </c>
      <c r="C8639" t="s">
        <v>31</v>
      </c>
      <c r="D8639" t="s">
        <v>32</v>
      </c>
      <c r="E8639" t="s">
        <v>33</v>
      </c>
      <c r="F8639" t="s">
        <v>115</v>
      </c>
      <c r="G8639" t="s">
        <v>16956</v>
      </c>
      <c r="H8639" t="s">
        <v>70</v>
      </c>
      <c r="I8639" t="s">
        <v>71</v>
      </c>
      <c r="J8639">
        <v>18</v>
      </c>
      <c r="K8639">
        <v>34883</v>
      </c>
      <c r="L8639">
        <v>627894</v>
      </c>
      <c r="M8639">
        <v>461724.03</v>
      </c>
      <c r="N8639">
        <v>166169.97</v>
      </c>
      <c r="O8639">
        <v>733869.37</v>
      </c>
    </row>
    <row r="8640" spans="1:15" x14ac:dyDescent="0.25">
      <c r="A8640" t="s">
        <v>16957</v>
      </c>
      <c r="B8640" s="2">
        <v>46005</v>
      </c>
      <c r="C8640" t="s">
        <v>24</v>
      </c>
      <c r="D8640" t="s">
        <v>62</v>
      </c>
      <c r="E8640" t="s">
        <v>73</v>
      </c>
      <c r="F8640" t="s">
        <v>74</v>
      </c>
      <c r="G8640" t="s">
        <v>16958</v>
      </c>
      <c r="H8640" t="s">
        <v>21</v>
      </c>
      <c r="I8640" t="s">
        <v>91</v>
      </c>
      <c r="J8640">
        <v>6</v>
      </c>
      <c r="K8640">
        <v>68896</v>
      </c>
      <c r="L8640">
        <v>413376</v>
      </c>
      <c r="M8640">
        <v>337216.77</v>
      </c>
      <c r="N8640">
        <v>76159.23</v>
      </c>
      <c r="O8640">
        <v>458709.94</v>
      </c>
    </row>
    <row r="8641" spans="1:15" x14ac:dyDescent="0.25">
      <c r="A8641" t="s">
        <v>16959</v>
      </c>
      <c r="B8641" s="2">
        <v>45986</v>
      </c>
      <c r="C8641" t="s">
        <v>31</v>
      </c>
      <c r="D8641" t="s">
        <v>32</v>
      </c>
      <c r="E8641" t="s">
        <v>33</v>
      </c>
      <c r="F8641" t="s">
        <v>54</v>
      </c>
      <c r="G8641" t="s">
        <v>16960</v>
      </c>
      <c r="H8641" t="s">
        <v>21</v>
      </c>
      <c r="I8641" t="s">
        <v>22</v>
      </c>
      <c r="J8641">
        <v>7</v>
      </c>
      <c r="K8641">
        <v>7891</v>
      </c>
      <c r="L8641">
        <v>55237</v>
      </c>
      <c r="M8641">
        <v>37024.5</v>
      </c>
      <c r="N8641">
        <v>18212.5</v>
      </c>
      <c r="O8641">
        <v>50189.95</v>
      </c>
    </row>
    <row r="8642" spans="1:15" x14ac:dyDescent="0.25">
      <c r="A8642" t="s">
        <v>16961</v>
      </c>
      <c r="B8642" s="2">
        <v>46321</v>
      </c>
      <c r="C8642" t="s">
        <v>31</v>
      </c>
      <c r="D8642" t="s">
        <v>32</v>
      </c>
      <c r="E8642" t="s">
        <v>33</v>
      </c>
      <c r="F8642" t="s">
        <v>54</v>
      </c>
      <c r="G8642" t="s">
        <v>16962</v>
      </c>
      <c r="H8642" t="s">
        <v>70</v>
      </c>
      <c r="I8642" t="s">
        <v>121</v>
      </c>
      <c r="J8642">
        <v>12</v>
      </c>
      <c r="K8642">
        <v>20493</v>
      </c>
      <c r="L8642">
        <v>245916</v>
      </c>
      <c r="M8642">
        <v>187443.9</v>
      </c>
      <c r="N8642">
        <v>58472.1</v>
      </c>
      <c r="O8642">
        <v>225480.24</v>
      </c>
    </row>
    <row r="8643" spans="1:15" x14ac:dyDescent="0.25">
      <c r="A8643" t="s">
        <v>16963</v>
      </c>
      <c r="B8643" s="2">
        <v>46309</v>
      </c>
      <c r="C8643" t="s">
        <v>16</v>
      </c>
      <c r="D8643" t="s">
        <v>84</v>
      </c>
      <c r="E8643" t="s">
        <v>85</v>
      </c>
      <c r="F8643" t="s">
        <v>59</v>
      </c>
      <c r="G8643" t="s">
        <v>16964</v>
      </c>
      <c r="H8643" t="s">
        <v>65</v>
      </c>
      <c r="I8643" t="s">
        <v>66</v>
      </c>
      <c r="J8643">
        <v>12</v>
      </c>
      <c r="K8643">
        <v>6560</v>
      </c>
      <c r="L8643">
        <v>78720</v>
      </c>
      <c r="M8643">
        <v>61376.12</v>
      </c>
      <c r="N8643">
        <v>17343.88</v>
      </c>
      <c r="O8643">
        <v>90313.2</v>
      </c>
    </row>
    <row r="8644" spans="1:15" x14ac:dyDescent="0.25">
      <c r="A8644" t="s">
        <v>16965</v>
      </c>
      <c r="B8644" s="2">
        <v>45914</v>
      </c>
      <c r="C8644" t="s">
        <v>31</v>
      </c>
      <c r="D8644" t="s">
        <v>52</v>
      </c>
      <c r="E8644" t="s">
        <v>53</v>
      </c>
      <c r="F8644" t="s">
        <v>86</v>
      </c>
      <c r="G8644" t="s">
        <v>16966</v>
      </c>
      <c r="H8644" t="s">
        <v>21</v>
      </c>
      <c r="I8644" t="s">
        <v>91</v>
      </c>
      <c r="J8644">
        <v>9</v>
      </c>
      <c r="K8644">
        <v>53496</v>
      </c>
      <c r="L8644">
        <v>481464</v>
      </c>
      <c r="M8644">
        <v>378013.93</v>
      </c>
      <c r="N8644">
        <v>103450.07</v>
      </c>
      <c r="O8644">
        <v>533779.16</v>
      </c>
    </row>
    <row r="8645" spans="1:15" x14ac:dyDescent="0.25">
      <c r="A8645" t="s">
        <v>16967</v>
      </c>
      <c r="B8645" s="2">
        <v>46068</v>
      </c>
      <c r="C8645" t="s">
        <v>24</v>
      </c>
      <c r="D8645" t="s">
        <v>25</v>
      </c>
      <c r="E8645" t="s">
        <v>26</v>
      </c>
      <c r="F8645" t="s">
        <v>128</v>
      </c>
      <c r="G8645" t="s">
        <v>16968</v>
      </c>
      <c r="H8645" t="s">
        <v>70</v>
      </c>
      <c r="I8645" t="s">
        <v>71</v>
      </c>
      <c r="J8645">
        <v>12</v>
      </c>
      <c r="K8645">
        <v>76008</v>
      </c>
      <c r="L8645">
        <v>912096</v>
      </c>
      <c r="M8645">
        <v>723524.78</v>
      </c>
      <c r="N8645">
        <v>188571.22</v>
      </c>
      <c r="O8645">
        <v>870058.03</v>
      </c>
    </row>
    <row r="8646" spans="1:15" x14ac:dyDescent="0.25">
      <c r="A8646" t="s">
        <v>16969</v>
      </c>
      <c r="B8646" s="2">
        <v>45900</v>
      </c>
      <c r="C8646" t="s">
        <v>45</v>
      </c>
      <c r="D8646" t="s">
        <v>57</v>
      </c>
      <c r="E8646" t="s">
        <v>58</v>
      </c>
      <c r="F8646" t="s">
        <v>186</v>
      </c>
      <c r="G8646" t="s">
        <v>16970</v>
      </c>
      <c r="H8646" t="s">
        <v>70</v>
      </c>
      <c r="I8646" t="s">
        <v>71</v>
      </c>
      <c r="J8646">
        <v>16</v>
      </c>
      <c r="K8646">
        <v>33471</v>
      </c>
      <c r="L8646">
        <v>535536</v>
      </c>
      <c r="M8646">
        <v>341422.24</v>
      </c>
      <c r="N8646">
        <v>194113.76</v>
      </c>
      <c r="O8646">
        <v>557098.96</v>
      </c>
    </row>
    <row r="8647" spans="1:15" x14ac:dyDescent="0.25">
      <c r="A8647" t="s">
        <v>16971</v>
      </c>
      <c r="B8647" s="2">
        <v>46121</v>
      </c>
      <c r="C8647" t="s">
        <v>24</v>
      </c>
      <c r="D8647" t="s">
        <v>62</v>
      </c>
      <c r="E8647" t="s">
        <v>63</v>
      </c>
      <c r="F8647" t="s">
        <v>139</v>
      </c>
      <c r="G8647" t="s">
        <v>16972</v>
      </c>
      <c r="H8647" t="s">
        <v>65</v>
      </c>
      <c r="I8647" t="s">
        <v>66</v>
      </c>
      <c r="J8647">
        <v>14</v>
      </c>
      <c r="K8647">
        <v>50820</v>
      </c>
      <c r="L8647">
        <v>711480</v>
      </c>
      <c r="M8647">
        <v>558953.37</v>
      </c>
      <c r="N8647">
        <v>152526.63</v>
      </c>
      <c r="O8647">
        <v>786696.42</v>
      </c>
    </row>
    <row r="8648" spans="1:15" x14ac:dyDescent="0.25">
      <c r="A8648" t="s">
        <v>16973</v>
      </c>
      <c r="B8648" s="2">
        <v>45776</v>
      </c>
      <c r="C8648" t="s">
        <v>24</v>
      </c>
      <c r="D8648" t="s">
        <v>62</v>
      </c>
      <c r="E8648" t="s">
        <v>73</v>
      </c>
      <c r="F8648" t="s">
        <v>275</v>
      </c>
      <c r="G8648" t="s">
        <v>16974</v>
      </c>
      <c r="H8648" t="s">
        <v>70</v>
      </c>
      <c r="I8648" t="s">
        <v>124</v>
      </c>
      <c r="J8648">
        <v>1</v>
      </c>
      <c r="K8648">
        <v>52559</v>
      </c>
      <c r="L8648">
        <v>52559</v>
      </c>
      <c r="M8648">
        <v>35065.440000000002</v>
      </c>
      <c r="N8648">
        <v>17493.560000000001</v>
      </c>
      <c r="O8648">
        <v>49279.01</v>
      </c>
    </row>
    <row r="8649" spans="1:15" x14ac:dyDescent="0.25">
      <c r="A8649" t="s">
        <v>16975</v>
      </c>
      <c r="B8649" s="2">
        <v>45804</v>
      </c>
      <c r="C8649" t="s">
        <v>31</v>
      </c>
      <c r="D8649" t="s">
        <v>41</v>
      </c>
      <c r="E8649" t="s">
        <v>41</v>
      </c>
      <c r="F8649" t="s">
        <v>48</v>
      </c>
      <c r="G8649" t="s">
        <v>16976</v>
      </c>
      <c r="H8649" t="s">
        <v>38</v>
      </c>
      <c r="I8649" t="s">
        <v>39</v>
      </c>
      <c r="J8649">
        <v>13</v>
      </c>
      <c r="K8649">
        <v>14740</v>
      </c>
      <c r="L8649">
        <v>191620</v>
      </c>
      <c r="M8649">
        <v>112371.19</v>
      </c>
      <c r="N8649">
        <v>79248.81</v>
      </c>
      <c r="O8649">
        <v>189793.27</v>
      </c>
    </row>
    <row r="8650" spans="1:15" x14ac:dyDescent="0.25">
      <c r="A8650" t="s">
        <v>16977</v>
      </c>
      <c r="B8650" s="2">
        <v>46019</v>
      </c>
      <c r="C8650" t="s">
        <v>45</v>
      </c>
      <c r="D8650" t="s">
        <v>46</v>
      </c>
      <c r="E8650" t="s">
        <v>47</v>
      </c>
      <c r="F8650" t="s">
        <v>48</v>
      </c>
      <c r="G8650" t="s">
        <v>16978</v>
      </c>
      <c r="H8650" t="s">
        <v>38</v>
      </c>
      <c r="I8650" t="s">
        <v>50</v>
      </c>
      <c r="J8650">
        <v>11</v>
      </c>
      <c r="K8650">
        <v>49953</v>
      </c>
      <c r="L8650">
        <v>549483</v>
      </c>
      <c r="M8650">
        <v>317687.59000000003</v>
      </c>
      <c r="N8650">
        <v>231795.41</v>
      </c>
      <c r="O8650">
        <v>572070.87</v>
      </c>
    </row>
    <row r="8651" spans="1:15" x14ac:dyDescent="0.25">
      <c r="A8651" t="s">
        <v>16979</v>
      </c>
      <c r="B8651" s="2">
        <v>46166</v>
      </c>
      <c r="C8651" t="s">
        <v>16</v>
      </c>
      <c r="D8651" t="s">
        <v>17</v>
      </c>
      <c r="E8651" t="s">
        <v>18</v>
      </c>
      <c r="F8651" t="s">
        <v>34</v>
      </c>
      <c r="G8651" t="s">
        <v>16980</v>
      </c>
      <c r="H8651" t="s">
        <v>65</v>
      </c>
      <c r="I8651" t="s">
        <v>113</v>
      </c>
      <c r="J8651">
        <v>9</v>
      </c>
      <c r="K8651">
        <v>34720</v>
      </c>
      <c r="L8651">
        <v>312480</v>
      </c>
      <c r="M8651">
        <v>207687.44</v>
      </c>
      <c r="N8651">
        <v>104792.56</v>
      </c>
      <c r="O8651">
        <v>345140.75</v>
      </c>
    </row>
    <row r="8652" spans="1:15" x14ac:dyDescent="0.25">
      <c r="A8652" t="s">
        <v>16981</v>
      </c>
      <c r="B8652" s="2">
        <v>45693</v>
      </c>
      <c r="C8652" t="s">
        <v>31</v>
      </c>
      <c r="D8652" t="s">
        <v>52</v>
      </c>
      <c r="E8652" t="s">
        <v>53</v>
      </c>
      <c r="F8652" t="s">
        <v>86</v>
      </c>
      <c r="G8652" t="s">
        <v>16982</v>
      </c>
      <c r="H8652" t="s">
        <v>38</v>
      </c>
      <c r="I8652" t="s">
        <v>50</v>
      </c>
      <c r="J8652">
        <v>11</v>
      </c>
      <c r="K8652">
        <v>52081</v>
      </c>
      <c r="L8652">
        <v>572891</v>
      </c>
      <c r="M8652">
        <v>440341.39</v>
      </c>
      <c r="N8652">
        <v>132549.60999999999</v>
      </c>
      <c r="O8652">
        <v>662903.35</v>
      </c>
    </row>
    <row r="8653" spans="1:15" x14ac:dyDescent="0.25">
      <c r="A8653" t="s">
        <v>16983</v>
      </c>
      <c r="B8653" s="2">
        <v>45856</v>
      </c>
      <c r="C8653" t="s">
        <v>16</v>
      </c>
      <c r="D8653" t="s">
        <v>110</v>
      </c>
      <c r="E8653" t="s">
        <v>111</v>
      </c>
      <c r="F8653" t="s">
        <v>128</v>
      </c>
      <c r="G8653" t="s">
        <v>16984</v>
      </c>
      <c r="H8653" t="s">
        <v>65</v>
      </c>
      <c r="I8653" t="s">
        <v>66</v>
      </c>
      <c r="J8653">
        <v>7</v>
      </c>
      <c r="K8653">
        <v>17327</v>
      </c>
      <c r="L8653">
        <v>121289</v>
      </c>
      <c r="M8653">
        <v>71953.19</v>
      </c>
      <c r="N8653">
        <v>49335.81</v>
      </c>
      <c r="O8653">
        <v>125999.02</v>
      </c>
    </row>
    <row r="8654" spans="1:15" x14ac:dyDescent="0.25">
      <c r="A8654" t="s">
        <v>16985</v>
      </c>
      <c r="B8654" s="2">
        <v>46101</v>
      </c>
      <c r="C8654" t="s">
        <v>31</v>
      </c>
      <c r="D8654" t="s">
        <v>52</v>
      </c>
      <c r="E8654" t="s">
        <v>53</v>
      </c>
      <c r="F8654" t="s">
        <v>93</v>
      </c>
      <c r="G8654" t="s">
        <v>16986</v>
      </c>
      <c r="H8654" t="s">
        <v>21</v>
      </c>
      <c r="I8654" t="s">
        <v>29</v>
      </c>
      <c r="J8654">
        <v>3</v>
      </c>
      <c r="K8654">
        <v>13064</v>
      </c>
      <c r="L8654">
        <v>39192</v>
      </c>
      <c r="M8654">
        <v>28471.279999999999</v>
      </c>
      <c r="N8654">
        <v>10720.72</v>
      </c>
      <c r="O8654">
        <v>43879.42</v>
      </c>
    </row>
    <row r="8655" spans="1:15" x14ac:dyDescent="0.25">
      <c r="A8655" t="s">
        <v>16987</v>
      </c>
      <c r="B8655" s="2">
        <v>45694</v>
      </c>
      <c r="C8655" t="s">
        <v>16</v>
      </c>
      <c r="D8655" t="s">
        <v>84</v>
      </c>
      <c r="E8655" t="s">
        <v>85</v>
      </c>
      <c r="F8655" t="s">
        <v>139</v>
      </c>
      <c r="G8655" t="s">
        <v>16988</v>
      </c>
      <c r="H8655" t="s">
        <v>38</v>
      </c>
      <c r="I8655" t="s">
        <v>50</v>
      </c>
      <c r="J8655">
        <v>12</v>
      </c>
      <c r="K8655">
        <v>38908</v>
      </c>
      <c r="L8655">
        <v>466896</v>
      </c>
      <c r="M8655">
        <v>261583.72</v>
      </c>
      <c r="N8655">
        <v>205312.28</v>
      </c>
      <c r="O8655">
        <v>497256.61</v>
      </c>
    </row>
    <row r="8656" spans="1:15" x14ac:dyDescent="0.25">
      <c r="A8656" t="s">
        <v>16989</v>
      </c>
      <c r="B8656" s="2">
        <v>46124</v>
      </c>
      <c r="C8656" t="s">
        <v>16</v>
      </c>
      <c r="D8656" t="s">
        <v>84</v>
      </c>
      <c r="E8656" t="s">
        <v>85</v>
      </c>
      <c r="F8656" t="s">
        <v>186</v>
      </c>
      <c r="G8656" t="s">
        <v>16990</v>
      </c>
      <c r="H8656" t="s">
        <v>21</v>
      </c>
      <c r="I8656" t="s">
        <v>91</v>
      </c>
      <c r="J8656">
        <v>18</v>
      </c>
      <c r="K8656">
        <v>77795</v>
      </c>
      <c r="L8656">
        <v>1400310</v>
      </c>
      <c r="M8656">
        <v>1005835.78</v>
      </c>
      <c r="N8656">
        <v>394474.22</v>
      </c>
      <c r="O8656">
        <v>1408922.35</v>
      </c>
    </row>
    <row r="8657" spans="1:15" x14ac:dyDescent="0.25">
      <c r="A8657" t="s">
        <v>16991</v>
      </c>
      <c r="B8657" s="2">
        <v>45871</v>
      </c>
      <c r="C8657" t="s">
        <v>45</v>
      </c>
      <c r="D8657" t="s">
        <v>46</v>
      </c>
      <c r="E8657" t="s">
        <v>47</v>
      </c>
      <c r="F8657" t="s">
        <v>42</v>
      </c>
      <c r="G8657" t="s">
        <v>16992</v>
      </c>
      <c r="H8657" t="s">
        <v>38</v>
      </c>
      <c r="I8657" t="s">
        <v>50</v>
      </c>
      <c r="J8657">
        <v>13</v>
      </c>
      <c r="K8657">
        <v>35519</v>
      </c>
      <c r="L8657">
        <v>461747</v>
      </c>
      <c r="M8657">
        <v>392044.49</v>
      </c>
      <c r="N8657">
        <v>69702.509999999995</v>
      </c>
      <c r="O8657">
        <v>513187.56</v>
      </c>
    </row>
    <row r="8658" spans="1:15" x14ac:dyDescent="0.25">
      <c r="A8658" t="s">
        <v>16993</v>
      </c>
      <c r="B8658" s="2">
        <v>46018</v>
      </c>
      <c r="C8658" t="s">
        <v>31</v>
      </c>
      <c r="D8658" t="s">
        <v>41</v>
      </c>
      <c r="E8658" t="s">
        <v>41</v>
      </c>
      <c r="F8658" t="s">
        <v>139</v>
      </c>
      <c r="G8658" t="s">
        <v>16994</v>
      </c>
      <c r="H8658" t="s">
        <v>65</v>
      </c>
      <c r="I8658" t="s">
        <v>66</v>
      </c>
      <c r="J8658">
        <v>3</v>
      </c>
      <c r="K8658">
        <v>62557</v>
      </c>
      <c r="L8658">
        <v>187671</v>
      </c>
      <c r="M8658">
        <v>156523.41</v>
      </c>
      <c r="N8658">
        <v>31147.59</v>
      </c>
      <c r="O8658">
        <v>221892.68</v>
      </c>
    </row>
    <row r="8659" spans="1:15" x14ac:dyDescent="0.25">
      <c r="A8659" t="s">
        <v>16995</v>
      </c>
      <c r="B8659" s="2">
        <v>46279</v>
      </c>
      <c r="C8659" t="s">
        <v>45</v>
      </c>
      <c r="D8659" t="s">
        <v>80</v>
      </c>
      <c r="E8659" t="s">
        <v>81</v>
      </c>
      <c r="F8659" t="s">
        <v>42</v>
      </c>
      <c r="G8659" t="s">
        <v>16996</v>
      </c>
      <c r="H8659" t="s">
        <v>21</v>
      </c>
      <c r="I8659" t="s">
        <v>29</v>
      </c>
      <c r="J8659">
        <v>15</v>
      </c>
      <c r="K8659">
        <v>17511</v>
      </c>
      <c r="L8659">
        <v>262665</v>
      </c>
      <c r="M8659">
        <v>221818.56</v>
      </c>
      <c r="N8659">
        <v>40846.44</v>
      </c>
      <c r="O8659">
        <v>305876.68</v>
      </c>
    </row>
    <row r="8660" spans="1:15" x14ac:dyDescent="0.25">
      <c r="A8660" t="s">
        <v>16997</v>
      </c>
      <c r="B8660" s="2">
        <v>46254</v>
      </c>
      <c r="C8660" t="s">
        <v>24</v>
      </c>
      <c r="D8660" t="s">
        <v>25</v>
      </c>
      <c r="E8660" t="s">
        <v>26</v>
      </c>
      <c r="F8660" t="s">
        <v>139</v>
      </c>
      <c r="G8660" t="s">
        <v>16998</v>
      </c>
      <c r="H8660" t="s">
        <v>21</v>
      </c>
      <c r="I8660" t="s">
        <v>29</v>
      </c>
      <c r="J8660">
        <v>6</v>
      </c>
      <c r="K8660">
        <v>11330</v>
      </c>
      <c r="L8660">
        <v>67980</v>
      </c>
      <c r="M8660">
        <v>47069.93</v>
      </c>
      <c r="N8660">
        <v>20910.07</v>
      </c>
      <c r="O8660">
        <v>78760.600000000006</v>
      </c>
    </row>
    <row r="8661" spans="1:15" x14ac:dyDescent="0.25">
      <c r="A8661" t="s">
        <v>16999</v>
      </c>
      <c r="B8661" s="2">
        <v>46324</v>
      </c>
      <c r="C8661" t="s">
        <v>45</v>
      </c>
      <c r="D8661" t="s">
        <v>46</v>
      </c>
      <c r="E8661" t="s">
        <v>47</v>
      </c>
      <c r="F8661" t="s">
        <v>142</v>
      </c>
      <c r="G8661" t="s">
        <v>17000</v>
      </c>
      <c r="H8661" t="s">
        <v>21</v>
      </c>
      <c r="I8661" t="s">
        <v>91</v>
      </c>
      <c r="J8661">
        <v>18</v>
      </c>
      <c r="K8661">
        <v>74652</v>
      </c>
      <c r="L8661">
        <v>1343736</v>
      </c>
      <c r="M8661">
        <v>920958.62</v>
      </c>
      <c r="N8661">
        <v>422777.38</v>
      </c>
      <c r="O8661">
        <v>1344654.92</v>
      </c>
    </row>
    <row r="8662" spans="1:15" x14ac:dyDescent="0.25">
      <c r="A8662" t="s">
        <v>17001</v>
      </c>
      <c r="B8662" s="2">
        <v>46307</v>
      </c>
      <c r="C8662" t="s">
        <v>16</v>
      </c>
      <c r="D8662" t="s">
        <v>17</v>
      </c>
      <c r="E8662" t="s">
        <v>18</v>
      </c>
      <c r="F8662" t="s">
        <v>54</v>
      </c>
      <c r="G8662" t="s">
        <v>17002</v>
      </c>
      <c r="H8662" t="s">
        <v>65</v>
      </c>
      <c r="I8662" t="s">
        <v>113</v>
      </c>
      <c r="J8662">
        <v>18</v>
      </c>
      <c r="K8662">
        <v>24125</v>
      </c>
      <c r="L8662">
        <v>434250</v>
      </c>
      <c r="M8662">
        <v>335606.44</v>
      </c>
      <c r="N8662">
        <v>98643.56</v>
      </c>
      <c r="O8662">
        <v>473293.48</v>
      </c>
    </row>
    <row r="8663" spans="1:15" x14ac:dyDescent="0.25">
      <c r="A8663" t="s">
        <v>17003</v>
      </c>
      <c r="B8663" s="2">
        <v>46241</v>
      </c>
      <c r="C8663" t="s">
        <v>45</v>
      </c>
      <c r="D8663" t="s">
        <v>57</v>
      </c>
      <c r="E8663" t="s">
        <v>58</v>
      </c>
      <c r="F8663" t="s">
        <v>34</v>
      </c>
      <c r="G8663" t="s">
        <v>17004</v>
      </c>
      <c r="H8663" t="s">
        <v>65</v>
      </c>
      <c r="I8663" t="s">
        <v>154</v>
      </c>
      <c r="J8663">
        <v>16</v>
      </c>
      <c r="K8663">
        <v>30456</v>
      </c>
      <c r="L8663">
        <v>487296</v>
      </c>
      <c r="M8663">
        <v>290712.43</v>
      </c>
      <c r="N8663">
        <v>196583.57</v>
      </c>
      <c r="O8663">
        <v>505077.94</v>
      </c>
    </row>
    <row r="8664" spans="1:15" x14ac:dyDescent="0.25">
      <c r="A8664" t="s">
        <v>17005</v>
      </c>
      <c r="B8664" s="2">
        <v>46034</v>
      </c>
      <c r="C8664" t="s">
        <v>31</v>
      </c>
      <c r="D8664" t="s">
        <v>41</v>
      </c>
      <c r="E8664" t="s">
        <v>41</v>
      </c>
      <c r="F8664" t="s">
        <v>68</v>
      </c>
      <c r="G8664" t="s">
        <v>17006</v>
      </c>
      <c r="H8664" t="s">
        <v>65</v>
      </c>
      <c r="I8664" t="s">
        <v>113</v>
      </c>
      <c r="J8664">
        <v>20</v>
      </c>
      <c r="K8664">
        <v>49950</v>
      </c>
      <c r="L8664">
        <v>999000</v>
      </c>
      <c r="M8664">
        <v>849138.59</v>
      </c>
      <c r="N8664">
        <v>149861.41</v>
      </c>
      <c r="O8664">
        <v>1001792.23</v>
      </c>
    </row>
    <row r="8665" spans="1:15" x14ac:dyDescent="0.25">
      <c r="A8665" t="s">
        <v>17007</v>
      </c>
      <c r="B8665" s="2">
        <v>45915</v>
      </c>
      <c r="C8665" t="s">
        <v>24</v>
      </c>
      <c r="D8665" t="s">
        <v>62</v>
      </c>
      <c r="E8665" t="s">
        <v>63</v>
      </c>
      <c r="F8665" t="s">
        <v>42</v>
      </c>
      <c r="G8665" t="s">
        <v>17008</v>
      </c>
      <c r="H8665" t="s">
        <v>70</v>
      </c>
      <c r="I8665" t="s">
        <v>121</v>
      </c>
      <c r="J8665">
        <v>13</v>
      </c>
      <c r="K8665">
        <v>23019</v>
      </c>
      <c r="L8665">
        <v>299247</v>
      </c>
      <c r="M8665">
        <v>164841.91</v>
      </c>
      <c r="N8665">
        <v>134405.09</v>
      </c>
      <c r="O8665">
        <v>307101.90000000002</v>
      </c>
    </row>
    <row r="8666" spans="1:15" x14ac:dyDescent="0.25">
      <c r="A8666" t="s">
        <v>17009</v>
      </c>
      <c r="B8666" s="2">
        <v>46111</v>
      </c>
      <c r="C8666" t="s">
        <v>16</v>
      </c>
      <c r="D8666" t="s">
        <v>84</v>
      </c>
      <c r="E8666" t="s">
        <v>85</v>
      </c>
      <c r="F8666" t="s">
        <v>54</v>
      </c>
      <c r="G8666" t="s">
        <v>17010</v>
      </c>
      <c r="H8666" t="s">
        <v>65</v>
      </c>
      <c r="I8666" t="s">
        <v>113</v>
      </c>
      <c r="J8666">
        <v>14</v>
      </c>
      <c r="K8666">
        <v>6274</v>
      </c>
      <c r="L8666">
        <v>87836</v>
      </c>
      <c r="M8666">
        <v>59090.58</v>
      </c>
      <c r="N8666">
        <v>28745.42</v>
      </c>
      <c r="O8666">
        <v>82027.37</v>
      </c>
    </row>
    <row r="8667" spans="1:15" x14ac:dyDescent="0.25">
      <c r="A8667" t="s">
        <v>17011</v>
      </c>
      <c r="B8667" s="2">
        <v>45772</v>
      </c>
      <c r="C8667" t="s">
        <v>16</v>
      </c>
      <c r="D8667" t="s">
        <v>84</v>
      </c>
      <c r="E8667" t="s">
        <v>85</v>
      </c>
      <c r="F8667" t="s">
        <v>107</v>
      </c>
      <c r="G8667" t="s">
        <v>17012</v>
      </c>
      <c r="H8667" t="s">
        <v>65</v>
      </c>
      <c r="I8667" t="s">
        <v>154</v>
      </c>
      <c r="J8667">
        <v>19</v>
      </c>
      <c r="K8667">
        <v>17787</v>
      </c>
      <c r="L8667">
        <v>337953</v>
      </c>
      <c r="M8667">
        <v>284008.87</v>
      </c>
      <c r="N8667">
        <v>53944.13</v>
      </c>
      <c r="O8667">
        <v>401467.74</v>
      </c>
    </row>
    <row r="8668" spans="1:15" x14ac:dyDescent="0.25">
      <c r="A8668" t="s">
        <v>17013</v>
      </c>
      <c r="B8668" s="2">
        <v>45796</v>
      </c>
      <c r="C8668" t="s">
        <v>31</v>
      </c>
      <c r="D8668" t="s">
        <v>32</v>
      </c>
      <c r="E8668" t="s">
        <v>33</v>
      </c>
      <c r="F8668" t="s">
        <v>59</v>
      </c>
      <c r="G8668" t="s">
        <v>512</v>
      </c>
      <c r="H8668" t="s">
        <v>65</v>
      </c>
      <c r="I8668" t="s">
        <v>113</v>
      </c>
      <c r="J8668">
        <v>9</v>
      </c>
      <c r="K8668">
        <v>14779</v>
      </c>
      <c r="L8668">
        <v>133011</v>
      </c>
      <c r="M8668">
        <v>79725.320000000007</v>
      </c>
      <c r="N8668">
        <v>53285.68</v>
      </c>
      <c r="O8668">
        <v>154063.46</v>
      </c>
    </row>
    <row r="8669" spans="1:15" x14ac:dyDescent="0.25">
      <c r="A8669" t="s">
        <v>17014</v>
      </c>
      <c r="B8669" s="2">
        <v>45987</v>
      </c>
      <c r="C8669" t="s">
        <v>16</v>
      </c>
      <c r="D8669" t="s">
        <v>84</v>
      </c>
      <c r="E8669" t="s">
        <v>85</v>
      </c>
      <c r="F8669" t="s">
        <v>42</v>
      </c>
      <c r="G8669" t="s">
        <v>17015</v>
      </c>
      <c r="H8669" t="s">
        <v>21</v>
      </c>
      <c r="I8669" t="s">
        <v>91</v>
      </c>
      <c r="J8669">
        <v>1</v>
      </c>
      <c r="K8669">
        <v>43212</v>
      </c>
      <c r="L8669">
        <v>43212</v>
      </c>
      <c r="M8669">
        <v>27694.01</v>
      </c>
      <c r="N8669">
        <v>15517.99</v>
      </c>
      <c r="O8669">
        <v>47896.01</v>
      </c>
    </row>
    <row r="8670" spans="1:15" x14ac:dyDescent="0.25">
      <c r="A8670" t="s">
        <v>17016</v>
      </c>
      <c r="B8670" s="2">
        <v>45879</v>
      </c>
      <c r="C8670" t="s">
        <v>24</v>
      </c>
      <c r="D8670" t="s">
        <v>25</v>
      </c>
      <c r="E8670" t="s">
        <v>26</v>
      </c>
      <c r="F8670" t="s">
        <v>19</v>
      </c>
      <c r="G8670" t="s">
        <v>17017</v>
      </c>
      <c r="H8670" t="s">
        <v>65</v>
      </c>
      <c r="I8670" t="s">
        <v>154</v>
      </c>
      <c r="J8670">
        <v>5</v>
      </c>
      <c r="K8670">
        <v>67281</v>
      </c>
      <c r="L8670">
        <v>336405</v>
      </c>
      <c r="M8670">
        <v>208779.21</v>
      </c>
      <c r="N8670">
        <v>127625.79</v>
      </c>
      <c r="O8670">
        <v>384310.02</v>
      </c>
    </row>
    <row r="8671" spans="1:15" x14ac:dyDescent="0.25">
      <c r="A8671" t="s">
        <v>17018</v>
      </c>
      <c r="B8671" s="2">
        <v>46015</v>
      </c>
      <c r="C8671" t="s">
        <v>45</v>
      </c>
      <c r="D8671" t="s">
        <v>46</v>
      </c>
      <c r="E8671" t="s">
        <v>47</v>
      </c>
      <c r="F8671" t="s">
        <v>107</v>
      </c>
      <c r="G8671" t="s">
        <v>17019</v>
      </c>
      <c r="H8671" t="s">
        <v>70</v>
      </c>
      <c r="I8671" t="s">
        <v>121</v>
      </c>
      <c r="J8671">
        <v>13</v>
      </c>
      <c r="K8671">
        <v>49695</v>
      </c>
      <c r="L8671">
        <v>646035</v>
      </c>
      <c r="M8671">
        <v>357603.84000000003</v>
      </c>
      <c r="N8671">
        <v>288431.15999999997</v>
      </c>
      <c r="O8671">
        <v>671145.64</v>
      </c>
    </row>
    <row r="8672" spans="1:15" x14ac:dyDescent="0.25">
      <c r="A8672" t="s">
        <v>17020</v>
      </c>
      <c r="B8672" s="2">
        <v>45867</v>
      </c>
      <c r="C8672" t="s">
        <v>31</v>
      </c>
      <c r="D8672" t="s">
        <v>52</v>
      </c>
      <c r="E8672" t="s">
        <v>53</v>
      </c>
      <c r="F8672" t="s">
        <v>89</v>
      </c>
      <c r="G8672" t="s">
        <v>17021</v>
      </c>
      <c r="H8672" t="s">
        <v>65</v>
      </c>
      <c r="I8672" t="s">
        <v>66</v>
      </c>
      <c r="J8672">
        <v>13</v>
      </c>
      <c r="K8672">
        <v>22515</v>
      </c>
      <c r="L8672">
        <v>292695</v>
      </c>
      <c r="M8672">
        <v>201778.35</v>
      </c>
      <c r="N8672">
        <v>90916.65</v>
      </c>
      <c r="O8672">
        <v>335365.23</v>
      </c>
    </row>
    <row r="8673" spans="1:15" x14ac:dyDescent="0.25">
      <c r="A8673" t="s">
        <v>17022</v>
      </c>
      <c r="B8673" s="2">
        <v>45849</v>
      </c>
      <c r="C8673" t="s">
        <v>45</v>
      </c>
      <c r="D8673" t="s">
        <v>46</v>
      </c>
      <c r="E8673" t="s">
        <v>47</v>
      </c>
      <c r="F8673" t="s">
        <v>59</v>
      </c>
      <c r="G8673" t="s">
        <v>5294</v>
      </c>
      <c r="H8673" t="s">
        <v>38</v>
      </c>
      <c r="I8673" t="s">
        <v>39</v>
      </c>
      <c r="J8673">
        <v>11</v>
      </c>
      <c r="K8673">
        <v>65575</v>
      </c>
      <c r="L8673">
        <v>721325</v>
      </c>
      <c r="M8673">
        <v>480438.93</v>
      </c>
      <c r="N8673">
        <v>240886.07</v>
      </c>
      <c r="O8673">
        <v>840353.52</v>
      </c>
    </row>
    <row r="8674" spans="1:15" x14ac:dyDescent="0.25">
      <c r="A8674" t="s">
        <v>17023</v>
      </c>
      <c r="B8674" s="2">
        <v>45874</v>
      </c>
      <c r="C8674" t="s">
        <v>24</v>
      </c>
      <c r="D8674" t="s">
        <v>62</v>
      </c>
      <c r="E8674" t="s">
        <v>63</v>
      </c>
      <c r="F8674" t="s">
        <v>115</v>
      </c>
      <c r="G8674" t="s">
        <v>17024</v>
      </c>
      <c r="H8674" t="s">
        <v>38</v>
      </c>
      <c r="I8674" t="s">
        <v>78</v>
      </c>
      <c r="J8674">
        <v>10</v>
      </c>
      <c r="K8674">
        <v>6506</v>
      </c>
      <c r="L8674">
        <v>65060</v>
      </c>
      <c r="M8674">
        <v>52336.1</v>
      </c>
      <c r="N8674">
        <v>12723.9</v>
      </c>
      <c r="O8674">
        <v>59821.69</v>
      </c>
    </row>
    <row r="8675" spans="1:15" x14ac:dyDescent="0.25">
      <c r="A8675" t="s">
        <v>17025</v>
      </c>
      <c r="B8675" s="2">
        <v>46250</v>
      </c>
      <c r="C8675" t="s">
        <v>24</v>
      </c>
      <c r="D8675" t="s">
        <v>62</v>
      </c>
      <c r="E8675" t="s">
        <v>63</v>
      </c>
      <c r="F8675" t="s">
        <v>186</v>
      </c>
      <c r="G8675" t="s">
        <v>5300</v>
      </c>
      <c r="H8675" t="s">
        <v>21</v>
      </c>
      <c r="I8675" t="s">
        <v>22</v>
      </c>
      <c r="J8675">
        <v>6</v>
      </c>
      <c r="K8675">
        <v>28621</v>
      </c>
      <c r="L8675">
        <v>171726</v>
      </c>
      <c r="M8675">
        <v>110867.44</v>
      </c>
      <c r="N8675">
        <v>60858.559999999998</v>
      </c>
      <c r="O8675">
        <v>190686.41</v>
      </c>
    </row>
    <row r="8676" spans="1:15" x14ac:dyDescent="0.25">
      <c r="A8676" t="s">
        <v>17026</v>
      </c>
      <c r="B8676" s="2">
        <v>46197</v>
      </c>
      <c r="C8676" t="s">
        <v>45</v>
      </c>
      <c r="D8676" t="s">
        <v>80</v>
      </c>
      <c r="E8676" t="s">
        <v>81</v>
      </c>
      <c r="F8676" t="s">
        <v>27</v>
      </c>
      <c r="G8676" t="s">
        <v>17027</v>
      </c>
      <c r="H8676" t="s">
        <v>38</v>
      </c>
      <c r="I8676" t="s">
        <v>78</v>
      </c>
      <c r="J8676">
        <v>20</v>
      </c>
      <c r="K8676">
        <v>11066</v>
      </c>
      <c r="L8676">
        <v>221320</v>
      </c>
      <c r="M8676">
        <v>161609.37</v>
      </c>
      <c r="N8676">
        <v>59710.63</v>
      </c>
      <c r="O8676">
        <v>205591.66</v>
      </c>
    </row>
    <row r="8677" spans="1:15" x14ac:dyDescent="0.25">
      <c r="A8677" t="s">
        <v>17028</v>
      </c>
      <c r="B8677" s="2">
        <v>45867</v>
      </c>
      <c r="C8677" t="s">
        <v>16</v>
      </c>
      <c r="D8677" t="s">
        <v>84</v>
      </c>
      <c r="E8677" t="s">
        <v>85</v>
      </c>
      <c r="F8677" t="s">
        <v>142</v>
      </c>
      <c r="G8677" t="s">
        <v>17029</v>
      </c>
      <c r="H8677" t="s">
        <v>21</v>
      </c>
      <c r="I8677" t="s">
        <v>29</v>
      </c>
      <c r="J8677">
        <v>1</v>
      </c>
      <c r="K8677">
        <v>44281</v>
      </c>
      <c r="L8677">
        <v>44281</v>
      </c>
      <c r="M8677">
        <v>33006.99</v>
      </c>
      <c r="N8677">
        <v>11274.01</v>
      </c>
      <c r="O8677">
        <v>40987.17</v>
      </c>
    </row>
    <row r="8678" spans="1:15" x14ac:dyDescent="0.25">
      <c r="A8678" t="s">
        <v>17030</v>
      </c>
      <c r="B8678" s="2">
        <v>45791</v>
      </c>
      <c r="C8678" t="s">
        <v>31</v>
      </c>
      <c r="D8678" t="s">
        <v>41</v>
      </c>
      <c r="E8678" t="s">
        <v>41</v>
      </c>
      <c r="F8678" t="s">
        <v>86</v>
      </c>
      <c r="G8678" t="s">
        <v>17031</v>
      </c>
      <c r="H8678" t="s">
        <v>38</v>
      </c>
      <c r="I8678" t="s">
        <v>39</v>
      </c>
      <c r="J8678">
        <v>9</v>
      </c>
      <c r="K8678">
        <v>74563</v>
      </c>
      <c r="L8678">
        <v>671067</v>
      </c>
      <c r="M8678">
        <v>556595.37</v>
      </c>
      <c r="N8678">
        <v>114471.63</v>
      </c>
      <c r="O8678">
        <v>747502.59</v>
      </c>
    </row>
    <row r="8679" spans="1:15" x14ac:dyDescent="0.25">
      <c r="A8679" t="s">
        <v>17032</v>
      </c>
      <c r="B8679" s="2">
        <v>46109</v>
      </c>
      <c r="C8679" t="s">
        <v>31</v>
      </c>
      <c r="D8679" t="s">
        <v>32</v>
      </c>
      <c r="E8679" t="s">
        <v>33</v>
      </c>
      <c r="F8679" t="s">
        <v>142</v>
      </c>
      <c r="G8679" t="s">
        <v>17033</v>
      </c>
      <c r="H8679" t="s">
        <v>21</v>
      </c>
      <c r="I8679" t="s">
        <v>91</v>
      </c>
      <c r="J8679">
        <v>7</v>
      </c>
      <c r="K8679">
        <v>25317</v>
      </c>
      <c r="L8679">
        <v>177219</v>
      </c>
      <c r="M8679">
        <v>114048.81</v>
      </c>
      <c r="N8679">
        <v>63170.19</v>
      </c>
      <c r="O8679">
        <v>161746.49</v>
      </c>
    </row>
    <row r="8680" spans="1:15" x14ac:dyDescent="0.25">
      <c r="A8680" t="s">
        <v>17034</v>
      </c>
      <c r="B8680" s="2">
        <v>46132</v>
      </c>
      <c r="C8680" t="s">
        <v>16</v>
      </c>
      <c r="D8680" t="s">
        <v>17</v>
      </c>
      <c r="E8680" t="s">
        <v>18</v>
      </c>
      <c r="F8680" t="s">
        <v>68</v>
      </c>
      <c r="G8680" t="s">
        <v>4907</v>
      </c>
      <c r="H8680" t="s">
        <v>38</v>
      </c>
      <c r="I8680" t="s">
        <v>78</v>
      </c>
      <c r="J8680">
        <v>14</v>
      </c>
      <c r="K8680">
        <v>54425</v>
      </c>
      <c r="L8680">
        <v>761950</v>
      </c>
      <c r="M8680">
        <v>448764.7</v>
      </c>
      <c r="N8680">
        <v>313185.3</v>
      </c>
      <c r="O8680">
        <v>748709.52</v>
      </c>
    </row>
    <row r="8681" spans="1:15" x14ac:dyDescent="0.25">
      <c r="A8681" t="s">
        <v>17035</v>
      </c>
      <c r="B8681" s="2">
        <v>45701</v>
      </c>
      <c r="C8681" t="s">
        <v>31</v>
      </c>
      <c r="D8681" t="s">
        <v>52</v>
      </c>
      <c r="E8681" t="s">
        <v>53</v>
      </c>
      <c r="F8681" t="s">
        <v>139</v>
      </c>
      <c r="G8681" t="s">
        <v>17036</v>
      </c>
      <c r="H8681" t="s">
        <v>70</v>
      </c>
      <c r="I8681" t="s">
        <v>121</v>
      </c>
      <c r="J8681">
        <v>16</v>
      </c>
      <c r="K8681">
        <v>74764</v>
      </c>
      <c r="L8681">
        <v>1196224</v>
      </c>
      <c r="M8681">
        <v>924186.22</v>
      </c>
      <c r="N8681">
        <v>272037.78000000003</v>
      </c>
      <c r="O8681">
        <v>1360548.52</v>
      </c>
    </row>
    <row r="8682" spans="1:15" x14ac:dyDescent="0.25">
      <c r="A8682" t="s">
        <v>17037</v>
      </c>
      <c r="B8682" s="2">
        <v>45840</v>
      </c>
      <c r="C8682" t="s">
        <v>45</v>
      </c>
      <c r="D8682" t="s">
        <v>57</v>
      </c>
      <c r="E8682" t="s">
        <v>58</v>
      </c>
      <c r="F8682" t="s">
        <v>54</v>
      </c>
      <c r="G8682" t="s">
        <v>17038</v>
      </c>
      <c r="H8682" t="s">
        <v>21</v>
      </c>
      <c r="I8682" t="s">
        <v>22</v>
      </c>
      <c r="J8682">
        <v>2</v>
      </c>
      <c r="K8682">
        <v>26955</v>
      </c>
      <c r="L8682">
        <v>53910</v>
      </c>
      <c r="M8682">
        <v>36304.480000000003</v>
      </c>
      <c r="N8682">
        <v>17605.52</v>
      </c>
      <c r="O8682">
        <v>52503.88</v>
      </c>
    </row>
    <row r="8683" spans="1:15" x14ac:dyDescent="0.25">
      <c r="A8683" t="s">
        <v>17039</v>
      </c>
      <c r="B8683" s="2">
        <v>45873</v>
      </c>
      <c r="C8683" t="s">
        <v>16</v>
      </c>
      <c r="D8683" t="s">
        <v>84</v>
      </c>
      <c r="E8683" t="s">
        <v>85</v>
      </c>
      <c r="F8683" t="s">
        <v>42</v>
      </c>
      <c r="G8683" t="s">
        <v>17040</v>
      </c>
      <c r="H8683" t="s">
        <v>70</v>
      </c>
      <c r="I8683" t="s">
        <v>124</v>
      </c>
      <c r="J8683">
        <v>12</v>
      </c>
      <c r="K8683">
        <v>55260</v>
      </c>
      <c r="L8683">
        <v>663120</v>
      </c>
      <c r="M8683">
        <v>401020.08</v>
      </c>
      <c r="N8683">
        <v>262099.92</v>
      </c>
      <c r="O8683">
        <v>787800.25</v>
      </c>
    </row>
    <row r="8684" spans="1:15" x14ac:dyDescent="0.25">
      <c r="A8684" t="s">
        <v>17041</v>
      </c>
      <c r="B8684" s="2">
        <v>45926</v>
      </c>
      <c r="C8684" t="s">
        <v>24</v>
      </c>
      <c r="D8684" t="s">
        <v>62</v>
      </c>
      <c r="E8684" t="s">
        <v>63</v>
      </c>
      <c r="F8684" t="s">
        <v>34</v>
      </c>
      <c r="G8684" t="s">
        <v>17042</v>
      </c>
      <c r="H8684" t="s">
        <v>21</v>
      </c>
      <c r="I8684" t="s">
        <v>29</v>
      </c>
      <c r="J8684">
        <v>11</v>
      </c>
      <c r="K8684">
        <v>4278</v>
      </c>
      <c r="L8684">
        <v>47058</v>
      </c>
      <c r="M8684">
        <v>31110.38</v>
      </c>
      <c r="N8684">
        <v>15947.62</v>
      </c>
      <c r="O8684">
        <v>44001.7</v>
      </c>
    </row>
    <row r="8685" spans="1:15" x14ac:dyDescent="0.25">
      <c r="A8685" t="s">
        <v>17043</v>
      </c>
      <c r="B8685" s="2">
        <v>45775</v>
      </c>
      <c r="C8685" t="s">
        <v>31</v>
      </c>
      <c r="D8685" t="s">
        <v>52</v>
      </c>
      <c r="E8685" t="s">
        <v>53</v>
      </c>
      <c r="F8685" t="s">
        <v>139</v>
      </c>
      <c r="G8685" t="s">
        <v>17044</v>
      </c>
      <c r="H8685" t="s">
        <v>65</v>
      </c>
      <c r="I8685" t="s">
        <v>113</v>
      </c>
      <c r="J8685">
        <v>12</v>
      </c>
      <c r="K8685">
        <v>22318</v>
      </c>
      <c r="L8685">
        <v>267816</v>
      </c>
      <c r="M8685">
        <v>201056.71</v>
      </c>
      <c r="N8685">
        <v>66759.289999999994</v>
      </c>
      <c r="O8685">
        <v>254566.84</v>
      </c>
    </row>
    <row r="8686" spans="1:15" x14ac:dyDescent="0.25">
      <c r="A8686" t="s">
        <v>17045</v>
      </c>
      <c r="B8686" s="2">
        <v>45793</v>
      </c>
      <c r="C8686" t="s">
        <v>45</v>
      </c>
      <c r="D8686" t="s">
        <v>80</v>
      </c>
      <c r="E8686" t="s">
        <v>81</v>
      </c>
      <c r="F8686" t="s">
        <v>48</v>
      </c>
      <c r="G8686" t="s">
        <v>17046</v>
      </c>
      <c r="H8686" t="s">
        <v>70</v>
      </c>
      <c r="I8686" t="s">
        <v>121</v>
      </c>
      <c r="J8686">
        <v>12</v>
      </c>
      <c r="K8686">
        <v>15599</v>
      </c>
      <c r="L8686">
        <v>187188</v>
      </c>
      <c r="M8686">
        <v>137660.01</v>
      </c>
      <c r="N8686">
        <v>49527.99</v>
      </c>
      <c r="O8686">
        <v>173216.33</v>
      </c>
    </row>
    <row r="8687" spans="1:15" x14ac:dyDescent="0.25">
      <c r="A8687" t="s">
        <v>17047</v>
      </c>
      <c r="B8687" s="2">
        <v>46228</v>
      </c>
      <c r="C8687" t="s">
        <v>16</v>
      </c>
      <c r="D8687" t="s">
        <v>110</v>
      </c>
      <c r="E8687" t="s">
        <v>111</v>
      </c>
      <c r="F8687" t="s">
        <v>34</v>
      </c>
      <c r="G8687" t="s">
        <v>17048</v>
      </c>
      <c r="H8687" t="s">
        <v>21</v>
      </c>
      <c r="I8687" t="s">
        <v>22</v>
      </c>
      <c r="J8687">
        <v>9</v>
      </c>
      <c r="K8687">
        <v>73085</v>
      </c>
      <c r="L8687">
        <v>657765</v>
      </c>
      <c r="M8687">
        <v>548854.93999999994</v>
      </c>
      <c r="N8687">
        <v>108910.06</v>
      </c>
      <c r="O8687">
        <v>673037.08</v>
      </c>
    </row>
    <row r="8688" spans="1:15" x14ac:dyDescent="0.25">
      <c r="A8688" t="s">
        <v>17049</v>
      </c>
      <c r="B8688" s="2">
        <v>46151</v>
      </c>
      <c r="C8688" t="s">
        <v>45</v>
      </c>
      <c r="D8688" t="s">
        <v>46</v>
      </c>
      <c r="E8688" t="s">
        <v>47</v>
      </c>
      <c r="F8688" t="s">
        <v>100</v>
      </c>
      <c r="G8688" t="s">
        <v>2298</v>
      </c>
      <c r="H8688" t="s">
        <v>21</v>
      </c>
      <c r="I8688" t="s">
        <v>22</v>
      </c>
      <c r="J8688">
        <v>12</v>
      </c>
      <c r="K8688">
        <v>71100</v>
      </c>
      <c r="L8688">
        <v>853200</v>
      </c>
      <c r="M8688">
        <v>697179.86</v>
      </c>
      <c r="N8688">
        <v>156020.14000000001</v>
      </c>
      <c r="O8688">
        <v>854042.49</v>
      </c>
    </row>
    <row r="8689" spans="1:15" x14ac:dyDescent="0.25">
      <c r="A8689" t="s">
        <v>17050</v>
      </c>
      <c r="B8689" s="2">
        <v>45903</v>
      </c>
      <c r="C8689" t="s">
        <v>45</v>
      </c>
      <c r="D8689" t="s">
        <v>80</v>
      </c>
      <c r="E8689" t="s">
        <v>81</v>
      </c>
      <c r="F8689" t="s">
        <v>42</v>
      </c>
      <c r="G8689" t="s">
        <v>17051</v>
      </c>
      <c r="H8689" t="s">
        <v>38</v>
      </c>
      <c r="I8689" t="s">
        <v>78</v>
      </c>
      <c r="J8689">
        <v>6</v>
      </c>
      <c r="K8689">
        <v>62726</v>
      </c>
      <c r="L8689">
        <v>376356</v>
      </c>
      <c r="M8689">
        <v>242267.11</v>
      </c>
      <c r="N8689">
        <v>134088.89000000001</v>
      </c>
      <c r="O8689">
        <v>444820.97</v>
      </c>
    </row>
    <row r="8690" spans="1:15" x14ac:dyDescent="0.25">
      <c r="A8690" t="s">
        <v>17052</v>
      </c>
      <c r="B8690" s="2">
        <v>45904</v>
      </c>
      <c r="C8690" t="s">
        <v>16</v>
      </c>
      <c r="D8690" t="s">
        <v>110</v>
      </c>
      <c r="E8690" t="s">
        <v>111</v>
      </c>
      <c r="F8690" t="s">
        <v>107</v>
      </c>
      <c r="G8690" t="s">
        <v>17053</v>
      </c>
      <c r="H8690" t="s">
        <v>21</v>
      </c>
      <c r="I8690" t="s">
        <v>22</v>
      </c>
      <c r="J8690">
        <v>4</v>
      </c>
      <c r="K8690">
        <v>35151</v>
      </c>
      <c r="L8690">
        <v>140604</v>
      </c>
      <c r="M8690">
        <v>112171.95</v>
      </c>
      <c r="N8690">
        <v>28432.05</v>
      </c>
      <c r="O8690">
        <v>150498.04</v>
      </c>
    </row>
    <row r="8691" spans="1:15" x14ac:dyDescent="0.25">
      <c r="A8691" t="s">
        <v>17054</v>
      </c>
      <c r="B8691" s="2">
        <v>46342</v>
      </c>
      <c r="C8691" t="s">
        <v>16</v>
      </c>
      <c r="D8691" t="s">
        <v>17</v>
      </c>
      <c r="E8691" t="s">
        <v>18</v>
      </c>
      <c r="F8691" t="s">
        <v>142</v>
      </c>
      <c r="G8691" t="s">
        <v>17055</v>
      </c>
      <c r="H8691" t="s">
        <v>38</v>
      </c>
      <c r="I8691" t="s">
        <v>78</v>
      </c>
      <c r="J8691">
        <v>13</v>
      </c>
      <c r="K8691">
        <v>52342</v>
      </c>
      <c r="L8691">
        <v>680446</v>
      </c>
      <c r="M8691">
        <v>516212.01</v>
      </c>
      <c r="N8691">
        <v>164233.99</v>
      </c>
      <c r="O8691">
        <v>816416.85</v>
      </c>
    </row>
    <row r="8692" spans="1:15" x14ac:dyDescent="0.25">
      <c r="A8692" t="s">
        <v>17056</v>
      </c>
      <c r="B8692" s="2">
        <v>46061</v>
      </c>
      <c r="C8692" t="s">
        <v>16</v>
      </c>
      <c r="D8692" t="s">
        <v>110</v>
      </c>
      <c r="E8692" t="s">
        <v>111</v>
      </c>
      <c r="F8692" t="s">
        <v>86</v>
      </c>
      <c r="G8692" t="s">
        <v>17057</v>
      </c>
      <c r="H8692" t="s">
        <v>65</v>
      </c>
      <c r="I8692" t="s">
        <v>154</v>
      </c>
      <c r="J8692">
        <v>1</v>
      </c>
      <c r="K8692">
        <v>33704</v>
      </c>
      <c r="L8692">
        <v>33704</v>
      </c>
      <c r="M8692">
        <v>26715.59</v>
      </c>
      <c r="N8692">
        <v>6988.41</v>
      </c>
      <c r="O8692">
        <v>39605.4</v>
      </c>
    </row>
    <row r="8693" spans="1:15" x14ac:dyDescent="0.25">
      <c r="A8693" t="s">
        <v>17058</v>
      </c>
      <c r="B8693" s="2">
        <v>45992</v>
      </c>
      <c r="C8693" t="s">
        <v>24</v>
      </c>
      <c r="D8693" t="s">
        <v>62</v>
      </c>
      <c r="E8693" t="s">
        <v>73</v>
      </c>
      <c r="F8693" t="s">
        <v>54</v>
      </c>
      <c r="G8693" t="s">
        <v>17059</v>
      </c>
      <c r="H8693" t="s">
        <v>21</v>
      </c>
      <c r="I8693" t="s">
        <v>29</v>
      </c>
      <c r="J8693">
        <v>18</v>
      </c>
      <c r="K8693">
        <v>56481</v>
      </c>
      <c r="L8693">
        <v>1016658</v>
      </c>
      <c r="M8693">
        <v>700426.79</v>
      </c>
      <c r="N8693">
        <v>316231.21000000002</v>
      </c>
      <c r="O8693">
        <v>1136867.8999999999</v>
      </c>
    </row>
    <row r="8694" spans="1:15" x14ac:dyDescent="0.25">
      <c r="A8694" t="s">
        <v>17060</v>
      </c>
      <c r="B8694" s="2">
        <v>46050</v>
      </c>
      <c r="C8694" t="s">
        <v>31</v>
      </c>
      <c r="D8694" t="s">
        <v>52</v>
      </c>
      <c r="E8694" t="s">
        <v>53</v>
      </c>
      <c r="F8694" t="s">
        <v>115</v>
      </c>
      <c r="G8694" t="s">
        <v>17061</v>
      </c>
      <c r="H8694" t="s">
        <v>65</v>
      </c>
      <c r="I8694" t="s">
        <v>113</v>
      </c>
      <c r="J8694">
        <v>18</v>
      </c>
      <c r="K8694">
        <v>51914</v>
      </c>
      <c r="L8694">
        <v>934452</v>
      </c>
      <c r="M8694">
        <v>563820.85</v>
      </c>
      <c r="N8694">
        <v>370631.15</v>
      </c>
      <c r="O8694">
        <v>970986.42</v>
      </c>
    </row>
    <row r="8695" spans="1:15" x14ac:dyDescent="0.25">
      <c r="A8695" t="s">
        <v>17062</v>
      </c>
      <c r="B8695" s="2">
        <v>46329</v>
      </c>
      <c r="C8695" t="s">
        <v>24</v>
      </c>
      <c r="D8695" t="s">
        <v>25</v>
      </c>
      <c r="E8695" t="s">
        <v>26</v>
      </c>
      <c r="F8695" t="s">
        <v>139</v>
      </c>
      <c r="G8695" t="s">
        <v>17063</v>
      </c>
      <c r="H8695" t="s">
        <v>38</v>
      </c>
      <c r="I8695" t="s">
        <v>50</v>
      </c>
      <c r="J8695">
        <v>17</v>
      </c>
      <c r="K8695">
        <v>63739</v>
      </c>
      <c r="L8695">
        <v>1083563</v>
      </c>
      <c r="M8695">
        <v>741590.58</v>
      </c>
      <c r="N8695">
        <v>341972.42</v>
      </c>
      <c r="O8695">
        <v>1205230.32</v>
      </c>
    </row>
    <row r="8696" spans="1:15" x14ac:dyDescent="0.25">
      <c r="A8696" t="s">
        <v>17064</v>
      </c>
      <c r="B8696" s="2">
        <v>46146</v>
      </c>
      <c r="C8696" t="s">
        <v>24</v>
      </c>
      <c r="D8696" t="s">
        <v>62</v>
      </c>
      <c r="E8696" t="s">
        <v>73</v>
      </c>
      <c r="F8696" t="s">
        <v>59</v>
      </c>
      <c r="G8696" t="s">
        <v>17065</v>
      </c>
      <c r="H8696" t="s">
        <v>21</v>
      </c>
      <c r="I8696" t="s">
        <v>29</v>
      </c>
      <c r="J8696">
        <v>20</v>
      </c>
      <c r="K8696">
        <v>45889</v>
      </c>
      <c r="L8696">
        <v>917780</v>
      </c>
      <c r="M8696">
        <v>507382.57</v>
      </c>
      <c r="N8696">
        <v>410397.43</v>
      </c>
      <c r="O8696">
        <v>901572.79</v>
      </c>
    </row>
    <row r="8697" spans="1:15" x14ac:dyDescent="0.25">
      <c r="A8697" t="s">
        <v>17066</v>
      </c>
      <c r="B8697" s="2">
        <v>45806</v>
      </c>
      <c r="C8697" t="s">
        <v>31</v>
      </c>
      <c r="D8697" t="s">
        <v>52</v>
      </c>
      <c r="E8697" t="s">
        <v>53</v>
      </c>
      <c r="F8697" t="s">
        <v>142</v>
      </c>
      <c r="G8697" t="s">
        <v>17067</v>
      </c>
      <c r="H8697" t="s">
        <v>21</v>
      </c>
      <c r="I8697" t="s">
        <v>22</v>
      </c>
      <c r="J8697">
        <v>15</v>
      </c>
      <c r="K8697">
        <v>38515</v>
      </c>
      <c r="L8697">
        <v>577725</v>
      </c>
      <c r="M8697">
        <v>350754.97</v>
      </c>
      <c r="N8697">
        <v>226970.03</v>
      </c>
      <c r="O8697">
        <v>558680.52</v>
      </c>
    </row>
    <row r="8698" spans="1:15" x14ac:dyDescent="0.25">
      <c r="A8698" t="s">
        <v>17068</v>
      </c>
      <c r="B8698" s="2">
        <v>46093</v>
      </c>
      <c r="C8698" t="s">
        <v>16</v>
      </c>
      <c r="D8698" t="s">
        <v>17</v>
      </c>
      <c r="E8698" t="s">
        <v>18</v>
      </c>
      <c r="F8698" t="s">
        <v>89</v>
      </c>
      <c r="G8698" t="s">
        <v>17069</v>
      </c>
      <c r="H8698" t="s">
        <v>65</v>
      </c>
      <c r="I8698" t="s">
        <v>113</v>
      </c>
      <c r="J8698">
        <v>20</v>
      </c>
      <c r="K8698">
        <v>68547</v>
      </c>
      <c r="L8698">
        <v>1370940</v>
      </c>
      <c r="M8698">
        <v>1013222.16</v>
      </c>
      <c r="N8698">
        <v>357717.84</v>
      </c>
      <c r="O8698">
        <v>1394777.39</v>
      </c>
    </row>
    <row r="8699" spans="1:15" x14ac:dyDescent="0.25">
      <c r="A8699" t="s">
        <v>17070</v>
      </c>
      <c r="B8699" s="2">
        <v>46112</v>
      </c>
      <c r="C8699" t="s">
        <v>31</v>
      </c>
      <c r="D8699" t="s">
        <v>41</v>
      </c>
      <c r="E8699" t="s">
        <v>41</v>
      </c>
      <c r="F8699" t="s">
        <v>54</v>
      </c>
      <c r="G8699" t="s">
        <v>17071</v>
      </c>
      <c r="H8699" t="s">
        <v>70</v>
      </c>
      <c r="I8699" t="s">
        <v>71</v>
      </c>
      <c r="J8699">
        <v>12</v>
      </c>
      <c r="K8699">
        <v>1717</v>
      </c>
      <c r="L8699">
        <v>20604</v>
      </c>
      <c r="M8699">
        <v>14780.44</v>
      </c>
      <c r="N8699">
        <v>5823.56</v>
      </c>
      <c r="O8699">
        <v>23132.560000000001</v>
      </c>
    </row>
    <row r="8700" spans="1:15" x14ac:dyDescent="0.25">
      <c r="A8700" t="s">
        <v>17072</v>
      </c>
      <c r="B8700" s="2">
        <v>45892</v>
      </c>
      <c r="C8700" t="s">
        <v>16</v>
      </c>
      <c r="D8700" t="s">
        <v>110</v>
      </c>
      <c r="E8700" t="s">
        <v>111</v>
      </c>
      <c r="F8700" t="s">
        <v>89</v>
      </c>
      <c r="G8700" t="s">
        <v>17073</v>
      </c>
      <c r="H8700" t="s">
        <v>38</v>
      </c>
      <c r="I8700" t="s">
        <v>39</v>
      </c>
      <c r="J8700">
        <v>16</v>
      </c>
      <c r="K8700">
        <v>54769</v>
      </c>
      <c r="L8700">
        <v>876304</v>
      </c>
      <c r="M8700">
        <v>565409.56000000006</v>
      </c>
      <c r="N8700">
        <v>310894.44</v>
      </c>
      <c r="O8700">
        <v>1025911.97</v>
      </c>
    </row>
    <row r="8701" spans="1:15" x14ac:dyDescent="0.25">
      <c r="A8701" t="s">
        <v>17074</v>
      </c>
      <c r="B8701" s="2">
        <v>45936</v>
      </c>
      <c r="C8701" t="s">
        <v>45</v>
      </c>
      <c r="D8701" t="s">
        <v>80</v>
      </c>
      <c r="E8701" t="s">
        <v>81</v>
      </c>
      <c r="F8701" t="s">
        <v>34</v>
      </c>
      <c r="G8701" t="s">
        <v>17075</v>
      </c>
      <c r="H8701" t="s">
        <v>38</v>
      </c>
      <c r="I8701" t="s">
        <v>78</v>
      </c>
      <c r="J8701">
        <v>19</v>
      </c>
      <c r="K8701">
        <v>23083</v>
      </c>
      <c r="L8701">
        <v>438577</v>
      </c>
      <c r="M8701">
        <v>361118.79</v>
      </c>
      <c r="N8701">
        <v>77458.210000000006</v>
      </c>
      <c r="O8701">
        <v>497111.68</v>
      </c>
    </row>
    <row r="8702" spans="1:15" x14ac:dyDescent="0.25">
      <c r="A8702" t="s">
        <v>17076</v>
      </c>
      <c r="B8702" s="2">
        <v>45737</v>
      </c>
      <c r="C8702" t="s">
        <v>31</v>
      </c>
      <c r="D8702" t="s">
        <v>41</v>
      </c>
      <c r="E8702" t="s">
        <v>41</v>
      </c>
      <c r="F8702" t="s">
        <v>42</v>
      </c>
      <c r="G8702" t="s">
        <v>17077</v>
      </c>
      <c r="H8702" t="s">
        <v>70</v>
      </c>
      <c r="I8702" t="s">
        <v>124</v>
      </c>
      <c r="J8702">
        <v>16</v>
      </c>
      <c r="K8702">
        <v>56805</v>
      </c>
      <c r="L8702">
        <v>908880</v>
      </c>
      <c r="M8702">
        <v>704358.94</v>
      </c>
      <c r="N8702">
        <v>204521.06</v>
      </c>
      <c r="O8702">
        <v>976000.82</v>
      </c>
    </row>
    <row r="8703" spans="1:15" x14ac:dyDescent="0.25">
      <c r="A8703" t="s">
        <v>17078</v>
      </c>
      <c r="B8703" s="2">
        <v>46093</v>
      </c>
      <c r="C8703" t="s">
        <v>31</v>
      </c>
      <c r="D8703" t="s">
        <v>41</v>
      </c>
      <c r="E8703" t="s">
        <v>41</v>
      </c>
      <c r="F8703" t="s">
        <v>86</v>
      </c>
      <c r="G8703" t="s">
        <v>17079</v>
      </c>
      <c r="H8703" t="s">
        <v>21</v>
      </c>
      <c r="I8703" t="s">
        <v>29</v>
      </c>
      <c r="J8703">
        <v>13</v>
      </c>
      <c r="K8703">
        <v>44548</v>
      </c>
      <c r="L8703">
        <v>579124</v>
      </c>
      <c r="M8703">
        <v>344116.53</v>
      </c>
      <c r="N8703">
        <v>235007.47</v>
      </c>
      <c r="O8703">
        <v>529623.61</v>
      </c>
    </row>
    <row r="8704" spans="1:15" x14ac:dyDescent="0.25">
      <c r="A8704" t="s">
        <v>17080</v>
      </c>
      <c r="B8704" s="2">
        <v>45721</v>
      </c>
      <c r="C8704" t="s">
        <v>24</v>
      </c>
      <c r="D8704" t="s">
        <v>62</v>
      </c>
      <c r="E8704" t="s">
        <v>63</v>
      </c>
      <c r="F8704" t="s">
        <v>128</v>
      </c>
      <c r="G8704" t="s">
        <v>17081</v>
      </c>
      <c r="H8704" t="s">
        <v>70</v>
      </c>
      <c r="I8704" t="s">
        <v>121</v>
      </c>
      <c r="J8704">
        <v>3</v>
      </c>
      <c r="K8704">
        <v>26029</v>
      </c>
      <c r="L8704">
        <v>78087</v>
      </c>
      <c r="M8704">
        <v>51772.7</v>
      </c>
      <c r="N8704">
        <v>26314.3</v>
      </c>
      <c r="O8704">
        <v>90865.68</v>
      </c>
    </row>
    <row r="8705" spans="1:15" x14ac:dyDescent="0.25">
      <c r="A8705" t="s">
        <v>17082</v>
      </c>
      <c r="B8705" s="2">
        <v>46194</v>
      </c>
      <c r="C8705" t="s">
        <v>24</v>
      </c>
      <c r="D8705" t="s">
        <v>62</v>
      </c>
      <c r="E8705" t="s">
        <v>63</v>
      </c>
      <c r="F8705" t="s">
        <v>19</v>
      </c>
      <c r="G8705" t="s">
        <v>17083</v>
      </c>
      <c r="H8705" t="s">
        <v>21</v>
      </c>
      <c r="I8705" t="s">
        <v>91</v>
      </c>
      <c r="J8705">
        <v>8</v>
      </c>
      <c r="K8705">
        <v>77790</v>
      </c>
      <c r="L8705">
        <v>622320</v>
      </c>
      <c r="M8705">
        <v>464973.56</v>
      </c>
      <c r="N8705">
        <v>157346.44</v>
      </c>
      <c r="O8705">
        <v>716673.18</v>
      </c>
    </row>
    <row r="8706" spans="1:15" x14ac:dyDescent="0.25">
      <c r="A8706" t="s">
        <v>17084</v>
      </c>
      <c r="B8706" s="2">
        <v>45804</v>
      </c>
      <c r="C8706" t="s">
        <v>16</v>
      </c>
      <c r="D8706" t="s">
        <v>84</v>
      </c>
      <c r="E8706" t="s">
        <v>85</v>
      </c>
      <c r="F8706" t="s">
        <v>42</v>
      </c>
      <c r="G8706" t="s">
        <v>17085</v>
      </c>
      <c r="H8706" t="s">
        <v>38</v>
      </c>
      <c r="I8706" t="s">
        <v>39</v>
      </c>
      <c r="J8706">
        <v>15</v>
      </c>
      <c r="K8706">
        <v>27860</v>
      </c>
      <c r="L8706">
        <v>417900</v>
      </c>
      <c r="M8706">
        <v>286516.02</v>
      </c>
      <c r="N8706">
        <v>131383.98000000001</v>
      </c>
      <c r="O8706">
        <v>421440.64</v>
      </c>
    </row>
    <row r="8707" spans="1:15" x14ac:dyDescent="0.25">
      <c r="A8707" t="s">
        <v>17086</v>
      </c>
      <c r="B8707" s="2">
        <v>46370</v>
      </c>
      <c r="C8707" t="s">
        <v>45</v>
      </c>
      <c r="D8707" t="s">
        <v>46</v>
      </c>
      <c r="E8707" t="s">
        <v>47</v>
      </c>
      <c r="F8707" t="s">
        <v>27</v>
      </c>
      <c r="G8707" t="s">
        <v>17087</v>
      </c>
      <c r="H8707" t="s">
        <v>21</v>
      </c>
      <c r="I8707" t="s">
        <v>22</v>
      </c>
      <c r="J8707">
        <v>17</v>
      </c>
      <c r="K8707">
        <v>51583</v>
      </c>
      <c r="L8707">
        <v>876911</v>
      </c>
      <c r="M8707">
        <v>631706.76</v>
      </c>
      <c r="N8707">
        <v>245204.24</v>
      </c>
      <c r="O8707">
        <v>1047121.29</v>
      </c>
    </row>
    <row r="8708" spans="1:15" x14ac:dyDescent="0.25">
      <c r="A8708" t="s">
        <v>17088</v>
      </c>
      <c r="B8708" s="2">
        <v>45912</v>
      </c>
      <c r="C8708" t="s">
        <v>16</v>
      </c>
      <c r="D8708" t="s">
        <v>17</v>
      </c>
      <c r="E8708" t="s">
        <v>18</v>
      </c>
      <c r="F8708" t="s">
        <v>107</v>
      </c>
      <c r="G8708" t="s">
        <v>17089</v>
      </c>
      <c r="H8708" t="s">
        <v>65</v>
      </c>
      <c r="I8708" t="s">
        <v>154</v>
      </c>
      <c r="J8708">
        <v>13</v>
      </c>
      <c r="K8708">
        <v>65925</v>
      </c>
      <c r="L8708">
        <v>857025</v>
      </c>
      <c r="M8708">
        <v>496080.6</v>
      </c>
      <c r="N8708">
        <v>360944.4</v>
      </c>
      <c r="O8708">
        <v>806882.79</v>
      </c>
    </row>
    <row r="8709" spans="1:15" x14ac:dyDescent="0.25">
      <c r="A8709" t="s">
        <v>17090</v>
      </c>
      <c r="B8709" s="2">
        <v>45973</v>
      </c>
      <c r="C8709" t="s">
        <v>31</v>
      </c>
      <c r="D8709" t="s">
        <v>41</v>
      </c>
      <c r="E8709" t="s">
        <v>41</v>
      </c>
      <c r="F8709" t="s">
        <v>275</v>
      </c>
      <c r="G8709" t="s">
        <v>17091</v>
      </c>
      <c r="H8709" t="s">
        <v>70</v>
      </c>
      <c r="I8709" t="s">
        <v>124</v>
      </c>
      <c r="J8709">
        <v>12</v>
      </c>
      <c r="K8709">
        <v>32753</v>
      </c>
      <c r="L8709">
        <v>393036</v>
      </c>
      <c r="M8709">
        <v>272382.64</v>
      </c>
      <c r="N8709">
        <v>120653.36</v>
      </c>
      <c r="O8709">
        <v>452233.11</v>
      </c>
    </row>
    <row r="8710" spans="1:15" x14ac:dyDescent="0.25">
      <c r="A8710" t="s">
        <v>17092</v>
      </c>
      <c r="B8710" s="2">
        <v>46381</v>
      </c>
      <c r="C8710" t="s">
        <v>45</v>
      </c>
      <c r="D8710" t="s">
        <v>46</v>
      </c>
      <c r="E8710" t="s">
        <v>47</v>
      </c>
      <c r="F8710" t="s">
        <v>100</v>
      </c>
      <c r="G8710" t="s">
        <v>15332</v>
      </c>
      <c r="H8710" t="s">
        <v>70</v>
      </c>
      <c r="I8710" t="s">
        <v>71</v>
      </c>
      <c r="J8710">
        <v>12</v>
      </c>
      <c r="K8710">
        <v>67907</v>
      </c>
      <c r="L8710">
        <v>814884</v>
      </c>
      <c r="M8710">
        <v>585128.48</v>
      </c>
      <c r="N8710">
        <v>229755.51999999999</v>
      </c>
      <c r="O8710">
        <v>810912.52</v>
      </c>
    </row>
    <row r="8711" spans="1:15" x14ac:dyDescent="0.25">
      <c r="A8711" t="s">
        <v>17093</v>
      </c>
      <c r="B8711" s="2">
        <v>46221</v>
      </c>
      <c r="C8711" t="s">
        <v>24</v>
      </c>
      <c r="D8711" t="s">
        <v>62</v>
      </c>
      <c r="E8711" t="s">
        <v>73</v>
      </c>
      <c r="F8711" t="s">
        <v>89</v>
      </c>
      <c r="G8711" t="s">
        <v>17094</v>
      </c>
      <c r="H8711" t="s">
        <v>65</v>
      </c>
      <c r="I8711" t="s">
        <v>66</v>
      </c>
      <c r="J8711">
        <v>15</v>
      </c>
      <c r="K8711">
        <v>5502</v>
      </c>
      <c r="L8711">
        <v>82530</v>
      </c>
      <c r="M8711">
        <v>62437.74</v>
      </c>
      <c r="N8711">
        <v>20092.259999999998</v>
      </c>
      <c r="O8711">
        <v>82125.759999999995</v>
      </c>
    </row>
    <row r="8712" spans="1:15" x14ac:dyDescent="0.25">
      <c r="A8712" t="s">
        <v>17095</v>
      </c>
      <c r="B8712" s="2">
        <v>46090</v>
      </c>
      <c r="C8712" t="s">
        <v>31</v>
      </c>
      <c r="D8712" t="s">
        <v>52</v>
      </c>
      <c r="E8712" t="s">
        <v>53</v>
      </c>
      <c r="F8712" t="s">
        <v>93</v>
      </c>
      <c r="G8712" t="s">
        <v>17096</v>
      </c>
      <c r="H8712" t="s">
        <v>38</v>
      </c>
      <c r="I8712" t="s">
        <v>39</v>
      </c>
      <c r="J8712">
        <v>1</v>
      </c>
      <c r="K8712">
        <v>15508</v>
      </c>
      <c r="L8712">
        <v>15508</v>
      </c>
      <c r="M8712">
        <v>9939.99</v>
      </c>
      <c r="N8712">
        <v>5568.01</v>
      </c>
      <c r="O8712">
        <v>15578.49</v>
      </c>
    </row>
    <row r="8713" spans="1:15" x14ac:dyDescent="0.25">
      <c r="A8713" t="s">
        <v>17097</v>
      </c>
      <c r="B8713" s="2">
        <v>46383</v>
      </c>
      <c r="C8713" t="s">
        <v>31</v>
      </c>
      <c r="D8713" t="s">
        <v>32</v>
      </c>
      <c r="E8713" t="s">
        <v>33</v>
      </c>
      <c r="F8713" t="s">
        <v>54</v>
      </c>
      <c r="G8713" t="s">
        <v>17098</v>
      </c>
      <c r="H8713" t="s">
        <v>65</v>
      </c>
      <c r="I8713" t="s">
        <v>113</v>
      </c>
      <c r="J8713">
        <v>12</v>
      </c>
      <c r="K8713">
        <v>33348</v>
      </c>
      <c r="L8713">
        <v>400176</v>
      </c>
      <c r="M8713">
        <v>226637.15</v>
      </c>
      <c r="N8713">
        <v>173538.85</v>
      </c>
      <c r="O8713">
        <v>364474.74</v>
      </c>
    </row>
    <row r="8714" spans="1:15" x14ac:dyDescent="0.25">
      <c r="A8714" t="s">
        <v>17099</v>
      </c>
      <c r="B8714" s="2">
        <v>45786</v>
      </c>
      <c r="C8714" t="s">
        <v>45</v>
      </c>
      <c r="D8714" t="s">
        <v>57</v>
      </c>
      <c r="E8714" t="s">
        <v>58</v>
      </c>
      <c r="F8714" t="s">
        <v>107</v>
      </c>
      <c r="G8714" t="s">
        <v>16470</v>
      </c>
      <c r="H8714" t="s">
        <v>70</v>
      </c>
      <c r="I8714" t="s">
        <v>71</v>
      </c>
      <c r="J8714">
        <v>6</v>
      </c>
      <c r="K8714">
        <v>29203</v>
      </c>
      <c r="L8714">
        <v>175218</v>
      </c>
      <c r="M8714">
        <v>141815.79999999999</v>
      </c>
      <c r="N8714">
        <v>33402.199999999997</v>
      </c>
      <c r="O8714">
        <v>160197.85</v>
      </c>
    </row>
    <row r="8715" spans="1:15" x14ac:dyDescent="0.25">
      <c r="A8715" t="s">
        <v>17100</v>
      </c>
      <c r="B8715" s="2">
        <v>45828</v>
      </c>
      <c r="C8715" t="s">
        <v>31</v>
      </c>
      <c r="D8715" t="s">
        <v>41</v>
      </c>
      <c r="E8715" t="s">
        <v>41</v>
      </c>
      <c r="F8715" t="s">
        <v>107</v>
      </c>
      <c r="G8715" t="s">
        <v>17101</v>
      </c>
      <c r="H8715" t="s">
        <v>38</v>
      </c>
      <c r="I8715" t="s">
        <v>78</v>
      </c>
      <c r="J8715">
        <v>2</v>
      </c>
      <c r="K8715">
        <v>2762</v>
      </c>
      <c r="L8715">
        <v>5524</v>
      </c>
      <c r="M8715">
        <v>4033.26</v>
      </c>
      <c r="N8715">
        <v>1490.74</v>
      </c>
      <c r="O8715">
        <v>6374.61</v>
      </c>
    </row>
    <row r="8716" spans="1:15" x14ac:dyDescent="0.25">
      <c r="A8716" t="s">
        <v>17102</v>
      </c>
      <c r="B8716" s="2">
        <v>46325</v>
      </c>
      <c r="C8716" t="s">
        <v>31</v>
      </c>
      <c r="D8716" t="s">
        <v>52</v>
      </c>
      <c r="E8716" t="s">
        <v>53</v>
      </c>
      <c r="F8716" t="s">
        <v>89</v>
      </c>
      <c r="G8716" t="s">
        <v>17103</v>
      </c>
      <c r="H8716" t="s">
        <v>38</v>
      </c>
      <c r="I8716" t="s">
        <v>39</v>
      </c>
      <c r="J8716">
        <v>5</v>
      </c>
      <c r="K8716">
        <v>69232</v>
      </c>
      <c r="L8716">
        <v>346160</v>
      </c>
      <c r="M8716">
        <v>265992.15000000002</v>
      </c>
      <c r="N8716">
        <v>80167.850000000006</v>
      </c>
      <c r="O8716">
        <v>383506.17</v>
      </c>
    </row>
    <row r="8717" spans="1:15" x14ac:dyDescent="0.25">
      <c r="A8717" t="s">
        <v>17104</v>
      </c>
      <c r="B8717" s="2">
        <v>46299</v>
      </c>
      <c r="C8717" t="s">
        <v>16</v>
      </c>
      <c r="D8717" t="s">
        <v>17</v>
      </c>
      <c r="E8717" t="s">
        <v>18</v>
      </c>
      <c r="F8717" t="s">
        <v>139</v>
      </c>
      <c r="G8717" t="s">
        <v>17105</v>
      </c>
      <c r="H8717" t="s">
        <v>38</v>
      </c>
      <c r="I8717" t="s">
        <v>50</v>
      </c>
      <c r="J8717">
        <v>6</v>
      </c>
      <c r="K8717">
        <v>52892</v>
      </c>
      <c r="L8717">
        <v>317352</v>
      </c>
      <c r="M8717">
        <v>262721.15000000002</v>
      </c>
      <c r="N8717">
        <v>54630.85</v>
      </c>
      <c r="O8717">
        <v>373149.68</v>
      </c>
    </row>
    <row r="8718" spans="1:15" x14ac:dyDescent="0.25">
      <c r="A8718" t="s">
        <v>17106</v>
      </c>
      <c r="B8718" s="2">
        <v>45690</v>
      </c>
      <c r="C8718" t="s">
        <v>31</v>
      </c>
      <c r="D8718" t="s">
        <v>41</v>
      </c>
      <c r="E8718" t="s">
        <v>41</v>
      </c>
      <c r="F8718" t="s">
        <v>142</v>
      </c>
      <c r="G8718" t="s">
        <v>17107</v>
      </c>
      <c r="H8718" t="s">
        <v>65</v>
      </c>
      <c r="I8718" t="s">
        <v>113</v>
      </c>
      <c r="J8718">
        <v>9</v>
      </c>
      <c r="K8718">
        <v>69900</v>
      </c>
      <c r="L8718">
        <v>629100</v>
      </c>
      <c r="M8718">
        <v>505738.84</v>
      </c>
      <c r="N8718">
        <v>123361.16</v>
      </c>
      <c r="O8718">
        <v>624249.32999999996</v>
      </c>
    </row>
    <row r="8719" spans="1:15" x14ac:dyDescent="0.25">
      <c r="A8719" t="s">
        <v>17108</v>
      </c>
      <c r="B8719" s="2">
        <v>45662</v>
      </c>
      <c r="C8719" t="s">
        <v>24</v>
      </c>
      <c r="D8719" t="s">
        <v>62</v>
      </c>
      <c r="E8719" t="s">
        <v>63</v>
      </c>
      <c r="F8719" t="s">
        <v>86</v>
      </c>
      <c r="G8719" t="s">
        <v>17109</v>
      </c>
      <c r="H8719" t="s">
        <v>38</v>
      </c>
      <c r="I8719" t="s">
        <v>39</v>
      </c>
      <c r="J8719">
        <v>10</v>
      </c>
      <c r="K8719">
        <v>72679</v>
      </c>
      <c r="L8719">
        <v>726790</v>
      </c>
      <c r="M8719">
        <v>418367.7</v>
      </c>
      <c r="N8719">
        <v>308422.3</v>
      </c>
      <c r="O8719">
        <v>847547.15</v>
      </c>
    </row>
    <row r="8720" spans="1:15" x14ac:dyDescent="0.25">
      <c r="A8720" t="s">
        <v>17110</v>
      </c>
      <c r="B8720" s="2">
        <v>46319</v>
      </c>
      <c r="C8720" t="s">
        <v>45</v>
      </c>
      <c r="D8720" t="s">
        <v>46</v>
      </c>
      <c r="E8720" t="s">
        <v>47</v>
      </c>
      <c r="F8720" t="s">
        <v>89</v>
      </c>
      <c r="G8720" t="s">
        <v>17111</v>
      </c>
      <c r="H8720" t="s">
        <v>65</v>
      </c>
      <c r="I8720" t="s">
        <v>66</v>
      </c>
      <c r="J8720">
        <v>15</v>
      </c>
      <c r="K8720">
        <v>70219</v>
      </c>
      <c r="L8720">
        <v>1053285</v>
      </c>
      <c r="M8720">
        <v>584682.91</v>
      </c>
      <c r="N8720">
        <v>468602.09</v>
      </c>
      <c r="O8720">
        <v>1021815.48</v>
      </c>
    </row>
    <row r="8721" spans="1:15" x14ac:dyDescent="0.25">
      <c r="A8721" t="s">
        <v>17112</v>
      </c>
      <c r="B8721" s="2">
        <v>46229</v>
      </c>
      <c r="C8721" t="s">
        <v>16</v>
      </c>
      <c r="D8721" t="s">
        <v>84</v>
      </c>
      <c r="E8721" t="s">
        <v>85</v>
      </c>
      <c r="F8721" t="s">
        <v>86</v>
      </c>
      <c r="G8721" t="s">
        <v>17113</v>
      </c>
      <c r="H8721" t="s">
        <v>65</v>
      </c>
      <c r="I8721" t="s">
        <v>113</v>
      </c>
      <c r="J8721">
        <v>4</v>
      </c>
      <c r="K8721">
        <v>2728</v>
      </c>
      <c r="L8721">
        <v>10912</v>
      </c>
      <c r="M8721">
        <v>6587.63</v>
      </c>
      <c r="N8721">
        <v>4324.37</v>
      </c>
      <c r="O8721">
        <v>11640.56</v>
      </c>
    </row>
    <row r="8722" spans="1:15" x14ac:dyDescent="0.25">
      <c r="A8722" t="s">
        <v>17114</v>
      </c>
      <c r="B8722" s="2">
        <v>45846</v>
      </c>
      <c r="C8722" t="s">
        <v>45</v>
      </c>
      <c r="D8722" t="s">
        <v>80</v>
      </c>
      <c r="E8722" t="s">
        <v>81</v>
      </c>
      <c r="F8722" t="s">
        <v>27</v>
      </c>
      <c r="G8722" t="s">
        <v>17115</v>
      </c>
      <c r="H8722" t="s">
        <v>38</v>
      </c>
      <c r="I8722" t="s">
        <v>78</v>
      </c>
      <c r="J8722">
        <v>11</v>
      </c>
      <c r="K8722">
        <v>72428</v>
      </c>
      <c r="L8722">
        <v>796708</v>
      </c>
      <c r="M8722">
        <v>566785.48</v>
      </c>
      <c r="N8722">
        <v>229922.52</v>
      </c>
      <c r="O8722">
        <v>756571.9</v>
      </c>
    </row>
    <row r="8723" spans="1:15" x14ac:dyDescent="0.25">
      <c r="A8723" t="s">
        <v>17116</v>
      </c>
      <c r="B8723" s="2">
        <v>45741</v>
      </c>
      <c r="C8723" t="s">
        <v>45</v>
      </c>
      <c r="D8723" t="s">
        <v>46</v>
      </c>
      <c r="E8723" t="s">
        <v>47</v>
      </c>
      <c r="F8723" t="s">
        <v>186</v>
      </c>
      <c r="G8723" t="s">
        <v>17117</v>
      </c>
      <c r="H8723" t="s">
        <v>70</v>
      </c>
      <c r="I8723" t="s">
        <v>121</v>
      </c>
      <c r="J8723">
        <v>18</v>
      </c>
      <c r="K8723">
        <v>69693</v>
      </c>
      <c r="L8723">
        <v>1254474</v>
      </c>
      <c r="M8723">
        <v>956110.51</v>
      </c>
      <c r="N8723">
        <v>298363.49</v>
      </c>
      <c r="O8723">
        <v>1460111.52</v>
      </c>
    </row>
    <row r="8724" spans="1:15" x14ac:dyDescent="0.25">
      <c r="A8724" t="s">
        <v>17118</v>
      </c>
      <c r="B8724" s="2">
        <v>45696</v>
      </c>
      <c r="C8724" t="s">
        <v>31</v>
      </c>
      <c r="D8724" t="s">
        <v>41</v>
      </c>
      <c r="E8724" t="s">
        <v>41</v>
      </c>
      <c r="F8724" t="s">
        <v>128</v>
      </c>
      <c r="G8724" t="s">
        <v>17119</v>
      </c>
      <c r="H8724" t="s">
        <v>38</v>
      </c>
      <c r="I8724" t="s">
        <v>50</v>
      </c>
      <c r="J8724">
        <v>5</v>
      </c>
      <c r="K8724">
        <v>17238</v>
      </c>
      <c r="L8724">
        <v>86190</v>
      </c>
      <c r="M8724">
        <v>58157.34</v>
      </c>
      <c r="N8724">
        <v>28032.66</v>
      </c>
      <c r="O8724">
        <v>100214.15</v>
      </c>
    </row>
    <row r="8725" spans="1:15" x14ac:dyDescent="0.25">
      <c r="A8725" t="s">
        <v>17120</v>
      </c>
      <c r="B8725" s="2">
        <v>46306</v>
      </c>
      <c r="C8725" t="s">
        <v>31</v>
      </c>
      <c r="D8725" t="s">
        <v>41</v>
      </c>
      <c r="E8725" t="s">
        <v>41</v>
      </c>
      <c r="F8725" t="s">
        <v>142</v>
      </c>
      <c r="G8725" t="s">
        <v>17121</v>
      </c>
      <c r="H8725" t="s">
        <v>70</v>
      </c>
      <c r="I8725" t="s">
        <v>71</v>
      </c>
      <c r="J8725">
        <v>2</v>
      </c>
      <c r="K8725">
        <v>7201</v>
      </c>
      <c r="L8725">
        <v>14402</v>
      </c>
      <c r="M8725">
        <v>9456.4699999999993</v>
      </c>
      <c r="N8725">
        <v>4945.53</v>
      </c>
      <c r="O8725">
        <v>14696.14</v>
      </c>
    </row>
    <row r="8726" spans="1:15" x14ac:dyDescent="0.25">
      <c r="A8726" t="s">
        <v>17122</v>
      </c>
      <c r="B8726" s="2">
        <v>46113</v>
      </c>
      <c r="C8726" t="s">
        <v>31</v>
      </c>
      <c r="D8726" t="s">
        <v>41</v>
      </c>
      <c r="E8726" t="s">
        <v>41</v>
      </c>
      <c r="F8726" t="s">
        <v>93</v>
      </c>
      <c r="G8726" t="s">
        <v>17123</v>
      </c>
      <c r="H8726" t="s">
        <v>70</v>
      </c>
      <c r="I8726" t="s">
        <v>124</v>
      </c>
      <c r="J8726">
        <v>15</v>
      </c>
      <c r="K8726">
        <v>78078</v>
      </c>
      <c r="L8726">
        <v>1171170</v>
      </c>
      <c r="M8726">
        <v>779588.7</v>
      </c>
      <c r="N8726">
        <v>391581.3</v>
      </c>
      <c r="O8726">
        <v>1298117.9099999999</v>
      </c>
    </row>
    <row r="8727" spans="1:15" x14ac:dyDescent="0.25">
      <c r="A8727" t="s">
        <v>17124</v>
      </c>
      <c r="B8727" s="2">
        <v>45823</v>
      </c>
      <c r="C8727" t="s">
        <v>24</v>
      </c>
      <c r="D8727" t="s">
        <v>62</v>
      </c>
      <c r="E8727" t="s">
        <v>73</v>
      </c>
      <c r="F8727" t="s">
        <v>275</v>
      </c>
      <c r="G8727" t="s">
        <v>17125</v>
      </c>
      <c r="H8727" t="s">
        <v>38</v>
      </c>
      <c r="I8727" t="s">
        <v>39</v>
      </c>
      <c r="J8727">
        <v>13</v>
      </c>
      <c r="K8727">
        <v>9128</v>
      </c>
      <c r="L8727">
        <v>118664</v>
      </c>
      <c r="M8727">
        <v>72281.460000000006</v>
      </c>
      <c r="N8727">
        <v>46382.54</v>
      </c>
      <c r="O8727">
        <v>129713.2</v>
      </c>
    </row>
    <row r="8728" spans="1:15" x14ac:dyDescent="0.25">
      <c r="A8728" t="s">
        <v>17126</v>
      </c>
      <c r="B8728" s="2">
        <v>46079</v>
      </c>
      <c r="C8728" t="s">
        <v>45</v>
      </c>
      <c r="D8728" t="s">
        <v>57</v>
      </c>
      <c r="E8728" t="s">
        <v>58</v>
      </c>
      <c r="F8728" t="s">
        <v>275</v>
      </c>
      <c r="G8728" t="s">
        <v>17127</v>
      </c>
      <c r="H8728" t="s">
        <v>70</v>
      </c>
      <c r="I8728" t="s">
        <v>71</v>
      </c>
      <c r="J8728">
        <v>16</v>
      </c>
      <c r="K8728">
        <v>46586</v>
      </c>
      <c r="L8728">
        <v>745376</v>
      </c>
      <c r="M8728">
        <v>525433.99</v>
      </c>
      <c r="N8728">
        <v>219942.01</v>
      </c>
      <c r="O8728">
        <v>794268.32</v>
      </c>
    </row>
    <row r="8729" spans="1:15" x14ac:dyDescent="0.25">
      <c r="A8729" t="s">
        <v>17128</v>
      </c>
      <c r="B8729" s="2">
        <v>46105</v>
      </c>
      <c r="C8729" t="s">
        <v>45</v>
      </c>
      <c r="D8729" t="s">
        <v>80</v>
      </c>
      <c r="E8729" t="s">
        <v>81</v>
      </c>
      <c r="F8729" t="s">
        <v>186</v>
      </c>
      <c r="G8729" t="s">
        <v>17129</v>
      </c>
      <c r="H8729" t="s">
        <v>65</v>
      </c>
      <c r="I8729" t="s">
        <v>66</v>
      </c>
      <c r="J8729">
        <v>2</v>
      </c>
      <c r="K8729">
        <v>42107</v>
      </c>
      <c r="L8729">
        <v>84214</v>
      </c>
      <c r="M8729">
        <v>65044.36</v>
      </c>
      <c r="N8729">
        <v>19169.64</v>
      </c>
      <c r="O8729">
        <v>93021.5</v>
      </c>
    </row>
    <row r="8730" spans="1:15" x14ac:dyDescent="0.25">
      <c r="A8730" t="s">
        <v>17130</v>
      </c>
      <c r="B8730" s="2">
        <v>46244</v>
      </c>
      <c r="C8730" t="s">
        <v>24</v>
      </c>
      <c r="D8730" t="s">
        <v>62</v>
      </c>
      <c r="E8730" t="s">
        <v>63</v>
      </c>
      <c r="F8730" t="s">
        <v>54</v>
      </c>
      <c r="G8730" t="s">
        <v>6790</v>
      </c>
      <c r="H8730" t="s">
        <v>65</v>
      </c>
      <c r="I8730" t="s">
        <v>154</v>
      </c>
      <c r="J8730">
        <v>5</v>
      </c>
      <c r="K8730">
        <v>3814</v>
      </c>
      <c r="L8730">
        <v>19070</v>
      </c>
      <c r="M8730">
        <v>11431.75</v>
      </c>
      <c r="N8730">
        <v>7638.25</v>
      </c>
      <c r="O8730">
        <v>22088.44</v>
      </c>
    </row>
    <row r="8731" spans="1:15" x14ac:dyDescent="0.25">
      <c r="A8731" t="s">
        <v>17131</v>
      </c>
      <c r="B8731" s="2">
        <v>45865</v>
      </c>
      <c r="C8731" t="s">
        <v>24</v>
      </c>
      <c r="D8731" t="s">
        <v>62</v>
      </c>
      <c r="E8731" t="s">
        <v>63</v>
      </c>
      <c r="F8731" t="s">
        <v>142</v>
      </c>
      <c r="G8731" t="s">
        <v>17132</v>
      </c>
      <c r="H8731" t="s">
        <v>38</v>
      </c>
      <c r="I8731" t="s">
        <v>39</v>
      </c>
      <c r="J8731">
        <v>15</v>
      </c>
      <c r="K8731">
        <v>22324</v>
      </c>
      <c r="L8731">
        <v>334860</v>
      </c>
      <c r="M8731">
        <v>258841.04</v>
      </c>
      <c r="N8731">
        <v>76018.960000000006</v>
      </c>
      <c r="O8731">
        <v>378810.38</v>
      </c>
    </row>
    <row r="8732" spans="1:15" x14ac:dyDescent="0.25">
      <c r="A8732" t="s">
        <v>17133</v>
      </c>
      <c r="B8732" s="2">
        <v>46088</v>
      </c>
      <c r="C8732" t="s">
        <v>16</v>
      </c>
      <c r="D8732" t="s">
        <v>110</v>
      </c>
      <c r="E8732" t="s">
        <v>111</v>
      </c>
      <c r="F8732" t="s">
        <v>54</v>
      </c>
      <c r="G8732" t="s">
        <v>17134</v>
      </c>
      <c r="H8732" t="s">
        <v>65</v>
      </c>
      <c r="I8732" t="s">
        <v>113</v>
      </c>
      <c r="J8732">
        <v>3</v>
      </c>
      <c r="K8732">
        <v>19008</v>
      </c>
      <c r="L8732">
        <v>57024</v>
      </c>
      <c r="M8732">
        <v>40629.17</v>
      </c>
      <c r="N8732">
        <v>16394.830000000002</v>
      </c>
      <c r="O8732">
        <v>64485.73</v>
      </c>
    </row>
    <row r="8733" spans="1:15" x14ac:dyDescent="0.25">
      <c r="A8733" t="s">
        <v>17135</v>
      </c>
      <c r="B8733" s="2">
        <v>46004</v>
      </c>
      <c r="C8733" t="s">
        <v>31</v>
      </c>
      <c r="D8733" t="s">
        <v>52</v>
      </c>
      <c r="E8733" t="s">
        <v>53</v>
      </c>
      <c r="F8733" t="s">
        <v>275</v>
      </c>
      <c r="G8733" t="s">
        <v>17136</v>
      </c>
      <c r="H8733" t="s">
        <v>38</v>
      </c>
      <c r="I8733" t="s">
        <v>39</v>
      </c>
      <c r="J8733">
        <v>5</v>
      </c>
      <c r="K8733">
        <v>11395</v>
      </c>
      <c r="L8733">
        <v>56975</v>
      </c>
      <c r="M8733">
        <v>38853.97</v>
      </c>
      <c r="N8733">
        <v>18121.03</v>
      </c>
      <c r="O8733">
        <v>52298.52</v>
      </c>
    </row>
    <row r="8734" spans="1:15" x14ac:dyDescent="0.25">
      <c r="A8734" t="s">
        <v>17137</v>
      </c>
      <c r="B8734" s="2">
        <v>45862</v>
      </c>
      <c r="C8734" t="s">
        <v>24</v>
      </c>
      <c r="D8734" t="s">
        <v>62</v>
      </c>
      <c r="E8734" t="s">
        <v>73</v>
      </c>
      <c r="F8734" t="s">
        <v>74</v>
      </c>
      <c r="G8734" t="s">
        <v>17138</v>
      </c>
      <c r="H8734" t="s">
        <v>38</v>
      </c>
      <c r="I8734" t="s">
        <v>78</v>
      </c>
      <c r="J8734">
        <v>9</v>
      </c>
      <c r="K8734">
        <v>54654</v>
      </c>
      <c r="L8734">
        <v>491886</v>
      </c>
      <c r="M8734">
        <v>310902.31</v>
      </c>
      <c r="N8734">
        <v>180983.69</v>
      </c>
      <c r="O8734">
        <v>543985.91</v>
      </c>
    </row>
    <row r="8735" spans="1:15" x14ac:dyDescent="0.25">
      <c r="A8735" t="s">
        <v>17139</v>
      </c>
      <c r="B8735" s="2">
        <v>46206</v>
      </c>
      <c r="C8735" t="s">
        <v>45</v>
      </c>
      <c r="D8735" t="s">
        <v>80</v>
      </c>
      <c r="E8735" t="s">
        <v>81</v>
      </c>
      <c r="F8735" t="s">
        <v>27</v>
      </c>
      <c r="G8735" t="s">
        <v>17140</v>
      </c>
      <c r="H8735" t="s">
        <v>21</v>
      </c>
      <c r="I8735" t="s">
        <v>29</v>
      </c>
      <c r="J8735">
        <v>4</v>
      </c>
      <c r="K8735">
        <v>3760</v>
      </c>
      <c r="L8735">
        <v>15040</v>
      </c>
      <c r="M8735">
        <v>8746.6299999999992</v>
      </c>
      <c r="N8735">
        <v>6293.37</v>
      </c>
      <c r="O8735">
        <v>17307.419999999998</v>
      </c>
    </row>
    <row r="8736" spans="1:15" x14ac:dyDescent="0.25">
      <c r="A8736" t="s">
        <v>17141</v>
      </c>
      <c r="B8736" s="2">
        <v>45925</v>
      </c>
      <c r="C8736" t="s">
        <v>45</v>
      </c>
      <c r="D8736" t="s">
        <v>57</v>
      </c>
      <c r="E8736" t="s">
        <v>58</v>
      </c>
      <c r="F8736" t="s">
        <v>68</v>
      </c>
      <c r="G8736" t="s">
        <v>17142</v>
      </c>
      <c r="H8736" t="s">
        <v>21</v>
      </c>
      <c r="I8736" t="s">
        <v>91</v>
      </c>
      <c r="J8736">
        <v>12</v>
      </c>
      <c r="K8736">
        <v>67471</v>
      </c>
      <c r="L8736">
        <v>809652</v>
      </c>
      <c r="M8736">
        <v>640684.67000000004</v>
      </c>
      <c r="N8736">
        <v>168967.33</v>
      </c>
      <c r="O8736">
        <v>909085.67</v>
      </c>
    </row>
    <row r="8737" spans="1:15" x14ac:dyDescent="0.25">
      <c r="A8737" t="s">
        <v>17143</v>
      </c>
      <c r="B8737" s="2">
        <v>46114</v>
      </c>
      <c r="C8737" t="s">
        <v>16</v>
      </c>
      <c r="D8737" t="s">
        <v>110</v>
      </c>
      <c r="E8737" t="s">
        <v>111</v>
      </c>
      <c r="F8737" t="s">
        <v>59</v>
      </c>
      <c r="G8737" t="s">
        <v>17144</v>
      </c>
      <c r="H8737" t="s">
        <v>70</v>
      </c>
      <c r="I8737" t="s">
        <v>124</v>
      </c>
      <c r="J8737">
        <v>12</v>
      </c>
      <c r="K8737">
        <v>55673</v>
      </c>
      <c r="L8737">
        <v>668076</v>
      </c>
      <c r="M8737">
        <v>432587.34</v>
      </c>
      <c r="N8737">
        <v>235488.66</v>
      </c>
      <c r="O8737">
        <v>699555.3</v>
      </c>
    </row>
    <row r="8738" spans="1:15" x14ac:dyDescent="0.25">
      <c r="A8738" t="s">
        <v>17145</v>
      </c>
      <c r="B8738" s="2">
        <v>46065</v>
      </c>
      <c r="C8738" t="s">
        <v>31</v>
      </c>
      <c r="D8738" t="s">
        <v>52</v>
      </c>
      <c r="E8738" t="s">
        <v>53</v>
      </c>
      <c r="F8738" t="s">
        <v>186</v>
      </c>
      <c r="G8738" t="s">
        <v>17146</v>
      </c>
      <c r="H8738" t="s">
        <v>21</v>
      </c>
      <c r="I8738" t="s">
        <v>91</v>
      </c>
      <c r="J8738">
        <v>9</v>
      </c>
      <c r="K8738">
        <v>65475</v>
      </c>
      <c r="L8738">
        <v>589275</v>
      </c>
      <c r="M8738">
        <v>475693.97</v>
      </c>
      <c r="N8738">
        <v>113581.03</v>
      </c>
      <c r="O8738">
        <v>604984.17000000004</v>
      </c>
    </row>
    <row r="8739" spans="1:15" x14ac:dyDescent="0.25">
      <c r="A8739" t="s">
        <v>17147</v>
      </c>
      <c r="B8739" s="2">
        <v>46273</v>
      </c>
      <c r="C8739" t="s">
        <v>31</v>
      </c>
      <c r="D8739" t="s">
        <v>32</v>
      </c>
      <c r="E8739" t="s">
        <v>33</v>
      </c>
      <c r="F8739" t="s">
        <v>27</v>
      </c>
      <c r="G8739" t="s">
        <v>17148</v>
      </c>
      <c r="H8739" t="s">
        <v>65</v>
      </c>
      <c r="I8739" t="s">
        <v>154</v>
      </c>
      <c r="J8739">
        <v>1</v>
      </c>
      <c r="K8739">
        <v>54940</v>
      </c>
      <c r="L8739">
        <v>54940</v>
      </c>
      <c r="M8739">
        <v>38980.129999999997</v>
      </c>
      <c r="N8739">
        <v>15959.87</v>
      </c>
      <c r="O8739">
        <v>56416.69</v>
      </c>
    </row>
    <row r="8740" spans="1:15" x14ac:dyDescent="0.25">
      <c r="A8740" t="s">
        <v>17149</v>
      </c>
      <c r="B8740" s="2">
        <v>45856</v>
      </c>
      <c r="C8740" t="s">
        <v>45</v>
      </c>
      <c r="D8740" t="s">
        <v>46</v>
      </c>
      <c r="E8740" t="s">
        <v>47</v>
      </c>
      <c r="F8740" t="s">
        <v>48</v>
      </c>
      <c r="G8740" t="s">
        <v>2603</v>
      </c>
      <c r="H8740" t="s">
        <v>70</v>
      </c>
      <c r="I8740" t="s">
        <v>121</v>
      </c>
      <c r="J8740">
        <v>14</v>
      </c>
      <c r="K8740">
        <v>38065</v>
      </c>
      <c r="L8740">
        <v>532910</v>
      </c>
      <c r="M8740">
        <v>450103.51</v>
      </c>
      <c r="N8740">
        <v>82806.490000000005</v>
      </c>
      <c r="O8740">
        <v>498961.97</v>
      </c>
    </row>
    <row r="8741" spans="1:15" x14ac:dyDescent="0.25">
      <c r="A8741" t="s">
        <v>17150</v>
      </c>
      <c r="B8741" s="2">
        <v>46255</v>
      </c>
      <c r="C8741" t="s">
        <v>24</v>
      </c>
      <c r="D8741" t="s">
        <v>62</v>
      </c>
      <c r="E8741" t="s">
        <v>73</v>
      </c>
      <c r="F8741" t="s">
        <v>74</v>
      </c>
      <c r="G8741" t="s">
        <v>17151</v>
      </c>
      <c r="H8741" t="s">
        <v>65</v>
      </c>
      <c r="I8741" t="s">
        <v>66</v>
      </c>
      <c r="J8741">
        <v>13</v>
      </c>
      <c r="K8741">
        <v>12430</v>
      </c>
      <c r="L8741">
        <v>161590</v>
      </c>
      <c r="M8741">
        <v>125108.85</v>
      </c>
      <c r="N8741">
        <v>36481.15</v>
      </c>
      <c r="O8741">
        <v>170390.86</v>
      </c>
    </row>
    <row r="8742" spans="1:15" x14ac:dyDescent="0.25">
      <c r="A8742" t="s">
        <v>17152</v>
      </c>
      <c r="B8742" s="2">
        <v>46145</v>
      </c>
      <c r="C8742" t="s">
        <v>16</v>
      </c>
      <c r="D8742" t="s">
        <v>84</v>
      </c>
      <c r="E8742" t="s">
        <v>85</v>
      </c>
      <c r="F8742" t="s">
        <v>27</v>
      </c>
      <c r="G8742" t="s">
        <v>826</v>
      </c>
      <c r="H8742" t="s">
        <v>65</v>
      </c>
      <c r="I8742" t="s">
        <v>66</v>
      </c>
      <c r="J8742">
        <v>15</v>
      </c>
      <c r="K8742">
        <v>42253</v>
      </c>
      <c r="L8742">
        <v>633795</v>
      </c>
      <c r="M8742">
        <v>437159.24</v>
      </c>
      <c r="N8742">
        <v>196635.76</v>
      </c>
      <c r="O8742">
        <v>623460.22</v>
      </c>
    </row>
    <row r="8743" spans="1:15" x14ac:dyDescent="0.25">
      <c r="A8743" t="s">
        <v>17153</v>
      </c>
      <c r="B8743" s="2">
        <v>46137</v>
      </c>
      <c r="C8743" t="s">
        <v>24</v>
      </c>
      <c r="D8743" t="s">
        <v>25</v>
      </c>
      <c r="E8743" t="s">
        <v>26</v>
      </c>
      <c r="F8743" t="s">
        <v>34</v>
      </c>
      <c r="G8743" t="s">
        <v>17154</v>
      </c>
      <c r="H8743" t="s">
        <v>70</v>
      </c>
      <c r="I8743" t="s">
        <v>71</v>
      </c>
      <c r="J8743">
        <v>9</v>
      </c>
      <c r="K8743">
        <v>75038</v>
      </c>
      <c r="L8743">
        <v>675342</v>
      </c>
      <c r="M8743">
        <v>419469.16</v>
      </c>
      <c r="N8743">
        <v>255872.84</v>
      </c>
      <c r="O8743">
        <v>764992.96</v>
      </c>
    </row>
    <row r="8744" spans="1:15" x14ac:dyDescent="0.25">
      <c r="A8744" t="s">
        <v>17155</v>
      </c>
      <c r="B8744" s="2">
        <v>46381</v>
      </c>
      <c r="C8744" t="s">
        <v>45</v>
      </c>
      <c r="D8744" t="s">
        <v>46</v>
      </c>
      <c r="E8744" t="s">
        <v>47</v>
      </c>
      <c r="F8744" t="s">
        <v>19</v>
      </c>
      <c r="G8744" t="s">
        <v>6403</v>
      </c>
      <c r="H8744" t="s">
        <v>70</v>
      </c>
      <c r="I8744" t="s">
        <v>121</v>
      </c>
      <c r="J8744">
        <v>4</v>
      </c>
      <c r="K8744">
        <v>15213</v>
      </c>
      <c r="L8744">
        <v>60852</v>
      </c>
      <c r="M8744">
        <v>46185.11</v>
      </c>
      <c r="N8744">
        <v>14666.89</v>
      </c>
      <c r="O8744">
        <v>67916.509999999995</v>
      </c>
    </row>
    <row r="8745" spans="1:15" x14ac:dyDescent="0.25">
      <c r="A8745" t="s">
        <v>17156</v>
      </c>
      <c r="B8745" s="2">
        <v>46233</v>
      </c>
      <c r="C8745" t="s">
        <v>45</v>
      </c>
      <c r="D8745" t="s">
        <v>80</v>
      </c>
      <c r="E8745" t="s">
        <v>81</v>
      </c>
      <c r="F8745" t="s">
        <v>19</v>
      </c>
      <c r="G8745" t="s">
        <v>17157</v>
      </c>
      <c r="H8745" t="s">
        <v>70</v>
      </c>
      <c r="I8745" t="s">
        <v>121</v>
      </c>
      <c r="J8745">
        <v>10</v>
      </c>
      <c r="K8745">
        <v>31828</v>
      </c>
      <c r="L8745">
        <v>318280</v>
      </c>
      <c r="M8745">
        <v>196446.45</v>
      </c>
      <c r="N8745">
        <v>121833.55</v>
      </c>
      <c r="O8745">
        <v>336093.46</v>
      </c>
    </row>
    <row r="8746" spans="1:15" x14ac:dyDescent="0.25">
      <c r="A8746" t="s">
        <v>17158</v>
      </c>
      <c r="B8746" s="2">
        <v>46083</v>
      </c>
      <c r="C8746" t="s">
        <v>24</v>
      </c>
      <c r="D8746" t="s">
        <v>62</v>
      </c>
      <c r="E8746" t="s">
        <v>63</v>
      </c>
      <c r="F8746" t="s">
        <v>48</v>
      </c>
      <c r="G8746" t="s">
        <v>17159</v>
      </c>
      <c r="H8746" t="s">
        <v>38</v>
      </c>
      <c r="I8746" t="s">
        <v>78</v>
      </c>
      <c r="J8746">
        <v>15</v>
      </c>
      <c r="K8746">
        <v>70667</v>
      </c>
      <c r="L8746">
        <v>1060005</v>
      </c>
      <c r="M8746">
        <v>793564.87</v>
      </c>
      <c r="N8746">
        <v>266440.13</v>
      </c>
      <c r="O8746">
        <v>1010183.49</v>
      </c>
    </row>
    <row r="8747" spans="1:15" x14ac:dyDescent="0.25">
      <c r="A8747" t="s">
        <v>17160</v>
      </c>
      <c r="B8747" s="2">
        <v>45919</v>
      </c>
      <c r="C8747" t="s">
        <v>24</v>
      </c>
      <c r="D8747" t="s">
        <v>62</v>
      </c>
      <c r="E8747" t="s">
        <v>63</v>
      </c>
      <c r="F8747" t="s">
        <v>107</v>
      </c>
      <c r="G8747" t="s">
        <v>17161</v>
      </c>
      <c r="H8747" t="s">
        <v>65</v>
      </c>
      <c r="I8747" t="s">
        <v>113</v>
      </c>
      <c r="J8747">
        <v>18</v>
      </c>
      <c r="K8747">
        <v>61305</v>
      </c>
      <c r="L8747">
        <v>1103490</v>
      </c>
      <c r="M8747">
        <v>868603.19</v>
      </c>
      <c r="N8747">
        <v>234886.81</v>
      </c>
      <c r="O8747">
        <v>1055806.83</v>
      </c>
    </row>
    <row r="8748" spans="1:15" x14ac:dyDescent="0.25">
      <c r="A8748" t="s">
        <v>17162</v>
      </c>
      <c r="B8748" s="2">
        <v>45840</v>
      </c>
      <c r="C8748" t="s">
        <v>16</v>
      </c>
      <c r="D8748" t="s">
        <v>84</v>
      </c>
      <c r="E8748" t="s">
        <v>85</v>
      </c>
      <c r="F8748" t="s">
        <v>115</v>
      </c>
      <c r="G8748" t="s">
        <v>17163</v>
      </c>
      <c r="H8748" t="s">
        <v>21</v>
      </c>
      <c r="I8748" t="s">
        <v>91</v>
      </c>
      <c r="J8748">
        <v>3</v>
      </c>
      <c r="K8748">
        <v>30890</v>
      </c>
      <c r="L8748">
        <v>92670</v>
      </c>
      <c r="M8748">
        <v>64316.39</v>
      </c>
      <c r="N8748">
        <v>28353.61</v>
      </c>
      <c r="O8748">
        <v>88074.18</v>
      </c>
    </row>
    <row r="8749" spans="1:15" x14ac:dyDescent="0.25">
      <c r="A8749" t="s">
        <v>17164</v>
      </c>
      <c r="B8749" s="2">
        <v>46216</v>
      </c>
      <c r="C8749" t="s">
        <v>31</v>
      </c>
      <c r="D8749" t="s">
        <v>32</v>
      </c>
      <c r="E8749" t="s">
        <v>33</v>
      </c>
      <c r="F8749" t="s">
        <v>115</v>
      </c>
      <c r="G8749" t="s">
        <v>17165</v>
      </c>
      <c r="H8749" t="s">
        <v>38</v>
      </c>
      <c r="I8749" t="s">
        <v>78</v>
      </c>
      <c r="J8749">
        <v>8</v>
      </c>
      <c r="K8749">
        <v>64735</v>
      </c>
      <c r="L8749">
        <v>517880</v>
      </c>
      <c r="M8749">
        <v>388797.92</v>
      </c>
      <c r="N8749">
        <v>129082.08</v>
      </c>
      <c r="O8749">
        <v>565468.49</v>
      </c>
    </row>
    <row r="8750" spans="1:15" x14ac:dyDescent="0.25">
      <c r="A8750" t="s">
        <v>17166</v>
      </c>
      <c r="B8750" s="2">
        <v>45757</v>
      </c>
      <c r="C8750" t="s">
        <v>16</v>
      </c>
      <c r="D8750" t="s">
        <v>17</v>
      </c>
      <c r="E8750" t="s">
        <v>18</v>
      </c>
      <c r="F8750" t="s">
        <v>19</v>
      </c>
      <c r="G8750" t="s">
        <v>17167</v>
      </c>
      <c r="H8750" t="s">
        <v>70</v>
      </c>
      <c r="I8750" t="s">
        <v>121</v>
      </c>
      <c r="J8750">
        <v>3</v>
      </c>
      <c r="K8750">
        <v>58136</v>
      </c>
      <c r="L8750">
        <v>174408</v>
      </c>
      <c r="M8750">
        <v>121361.04</v>
      </c>
      <c r="N8750">
        <v>53046.96</v>
      </c>
      <c r="O8750">
        <v>163228.54999999999</v>
      </c>
    </row>
    <row r="8751" spans="1:15" x14ac:dyDescent="0.25">
      <c r="A8751" t="s">
        <v>17168</v>
      </c>
      <c r="B8751" s="2">
        <v>45751</v>
      </c>
      <c r="C8751" t="s">
        <v>16</v>
      </c>
      <c r="D8751" t="s">
        <v>17</v>
      </c>
      <c r="E8751" t="s">
        <v>18</v>
      </c>
      <c r="F8751" t="s">
        <v>19</v>
      </c>
      <c r="G8751" t="s">
        <v>5380</v>
      </c>
      <c r="H8751" t="s">
        <v>38</v>
      </c>
      <c r="I8751" t="s">
        <v>39</v>
      </c>
      <c r="J8751">
        <v>9</v>
      </c>
      <c r="K8751">
        <v>70400</v>
      </c>
      <c r="L8751">
        <v>633600</v>
      </c>
      <c r="M8751">
        <v>409861.27</v>
      </c>
      <c r="N8751">
        <v>223738.73</v>
      </c>
      <c r="O8751">
        <v>593804.07999999996</v>
      </c>
    </row>
    <row r="8752" spans="1:15" x14ac:dyDescent="0.25">
      <c r="A8752" t="s">
        <v>17169</v>
      </c>
      <c r="B8752" s="2">
        <v>46146</v>
      </c>
      <c r="C8752" t="s">
        <v>16</v>
      </c>
      <c r="D8752" t="s">
        <v>17</v>
      </c>
      <c r="E8752" t="s">
        <v>18</v>
      </c>
      <c r="F8752" t="s">
        <v>186</v>
      </c>
      <c r="G8752" t="s">
        <v>17170</v>
      </c>
      <c r="H8752" t="s">
        <v>65</v>
      </c>
      <c r="I8752" t="s">
        <v>66</v>
      </c>
      <c r="J8752">
        <v>12</v>
      </c>
      <c r="K8752">
        <v>43390</v>
      </c>
      <c r="L8752">
        <v>520680</v>
      </c>
      <c r="M8752">
        <v>435480.17</v>
      </c>
      <c r="N8752">
        <v>85199.83</v>
      </c>
      <c r="O8752">
        <v>565525.57999999996</v>
      </c>
    </row>
    <row r="8753" spans="1:15" x14ac:dyDescent="0.25">
      <c r="A8753" t="s">
        <v>17171</v>
      </c>
      <c r="B8753" s="2">
        <v>46161</v>
      </c>
      <c r="C8753" t="s">
        <v>31</v>
      </c>
      <c r="D8753" t="s">
        <v>32</v>
      </c>
      <c r="E8753" t="s">
        <v>33</v>
      </c>
      <c r="F8753" t="s">
        <v>115</v>
      </c>
      <c r="G8753" t="s">
        <v>17172</v>
      </c>
      <c r="H8753" t="s">
        <v>70</v>
      </c>
      <c r="I8753" t="s">
        <v>71</v>
      </c>
      <c r="J8753">
        <v>8</v>
      </c>
      <c r="K8753">
        <v>23448</v>
      </c>
      <c r="L8753">
        <v>187584</v>
      </c>
      <c r="M8753">
        <v>135043.48000000001</v>
      </c>
      <c r="N8753">
        <v>52540.52</v>
      </c>
      <c r="O8753">
        <v>184350.37</v>
      </c>
    </row>
    <row r="8754" spans="1:15" x14ac:dyDescent="0.25">
      <c r="A8754" t="s">
        <v>17173</v>
      </c>
      <c r="B8754" s="2">
        <v>45818</v>
      </c>
      <c r="C8754" t="s">
        <v>16</v>
      </c>
      <c r="D8754" t="s">
        <v>17</v>
      </c>
      <c r="E8754" t="s">
        <v>18</v>
      </c>
      <c r="F8754" t="s">
        <v>54</v>
      </c>
      <c r="G8754" t="s">
        <v>8550</v>
      </c>
      <c r="H8754" t="s">
        <v>21</v>
      </c>
      <c r="I8754" t="s">
        <v>29</v>
      </c>
      <c r="J8754">
        <v>17</v>
      </c>
      <c r="K8754">
        <v>29539</v>
      </c>
      <c r="L8754">
        <v>502163</v>
      </c>
      <c r="M8754">
        <v>351746.66</v>
      </c>
      <c r="N8754">
        <v>150416.34</v>
      </c>
      <c r="O8754">
        <v>454903.73</v>
      </c>
    </row>
    <row r="8755" spans="1:15" x14ac:dyDescent="0.25">
      <c r="A8755" t="s">
        <v>17174</v>
      </c>
      <c r="B8755" s="2">
        <v>46118</v>
      </c>
      <c r="C8755" t="s">
        <v>16</v>
      </c>
      <c r="D8755" t="s">
        <v>17</v>
      </c>
      <c r="E8755" t="s">
        <v>18</v>
      </c>
      <c r="F8755" t="s">
        <v>107</v>
      </c>
      <c r="G8755" t="s">
        <v>17175</v>
      </c>
      <c r="H8755" t="s">
        <v>21</v>
      </c>
      <c r="I8755" t="s">
        <v>29</v>
      </c>
      <c r="J8755">
        <v>17</v>
      </c>
      <c r="K8755">
        <v>27891</v>
      </c>
      <c r="L8755">
        <v>474147</v>
      </c>
      <c r="M8755">
        <v>294917.14</v>
      </c>
      <c r="N8755">
        <v>179229.86</v>
      </c>
      <c r="O8755">
        <v>540834.74</v>
      </c>
    </row>
    <row r="8756" spans="1:15" x14ac:dyDescent="0.25">
      <c r="A8756" t="s">
        <v>17176</v>
      </c>
      <c r="B8756" s="2">
        <v>45708</v>
      </c>
      <c r="C8756" t="s">
        <v>24</v>
      </c>
      <c r="D8756" t="s">
        <v>62</v>
      </c>
      <c r="E8756" t="s">
        <v>63</v>
      </c>
      <c r="F8756" t="s">
        <v>128</v>
      </c>
      <c r="G8756" t="s">
        <v>17177</v>
      </c>
      <c r="H8756" t="s">
        <v>38</v>
      </c>
      <c r="I8756" t="s">
        <v>39</v>
      </c>
      <c r="J8756">
        <v>15</v>
      </c>
      <c r="K8756">
        <v>67092</v>
      </c>
      <c r="L8756">
        <v>1006380</v>
      </c>
      <c r="M8756">
        <v>660704</v>
      </c>
      <c r="N8756">
        <v>345676</v>
      </c>
      <c r="O8756">
        <v>1005977.52</v>
      </c>
    </row>
    <row r="8757" spans="1:15" x14ac:dyDescent="0.25">
      <c r="A8757" t="s">
        <v>17178</v>
      </c>
      <c r="B8757" s="2">
        <v>45662</v>
      </c>
      <c r="C8757" t="s">
        <v>31</v>
      </c>
      <c r="D8757" t="s">
        <v>41</v>
      </c>
      <c r="E8757" t="s">
        <v>41</v>
      </c>
      <c r="F8757" t="s">
        <v>115</v>
      </c>
      <c r="G8757" t="s">
        <v>17179</v>
      </c>
      <c r="H8757" t="s">
        <v>65</v>
      </c>
      <c r="I8757" t="s">
        <v>154</v>
      </c>
      <c r="J8757">
        <v>19</v>
      </c>
      <c r="K8757">
        <v>27265</v>
      </c>
      <c r="L8757">
        <v>518035</v>
      </c>
      <c r="M8757">
        <v>324631.36</v>
      </c>
      <c r="N8757">
        <v>193403.64</v>
      </c>
      <c r="O8757">
        <v>589659.53</v>
      </c>
    </row>
    <row r="8758" spans="1:15" x14ac:dyDescent="0.25">
      <c r="A8758" t="s">
        <v>17180</v>
      </c>
      <c r="B8758" s="2">
        <v>46230</v>
      </c>
      <c r="C8758" t="s">
        <v>31</v>
      </c>
      <c r="D8758" t="s">
        <v>41</v>
      </c>
      <c r="E8758" t="s">
        <v>41</v>
      </c>
      <c r="F8758" t="s">
        <v>186</v>
      </c>
      <c r="G8758" t="s">
        <v>17181</v>
      </c>
      <c r="H8758" t="s">
        <v>21</v>
      </c>
      <c r="I8758" t="s">
        <v>29</v>
      </c>
      <c r="J8758">
        <v>10</v>
      </c>
      <c r="K8758">
        <v>22756</v>
      </c>
      <c r="L8758">
        <v>227560</v>
      </c>
      <c r="M8758">
        <v>186278.96</v>
      </c>
      <c r="N8758">
        <v>41281.040000000001</v>
      </c>
      <c r="O8758">
        <v>258619.21</v>
      </c>
    </row>
    <row r="8759" spans="1:15" x14ac:dyDescent="0.25">
      <c r="A8759" t="s">
        <v>17182</v>
      </c>
      <c r="B8759" s="2">
        <v>45918</v>
      </c>
      <c r="C8759" t="s">
        <v>24</v>
      </c>
      <c r="D8759" t="s">
        <v>25</v>
      </c>
      <c r="E8759" t="s">
        <v>26</v>
      </c>
      <c r="F8759" t="s">
        <v>27</v>
      </c>
      <c r="G8759" t="s">
        <v>17183</v>
      </c>
      <c r="H8759" t="s">
        <v>21</v>
      </c>
      <c r="I8759" t="s">
        <v>91</v>
      </c>
      <c r="J8759">
        <v>10</v>
      </c>
      <c r="K8759">
        <v>76064</v>
      </c>
      <c r="L8759">
        <v>760640</v>
      </c>
      <c r="M8759">
        <v>640916.32999999996</v>
      </c>
      <c r="N8759">
        <v>119723.67</v>
      </c>
      <c r="O8759">
        <v>689425.22</v>
      </c>
    </row>
    <row r="8760" spans="1:15" x14ac:dyDescent="0.25">
      <c r="A8760" t="s">
        <v>17184</v>
      </c>
      <c r="B8760" s="2">
        <v>46233</v>
      </c>
      <c r="C8760" t="s">
        <v>24</v>
      </c>
      <c r="D8760" t="s">
        <v>62</v>
      </c>
      <c r="E8760" t="s">
        <v>73</v>
      </c>
      <c r="F8760" t="s">
        <v>48</v>
      </c>
      <c r="G8760" t="s">
        <v>17185</v>
      </c>
      <c r="H8760" t="s">
        <v>65</v>
      </c>
      <c r="I8760" t="s">
        <v>66</v>
      </c>
      <c r="J8760">
        <v>16</v>
      </c>
      <c r="K8760">
        <v>21268</v>
      </c>
      <c r="L8760">
        <v>340288</v>
      </c>
      <c r="M8760">
        <v>191058.53</v>
      </c>
      <c r="N8760">
        <v>149229.47</v>
      </c>
      <c r="O8760">
        <v>314365</v>
      </c>
    </row>
    <row r="8761" spans="1:15" x14ac:dyDescent="0.25">
      <c r="A8761" t="s">
        <v>17186</v>
      </c>
      <c r="B8761" s="2">
        <v>46334</v>
      </c>
      <c r="C8761" t="s">
        <v>31</v>
      </c>
      <c r="D8761" t="s">
        <v>32</v>
      </c>
      <c r="E8761" t="s">
        <v>33</v>
      </c>
      <c r="F8761" t="s">
        <v>142</v>
      </c>
      <c r="G8761" t="s">
        <v>17187</v>
      </c>
      <c r="H8761" t="s">
        <v>38</v>
      </c>
      <c r="I8761" t="s">
        <v>39</v>
      </c>
      <c r="J8761">
        <v>3</v>
      </c>
      <c r="K8761">
        <v>41713</v>
      </c>
      <c r="L8761">
        <v>125139</v>
      </c>
      <c r="M8761">
        <v>87099.26</v>
      </c>
      <c r="N8761">
        <v>38039.74</v>
      </c>
      <c r="O8761">
        <v>138723.67000000001</v>
      </c>
    </row>
    <row r="8762" spans="1:15" x14ac:dyDescent="0.25">
      <c r="A8762" t="s">
        <v>17188</v>
      </c>
      <c r="B8762" s="2">
        <v>45769</v>
      </c>
      <c r="C8762" t="s">
        <v>31</v>
      </c>
      <c r="D8762" t="s">
        <v>41</v>
      </c>
      <c r="E8762" t="s">
        <v>41</v>
      </c>
      <c r="F8762" t="s">
        <v>34</v>
      </c>
      <c r="G8762" t="s">
        <v>17189</v>
      </c>
      <c r="H8762" t="s">
        <v>21</v>
      </c>
      <c r="I8762" t="s">
        <v>29</v>
      </c>
      <c r="J8762">
        <v>14</v>
      </c>
      <c r="K8762">
        <v>76725</v>
      </c>
      <c r="L8762">
        <v>1074150</v>
      </c>
      <c r="M8762">
        <v>871100.65</v>
      </c>
      <c r="N8762">
        <v>203049.35</v>
      </c>
      <c r="O8762">
        <v>1023941.89</v>
      </c>
    </row>
    <row r="8763" spans="1:15" x14ac:dyDescent="0.25">
      <c r="A8763" t="s">
        <v>17190</v>
      </c>
      <c r="B8763" s="2">
        <v>46269</v>
      </c>
      <c r="C8763" t="s">
        <v>45</v>
      </c>
      <c r="D8763" t="s">
        <v>80</v>
      </c>
      <c r="E8763" t="s">
        <v>81</v>
      </c>
      <c r="F8763" t="s">
        <v>74</v>
      </c>
      <c r="G8763" t="s">
        <v>17191</v>
      </c>
      <c r="H8763" t="s">
        <v>38</v>
      </c>
      <c r="I8763" t="s">
        <v>78</v>
      </c>
      <c r="J8763">
        <v>4</v>
      </c>
      <c r="K8763">
        <v>42120</v>
      </c>
      <c r="L8763">
        <v>168480</v>
      </c>
      <c r="M8763">
        <v>130759.16</v>
      </c>
      <c r="N8763">
        <v>37720.839999999997</v>
      </c>
      <c r="O8763">
        <v>193037.21</v>
      </c>
    </row>
    <row r="8764" spans="1:15" x14ac:dyDescent="0.25">
      <c r="A8764" t="s">
        <v>17192</v>
      </c>
      <c r="B8764" s="2">
        <v>45887</v>
      </c>
      <c r="C8764" t="s">
        <v>45</v>
      </c>
      <c r="D8764" t="s">
        <v>80</v>
      </c>
      <c r="E8764" t="s">
        <v>81</v>
      </c>
      <c r="F8764" t="s">
        <v>27</v>
      </c>
      <c r="G8764" t="s">
        <v>17193</v>
      </c>
      <c r="H8764" t="s">
        <v>38</v>
      </c>
      <c r="I8764" t="s">
        <v>39</v>
      </c>
      <c r="J8764">
        <v>1</v>
      </c>
      <c r="K8764">
        <v>23734</v>
      </c>
      <c r="L8764">
        <v>23734</v>
      </c>
      <c r="M8764">
        <v>16079.4</v>
      </c>
      <c r="N8764">
        <v>7654.6</v>
      </c>
      <c r="O8764">
        <v>25704.33</v>
      </c>
    </row>
    <row r="8765" spans="1:15" x14ac:dyDescent="0.25">
      <c r="A8765" t="s">
        <v>17194</v>
      </c>
      <c r="B8765" s="2">
        <v>46235</v>
      </c>
      <c r="C8765" t="s">
        <v>24</v>
      </c>
      <c r="D8765" t="s">
        <v>62</v>
      </c>
      <c r="E8765" t="s">
        <v>63</v>
      </c>
      <c r="F8765" t="s">
        <v>186</v>
      </c>
      <c r="G8765" t="s">
        <v>9342</v>
      </c>
      <c r="H8765" t="s">
        <v>21</v>
      </c>
      <c r="I8765" t="s">
        <v>29</v>
      </c>
      <c r="J8765">
        <v>10</v>
      </c>
      <c r="K8765">
        <v>66624</v>
      </c>
      <c r="L8765">
        <v>666240</v>
      </c>
      <c r="M8765">
        <v>395600.07</v>
      </c>
      <c r="N8765">
        <v>270639.93</v>
      </c>
      <c r="O8765">
        <v>622309.88</v>
      </c>
    </row>
    <row r="8766" spans="1:15" x14ac:dyDescent="0.25">
      <c r="A8766" t="s">
        <v>17195</v>
      </c>
      <c r="B8766" s="2">
        <v>45980</v>
      </c>
      <c r="C8766" t="s">
        <v>24</v>
      </c>
      <c r="D8766" t="s">
        <v>62</v>
      </c>
      <c r="E8766" t="s">
        <v>73</v>
      </c>
      <c r="F8766" t="s">
        <v>100</v>
      </c>
      <c r="G8766" t="s">
        <v>17196</v>
      </c>
      <c r="H8766" t="s">
        <v>38</v>
      </c>
      <c r="I8766" t="s">
        <v>78</v>
      </c>
      <c r="J8766">
        <v>15</v>
      </c>
      <c r="K8766">
        <v>17614</v>
      </c>
      <c r="L8766">
        <v>264210</v>
      </c>
      <c r="M8766">
        <v>154685.62</v>
      </c>
      <c r="N8766">
        <v>109524.38</v>
      </c>
      <c r="O8766">
        <v>244036.03</v>
      </c>
    </row>
    <row r="8767" spans="1:15" x14ac:dyDescent="0.25">
      <c r="A8767" t="s">
        <v>17197</v>
      </c>
      <c r="B8767" s="2">
        <v>45783</v>
      </c>
      <c r="C8767" t="s">
        <v>31</v>
      </c>
      <c r="D8767" t="s">
        <v>52</v>
      </c>
      <c r="E8767" t="s">
        <v>53</v>
      </c>
      <c r="F8767" t="s">
        <v>48</v>
      </c>
      <c r="G8767" t="s">
        <v>17198</v>
      </c>
      <c r="H8767" t="s">
        <v>21</v>
      </c>
      <c r="I8767" t="s">
        <v>22</v>
      </c>
      <c r="J8767">
        <v>13</v>
      </c>
      <c r="K8767">
        <v>32271</v>
      </c>
      <c r="L8767">
        <v>419523</v>
      </c>
      <c r="M8767">
        <v>343802.35</v>
      </c>
      <c r="N8767">
        <v>75720.649999999994</v>
      </c>
      <c r="O8767">
        <v>472153.22</v>
      </c>
    </row>
    <row r="8768" spans="1:15" x14ac:dyDescent="0.25">
      <c r="A8768" t="s">
        <v>17199</v>
      </c>
      <c r="B8768" s="2">
        <v>46202</v>
      </c>
      <c r="C8768" t="s">
        <v>16</v>
      </c>
      <c r="D8768" t="s">
        <v>17</v>
      </c>
      <c r="E8768" t="s">
        <v>18</v>
      </c>
      <c r="F8768" t="s">
        <v>107</v>
      </c>
      <c r="G8768" t="s">
        <v>17200</v>
      </c>
      <c r="H8768" t="s">
        <v>70</v>
      </c>
      <c r="I8768" t="s">
        <v>124</v>
      </c>
      <c r="J8768">
        <v>18</v>
      </c>
      <c r="K8768">
        <v>27251</v>
      </c>
      <c r="L8768">
        <v>490518</v>
      </c>
      <c r="M8768">
        <v>394349.31</v>
      </c>
      <c r="N8768">
        <v>96168.69</v>
      </c>
      <c r="O8768">
        <v>537853.06000000006</v>
      </c>
    </row>
    <row r="8769" spans="1:15" x14ac:dyDescent="0.25">
      <c r="A8769" t="s">
        <v>17201</v>
      </c>
      <c r="B8769" s="2">
        <v>46205</v>
      </c>
      <c r="C8769" t="s">
        <v>16</v>
      </c>
      <c r="D8769" t="s">
        <v>84</v>
      </c>
      <c r="E8769" t="s">
        <v>85</v>
      </c>
      <c r="F8769" t="s">
        <v>34</v>
      </c>
      <c r="G8769" t="s">
        <v>17202</v>
      </c>
      <c r="H8769" t="s">
        <v>21</v>
      </c>
      <c r="I8769" t="s">
        <v>22</v>
      </c>
      <c r="J8769">
        <v>20</v>
      </c>
      <c r="K8769">
        <v>33625</v>
      </c>
      <c r="L8769">
        <v>672500</v>
      </c>
      <c r="M8769">
        <v>527667.37</v>
      </c>
      <c r="N8769">
        <v>144832.63</v>
      </c>
      <c r="O8769">
        <v>661288.93000000005</v>
      </c>
    </row>
    <row r="8770" spans="1:15" x14ac:dyDescent="0.25">
      <c r="A8770" t="s">
        <v>17203</v>
      </c>
      <c r="B8770" s="2">
        <v>45797</v>
      </c>
      <c r="C8770" t="s">
        <v>16</v>
      </c>
      <c r="D8770" t="s">
        <v>17</v>
      </c>
      <c r="E8770" t="s">
        <v>18</v>
      </c>
      <c r="F8770" t="s">
        <v>48</v>
      </c>
      <c r="G8770" t="s">
        <v>17204</v>
      </c>
      <c r="H8770" t="s">
        <v>65</v>
      </c>
      <c r="I8770" t="s">
        <v>66</v>
      </c>
      <c r="J8770">
        <v>5</v>
      </c>
      <c r="K8770">
        <v>17854</v>
      </c>
      <c r="L8770">
        <v>89270</v>
      </c>
      <c r="M8770">
        <v>75220.27</v>
      </c>
      <c r="N8770">
        <v>14049.73</v>
      </c>
      <c r="O8770">
        <v>81085.97</v>
      </c>
    </row>
    <row r="8771" spans="1:15" x14ac:dyDescent="0.25">
      <c r="A8771" t="s">
        <v>17205</v>
      </c>
      <c r="B8771" s="2">
        <v>46096</v>
      </c>
      <c r="C8771" t="s">
        <v>31</v>
      </c>
      <c r="D8771" t="s">
        <v>52</v>
      </c>
      <c r="E8771" t="s">
        <v>53</v>
      </c>
      <c r="F8771" t="s">
        <v>54</v>
      </c>
      <c r="G8771" t="s">
        <v>17206</v>
      </c>
      <c r="H8771" t="s">
        <v>38</v>
      </c>
      <c r="I8771" t="s">
        <v>50</v>
      </c>
      <c r="J8771">
        <v>17</v>
      </c>
      <c r="K8771">
        <v>33589</v>
      </c>
      <c r="L8771">
        <v>571013</v>
      </c>
      <c r="M8771">
        <v>456919.39</v>
      </c>
      <c r="N8771">
        <v>114093.61</v>
      </c>
      <c r="O8771">
        <v>653968.41</v>
      </c>
    </row>
    <row r="8772" spans="1:15" x14ac:dyDescent="0.25">
      <c r="A8772" t="s">
        <v>17207</v>
      </c>
      <c r="B8772" s="2">
        <v>45943</v>
      </c>
      <c r="C8772" t="s">
        <v>45</v>
      </c>
      <c r="D8772" t="s">
        <v>46</v>
      </c>
      <c r="E8772" t="s">
        <v>47</v>
      </c>
      <c r="F8772" t="s">
        <v>139</v>
      </c>
      <c r="G8772" t="s">
        <v>17208</v>
      </c>
      <c r="H8772" t="s">
        <v>21</v>
      </c>
      <c r="I8772" t="s">
        <v>91</v>
      </c>
      <c r="J8772">
        <v>17</v>
      </c>
      <c r="K8772">
        <v>57675</v>
      </c>
      <c r="L8772">
        <v>980475</v>
      </c>
      <c r="M8772">
        <v>818636.62</v>
      </c>
      <c r="N8772">
        <v>161838.38</v>
      </c>
      <c r="O8772">
        <v>1092820.6399999999</v>
      </c>
    </row>
    <row r="8773" spans="1:15" x14ac:dyDescent="0.25">
      <c r="A8773" t="s">
        <v>17209</v>
      </c>
      <c r="B8773" s="2">
        <v>46139</v>
      </c>
      <c r="C8773" t="s">
        <v>16</v>
      </c>
      <c r="D8773" t="s">
        <v>17</v>
      </c>
      <c r="E8773" t="s">
        <v>18</v>
      </c>
      <c r="F8773" t="s">
        <v>27</v>
      </c>
      <c r="G8773" t="s">
        <v>17210</v>
      </c>
      <c r="H8773" t="s">
        <v>70</v>
      </c>
      <c r="I8773" t="s">
        <v>71</v>
      </c>
      <c r="J8773">
        <v>11</v>
      </c>
      <c r="K8773">
        <v>8651</v>
      </c>
      <c r="L8773">
        <v>95161</v>
      </c>
      <c r="M8773">
        <v>78438.39</v>
      </c>
      <c r="N8773">
        <v>16722.61</v>
      </c>
      <c r="O8773">
        <v>110171.09</v>
      </c>
    </row>
    <row r="8774" spans="1:15" x14ac:dyDescent="0.25">
      <c r="A8774" t="s">
        <v>17211</v>
      </c>
      <c r="B8774" s="2">
        <v>46337</v>
      </c>
      <c r="C8774" t="s">
        <v>31</v>
      </c>
      <c r="D8774" t="s">
        <v>41</v>
      </c>
      <c r="E8774" t="s">
        <v>41</v>
      </c>
      <c r="F8774" t="s">
        <v>59</v>
      </c>
      <c r="G8774" t="s">
        <v>17212</v>
      </c>
      <c r="H8774" t="s">
        <v>65</v>
      </c>
      <c r="I8774" t="s">
        <v>66</v>
      </c>
      <c r="J8774">
        <v>5</v>
      </c>
      <c r="K8774">
        <v>39838</v>
      </c>
      <c r="L8774">
        <v>199190</v>
      </c>
      <c r="M8774">
        <v>131274.93</v>
      </c>
      <c r="N8774">
        <v>67915.070000000007</v>
      </c>
      <c r="O8774">
        <v>211166.22</v>
      </c>
    </row>
    <row r="8775" spans="1:15" x14ac:dyDescent="0.25">
      <c r="A8775" t="s">
        <v>17213</v>
      </c>
      <c r="B8775" s="2">
        <v>46256</v>
      </c>
      <c r="C8775" t="s">
        <v>16</v>
      </c>
      <c r="D8775" t="s">
        <v>110</v>
      </c>
      <c r="E8775" t="s">
        <v>111</v>
      </c>
      <c r="F8775" t="s">
        <v>48</v>
      </c>
      <c r="G8775" t="s">
        <v>17214</v>
      </c>
      <c r="H8775" t="s">
        <v>21</v>
      </c>
      <c r="I8775" t="s">
        <v>91</v>
      </c>
      <c r="J8775">
        <v>10</v>
      </c>
      <c r="K8775">
        <v>70272</v>
      </c>
      <c r="L8775">
        <v>702720</v>
      </c>
      <c r="M8775">
        <v>425852.36</v>
      </c>
      <c r="N8775">
        <v>276867.64</v>
      </c>
      <c r="O8775">
        <v>776958.37</v>
      </c>
    </row>
    <row r="8776" spans="1:15" x14ac:dyDescent="0.25">
      <c r="A8776" t="s">
        <v>17215</v>
      </c>
      <c r="B8776" s="2">
        <v>45940</v>
      </c>
      <c r="C8776" t="s">
        <v>45</v>
      </c>
      <c r="D8776" t="s">
        <v>80</v>
      </c>
      <c r="E8776" t="s">
        <v>81</v>
      </c>
      <c r="F8776" t="s">
        <v>115</v>
      </c>
      <c r="G8776" t="s">
        <v>17216</v>
      </c>
      <c r="H8776" t="s">
        <v>38</v>
      </c>
      <c r="I8776" t="s">
        <v>78</v>
      </c>
      <c r="J8776">
        <v>20</v>
      </c>
      <c r="K8776">
        <v>34881</v>
      </c>
      <c r="L8776">
        <v>697620</v>
      </c>
      <c r="M8776">
        <v>578997.72</v>
      </c>
      <c r="N8776">
        <v>118622.28</v>
      </c>
      <c r="O8776">
        <v>830457.43</v>
      </c>
    </row>
    <row r="8777" spans="1:15" x14ac:dyDescent="0.25">
      <c r="A8777" t="s">
        <v>17217</v>
      </c>
      <c r="B8777" s="2">
        <v>45996</v>
      </c>
      <c r="C8777" t="s">
        <v>16</v>
      </c>
      <c r="D8777" t="s">
        <v>110</v>
      </c>
      <c r="E8777" t="s">
        <v>111</v>
      </c>
      <c r="F8777" t="s">
        <v>34</v>
      </c>
      <c r="G8777" t="s">
        <v>17218</v>
      </c>
      <c r="H8777" t="s">
        <v>70</v>
      </c>
      <c r="I8777" t="s">
        <v>71</v>
      </c>
      <c r="J8777">
        <v>1</v>
      </c>
      <c r="K8777">
        <v>12899</v>
      </c>
      <c r="L8777">
        <v>12899</v>
      </c>
      <c r="M8777">
        <v>7753.57</v>
      </c>
      <c r="N8777">
        <v>5145.43</v>
      </c>
      <c r="O8777">
        <v>11866.02</v>
      </c>
    </row>
    <row r="8778" spans="1:15" x14ac:dyDescent="0.25">
      <c r="A8778" t="s">
        <v>17219</v>
      </c>
      <c r="B8778" s="2">
        <v>45801</v>
      </c>
      <c r="C8778" t="s">
        <v>24</v>
      </c>
      <c r="D8778" t="s">
        <v>62</v>
      </c>
      <c r="E8778" t="s">
        <v>73</v>
      </c>
      <c r="F8778" t="s">
        <v>142</v>
      </c>
      <c r="G8778" t="s">
        <v>17220</v>
      </c>
      <c r="H8778" t="s">
        <v>38</v>
      </c>
      <c r="I8778" t="s">
        <v>50</v>
      </c>
      <c r="J8778">
        <v>16</v>
      </c>
      <c r="K8778">
        <v>47812</v>
      </c>
      <c r="L8778">
        <v>764992</v>
      </c>
      <c r="M8778">
        <v>625516.05000000005</v>
      </c>
      <c r="N8778">
        <v>139475.95000000001</v>
      </c>
      <c r="O8778">
        <v>791865.74</v>
      </c>
    </row>
    <row r="8779" spans="1:15" x14ac:dyDescent="0.25">
      <c r="A8779" t="s">
        <v>17221</v>
      </c>
      <c r="B8779" s="2">
        <v>45706</v>
      </c>
      <c r="C8779" t="s">
        <v>16</v>
      </c>
      <c r="D8779" t="s">
        <v>17</v>
      </c>
      <c r="E8779" t="s">
        <v>18</v>
      </c>
      <c r="F8779" t="s">
        <v>275</v>
      </c>
      <c r="G8779" t="s">
        <v>17222</v>
      </c>
      <c r="H8779" t="s">
        <v>65</v>
      </c>
      <c r="I8779" t="s">
        <v>66</v>
      </c>
      <c r="J8779">
        <v>15</v>
      </c>
      <c r="K8779">
        <v>66060</v>
      </c>
      <c r="L8779">
        <v>990900</v>
      </c>
      <c r="M8779">
        <v>688817.39</v>
      </c>
      <c r="N8779">
        <v>302082.61</v>
      </c>
      <c r="O8779">
        <v>899486.8</v>
      </c>
    </row>
    <row r="8780" spans="1:15" x14ac:dyDescent="0.25">
      <c r="A8780" t="s">
        <v>17223</v>
      </c>
      <c r="B8780" s="2">
        <v>45794</v>
      </c>
      <c r="C8780" t="s">
        <v>16</v>
      </c>
      <c r="D8780" t="s">
        <v>17</v>
      </c>
      <c r="E8780" t="s">
        <v>18</v>
      </c>
      <c r="F8780" t="s">
        <v>142</v>
      </c>
      <c r="G8780" t="s">
        <v>17224</v>
      </c>
      <c r="H8780" t="s">
        <v>65</v>
      </c>
      <c r="I8780" t="s">
        <v>154</v>
      </c>
      <c r="J8780">
        <v>15</v>
      </c>
      <c r="K8780">
        <v>23344</v>
      </c>
      <c r="L8780">
        <v>350160</v>
      </c>
      <c r="M8780">
        <v>245118.5</v>
      </c>
      <c r="N8780">
        <v>105041.5</v>
      </c>
      <c r="O8780">
        <v>376625.62</v>
      </c>
    </row>
    <row r="8781" spans="1:15" x14ac:dyDescent="0.25">
      <c r="A8781" t="s">
        <v>17225</v>
      </c>
      <c r="B8781" s="2">
        <v>45751</v>
      </c>
      <c r="C8781" t="s">
        <v>31</v>
      </c>
      <c r="D8781" t="s">
        <v>41</v>
      </c>
      <c r="E8781" t="s">
        <v>41</v>
      </c>
      <c r="F8781" t="s">
        <v>34</v>
      </c>
      <c r="G8781" t="s">
        <v>17226</v>
      </c>
      <c r="H8781" t="s">
        <v>70</v>
      </c>
      <c r="I8781" t="s">
        <v>71</v>
      </c>
      <c r="J8781">
        <v>19</v>
      </c>
      <c r="K8781">
        <v>49971</v>
      </c>
      <c r="L8781">
        <v>949449</v>
      </c>
      <c r="M8781">
        <v>569481.56999999995</v>
      </c>
      <c r="N8781">
        <v>379967.43</v>
      </c>
      <c r="O8781">
        <v>1054903.73</v>
      </c>
    </row>
    <row r="8782" spans="1:15" x14ac:dyDescent="0.25">
      <c r="A8782" t="s">
        <v>17227</v>
      </c>
      <c r="B8782" s="2">
        <v>45910</v>
      </c>
      <c r="C8782" t="s">
        <v>45</v>
      </c>
      <c r="D8782" t="s">
        <v>57</v>
      </c>
      <c r="E8782" t="s">
        <v>58</v>
      </c>
      <c r="F8782" t="s">
        <v>68</v>
      </c>
      <c r="G8782" t="s">
        <v>17228</v>
      </c>
      <c r="H8782" t="s">
        <v>65</v>
      </c>
      <c r="I8782" t="s">
        <v>66</v>
      </c>
      <c r="J8782">
        <v>1</v>
      </c>
      <c r="K8782">
        <v>16914</v>
      </c>
      <c r="L8782">
        <v>16914</v>
      </c>
      <c r="M8782">
        <v>13152.03</v>
      </c>
      <c r="N8782">
        <v>3761.97</v>
      </c>
      <c r="O8782">
        <v>18624.61</v>
      </c>
    </row>
    <row r="8783" spans="1:15" x14ac:dyDescent="0.25">
      <c r="A8783" t="s">
        <v>17229</v>
      </c>
      <c r="B8783" s="2">
        <v>46227</v>
      </c>
      <c r="C8783" t="s">
        <v>24</v>
      </c>
      <c r="D8783" t="s">
        <v>62</v>
      </c>
      <c r="E8783" t="s">
        <v>73</v>
      </c>
      <c r="F8783" t="s">
        <v>139</v>
      </c>
      <c r="G8783" t="s">
        <v>3605</v>
      </c>
      <c r="H8783" t="s">
        <v>21</v>
      </c>
      <c r="I8783" t="s">
        <v>29</v>
      </c>
      <c r="J8783">
        <v>14</v>
      </c>
      <c r="K8783">
        <v>55490</v>
      </c>
      <c r="L8783">
        <v>776860</v>
      </c>
      <c r="M8783">
        <v>650906.02</v>
      </c>
      <c r="N8783">
        <v>125953.98</v>
      </c>
      <c r="O8783">
        <v>914485.7</v>
      </c>
    </row>
    <row r="8784" spans="1:15" x14ac:dyDescent="0.25">
      <c r="A8784" t="s">
        <v>17230</v>
      </c>
      <c r="B8784" s="2">
        <v>46268</v>
      </c>
      <c r="C8784" t="s">
        <v>45</v>
      </c>
      <c r="D8784" t="s">
        <v>57</v>
      </c>
      <c r="E8784" t="s">
        <v>58</v>
      </c>
      <c r="F8784" t="s">
        <v>27</v>
      </c>
      <c r="G8784" t="s">
        <v>17231</v>
      </c>
      <c r="H8784" t="s">
        <v>21</v>
      </c>
      <c r="I8784" t="s">
        <v>29</v>
      </c>
      <c r="J8784">
        <v>20</v>
      </c>
      <c r="K8784">
        <v>3123</v>
      </c>
      <c r="L8784">
        <v>62460</v>
      </c>
      <c r="M8784">
        <v>47544.800000000003</v>
      </c>
      <c r="N8784">
        <v>14915.2</v>
      </c>
      <c r="O8784">
        <v>62146.05</v>
      </c>
    </row>
    <row r="8785" spans="1:15" x14ac:dyDescent="0.25">
      <c r="A8785" t="s">
        <v>17232</v>
      </c>
      <c r="B8785" s="2">
        <v>46061</v>
      </c>
      <c r="C8785" t="s">
        <v>16</v>
      </c>
      <c r="D8785" t="s">
        <v>84</v>
      </c>
      <c r="E8785" t="s">
        <v>85</v>
      </c>
      <c r="F8785" t="s">
        <v>19</v>
      </c>
      <c r="G8785" t="s">
        <v>17233</v>
      </c>
      <c r="H8785" t="s">
        <v>65</v>
      </c>
      <c r="I8785" t="s">
        <v>66</v>
      </c>
      <c r="J8785">
        <v>3</v>
      </c>
      <c r="K8785">
        <v>21184</v>
      </c>
      <c r="L8785">
        <v>63552</v>
      </c>
      <c r="M8785">
        <v>53216.76</v>
      </c>
      <c r="N8785">
        <v>10335.24</v>
      </c>
      <c r="O8785">
        <v>64505.74</v>
      </c>
    </row>
    <row r="8786" spans="1:15" x14ac:dyDescent="0.25">
      <c r="A8786" t="s">
        <v>17234</v>
      </c>
      <c r="B8786" s="2">
        <v>45758</v>
      </c>
      <c r="C8786" t="s">
        <v>16</v>
      </c>
      <c r="D8786" t="s">
        <v>84</v>
      </c>
      <c r="E8786" t="s">
        <v>85</v>
      </c>
      <c r="F8786" t="s">
        <v>107</v>
      </c>
      <c r="G8786" t="s">
        <v>17235</v>
      </c>
      <c r="H8786" t="s">
        <v>38</v>
      </c>
      <c r="I8786" t="s">
        <v>78</v>
      </c>
      <c r="J8786">
        <v>20</v>
      </c>
      <c r="K8786">
        <v>79360</v>
      </c>
      <c r="L8786">
        <v>1587200</v>
      </c>
      <c r="M8786">
        <v>1107527.6599999999</v>
      </c>
      <c r="N8786">
        <v>479672.34</v>
      </c>
      <c r="O8786">
        <v>1845352.13</v>
      </c>
    </row>
    <row r="8787" spans="1:15" x14ac:dyDescent="0.25">
      <c r="A8787" t="s">
        <v>17236</v>
      </c>
      <c r="B8787" s="2">
        <v>45687</v>
      </c>
      <c r="C8787" t="s">
        <v>31</v>
      </c>
      <c r="D8787" t="s">
        <v>32</v>
      </c>
      <c r="E8787" t="s">
        <v>33</v>
      </c>
      <c r="F8787" t="s">
        <v>48</v>
      </c>
      <c r="G8787" t="s">
        <v>17237</v>
      </c>
      <c r="H8787" t="s">
        <v>70</v>
      </c>
      <c r="I8787" t="s">
        <v>124</v>
      </c>
      <c r="J8787">
        <v>16</v>
      </c>
      <c r="K8787">
        <v>33447</v>
      </c>
      <c r="L8787">
        <v>535152</v>
      </c>
      <c r="M8787">
        <v>333107.77</v>
      </c>
      <c r="N8787">
        <v>202044.23</v>
      </c>
      <c r="O8787">
        <v>557186.84</v>
      </c>
    </row>
    <row r="8788" spans="1:15" x14ac:dyDescent="0.25">
      <c r="A8788" t="s">
        <v>17238</v>
      </c>
      <c r="B8788" s="2">
        <v>46103</v>
      </c>
      <c r="C8788" t="s">
        <v>24</v>
      </c>
      <c r="D8788" t="s">
        <v>62</v>
      </c>
      <c r="E8788" t="s">
        <v>73</v>
      </c>
      <c r="F8788" t="s">
        <v>139</v>
      </c>
      <c r="G8788" t="s">
        <v>17239</v>
      </c>
      <c r="H8788" t="s">
        <v>70</v>
      </c>
      <c r="I8788" t="s">
        <v>124</v>
      </c>
      <c r="J8788">
        <v>17</v>
      </c>
      <c r="K8788">
        <v>64126</v>
      </c>
      <c r="L8788">
        <v>1090142</v>
      </c>
      <c r="M8788">
        <v>689077.76000000001</v>
      </c>
      <c r="N8788">
        <v>401064.24</v>
      </c>
      <c r="O8788">
        <v>1015551.71</v>
      </c>
    </row>
    <row r="8789" spans="1:15" x14ac:dyDescent="0.25">
      <c r="A8789" t="s">
        <v>17240</v>
      </c>
      <c r="B8789" s="2">
        <v>46003</v>
      </c>
      <c r="C8789" t="s">
        <v>16</v>
      </c>
      <c r="D8789" t="s">
        <v>110</v>
      </c>
      <c r="E8789" t="s">
        <v>111</v>
      </c>
      <c r="F8789" t="s">
        <v>68</v>
      </c>
      <c r="G8789" t="s">
        <v>17241</v>
      </c>
      <c r="H8789" t="s">
        <v>65</v>
      </c>
      <c r="I8789" t="s">
        <v>113</v>
      </c>
      <c r="J8789">
        <v>9</v>
      </c>
      <c r="K8789">
        <v>2052</v>
      </c>
      <c r="L8789">
        <v>18468</v>
      </c>
      <c r="M8789">
        <v>11675.68</v>
      </c>
      <c r="N8789">
        <v>6792.32</v>
      </c>
      <c r="O8789">
        <v>17650.939999999999</v>
      </c>
    </row>
    <row r="8790" spans="1:15" x14ac:dyDescent="0.25">
      <c r="A8790" t="s">
        <v>17242</v>
      </c>
      <c r="B8790" s="2">
        <v>45893</v>
      </c>
      <c r="C8790" t="s">
        <v>31</v>
      </c>
      <c r="D8790" t="s">
        <v>32</v>
      </c>
      <c r="E8790" t="s">
        <v>33</v>
      </c>
      <c r="F8790" t="s">
        <v>19</v>
      </c>
      <c r="G8790" t="s">
        <v>17243</v>
      </c>
      <c r="H8790" t="s">
        <v>70</v>
      </c>
      <c r="I8790" t="s">
        <v>121</v>
      </c>
      <c r="J8790">
        <v>19</v>
      </c>
      <c r="K8790">
        <v>74618</v>
      </c>
      <c r="L8790">
        <v>1417742</v>
      </c>
      <c r="M8790">
        <v>1075349.8799999999</v>
      </c>
      <c r="N8790">
        <v>342392.12</v>
      </c>
      <c r="O8790">
        <v>1608745.88</v>
      </c>
    </row>
    <row r="8791" spans="1:15" x14ac:dyDescent="0.25">
      <c r="A8791" t="s">
        <v>17244</v>
      </c>
      <c r="B8791" s="2">
        <v>46089</v>
      </c>
      <c r="C8791" t="s">
        <v>31</v>
      </c>
      <c r="D8791" t="s">
        <v>41</v>
      </c>
      <c r="E8791" t="s">
        <v>41</v>
      </c>
      <c r="F8791" t="s">
        <v>74</v>
      </c>
      <c r="G8791" t="s">
        <v>17245</v>
      </c>
      <c r="H8791" t="s">
        <v>21</v>
      </c>
      <c r="I8791" t="s">
        <v>29</v>
      </c>
      <c r="J8791">
        <v>13</v>
      </c>
      <c r="K8791">
        <v>11005</v>
      </c>
      <c r="L8791">
        <v>143065</v>
      </c>
      <c r="M8791">
        <v>112954.71</v>
      </c>
      <c r="N8791">
        <v>30110.29</v>
      </c>
      <c r="O8791">
        <v>165009.16</v>
      </c>
    </row>
    <row r="8792" spans="1:15" x14ac:dyDescent="0.25">
      <c r="A8792" t="s">
        <v>17246</v>
      </c>
      <c r="B8792" s="2">
        <v>46104</v>
      </c>
      <c r="C8792" t="s">
        <v>16</v>
      </c>
      <c r="D8792" t="s">
        <v>110</v>
      </c>
      <c r="E8792" t="s">
        <v>111</v>
      </c>
      <c r="F8792" t="s">
        <v>89</v>
      </c>
      <c r="G8792" t="s">
        <v>17247</v>
      </c>
      <c r="H8792" t="s">
        <v>70</v>
      </c>
      <c r="I8792" t="s">
        <v>121</v>
      </c>
      <c r="J8792">
        <v>20</v>
      </c>
      <c r="K8792">
        <v>797</v>
      </c>
      <c r="L8792">
        <v>15940</v>
      </c>
      <c r="M8792">
        <v>10952.91</v>
      </c>
      <c r="N8792">
        <v>4987.09</v>
      </c>
      <c r="O8792">
        <v>14468.1</v>
      </c>
    </row>
    <row r="8793" spans="1:15" x14ac:dyDescent="0.25">
      <c r="A8793" t="s">
        <v>17248</v>
      </c>
      <c r="B8793" s="2">
        <v>46314</v>
      </c>
      <c r="C8793" t="s">
        <v>31</v>
      </c>
      <c r="D8793" t="s">
        <v>41</v>
      </c>
      <c r="E8793" t="s">
        <v>41</v>
      </c>
      <c r="F8793" t="s">
        <v>27</v>
      </c>
      <c r="G8793" t="s">
        <v>17249</v>
      </c>
      <c r="H8793" t="s">
        <v>38</v>
      </c>
      <c r="I8793" t="s">
        <v>78</v>
      </c>
      <c r="J8793">
        <v>1</v>
      </c>
      <c r="K8793">
        <v>79778</v>
      </c>
      <c r="L8793">
        <v>79778</v>
      </c>
      <c r="M8793">
        <v>59267.38</v>
      </c>
      <c r="N8793">
        <v>20510.62</v>
      </c>
      <c r="O8793">
        <v>90236.43</v>
      </c>
    </row>
    <row r="8794" spans="1:15" x14ac:dyDescent="0.25">
      <c r="A8794" t="s">
        <v>17250</v>
      </c>
      <c r="B8794" s="2">
        <v>45998</v>
      </c>
      <c r="C8794" t="s">
        <v>24</v>
      </c>
      <c r="D8794" t="s">
        <v>62</v>
      </c>
      <c r="E8794" t="s">
        <v>63</v>
      </c>
      <c r="F8794" t="s">
        <v>48</v>
      </c>
      <c r="G8794" t="s">
        <v>8964</v>
      </c>
      <c r="H8794" t="s">
        <v>65</v>
      </c>
      <c r="I8794" t="s">
        <v>113</v>
      </c>
      <c r="J8794">
        <v>3</v>
      </c>
      <c r="K8794">
        <v>4978</v>
      </c>
      <c r="L8794">
        <v>14934</v>
      </c>
      <c r="M8794">
        <v>9673.93</v>
      </c>
      <c r="N8794">
        <v>5260.07</v>
      </c>
      <c r="O8794">
        <v>15197.69</v>
      </c>
    </row>
    <row r="8795" spans="1:15" x14ac:dyDescent="0.25">
      <c r="A8795" t="s">
        <v>17251</v>
      </c>
      <c r="B8795" s="2">
        <v>45858</v>
      </c>
      <c r="C8795" t="s">
        <v>16</v>
      </c>
      <c r="D8795" t="s">
        <v>84</v>
      </c>
      <c r="E8795" t="s">
        <v>85</v>
      </c>
      <c r="F8795" t="s">
        <v>142</v>
      </c>
      <c r="G8795" t="s">
        <v>17252</v>
      </c>
      <c r="H8795" t="s">
        <v>21</v>
      </c>
      <c r="I8795" t="s">
        <v>91</v>
      </c>
      <c r="J8795">
        <v>17</v>
      </c>
      <c r="K8795">
        <v>30525</v>
      </c>
      <c r="L8795">
        <v>518925</v>
      </c>
      <c r="M8795">
        <v>361249.5</v>
      </c>
      <c r="N8795">
        <v>157675.5</v>
      </c>
      <c r="O8795">
        <v>489925.93</v>
      </c>
    </row>
    <row r="8796" spans="1:15" x14ac:dyDescent="0.25">
      <c r="A8796" t="s">
        <v>17253</v>
      </c>
      <c r="B8796" s="2">
        <v>46008</v>
      </c>
      <c r="C8796" t="s">
        <v>31</v>
      </c>
      <c r="D8796" t="s">
        <v>32</v>
      </c>
      <c r="E8796" t="s">
        <v>33</v>
      </c>
      <c r="F8796" t="s">
        <v>54</v>
      </c>
      <c r="G8796" t="s">
        <v>17254</v>
      </c>
      <c r="H8796" t="s">
        <v>70</v>
      </c>
      <c r="I8796" t="s">
        <v>121</v>
      </c>
      <c r="J8796">
        <v>8</v>
      </c>
      <c r="K8796">
        <v>31333</v>
      </c>
      <c r="L8796">
        <v>250664</v>
      </c>
      <c r="M8796">
        <v>155445.57</v>
      </c>
      <c r="N8796">
        <v>95218.43</v>
      </c>
      <c r="O8796">
        <v>231090.57</v>
      </c>
    </row>
    <row r="8797" spans="1:15" x14ac:dyDescent="0.25">
      <c r="A8797" t="s">
        <v>17255</v>
      </c>
      <c r="B8797" s="2">
        <v>45849</v>
      </c>
      <c r="C8797" t="s">
        <v>16</v>
      </c>
      <c r="D8797" t="s">
        <v>84</v>
      </c>
      <c r="E8797" t="s">
        <v>85</v>
      </c>
      <c r="F8797" t="s">
        <v>275</v>
      </c>
      <c r="G8797" t="s">
        <v>17256</v>
      </c>
      <c r="H8797" t="s">
        <v>65</v>
      </c>
      <c r="I8797" t="s">
        <v>113</v>
      </c>
      <c r="J8797">
        <v>3</v>
      </c>
      <c r="K8797">
        <v>10463</v>
      </c>
      <c r="L8797">
        <v>31389</v>
      </c>
      <c r="M8797">
        <v>20277.61</v>
      </c>
      <c r="N8797">
        <v>11111.39</v>
      </c>
      <c r="O8797">
        <v>36698.58</v>
      </c>
    </row>
    <row r="8798" spans="1:15" x14ac:dyDescent="0.25">
      <c r="A8798" t="s">
        <v>17257</v>
      </c>
      <c r="B8798" s="2">
        <v>45775</v>
      </c>
      <c r="C8798" t="s">
        <v>24</v>
      </c>
      <c r="D8798" t="s">
        <v>62</v>
      </c>
      <c r="E8798" t="s">
        <v>63</v>
      </c>
      <c r="F8798" t="s">
        <v>93</v>
      </c>
      <c r="G8798" t="s">
        <v>17258</v>
      </c>
      <c r="H8798" t="s">
        <v>21</v>
      </c>
      <c r="I8798" t="s">
        <v>91</v>
      </c>
      <c r="J8798">
        <v>14</v>
      </c>
      <c r="K8798">
        <v>21629</v>
      </c>
      <c r="L8798">
        <v>302806</v>
      </c>
      <c r="M8798">
        <v>217762.81</v>
      </c>
      <c r="N8798">
        <v>85043.19</v>
      </c>
      <c r="O8798">
        <v>314579.63</v>
      </c>
    </row>
    <row r="8799" spans="1:15" x14ac:dyDescent="0.25">
      <c r="A8799" t="s">
        <v>17259</v>
      </c>
      <c r="B8799" s="2">
        <v>45964</v>
      </c>
      <c r="C8799" t="s">
        <v>16</v>
      </c>
      <c r="D8799" t="s">
        <v>84</v>
      </c>
      <c r="E8799" t="s">
        <v>85</v>
      </c>
      <c r="F8799" t="s">
        <v>42</v>
      </c>
      <c r="G8799" t="s">
        <v>5278</v>
      </c>
      <c r="H8799" t="s">
        <v>21</v>
      </c>
      <c r="I8799" t="s">
        <v>91</v>
      </c>
      <c r="J8799">
        <v>11</v>
      </c>
      <c r="K8799">
        <v>56330</v>
      </c>
      <c r="L8799">
        <v>619630</v>
      </c>
      <c r="M8799">
        <v>449989.72</v>
      </c>
      <c r="N8799">
        <v>169640.28</v>
      </c>
      <c r="O8799">
        <v>570555.61</v>
      </c>
    </row>
    <row r="8800" spans="1:15" x14ac:dyDescent="0.25">
      <c r="A8800" t="s">
        <v>17260</v>
      </c>
      <c r="B8800" s="2">
        <v>45685</v>
      </c>
      <c r="C8800" t="s">
        <v>31</v>
      </c>
      <c r="D8800" t="s">
        <v>41</v>
      </c>
      <c r="E8800" t="s">
        <v>41</v>
      </c>
      <c r="F8800" t="s">
        <v>100</v>
      </c>
      <c r="G8800" t="s">
        <v>17261</v>
      </c>
      <c r="H8800" t="s">
        <v>70</v>
      </c>
      <c r="I8800" t="s">
        <v>121</v>
      </c>
      <c r="J8800">
        <v>10</v>
      </c>
      <c r="K8800">
        <v>30655</v>
      </c>
      <c r="L8800">
        <v>306550</v>
      </c>
      <c r="M8800">
        <v>223723.57</v>
      </c>
      <c r="N8800">
        <v>82826.429999999993</v>
      </c>
      <c r="O8800">
        <v>293374.84000000003</v>
      </c>
    </row>
    <row r="8801" spans="1:15" x14ac:dyDescent="0.25">
      <c r="A8801" t="s">
        <v>17262</v>
      </c>
      <c r="B8801" s="2">
        <v>46285</v>
      </c>
      <c r="C8801" t="s">
        <v>31</v>
      </c>
      <c r="D8801" t="s">
        <v>52</v>
      </c>
      <c r="E8801" t="s">
        <v>53</v>
      </c>
      <c r="F8801" t="s">
        <v>34</v>
      </c>
      <c r="G8801" t="s">
        <v>17263</v>
      </c>
      <c r="H8801" t="s">
        <v>38</v>
      </c>
      <c r="I8801" t="s">
        <v>39</v>
      </c>
      <c r="J8801">
        <v>17</v>
      </c>
      <c r="K8801">
        <v>47415</v>
      </c>
      <c r="L8801">
        <v>806055</v>
      </c>
      <c r="M8801">
        <v>452035.19</v>
      </c>
      <c r="N8801">
        <v>354019.81</v>
      </c>
      <c r="O8801">
        <v>795855.85</v>
      </c>
    </row>
    <row r="8802" spans="1:15" x14ac:dyDescent="0.25">
      <c r="A8802" t="s">
        <v>17264</v>
      </c>
      <c r="B8802" s="2">
        <v>45776</v>
      </c>
      <c r="C8802" t="s">
        <v>24</v>
      </c>
      <c r="D8802" t="s">
        <v>25</v>
      </c>
      <c r="E8802" t="s">
        <v>26</v>
      </c>
      <c r="F8802" t="s">
        <v>93</v>
      </c>
      <c r="G8802" t="s">
        <v>17265</v>
      </c>
      <c r="H8802" t="s">
        <v>38</v>
      </c>
      <c r="I8802" t="s">
        <v>39</v>
      </c>
      <c r="J8802">
        <v>1</v>
      </c>
      <c r="K8802">
        <v>45242</v>
      </c>
      <c r="L8802">
        <v>45242</v>
      </c>
      <c r="M8802">
        <v>31529.119999999999</v>
      </c>
      <c r="N8802">
        <v>13712.88</v>
      </c>
      <c r="O8802">
        <v>42021.74</v>
      </c>
    </row>
    <row r="8803" spans="1:15" x14ac:dyDescent="0.25">
      <c r="A8803" t="s">
        <v>17266</v>
      </c>
      <c r="B8803" s="2">
        <v>46028</v>
      </c>
      <c r="C8803" t="s">
        <v>16</v>
      </c>
      <c r="D8803" t="s">
        <v>84</v>
      </c>
      <c r="E8803" t="s">
        <v>85</v>
      </c>
      <c r="F8803" t="s">
        <v>68</v>
      </c>
      <c r="G8803" t="s">
        <v>17267</v>
      </c>
      <c r="H8803" t="s">
        <v>21</v>
      </c>
      <c r="I8803" t="s">
        <v>22</v>
      </c>
      <c r="J8803">
        <v>15</v>
      </c>
      <c r="K8803">
        <v>48287</v>
      </c>
      <c r="L8803">
        <v>724305</v>
      </c>
      <c r="M8803">
        <v>582453.73</v>
      </c>
      <c r="N8803">
        <v>141851.26999999999</v>
      </c>
      <c r="O8803">
        <v>810342.08</v>
      </c>
    </row>
    <row r="8804" spans="1:15" x14ac:dyDescent="0.25">
      <c r="A8804" t="s">
        <v>17268</v>
      </c>
      <c r="B8804" s="2">
        <v>46261</v>
      </c>
      <c r="C8804" t="s">
        <v>24</v>
      </c>
      <c r="D8804" t="s">
        <v>25</v>
      </c>
      <c r="E8804" t="s">
        <v>26</v>
      </c>
      <c r="F8804" t="s">
        <v>74</v>
      </c>
      <c r="G8804" t="s">
        <v>17269</v>
      </c>
      <c r="H8804" t="s">
        <v>70</v>
      </c>
      <c r="I8804" t="s">
        <v>71</v>
      </c>
      <c r="J8804">
        <v>7</v>
      </c>
      <c r="K8804">
        <v>74293</v>
      </c>
      <c r="L8804">
        <v>520051</v>
      </c>
      <c r="M8804">
        <v>379454.51</v>
      </c>
      <c r="N8804">
        <v>140596.49</v>
      </c>
      <c r="O8804">
        <v>494024.14</v>
      </c>
    </row>
    <row r="8805" spans="1:15" x14ac:dyDescent="0.25">
      <c r="A8805" t="s">
        <v>17270</v>
      </c>
      <c r="B8805" s="2">
        <v>45796</v>
      </c>
      <c r="C8805" t="s">
        <v>45</v>
      </c>
      <c r="D8805" t="s">
        <v>57</v>
      </c>
      <c r="E8805" t="s">
        <v>58</v>
      </c>
      <c r="F8805" t="s">
        <v>27</v>
      </c>
      <c r="G8805" t="s">
        <v>17271</v>
      </c>
      <c r="H8805" t="s">
        <v>21</v>
      </c>
      <c r="I8805" t="s">
        <v>29</v>
      </c>
      <c r="J8805">
        <v>12</v>
      </c>
      <c r="K8805">
        <v>2531</v>
      </c>
      <c r="L8805">
        <v>30372</v>
      </c>
      <c r="M8805">
        <v>25204.02</v>
      </c>
      <c r="N8805">
        <v>5167.9799999999996</v>
      </c>
      <c r="O8805">
        <v>27922.47</v>
      </c>
    </row>
    <row r="8806" spans="1:15" x14ac:dyDescent="0.25">
      <c r="A8806" t="s">
        <v>17272</v>
      </c>
      <c r="B8806" s="2">
        <v>45992</v>
      </c>
      <c r="C8806" t="s">
        <v>16</v>
      </c>
      <c r="D8806" t="s">
        <v>110</v>
      </c>
      <c r="E8806" t="s">
        <v>111</v>
      </c>
      <c r="F8806" t="s">
        <v>128</v>
      </c>
      <c r="G8806" t="s">
        <v>17273</v>
      </c>
      <c r="H8806" t="s">
        <v>38</v>
      </c>
      <c r="I8806" t="s">
        <v>39</v>
      </c>
      <c r="J8806">
        <v>18</v>
      </c>
      <c r="K8806">
        <v>41461</v>
      </c>
      <c r="L8806">
        <v>746298</v>
      </c>
      <c r="M8806">
        <v>419168.61</v>
      </c>
      <c r="N8806">
        <v>327129.39</v>
      </c>
      <c r="O8806">
        <v>703093.86</v>
      </c>
    </row>
    <row r="8807" spans="1:15" x14ac:dyDescent="0.25">
      <c r="A8807" t="s">
        <v>17274</v>
      </c>
      <c r="B8807" s="2">
        <v>46321</v>
      </c>
      <c r="C8807" t="s">
        <v>31</v>
      </c>
      <c r="D8807" t="s">
        <v>41</v>
      </c>
      <c r="E8807" t="s">
        <v>41</v>
      </c>
      <c r="F8807" t="s">
        <v>93</v>
      </c>
      <c r="G8807" t="s">
        <v>17275</v>
      </c>
      <c r="H8807" t="s">
        <v>38</v>
      </c>
      <c r="I8807" t="s">
        <v>39</v>
      </c>
      <c r="J8807">
        <v>3</v>
      </c>
      <c r="K8807">
        <v>15996</v>
      </c>
      <c r="L8807">
        <v>47988</v>
      </c>
      <c r="M8807">
        <v>30824.48</v>
      </c>
      <c r="N8807">
        <v>17163.52</v>
      </c>
      <c r="O8807">
        <v>56637.95</v>
      </c>
    </row>
    <row r="8808" spans="1:15" x14ac:dyDescent="0.25">
      <c r="A8808" t="s">
        <v>17276</v>
      </c>
      <c r="B8808" s="2">
        <v>46247</v>
      </c>
      <c r="C8808" t="s">
        <v>24</v>
      </c>
      <c r="D8808" t="s">
        <v>25</v>
      </c>
      <c r="E8808" t="s">
        <v>26</v>
      </c>
      <c r="F8808" t="s">
        <v>100</v>
      </c>
      <c r="G8808" t="s">
        <v>17277</v>
      </c>
      <c r="H8808" t="s">
        <v>38</v>
      </c>
      <c r="I8808" t="s">
        <v>50</v>
      </c>
      <c r="J8808">
        <v>20</v>
      </c>
      <c r="K8808">
        <v>46396</v>
      </c>
      <c r="L8808">
        <v>927920</v>
      </c>
      <c r="M8808">
        <v>674024.91</v>
      </c>
      <c r="N8808">
        <v>253895.09</v>
      </c>
      <c r="O8808">
        <v>973618.47</v>
      </c>
    </row>
    <row r="8809" spans="1:15" x14ac:dyDescent="0.25">
      <c r="A8809" t="s">
        <v>17278</v>
      </c>
      <c r="B8809" s="2">
        <v>45933</v>
      </c>
      <c r="C8809" t="s">
        <v>45</v>
      </c>
      <c r="D8809" t="s">
        <v>57</v>
      </c>
      <c r="E8809" t="s">
        <v>58</v>
      </c>
      <c r="F8809" t="s">
        <v>27</v>
      </c>
      <c r="G8809" t="s">
        <v>17279</v>
      </c>
      <c r="H8809" t="s">
        <v>38</v>
      </c>
      <c r="I8809" t="s">
        <v>78</v>
      </c>
      <c r="J8809">
        <v>13</v>
      </c>
      <c r="K8809">
        <v>19736</v>
      </c>
      <c r="L8809">
        <v>256568</v>
      </c>
      <c r="M8809">
        <v>198605.42</v>
      </c>
      <c r="N8809">
        <v>57962.58</v>
      </c>
      <c r="O8809">
        <v>294155.33</v>
      </c>
    </row>
    <row r="8810" spans="1:15" x14ac:dyDescent="0.25">
      <c r="A8810" t="s">
        <v>17280</v>
      </c>
      <c r="B8810" s="2">
        <v>46138</v>
      </c>
      <c r="C8810" t="s">
        <v>16</v>
      </c>
      <c r="D8810" t="s">
        <v>84</v>
      </c>
      <c r="E8810" t="s">
        <v>85</v>
      </c>
      <c r="F8810" t="s">
        <v>86</v>
      </c>
      <c r="G8810" t="s">
        <v>3258</v>
      </c>
      <c r="H8810" t="s">
        <v>38</v>
      </c>
      <c r="I8810" t="s">
        <v>50</v>
      </c>
      <c r="J8810">
        <v>16</v>
      </c>
      <c r="K8810">
        <v>78715</v>
      </c>
      <c r="L8810">
        <v>1259440</v>
      </c>
      <c r="M8810">
        <v>770961.7</v>
      </c>
      <c r="N8810">
        <v>488478.3</v>
      </c>
      <c r="O8810">
        <v>1379774.63</v>
      </c>
    </row>
    <row r="8811" spans="1:15" x14ac:dyDescent="0.25">
      <c r="A8811" t="s">
        <v>17281</v>
      </c>
      <c r="B8811" s="2">
        <v>46115</v>
      </c>
      <c r="C8811" t="s">
        <v>24</v>
      </c>
      <c r="D8811" t="s">
        <v>25</v>
      </c>
      <c r="E8811" t="s">
        <v>26</v>
      </c>
      <c r="F8811" t="s">
        <v>275</v>
      </c>
      <c r="G8811" t="s">
        <v>17282</v>
      </c>
      <c r="H8811" t="s">
        <v>21</v>
      </c>
      <c r="I8811" t="s">
        <v>91</v>
      </c>
      <c r="J8811">
        <v>11</v>
      </c>
      <c r="K8811">
        <v>57094</v>
      </c>
      <c r="L8811">
        <v>628034</v>
      </c>
      <c r="M8811">
        <v>447590.05</v>
      </c>
      <c r="N8811">
        <v>180443.95</v>
      </c>
      <c r="O8811">
        <v>566771.87</v>
      </c>
    </row>
    <row r="8812" spans="1:15" x14ac:dyDescent="0.25">
      <c r="A8812" t="s">
        <v>17283</v>
      </c>
      <c r="B8812" s="2">
        <v>45670</v>
      </c>
      <c r="C8812" t="s">
        <v>45</v>
      </c>
      <c r="D8812" t="s">
        <v>46</v>
      </c>
      <c r="E8812" t="s">
        <v>47</v>
      </c>
      <c r="F8812" t="s">
        <v>34</v>
      </c>
      <c r="G8812" t="s">
        <v>17284</v>
      </c>
      <c r="H8812" t="s">
        <v>65</v>
      </c>
      <c r="I8812" t="s">
        <v>154</v>
      </c>
      <c r="J8812">
        <v>4</v>
      </c>
      <c r="K8812">
        <v>40054</v>
      </c>
      <c r="L8812">
        <v>160216</v>
      </c>
      <c r="M8812">
        <v>109663.19</v>
      </c>
      <c r="N8812">
        <v>50552.81</v>
      </c>
      <c r="O8812">
        <v>181897.15</v>
      </c>
    </row>
    <row r="8813" spans="1:15" x14ac:dyDescent="0.25">
      <c r="A8813" t="s">
        <v>17285</v>
      </c>
      <c r="B8813" s="2">
        <v>46007</v>
      </c>
      <c r="C8813" t="s">
        <v>24</v>
      </c>
      <c r="D8813" t="s">
        <v>62</v>
      </c>
      <c r="E8813" t="s">
        <v>63</v>
      </c>
      <c r="F8813" t="s">
        <v>107</v>
      </c>
      <c r="G8813" t="s">
        <v>17286</v>
      </c>
      <c r="H8813" t="s">
        <v>38</v>
      </c>
      <c r="I8813" t="s">
        <v>39</v>
      </c>
      <c r="J8813">
        <v>10</v>
      </c>
      <c r="K8813">
        <v>77196</v>
      </c>
      <c r="L8813">
        <v>771960</v>
      </c>
      <c r="M8813">
        <v>572968.06999999995</v>
      </c>
      <c r="N8813">
        <v>198991.93</v>
      </c>
      <c r="O8813">
        <v>755053.95</v>
      </c>
    </row>
    <row r="8814" spans="1:15" x14ac:dyDescent="0.25">
      <c r="A8814" t="s">
        <v>17287</v>
      </c>
      <c r="B8814" s="2">
        <v>46187</v>
      </c>
      <c r="C8814" t="s">
        <v>31</v>
      </c>
      <c r="D8814" t="s">
        <v>32</v>
      </c>
      <c r="E8814" t="s">
        <v>33</v>
      </c>
      <c r="F8814" t="s">
        <v>139</v>
      </c>
      <c r="G8814" t="s">
        <v>17288</v>
      </c>
      <c r="H8814" t="s">
        <v>65</v>
      </c>
      <c r="I8814" t="s">
        <v>154</v>
      </c>
      <c r="J8814">
        <v>10</v>
      </c>
      <c r="K8814">
        <v>45753</v>
      </c>
      <c r="L8814">
        <v>457530</v>
      </c>
      <c r="M8814">
        <v>254519.48</v>
      </c>
      <c r="N8814">
        <v>203010.52</v>
      </c>
      <c r="O8814">
        <v>512550.71</v>
      </c>
    </row>
    <row r="8815" spans="1:15" x14ac:dyDescent="0.25">
      <c r="A8815" t="s">
        <v>17289</v>
      </c>
      <c r="B8815" s="2">
        <v>46308</v>
      </c>
      <c r="C8815" t="s">
        <v>45</v>
      </c>
      <c r="D8815" t="s">
        <v>80</v>
      </c>
      <c r="E8815" t="s">
        <v>81</v>
      </c>
      <c r="F8815" t="s">
        <v>59</v>
      </c>
      <c r="G8815" t="s">
        <v>17290</v>
      </c>
      <c r="H8815" t="s">
        <v>70</v>
      </c>
      <c r="I8815" t="s">
        <v>124</v>
      </c>
      <c r="J8815">
        <v>5</v>
      </c>
      <c r="K8815">
        <v>33890</v>
      </c>
      <c r="L8815">
        <v>169450</v>
      </c>
      <c r="M8815">
        <v>115918.23</v>
      </c>
      <c r="N8815">
        <v>53531.77</v>
      </c>
      <c r="O8815">
        <v>164735.29999999999</v>
      </c>
    </row>
    <row r="8816" spans="1:15" x14ac:dyDescent="0.25">
      <c r="A8816" t="s">
        <v>17291</v>
      </c>
      <c r="B8816" s="2">
        <v>46201</v>
      </c>
      <c r="C8816" t="s">
        <v>31</v>
      </c>
      <c r="D8816" t="s">
        <v>32</v>
      </c>
      <c r="E8816" t="s">
        <v>33</v>
      </c>
      <c r="F8816" t="s">
        <v>19</v>
      </c>
      <c r="G8816" t="s">
        <v>17292</v>
      </c>
      <c r="H8816" t="s">
        <v>38</v>
      </c>
      <c r="I8816" t="s">
        <v>50</v>
      </c>
      <c r="J8816">
        <v>2</v>
      </c>
      <c r="K8816">
        <v>77293</v>
      </c>
      <c r="L8816">
        <v>154586</v>
      </c>
      <c r="M8816">
        <v>103438.12</v>
      </c>
      <c r="N8816">
        <v>51147.88</v>
      </c>
      <c r="O8816">
        <v>142838.89000000001</v>
      </c>
    </row>
    <row r="8817" spans="1:15" x14ac:dyDescent="0.25">
      <c r="A8817" t="s">
        <v>17293</v>
      </c>
      <c r="B8817" s="2">
        <v>45987</v>
      </c>
      <c r="C8817" t="s">
        <v>31</v>
      </c>
      <c r="D8817" t="s">
        <v>32</v>
      </c>
      <c r="E8817" t="s">
        <v>33</v>
      </c>
      <c r="F8817" t="s">
        <v>142</v>
      </c>
      <c r="G8817" t="s">
        <v>17294</v>
      </c>
      <c r="H8817" t="s">
        <v>38</v>
      </c>
      <c r="I8817" t="s">
        <v>39</v>
      </c>
      <c r="J8817">
        <v>14</v>
      </c>
      <c r="K8817">
        <v>40579</v>
      </c>
      <c r="L8817">
        <v>568106</v>
      </c>
      <c r="M8817">
        <v>465618.74</v>
      </c>
      <c r="N8817">
        <v>102487.26</v>
      </c>
      <c r="O8817">
        <v>574341.04</v>
      </c>
    </row>
    <row r="8818" spans="1:15" x14ac:dyDescent="0.25">
      <c r="A8818" t="s">
        <v>17295</v>
      </c>
      <c r="B8818" s="2">
        <v>45818</v>
      </c>
      <c r="C8818" t="s">
        <v>31</v>
      </c>
      <c r="D8818" t="s">
        <v>32</v>
      </c>
      <c r="E8818" t="s">
        <v>33</v>
      </c>
      <c r="F8818" t="s">
        <v>128</v>
      </c>
      <c r="G8818" t="s">
        <v>17296</v>
      </c>
      <c r="H8818" t="s">
        <v>65</v>
      </c>
      <c r="I8818" t="s">
        <v>113</v>
      </c>
      <c r="J8818">
        <v>5</v>
      </c>
      <c r="K8818">
        <v>520</v>
      </c>
      <c r="L8818">
        <v>2600</v>
      </c>
      <c r="M8818">
        <v>1982.55</v>
      </c>
      <c r="N8818">
        <v>617.45000000000005</v>
      </c>
      <c r="O8818">
        <v>2356.41</v>
      </c>
    </row>
    <row r="8819" spans="1:15" x14ac:dyDescent="0.25">
      <c r="A8819" t="s">
        <v>17297</v>
      </c>
      <c r="B8819" s="2">
        <v>46383</v>
      </c>
      <c r="C8819" t="s">
        <v>45</v>
      </c>
      <c r="D8819" t="s">
        <v>80</v>
      </c>
      <c r="E8819" t="s">
        <v>81</v>
      </c>
      <c r="F8819" t="s">
        <v>74</v>
      </c>
      <c r="G8819" t="s">
        <v>17298</v>
      </c>
      <c r="H8819" t="s">
        <v>70</v>
      </c>
      <c r="I8819" t="s">
        <v>121</v>
      </c>
      <c r="J8819">
        <v>9</v>
      </c>
      <c r="K8819">
        <v>21461</v>
      </c>
      <c r="L8819">
        <v>193149</v>
      </c>
      <c r="M8819">
        <v>123238.23</v>
      </c>
      <c r="N8819">
        <v>69910.77</v>
      </c>
      <c r="O8819">
        <v>177692.83</v>
      </c>
    </row>
    <row r="8820" spans="1:15" x14ac:dyDescent="0.25">
      <c r="A8820" t="s">
        <v>17299</v>
      </c>
      <c r="B8820" s="2">
        <v>46284</v>
      </c>
      <c r="C8820" t="s">
        <v>45</v>
      </c>
      <c r="D8820" t="s">
        <v>80</v>
      </c>
      <c r="E8820" t="s">
        <v>81</v>
      </c>
      <c r="F8820" t="s">
        <v>89</v>
      </c>
      <c r="G8820" t="s">
        <v>11546</v>
      </c>
      <c r="H8820" t="s">
        <v>65</v>
      </c>
      <c r="I8820" t="s">
        <v>113</v>
      </c>
      <c r="J8820">
        <v>13</v>
      </c>
      <c r="K8820">
        <v>49477</v>
      </c>
      <c r="L8820">
        <v>643201</v>
      </c>
      <c r="M8820">
        <v>495792.17</v>
      </c>
      <c r="N8820">
        <v>147408.82999999999</v>
      </c>
      <c r="O8820">
        <v>636662.89</v>
      </c>
    </row>
    <row r="8821" spans="1:15" x14ac:dyDescent="0.25">
      <c r="A8821" t="s">
        <v>17300</v>
      </c>
      <c r="B8821" s="2">
        <v>46017</v>
      </c>
      <c r="C8821" t="s">
        <v>16</v>
      </c>
      <c r="D8821" t="s">
        <v>110</v>
      </c>
      <c r="E8821" t="s">
        <v>111</v>
      </c>
      <c r="F8821" t="s">
        <v>142</v>
      </c>
      <c r="G8821" t="s">
        <v>17301</v>
      </c>
      <c r="H8821" t="s">
        <v>38</v>
      </c>
      <c r="I8821" t="s">
        <v>39</v>
      </c>
      <c r="J8821">
        <v>6</v>
      </c>
      <c r="K8821">
        <v>56109</v>
      </c>
      <c r="L8821">
        <v>336654</v>
      </c>
      <c r="M8821">
        <v>247438.29</v>
      </c>
      <c r="N8821">
        <v>89215.71</v>
      </c>
      <c r="O8821">
        <v>346538.98</v>
      </c>
    </row>
    <row r="8822" spans="1:15" x14ac:dyDescent="0.25">
      <c r="A8822" t="s">
        <v>17302</v>
      </c>
      <c r="B8822" s="2">
        <v>46024</v>
      </c>
      <c r="C8822" t="s">
        <v>24</v>
      </c>
      <c r="D8822" t="s">
        <v>62</v>
      </c>
      <c r="E8822" t="s">
        <v>63</v>
      </c>
      <c r="F8822" t="s">
        <v>42</v>
      </c>
      <c r="G8822" t="s">
        <v>17303</v>
      </c>
      <c r="H8822" t="s">
        <v>65</v>
      </c>
      <c r="I8822" t="s">
        <v>66</v>
      </c>
      <c r="J8822">
        <v>3</v>
      </c>
      <c r="K8822">
        <v>13023</v>
      </c>
      <c r="L8822">
        <v>39069</v>
      </c>
      <c r="M8822">
        <v>26368.14</v>
      </c>
      <c r="N8822">
        <v>12700.86</v>
      </c>
      <c r="O8822">
        <v>44578.64</v>
      </c>
    </row>
    <row r="8823" spans="1:15" x14ac:dyDescent="0.25">
      <c r="A8823" t="s">
        <v>17304</v>
      </c>
      <c r="B8823" s="2">
        <v>46355</v>
      </c>
      <c r="C8823" t="s">
        <v>45</v>
      </c>
      <c r="D8823" t="s">
        <v>46</v>
      </c>
      <c r="E8823" t="s">
        <v>47</v>
      </c>
      <c r="F8823" t="s">
        <v>275</v>
      </c>
      <c r="G8823" t="s">
        <v>17305</v>
      </c>
      <c r="H8823" t="s">
        <v>38</v>
      </c>
      <c r="I8823" t="s">
        <v>39</v>
      </c>
      <c r="J8823">
        <v>18</v>
      </c>
      <c r="K8823">
        <v>27333</v>
      </c>
      <c r="L8823">
        <v>491994</v>
      </c>
      <c r="M8823">
        <v>412512.29</v>
      </c>
      <c r="N8823">
        <v>79481.710000000006</v>
      </c>
      <c r="O8823">
        <v>463186.91</v>
      </c>
    </row>
    <row r="8824" spans="1:15" x14ac:dyDescent="0.25">
      <c r="A8824" t="s">
        <v>17306</v>
      </c>
      <c r="B8824" s="2">
        <v>45984</v>
      </c>
      <c r="C8824" t="s">
        <v>31</v>
      </c>
      <c r="D8824" t="s">
        <v>41</v>
      </c>
      <c r="E8824" t="s">
        <v>41</v>
      </c>
      <c r="F8824" t="s">
        <v>275</v>
      </c>
      <c r="G8824" t="s">
        <v>17307</v>
      </c>
      <c r="H8824" t="s">
        <v>70</v>
      </c>
      <c r="I8824" t="s">
        <v>124</v>
      </c>
      <c r="J8824">
        <v>7</v>
      </c>
      <c r="K8824">
        <v>20629</v>
      </c>
      <c r="L8824">
        <v>144403</v>
      </c>
      <c r="M8824">
        <v>97153.279999999999</v>
      </c>
      <c r="N8824">
        <v>47249.72</v>
      </c>
      <c r="O8824">
        <v>131336.92000000001</v>
      </c>
    </row>
    <row r="8825" spans="1:15" x14ac:dyDescent="0.25">
      <c r="A8825" t="s">
        <v>17308</v>
      </c>
      <c r="B8825" s="2">
        <v>45917</v>
      </c>
      <c r="C8825" t="s">
        <v>45</v>
      </c>
      <c r="D8825" t="s">
        <v>80</v>
      </c>
      <c r="E8825" t="s">
        <v>81</v>
      </c>
      <c r="F8825" t="s">
        <v>42</v>
      </c>
      <c r="G8825" t="s">
        <v>17309</v>
      </c>
      <c r="H8825" t="s">
        <v>38</v>
      </c>
      <c r="I8825" t="s">
        <v>50</v>
      </c>
      <c r="J8825">
        <v>4</v>
      </c>
      <c r="K8825">
        <v>70551</v>
      </c>
      <c r="L8825">
        <v>282204</v>
      </c>
      <c r="M8825">
        <v>213715.43</v>
      </c>
      <c r="N8825">
        <v>68488.570000000007</v>
      </c>
      <c r="O8825">
        <v>298891.03000000003</v>
      </c>
    </row>
    <row r="8826" spans="1:15" x14ac:dyDescent="0.25">
      <c r="A8826" t="s">
        <v>17310</v>
      </c>
      <c r="B8826" s="2">
        <v>45730</v>
      </c>
      <c r="C8826" t="s">
        <v>24</v>
      </c>
      <c r="D8826" t="s">
        <v>25</v>
      </c>
      <c r="E8826" t="s">
        <v>26</v>
      </c>
      <c r="F8826" t="s">
        <v>142</v>
      </c>
      <c r="G8826" t="s">
        <v>5376</v>
      </c>
      <c r="H8826" t="s">
        <v>70</v>
      </c>
      <c r="I8826" t="s">
        <v>124</v>
      </c>
      <c r="J8826">
        <v>16</v>
      </c>
      <c r="K8826">
        <v>33652</v>
      </c>
      <c r="L8826">
        <v>538432</v>
      </c>
      <c r="M8826">
        <v>385376.35</v>
      </c>
      <c r="N8826">
        <v>153055.65</v>
      </c>
      <c r="O8826">
        <v>617771.37</v>
      </c>
    </row>
    <row r="8827" spans="1:15" x14ac:dyDescent="0.25">
      <c r="A8827" t="s">
        <v>17311</v>
      </c>
      <c r="B8827" s="2">
        <v>45800</v>
      </c>
      <c r="C8827" t="s">
        <v>45</v>
      </c>
      <c r="D8827" t="s">
        <v>80</v>
      </c>
      <c r="E8827" t="s">
        <v>81</v>
      </c>
      <c r="F8827" t="s">
        <v>54</v>
      </c>
      <c r="G8827" t="s">
        <v>17312</v>
      </c>
      <c r="H8827" t="s">
        <v>65</v>
      </c>
      <c r="I8827" t="s">
        <v>113</v>
      </c>
      <c r="J8827">
        <v>11</v>
      </c>
      <c r="K8827">
        <v>23276</v>
      </c>
      <c r="L8827">
        <v>256036</v>
      </c>
      <c r="M8827">
        <v>145281.37</v>
      </c>
      <c r="N8827">
        <v>110754.63</v>
      </c>
      <c r="O8827">
        <v>276901.84999999998</v>
      </c>
    </row>
    <row r="8828" spans="1:15" x14ac:dyDescent="0.25">
      <c r="A8828" t="s">
        <v>17313</v>
      </c>
      <c r="B8828" s="2">
        <v>46182</v>
      </c>
      <c r="C8828" t="s">
        <v>31</v>
      </c>
      <c r="D8828" t="s">
        <v>32</v>
      </c>
      <c r="E8828" t="s">
        <v>33</v>
      </c>
      <c r="F8828" t="s">
        <v>100</v>
      </c>
      <c r="G8828" t="s">
        <v>17314</v>
      </c>
      <c r="H8828" t="s">
        <v>38</v>
      </c>
      <c r="I8828" t="s">
        <v>78</v>
      </c>
      <c r="J8828">
        <v>10</v>
      </c>
      <c r="K8828">
        <v>60308</v>
      </c>
      <c r="L8828">
        <v>603080</v>
      </c>
      <c r="M8828">
        <v>413996.15</v>
      </c>
      <c r="N8828">
        <v>189083.85</v>
      </c>
      <c r="O8828">
        <v>654306.57999999996</v>
      </c>
    </row>
    <row r="8829" spans="1:15" x14ac:dyDescent="0.25">
      <c r="A8829" t="s">
        <v>17315</v>
      </c>
      <c r="B8829" s="2">
        <v>45664</v>
      </c>
      <c r="C8829" t="s">
        <v>31</v>
      </c>
      <c r="D8829" t="s">
        <v>52</v>
      </c>
      <c r="E8829" t="s">
        <v>53</v>
      </c>
      <c r="F8829" t="s">
        <v>89</v>
      </c>
      <c r="G8829" t="s">
        <v>17316</v>
      </c>
      <c r="H8829" t="s">
        <v>65</v>
      </c>
      <c r="I8829" t="s">
        <v>154</v>
      </c>
      <c r="J8829">
        <v>10</v>
      </c>
      <c r="K8829">
        <v>49835</v>
      </c>
      <c r="L8829">
        <v>498350</v>
      </c>
      <c r="M8829">
        <v>395295.22</v>
      </c>
      <c r="N8829">
        <v>103054.78</v>
      </c>
      <c r="O8829">
        <v>496652.65</v>
      </c>
    </row>
    <row r="8830" spans="1:15" x14ac:dyDescent="0.25">
      <c r="A8830" t="s">
        <v>17317</v>
      </c>
      <c r="B8830" s="2">
        <v>46151</v>
      </c>
      <c r="C8830" t="s">
        <v>31</v>
      </c>
      <c r="D8830" t="s">
        <v>41</v>
      </c>
      <c r="E8830" t="s">
        <v>41</v>
      </c>
      <c r="F8830" t="s">
        <v>275</v>
      </c>
      <c r="G8830" t="s">
        <v>17318</v>
      </c>
      <c r="H8830" t="s">
        <v>21</v>
      </c>
      <c r="I8830" t="s">
        <v>91</v>
      </c>
      <c r="J8830">
        <v>11</v>
      </c>
      <c r="K8830">
        <v>75792</v>
      </c>
      <c r="L8830">
        <v>833712</v>
      </c>
      <c r="M8830">
        <v>505820.17</v>
      </c>
      <c r="N8830">
        <v>327891.83</v>
      </c>
      <c r="O8830">
        <v>945686.92</v>
      </c>
    </row>
    <row r="8831" spans="1:15" x14ac:dyDescent="0.25">
      <c r="A8831" t="s">
        <v>17319</v>
      </c>
      <c r="B8831" s="2">
        <v>45749</v>
      </c>
      <c r="C8831" t="s">
        <v>16</v>
      </c>
      <c r="D8831" t="s">
        <v>110</v>
      </c>
      <c r="E8831" t="s">
        <v>111</v>
      </c>
      <c r="F8831" t="s">
        <v>115</v>
      </c>
      <c r="G8831" t="s">
        <v>17320</v>
      </c>
      <c r="H8831" t="s">
        <v>70</v>
      </c>
      <c r="I8831" t="s">
        <v>124</v>
      </c>
      <c r="J8831">
        <v>5</v>
      </c>
      <c r="K8831">
        <v>50096</v>
      </c>
      <c r="L8831">
        <v>250480</v>
      </c>
      <c r="M8831">
        <v>153720.45000000001</v>
      </c>
      <c r="N8831">
        <v>96759.55</v>
      </c>
      <c r="O8831">
        <v>287619.32</v>
      </c>
    </row>
    <row r="8832" spans="1:15" x14ac:dyDescent="0.25">
      <c r="A8832" t="s">
        <v>17321</v>
      </c>
      <c r="B8832" s="2">
        <v>45833</v>
      </c>
      <c r="C8832" t="s">
        <v>16</v>
      </c>
      <c r="D8832" t="s">
        <v>17</v>
      </c>
      <c r="E8832" t="s">
        <v>18</v>
      </c>
      <c r="F8832" t="s">
        <v>107</v>
      </c>
      <c r="G8832" t="s">
        <v>17322</v>
      </c>
      <c r="H8832" t="s">
        <v>21</v>
      </c>
      <c r="I8832" t="s">
        <v>91</v>
      </c>
      <c r="J8832">
        <v>5</v>
      </c>
      <c r="K8832">
        <v>41869</v>
      </c>
      <c r="L8832">
        <v>209345</v>
      </c>
      <c r="M8832">
        <v>125061.55</v>
      </c>
      <c r="N8832">
        <v>84283.45</v>
      </c>
      <c r="O8832">
        <v>230072.36</v>
      </c>
    </row>
    <row r="8833" spans="1:15" x14ac:dyDescent="0.25">
      <c r="A8833" t="s">
        <v>17323</v>
      </c>
      <c r="B8833" s="2">
        <v>45783</v>
      </c>
      <c r="C8833" t="s">
        <v>24</v>
      </c>
      <c r="D8833" t="s">
        <v>62</v>
      </c>
      <c r="E8833" t="s">
        <v>73</v>
      </c>
      <c r="F8833" t="s">
        <v>115</v>
      </c>
      <c r="G8833" t="s">
        <v>17324</v>
      </c>
      <c r="H8833" t="s">
        <v>65</v>
      </c>
      <c r="I8833" t="s">
        <v>66</v>
      </c>
      <c r="J8833">
        <v>12</v>
      </c>
      <c r="K8833">
        <v>66796</v>
      </c>
      <c r="L8833">
        <v>801552</v>
      </c>
      <c r="M8833">
        <v>642408.41</v>
      </c>
      <c r="N8833">
        <v>159143.59</v>
      </c>
      <c r="O8833">
        <v>841465.89</v>
      </c>
    </row>
    <row r="8834" spans="1:15" x14ac:dyDescent="0.25">
      <c r="A8834" t="s">
        <v>17325</v>
      </c>
      <c r="B8834" s="2">
        <v>46307</v>
      </c>
      <c r="C8834" t="s">
        <v>31</v>
      </c>
      <c r="D8834" t="s">
        <v>52</v>
      </c>
      <c r="E8834" t="s">
        <v>53</v>
      </c>
      <c r="F8834" t="s">
        <v>142</v>
      </c>
      <c r="G8834" t="s">
        <v>17326</v>
      </c>
      <c r="H8834" t="s">
        <v>65</v>
      </c>
      <c r="I8834" t="s">
        <v>154</v>
      </c>
      <c r="J8834">
        <v>7</v>
      </c>
      <c r="K8834">
        <v>71027</v>
      </c>
      <c r="L8834">
        <v>497189</v>
      </c>
      <c r="M8834">
        <v>280467.98</v>
      </c>
      <c r="N8834">
        <v>216721.02</v>
      </c>
      <c r="O8834">
        <v>590030.89</v>
      </c>
    </row>
    <row r="8835" spans="1:15" x14ac:dyDescent="0.25">
      <c r="A8835" t="s">
        <v>17327</v>
      </c>
      <c r="B8835" s="2">
        <v>45987</v>
      </c>
      <c r="C8835" t="s">
        <v>24</v>
      </c>
      <c r="D8835" t="s">
        <v>62</v>
      </c>
      <c r="E8835" t="s">
        <v>73</v>
      </c>
      <c r="F8835" t="s">
        <v>86</v>
      </c>
      <c r="G8835" t="s">
        <v>17328</v>
      </c>
      <c r="H8835" t="s">
        <v>38</v>
      </c>
      <c r="I8835" t="s">
        <v>39</v>
      </c>
      <c r="J8835">
        <v>16</v>
      </c>
      <c r="K8835">
        <v>55446</v>
      </c>
      <c r="L8835">
        <v>887136</v>
      </c>
      <c r="M8835">
        <v>732001.41</v>
      </c>
      <c r="N8835">
        <v>155134.59</v>
      </c>
      <c r="O8835">
        <v>809213.04</v>
      </c>
    </row>
    <row r="8836" spans="1:15" x14ac:dyDescent="0.25">
      <c r="A8836" t="s">
        <v>17329</v>
      </c>
      <c r="B8836" s="2">
        <v>45688</v>
      </c>
      <c r="C8836" t="s">
        <v>45</v>
      </c>
      <c r="D8836" t="s">
        <v>57</v>
      </c>
      <c r="E8836" t="s">
        <v>58</v>
      </c>
      <c r="F8836" t="s">
        <v>54</v>
      </c>
      <c r="G8836" t="s">
        <v>17330</v>
      </c>
      <c r="H8836" t="s">
        <v>38</v>
      </c>
      <c r="I8836" t="s">
        <v>39</v>
      </c>
      <c r="J8836">
        <v>15</v>
      </c>
      <c r="K8836">
        <v>67428</v>
      </c>
      <c r="L8836">
        <v>1011420</v>
      </c>
      <c r="M8836">
        <v>588158.01</v>
      </c>
      <c r="N8836">
        <v>423261.99</v>
      </c>
      <c r="O8836">
        <v>954042.97</v>
      </c>
    </row>
    <row r="8837" spans="1:15" x14ac:dyDescent="0.25">
      <c r="A8837" t="s">
        <v>17331</v>
      </c>
      <c r="B8837" s="2">
        <v>45674</v>
      </c>
      <c r="C8837" t="s">
        <v>45</v>
      </c>
      <c r="D8837" t="s">
        <v>80</v>
      </c>
      <c r="E8837" t="s">
        <v>81</v>
      </c>
      <c r="F8837" t="s">
        <v>74</v>
      </c>
      <c r="G8837" t="s">
        <v>17332</v>
      </c>
      <c r="H8837" t="s">
        <v>65</v>
      </c>
      <c r="I8837" t="s">
        <v>66</v>
      </c>
      <c r="J8837">
        <v>7</v>
      </c>
      <c r="K8837">
        <v>66690</v>
      </c>
      <c r="L8837">
        <v>466830</v>
      </c>
      <c r="M8837">
        <v>339283.5</v>
      </c>
      <c r="N8837">
        <v>127546.5</v>
      </c>
      <c r="O8837">
        <v>533950.53</v>
      </c>
    </row>
    <row r="8838" spans="1:15" x14ac:dyDescent="0.25">
      <c r="A8838" t="s">
        <v>17333</v>
      </c>
      <c r="B8838" s="2">
        <v>45972</v>
      </c>
      <c r="C8838" t="s">
        <v>31</v>
      </c>
      <c r="D8838" t="s">
        <v>52</v>
      </c>
      <c r="E8838" t="s">
        <v>53</v>
      </c>
      <c r="F8838" t="s">
        <v>86</v>
      </c>
      <c r="G8838" t="s">
        <v>17334</v>
      </c>
      <c r="H8838" t="s">
        <v>65</v>
      </c>
      <c r="I8838" t="s">
        <v>154</v>
      </c>
      <c r="J8838">
        <v>20</v>
      </c>
      <c r="K8838">
        <v>72755</v>
      </c>
      <c r="L8838">
        <v>1455100</v>
      </c>
      <c r="M8838">
        <v>1165201.45</v>
      </c>
      <c r="N8838">
        <v>289898.55</v>
      </c>
      <c r="O8838">
        <v>1557177.73</v>
      </c>
    </row>
    <row r="8839" spans="1:15" x14ac:dyDescent="0.25">
      <c r="A8839" t="s">
        <v>17335</v>
      </c>
      <c r="B8839" s="2">
        <v>46034</v>
      </c>
      <c r="C8839" t="s">
        <v>31</v>
      </c>
      <c r="D8839" t="s">
        <v>32</v>
      </c>
      <c r="E8839" t="s">
        <v>33</v>
      </c>
      <c r="F8839" t="s">
        <v>275</v>
      </c>
      <c r="G8839" t="s">
        <v>17336</v>
      </c>
      <c r="H8839" t="s">
        <v>38</v>
      </c>
      <c r="I8839" t="s">
        <v>39</v>
      </c>
      <c r="J8839">
        <v>7</v>
      </c>
      <c r="K8839">
        <v>30505</v>
      </c>
      <c r="L8839">
        <v>213535</v>
      </c>
      <c r="M8839">
        <v>152025.51</v>
      </c>
      <c r="N8839">
        <v>61509.49</v>
      </c>
      <c r="O8839">
        <v>211351.56</v>
      </c>
    </row>
    <row r="8840" spans="1:15" x14ac:dyDescent="0.25">
      <c r="A8840" t="s">
        <v>17337</v>
      </c>
      <c r="B8840" s="2">
        <v>46055</v>
      </c>
      <c r="C8840" t="s">
        <v>24</v>
      </c>
      <c r="D8840" t="s">
        <v>25</v>
      </c>
      <c r="E8840" t="s">
        <v>26</v>
      </c>
      <c r="F8840" t="s">
        <v>142</v>
      </c>
      <c r="G8840" t="s">
        <v>17338</v>
      </c>
      <c r="H8840" t="s">
        <v>38</v>
      </c>
      <c r="I8840" t="s">
        <v>78</v>
      </c>
      <c r="J8840">
        <v>16</v>
      </c>
      <c r="K8840">
        <v>52097</v>
      </c>
      <c r="L8840">
        <v>833552</v>
      </c>
      <c r="M8840">
        <v>607806.25</v>
      </c>
      <c r="N8840">
        <v>225745.75</v>
      </c>
      <c r="O8840">
        <v>908323.18</v>
      </c>
    </row>
    <row r="8841" spans="1:15" x14ac:dyDescent="0.25">
      <c r="A8841" t="s">
        <v>17339</v>
      </c>
      <c r="B8841" s="2">
        <v>46146</v>
      </c>
      <c r="C8841" t="s">
        <v>16</v>
      </c>
      <c r="D8841" t="s">
        <v>84</v>
      </c>
      <c r="E8841" t="s">
        <v>85</v>
      </c>
      <c r="F8841" t="s">
        <v>34</v>
      </c>
      <c r="G8841" t="s">
        <v>17340</v>
      </c>
      <c r="H8841" t="s">
        <v>38</v>
      </c>
      <c r="I8841" t="s">
        <v>39</v>
      </c>
      <c r="J8841">
        <v>9</v>
      </c>
      <c r="K8841">
        <v>38659</v>
      </c>
      <c r="L8841">
        <v>347931</v>
      </c>
      <c r="M8841">
        <v>285326.71999999997</v>
      </c>
      <c r="N8841">
        <v>62604.28</v>
      </c>
      <c r="O8841">
        <v>400572.46</v>
      </c>
    </row>
    <row r="8842" spans="1:15" x14ac:dyDescent="0.25">
      <c r="A8842" t="s">
        <v>17341</v>
      </c>
      <c r="B8842" s="2">
        <v>46259</v>
      </c>
      <c r="C8842" t="s">
        <v>31</v>
      </c>
      <c r="D8842" t="s">
        <v>32</v>
      </c>
      <c r="E8842" t="s">
        <v>33</v>
      </c>
      <c r="F8842" t="s">
        <v>100</v>
      </c>
      <c r="G8842" t="s">
        <v>17342</v>
      </c>
      <c r="H8842" t="s">
        <v>21</v>
      </c>
      <c r="I8842" t="s">
        <v>91</v>
      </c>
      <c r="J8842">
        <v>20</v>
      </c>
      <c r="K8842">
        <v>9176</v>
      </c>
      <c r="L8842">
        <v>183520</v>
      </c>
      <c r="M8842">
        <v>110480.32000000001</v>
      </c>
      <c r="N8842">
        <v>73039.679999999993</v>
      </c>
      <c r="O8842">
        <v>203540.4</v>
      </c>
    </row>
    <row r="8843" spans="1:15" x14ac:dyDescent="0.25">
      <c r="A8843" t="s">
        <v>17343</v>
      </c>
      <c r="B8843" s="2">
        <v>46248</v>
      </c>
      <c r="C8843" t="s">
        <v>24</v>
      </c>
      <c r="D8843" t="s">
        <v>62</v>
      </c>
      <c r="E8843" t="s">
        <v>63</v>
      </c>
      <c r="F8843" t="s">
        <v>142</v>
      </c>
      <c r="G8843" t="s">
        <v>7940</v>
      </c>
      <c r="H8843" t="s">
        <v>65</v>
      </c>
      <c r="I8843" t="s">
        <v>154</v>
      </c>
      <c r="J8843">
        <v>14</v>
      </c>
      <c r="K8843">
        <v>47589</v>
      </c>
      <c r="L8843">
        <v>666246</v>
      </c>
      <c r="M8843">
        <v>565186.56999999995</v>
      </c>
      <c r="N8843">
        <v>101059.43</v>
      </c>
      <c r="O8843">
        <v>681034.28</v>
      </c>
    </row>
    <row r="8844" spans="1:15" x14ac:dyDescent="0.25">
      <c r="A8844" t="s">
        <v>17344</v>
      </c>
      <c r="B8844" s="2">
        <v>46364</v>
      </c>
      <c r="C8844" t="s">
        <v>31</v>
      </c>
      <c r="D8844" t="s">
        <v>32</v>
      </c>
      <c r="E8844" t="s">
        <v>33</v>
      </c>
      <c r="F8844" t="s">
        <v>86</v>
      </c>
      <c r="G8844" t="s">
        <v>17345</v>
      </c>
      <c r="H8844" t="s">
        <v>70</v>
      </c>
      <c r="I8844" t="s">
        <v>121</v>
      </c>
      <c r="J8844">
        <v>16</v>
      </c>
      <c r="K8844">
        <v>21343</v>
      </c>
      <c r="L8844">
        <v>341488</v>
      </c>
      <c r="M8844">
        <v>276558.93</v>
      </c>
      <c r="N8844">
        <v>64929.07</v>
      </c>
      <c r="O8844">
        <v>383402.57</v>
      </c>
    </row>
    <row r="8845" spans="1:15" x14ac:dyDescent="0.25">
      <c r="A8845" t="s">
        <v>17346</v>
      </c>
      <c r="B8845" s="2">
        <v>45737</v>
      </c>
      <c r="C8845" t="s">
        <v>24</v>
      </c>
      <c r="D8845" t="s">
        <v>62</v>
      </c>
      <c r="E8845" t="s">
        <v>73</v>
      </c>
      <c r="F8845" t="s">
        <v>128</v>
      </c>
      <c r="G8845" t="s">
        <v>17347</v>
      </c>
      <c r="H8845" t="s">
        <v>21</v>
      </c>
      <c r="I8845" t="s">
        <v>22</v>
      </c>
      <c r="J8845">
        <v>11</v>
      </c>
      <c r="K8845">
        <v>42052</v>
      </c>
      <c r="L8845">
        <v>462572</v>
      </c>
      <c r="M8845">
        <v>304521.40999999997</v>
      </c>
      <c r="N8845">
        <v>158050.59</v>
      </c>
      <c r="O8845">
        <v>514676.97</v>
      </c>
    </row>
    <row r="8846" spans="1:15" x14ac:dyDescent="0.25">
      <c r="A8846" t="s">
        <v>17348</v>
      </c>
      <c r="B8846" s="2">
        <v>46275</v>
      </c>
      <c r="C8846" t="s">
        <v>16</v>
      </c>
      <c r="D8846" t="s">
        <v>110</v>
      </c>
      <c r="E8846" t="s">
        <v>111</v>
      </c>
      <c r="F8846" t="s">
        <v>59</v>
      </c>
      <c r="G8846" t="s">
        <v>17349</v>
      </c>
      <c r="H8846" t="s">
        <v>70</v>
      </c>
      <c r="I8846" t="s">
        <v>71</v>
      </c>
      <c r="J8846">
        <v>2</v>
      </c>
      <c r="K8846">
        <v>26347</v>
      </c>
      <c r="L8846">
        <v>52694</v>
      </c>
      <c r="M8846">
        <v>37999.300000000003</v>
      </c>
      <c r="N8846">
        <v>14694.7</v>
      </c>
      <c r="O8846">
        <v>55682.22</v>
      </c>
    </row>
    <row r="8847" spans="1:15" x14ac:dyDescent="0.25">
      <c r="A8847" t="s">
        <v>17350</v>
      </c>
      <c r="B8847" s="2">
        <v>45668</v>
      </c>
      <c r="C8847" t="s">
        <v>24</v>
      </c>
      <c r="D8847" t="s">
        <v>25</v>
      </c>
      <c r="E8847" t="s">
        <v>26</v>
      </c>
      <c r="F8847" t="s">
        <v>86</v>
      </c>
      <c r="G8847" t="s">
        <v>17351</v>
      </c>
      <c r="H8847" t="s">
        <v>70</v>
      </c>
      <c r="I8847" t="s">
        <v>71</v>
      </c>
      <c r="J8847">
        <v>11</v>
      </c>
      <c r="K8847">
        <v>38373</v>
      </c>
      <c r="L8847">
        <v>422103</v>
      </c>
      <c r="M8847">
        <v>259322.25</v>
      </c>
      <c r="N8847">
        <v>162780.75</v>
      </c>
      <c r="O8847">
        <v>504464.49</v>
      </c>
    </row>
    <row r="8848" spans="1:15" x14ac:dyDescent="0.25">
      <c r="A8848" t="s">
        <v>17352</v>
      </c>
      <c r="B8848" s="2">
        <v>45931</v>
      </c>
      <c r="C8848" t="s">
        <v>24</v>
      </c>
      <c r="D8848" t="s">
        <v>62</v>
      </c>
      <c r="E8848" t="s">
        <v>73</v>
      </c>
      <c r="F8848" t="s">
        <v>54</v>
      </c>
      <c r="G8848" t="s">
        <v>17353</v>
      </c>
      <c r="H8848" t="s">
        <v>65</v>
      </c>
      <c r="I8848" t="s">
        <v>113</v>
      </c>
      <c r="J8848">
        <v>5</v>
      </c>
      <c r="K8848">
        <v>52421</v>
      </c>
      <c r="L8848">
        <v>262105</v>
      </c>
      <c r="M8848">
        <v>214003.38</v>
      </c>
      <c r="N8848">
        <v>48101.62</v>
      </c>
      <c r="O8848">
        <v>283973.93</v>
      </c>
    </row>
    <row r="8849" spans="1:15" x14ac:dyDescent="0.25">
      <c r="A8849" t="s">
        <v>17354</v>
      </c>
      <c r="B8849" s="2">
        <v>45682</v>
      </c>
      <c r="C8849" t="s">
        <v>24</v>
      </c>
      <c r="D8849" t="s">
        <v>25</v>
      </c>
      <c r="E8849" t="s">
        <v>26</v>
      </c>
      <c r="F8849" t="s">
        <v>186</v>
      </c>
      <c r="G8849" t="s">
        <v>17355</v>
      </c>
      <c r="H8849" t="s">
        <v>21</v>
      </c>
      <c r="I8849" t="s">
        <v>22</v>
      </c>
      <c r="J8849">
        <v>18</v>
      </c>
      <c r="K8849">
        <v>23193</v>
      </c>
      <c r="L8849">
        <v>417474</v>
      </c>
      <c r="M8849">
        <v>334519.92</v>
      </c>
      <c r="N8849">
        <v>82954.080000000002</v>
      </c>
      <c r="O8849">
        <v>488228.47</v>
      </c>
    </row>
    <row r="8850" spans="1:15" x14ac:dyDescent="0.25">
      <c r="A8850" t="s">
        <v>17356</v>
      </c>
      <c r="B8850" s="2">
        <v>46043</v>
      </c>
      <c r="C8850" t="s">
        <v>45</v>
      </c>
      <c r="D8850" t="s">
        <v>46</v>
      </c>
      <c r="E8850" t="s">
        <v>47</v>
      </c>
      <c r="F8850" t="s">
        <v>74</v>
      </c>
      <c r="G8850" t="s">
        <v>10747</v>
      </c>
      <c r="H8850" t="s">
        <v>21</v>
      </c>
      <c r="I8850" t="s">
        <v>29</v>
      </c>
      <c r="J8850">
        <v>12</v>
      </c>
      <c r="K8850">
        <v>21721</v>
      </c>
      <c r="L8850">
        <v>260652</v>
      </c>
      <c r="M8850">
        <v>190829.13</v>
      </c>
      <c r="N8850">
        <v>69822.87</v>
      </c>
      <c r="O8850">
        <v>272915.45</v>
      </c>
    </row>
    <row r="8851" spans="1:15" x14ac:dyDescent="0.25">
      <c r="A8851" t="s">
        <v>17357</v>
      </c>
      <c r="B8851" s="2">
        <v>45973</v>
      </c>
      <c r="C8851" t="s">
        <v>31</v>
      </c>
      <c r="D8851" t="s">
        <v>52</v>
      </c>
      <c r="E8851" t="s">
        <v>53</v>
      </c>
      <c r="F8851" t="s">
        <v>42</v>
      </c>
      <c r="G8851" t="s">
        <v>17358</v>
      </c>
      <c r="H8851" t="s">
        <v>38</v>
      </c>
      <c r="I8851" t="s">
        <v>39</v>
      </c>
      <c r="J8851">
        <v>1</v>
      </c>
      <c r="K8851">
        <v>25529</v>
      </c>
      <c r="L8851">
        <v>25529</v>
      </c>
      <c r="M8851">
        <v>20296.23</v>
      </c>
      <c r="N8851">
        <v>5232.7700000000004</v>
      </c>
      <c r="O8851">
        <v>25854.09</v>
      </c>
    </row>
    <row r="8852" spans="1:15" x14ac:dyDescent="0.25">
      <c r="A8852" t="s">
        <v>17359</v>
      </c>
      <c r="B8852" s="2">
        <v>46360</v>
      </c>
      <c r="C8852" t="s">
        <v>45</v>
      </c>
      <c r="D8852" t="s">
        <v>57</v>
      </c>
      <c r="E8852" t="s">
        <v>58</v>
      </c>
      <c r="F8852" t="s">
        <v>100</v>
      </c>
      <c r="G8852" t="s">
        <v>17360</v>
      </c>
      <c r="H8852" t="s">
        <v>21</v>
      </c>
      <c r="I8852" t="s">
        <v>29</v>
      </c>
      <c r="J8852">
        <v>10</v>
      </c>
      <c r="K8852">
        <v>12089</v>
      </c>
      <c r="L8852">
        <v>120890</v>
      </c>
      <c r="M8852">
        <v>69546.81</v>
      </c>
      <c r="N8852">
        <v>51343.19</v>
      </c>
      <c r="O8852">
        <v>139979.20000000001</v>
      </c>
    </row>
    <row r="8853" spans="1:15" x14ac:dyDescent="0.25">
      <c r="A8853" t="s">
        <v>17361</v>
      </c>
      <c r="B8853" s="2">
        <v>45803</v>
      </c>
      <c r="C8853" t="s">
        <v>45</v>
      </c>
      <c r="D8853" t="s">
        <v>57</v>
      </c>
      <c r="E8853" t="s">
        <v>58</v>
      </c>
      <c r="F8853" t="s">
        <v>142</v>
      </c>
      <c r="G8853" t="s">
        <v>17362</v>
      </c>
      <c r="H8853" t="s">
        <v>38</v>
      </c>
      <c r="I8853" t="s">
        <v>39</v>
      </c>
      <c r="J8853">
        <v>11</v>
      </c>
      <c r="K8853">
        <v>71982</v>
      </c>
      <c r="L8853">
        <v>791802</v>
      </c>
      <c r="M8853">
        <v>536304.11</v>
      </c>
      <c r="N8853">
        <v>255497.89</v>
      </c>
      <c r="O8853">
        <v>887472.39</v>
      </c>
    </row>
    <row r="8854" spans="1:15" x14ac:dyDescent="0.25">
      <c r="A8854" t="s">
        <v>17363</v>
      </c>
      <c r="B8854" s="2">
        <v>46343</v>
      </c>
      <c r="C8854" t="s">
        <v>45</v>
      </c>
      <c r="D8854" t="s">
        <v>80</v>
      </c>
      <c r="E8854" t="s">
        <v>81</v>
      </c>
      <c r="F8854" t="s">
        <v>107</v>
      </c>
      <c r="G8854" t="s">
        <v>17364</v>
      </c>
      <c r="H8854" t="s">
        <v>65</v>
      </c>
      <c r="I8854" t="s">
        <v>66</v>
      </c>
      <c r="J8854">
        <v>2</v>
      </c>
      <c r="K8854">
        <v>69168</v>
      </c>
      <c r="L8854">
        <v>138336</v>
      </c>
      <c r="M8854">
        <v>102460.16</v>
      </c>
      <c r="N8854">
        <v>35875.839999999997</v>
      </c>
      <c r="O8854">
        <v>142381.89000000001</v>
      </c>
    </row>
    <row r="8855" spans="1:15" x14ac:dyDescent="0.25">
      <c r="A8855" t="s">
        <v>17365</v>
      </c>
      <c r="B8855" s="2">
        <v>46359</v>
      </c>
      <c r="C8855" t="s">
        <v>16</v>
      </c>
      <c r="D8855" t="s">
        <v>110</v>
      </c>
      <c r="E8855" t="s">
        <v>111</v>
      </c>
      <c r="F8855" t="s">
        <v>27</v>
      </c>
      <c r="G8855" t="s">
        <v>17366</v>
      </c>
      <c r="H8855" t="s">
        <v>65</v>
      </c>
      <c r="I8855" t="s">
        <v>113</v>
      </c>
      <c r="J8855">
        <v>9</v>
      </c>
      <c r="K8855">
        <v>36810</v>
      </c>
      <c r="L8855">
        <v>331290</v>
      </c>
      <c r="M8855">
        <v>189121.47</v>
      </c>
      <c r="N8855">
        <v>142168.53</v>
      </c>
      <c r="O8855">
        <v>393652.15</v>
      </c>
    </row>
    <row r="8856" spans="1:15" x14ac:dyDescent="0.25">
      <c r="A8856" t="s">
        <v>17367</v>
      </c>
      <c r="B8856" s="2">
        <v>46327</v>
      </c>
      <c r="C8856" t="s">
        <v>24</v>
      </c>
      <c r="D8856" t="s">
        <v>25</v>
      </c>
      <c r="E8856" t="s">
        <v>26</v>
      </c>
      <c r="F8856" t="s">
        <v>107</v>
      </c>
      <c r="G8856" t="s">
        <v>17368</v>
      </c>
      <c r="H8856" t="s">
        <v>21</v>
      </c>
      <c r="I8856" t="s">
        <v>91</v>
      </c>
      <c r="J8856">
        <v>19</v>
      </c>
      <c r="K8856">
        <v>47408</v>
      </c>
      <c r="L8856">
        <v>900752</v>
      </c>
      <c r="M8856">
        <v>659833.5</v>
      </c>
      <c r="N8856">
        <v>240918.5</v>
      </c>
      <c r="O8856">
        <v>876397.01</v>
      </c>
    </row>
    <row r="8857" spans="1:15" x14ac:dyDescent="0.25">
      <c r="A8857" t="s">
        <v>17369</v>
      </c>
      <c r="B8857" s="2">
        <v>46138</v>
      </c>
      <c r="C8857" t="s">
        <v>16</v>
      </c>
      <c r="D8857" t="s">
        <v>17</v>
      </c>
      <c r="E8857" t="s">
        <v>18</v>
      </c>
      <c r="F8857" t="s">
        <v>186</v>
      </c>
      <c r="G8857" t="s">
        <v>17370</v>
      </c>
      <c r="H8857" t="s">
        <v>38</v>
      </c>
      <c r="I8857" t="s">
        <v>78</v>
      </c>
      <c r="J8857">
        <v>16</v>
      </c>
      <c r="K8857">
        <v>48329</v>
      </c>
      <c r="L8857">
        <v>773264</v>
      </c>
      <c r="M8857">
        <v>486526.74</v>
      </c>
      <c r="N8857">
        <v>286737.26</v>
      </c>
      <c r="O8857">
        <v>831967.26</v>
      </c>
    </row>
    <row r="8858" spans="1:15" x14ac:dyDescent="0.25">
      <c r="A8858" t="s">
        <v>17371</v>
      </c>
      <c r="B8858" s="2">
        <v>46296</v>
      </c>
      <c r="C8858" t="s">
        <v>16</v>
      </c>
      <c r="D8858" t="s">
        <v>110</v>
      </c>
      <c r="E8858" t="s">
        <v>111</v>
      </c>
      <c r="F8858" t="s">
        <v>54</v>
      </c>
      <c r="G8858" t="s">
        <v>17372</v>
      </c>
      <c r="H8858" t="s">
        <v>38</v>
      </c>
      <c r="I8858" t="s">
        <v>50</v>
      </c>
      <c r="J8858">
        <v>3</v>
      </c>
      <c r="K8858">
        <v>44734</v>
      </c>
      <c r="L8858">
        <v>134202</v>
      </c>
      <c r="M8858">
        <v>74026.179999999993</v>
      </c>
      <c r="N8858">
        <v>60175.82</v>
      </c>
      <c r="O8858">
        <v>151435.57</v>
      </c>
    </row>
    <row r="8859" spans="1:15" x14ac:dyDescent="0.25">
      <c r="A8859" t="s">
        <v>17373</v>
      </c>
      <c r="B8859" s="2">
        <v>45678</v>
      </c>
      <c r="C8859" t="s">
        <v>31</v>
      </c>
      <c r="D8859" t="s">
        <v>52</v>
      </c>
      <c r="E8859" t="s">
        <v>53</v>
      </c>
      <c r="F8859" t="s">
        <v>74</v>
      </c>
      <c r="G8859" t="s">
        <v>17374</v>
      </c>
      <c r="H8859" t="s">
        <v>65</v>
      </c>
      <c r="I8859" t="s">
        <v>154</v>
      </c>
      <c r="J8859">
        <v>14</v>
      </c>
      <c r="K8859">
        <v>8033</v>
      </c>
      <c r="L8859">
        <v>112462</v>
      </c>
      <c r="M8859">
        <v>83856.86</v>
      </c>
      <c r="N8859">
        <v>28605.14</v>
      </c>
      <c r="O8859">
        <v>120813.84</v>
      </c>
    </row>
    <row r="8860" spans="1:15" x14ac:dyDescent="0.25">
      <c r="A8860" t="s">
        <v>17375</v>
      </c>
      <c r="B8860" s="2">
        <v>45691</v>
      </c>
      <c r="C8860" t="s">
        <v>24</v>
      </c>
      <c r="D8860" t="s">
        <v>62</v>
      </c>
      <c r="E8860" t="s">
        <v>73</v>
      </c>
      <c r="F8860" t="s">
        <v>42</v>
      </c>
      <c r="G8860" t="s">
        <v>17376</v>
      </c>
      <c r="H8860" t="s">
        <v>38</v>
      </c>
      <c r="I8860" t="s">
        <v>78</v>
      </c>
      <c r="J8860">
        <v>2</v>
      </c>
      <c r="K8860">
        <v>58921</v>
      </c>
      <c r="L8860">
        <v>117842</v>
      </c>
      <c r="M8860">
        <v>83763.45</v>
      </c>
      <c r="N8860">
        <v>34078.550000000003</v>
      </c>
      <c r="O8860">
        <v>117645.6</v>
      </c>
    </row>
    <row r="8861" spans="1:15" x14ac:dyDescent="0.25">
      <c r="A8861" t="s">
        <v>17377</v>
      </c>
      <c r="B8861" s="2">
        <v>46194</v>
      </c>
      <c r="C8861" t="s">
        <v>16</v>
      </c>
      <c r="D8861" t="s">
        <v>84</v>
      </c>
      <c r="E8861" t="s">
        <v>85</v>
      </c>
      <c r="F8861" t="s">
        <v>89</v>
      </c>
      <c r="G8861" t="s">
        <v>17378</v>
      </c>
      <c r="H8861" t="s">
        <v>65</v>
      </c>
      <c r="I8861" t="s">
        <v>113</v>
      </c>
      <c r="J8861">
        <v>18</v>
      </c>
      <c r="K8861">
        <v>10389</v>
      </c>
      <c r="L8861">
        <v>187002</v>
      </c>
      <c r="M8861">
        <v>128120.16</v>
      </c>
      <c r="N8861">
        <v>58881.84</v>
      </c>
      <c r="O8861">
        <v>191222.2</v>
      </c>
    </row>
    <row r="8862" spans="1:15" x14ac:dyDescent="0.25">
      <c r="A8862" t="s">
        <v>17379</v>
      </c>
      <c r="B8862" s="2">
        <v>46159</v>
      </c>
      <c r="C8862" t="s">
        <v>31</v>
      </c>
      <c r="D8862" t="s">
        <v>52</v>
      </c>
      <c r="E8862" t="s">
        <v>53</v>
      </c>
      <c r="F8862" t="s">
        <v>74</v>
      </c>
      <c r="G8862" t="s">
        <v>16638</v>
      </c>
      <c r="H8862" t="s">
        <v>38</v>
      </c>
      <c r="I8862" t="s">
        <v>39</v>
      </c>
      <c r="J8862">
        <v>15</v>
      </c>
      <c r="K8862">
        <v>31762</v>
      </c>
      <c r="L8862">
        <v>476430</v>
      </c>
      <c r="M8862">
        <v>284354.67</v>
      </c>
      <c r="N8862">
        <v>192075.33</v>
      </c>
      <c r="O8862">
        <v>501501.77</v>
      </c>
    </row>
    <row r="8863" spans="1:15" x14ac:dyDescent="0.25">
      <c r="A8863" t="s">
        <v>17380</v>
      </c>
      <c r="B8863" s="2">
        <v>46100</v>
      </c>
      <c r="C8863" t="s">
        <v>31</v>
      </c>
      <c r="D8863" t="s">
        <v>52</v>
      </c>
      <c r="E8863" t="s">
        <v>53</v>
      </c>
      <c r="F8863" t="s">
        <v>48</v>
      </c>
      <c r="G8863" t="s">
        <v>17381</v>
      </c>
      <c r="H8863" t="s">
        <v>65</v>
      </c>
      <c r="I8863" t="s">
        <v>66</v>
      </c>
      <c r="J8863">
        <v>16</v>
      </c>
      <c r="K8863">
        <v>69982</v>
      </c>
      <c r="L8863">
        <v>1119712</v>
      </c>
      <c r="M8863">
        <v>669019.91</v>
      </c>
      <c r="N8863">
        <v>450692.09</v>
      </c>
      <c r="O8863">
        <v>1249339.1200000001</v>
      </c>
    </row>
    <row r="8864" spans="1:15" x14ac:dyDescent="0.25">
      <c r="A8864" t="s">
        <v>17382</v>
      </c>
      <c r="B8864" s="2">
        <v>45976</v>
      </c>
      <c r="C8864" t="s">
        <v>45</v>
      </c>
      <c r="D8864" t="s">
        <v>46</v>
      </c>
      <c r="E8864" t="s">
        <v>47</v>
      </c>
      <c r="F8864" t="s">
        <v>48</v>
      </c>
      <c r="G8864" t="s">
        <v>17383</v>
      </c>
      <c r="H8864" t="s">
        <v>21</v>
      </c>
      <c r="I8864" t="s">
        <v>22</v>
      </c>
      <c r="J8864">
        <v>16</v>
      </c>
      <c r="K8864">
        <v>34653</v>
      </c>
      <c r="L8864">
        <v>554448</v>
      </c>
      <c r="M8864">
        <v>357215.53</v>
      </c>
      <c r="N8864">
        <v>197232.47</v>
      </c>
      <c r="O8864">
        <v>570897.18000000005</v>
      </c>
    </row>
    <row r="8865" spans="1:15" x14ac:dyDescent="0.25">
      <c r="A8865" t="s">
        <v>17384</v>
      </c>
      <c r="B8865" s="2">
        <v>45862</v>
      </c>
      <c r="C8865" t="s">
        <v>16</v>
      </c>
      <c r="D8865" t="s">
        <v>110</v>
      </c>
      <c r="E8865" t="s">
        <v>111</v>
      </c>
      <c r="F8865" t="s">
        <v>54</v>
      </c>
      <c r="G8865" t="s">
        <v>17385</v>
      </c>
      <c r="H8865" t="s">
        <v>70</v>
      </c>
      <c r="I8865" t="s">
        <v>71</v>
      </c>
      <c r="J8865">
        <v>13</v>
      </c>
      <c r="K8865">
        <v>61772</v>
      </c>
      <c r="L8865">
        <v>803036</v>
      </c>
      <c r="M8865">
        <v>536021.23</v>
      </c>
      <c r="N8865">
        <v>267014.77</v>
      </c>
      <c r="O8865">
        <v>856180.57</v>
      </c>
    </row>
    <row r="8866" spans="1:15" x14ac:dyDescent="0.25">
      <c r="A8866" t="s">
        <v>17386</v>
      </c>
      <c r="B8866" s="2">
        <v>46207</v>
      </c>
      <c r="C8866" t="s">
        <v>31</v>
      </c>
      <c r="D8866" t="s">
        <v>41</v>
      </c>
      <c r="E8866" t="s">
        <v>41</v>
      </c>
      <c r="F8866" t="s">
        <v>275</v>
      </c>
      <c r="G8866" t="s">
        <v>17387</v>
      </c>
      <c r="H8866" t="s">
        <v>38</v>
      </c>
      <c r="I8866" t="s">
        <v>78</v>
      </c>
      <c r="J8866">
        <v>14</v>
      </c>
      <c r="K8866">
        <v>34115</v>
      </c>
      <c r="L8866">
        <v>477610</v>
      </c>
      <c r="M8866">
        <v>382616.95</v>
      </c>
      <c r="N8866">
        <v>94993.05</v>
      </c>
      <c r="O8866">
        <v>531885.07999999996</v>
      </c>
    </row>
    <row r="8867" spans="1:15" x14ac:dyDescent="0.25">
      <c r="A8867" t="s">
        <v>17388</v>
      </c>
      <c r="B8867" s="2">
        <v>45815</v>
      </c>
      <c r="C8867" t="s">
        <v>31</v>
      </c>
      <c r="D8867" t="s">
        <v>32</v>
      </c>
      <c r="E8867" t="s">
        <v>33</v>
      </c>
      <c r="F8867" t="s">
        <v>107</v>
      </c>
      <c r="G8867" t="s">
        <v>17389</v>
      </c>
      <c r="H8867" t="s">
        <v>38</v>
      </c>
      <c r="I8867" t="s">
        <v>78</v>
      </c>
      <c r="J8867">
        <v>2</v>
      </c>
      <c r="K8867">
        <v>51120</v>
      </c>
      <c r="L8867">
        <v>102240</v>
      </c>
      <c r="M8867">
        <v>74332.02</v>
      </c>
      <c r="N8867">
        <v>27907.98</v>
      </c>
      <c r="O8867">
        <v>109047.23</v>
      </c>
    </row>
    <row r="8868" spans="1:15" x14ac:dyDescent="0.25">
      <c r="A8868" t="s">
        <v>17390</v>
      </c>
      <c r="B8868" s="2">
        <v>45908</v>
      </c>
      <c r="C8868" t="s">
        <v>31</v>
      </c>
      <c r="D8868" t="s">
        <v>41</v>
      </c>
      <c r="E8868" t="s">
        <v>41</v>
      </c>
      <c r="F8868" t="s">
        <v>54</v>
      </c>
      <c r="G8868" t="s">
        <v>17391</v>
      </c>
      <c r="H8868" t="s">
        <v>21</v>
      </c>
      <c r="I8868" t="s">
        <v>91</v>
      </c>
      <c r="J8868">
        <v>6</v>
      </c>
      <c r="K8868">
        <v>37172</v>
      </c>
      <c r="L8868">
        <v>223032</v>
      </c>
      <c r="M8868">
        <v>150546.71</v>
      </c>
      <c r="N8868">
        <v>72485.289999999994</v>
      </c>
      <c r="O8868">
        <v>266435.81</v>
      </c>
    </row>
    <row r="8869" spans="1:15" x14ac:dyDescent="0.25">
      <c r="A8869" t="s">
        <v>17392</v>
      </c>
      <c r="B8869" s="2">
        <v>46257</v>
      </c>
      <c r="C8869" t="s">
        <v>24</v>
      </c>
      <c r="D8869" t="s">
        <v>25</v>
      </c>
      <c r="E8869" t="s">
        <v>26</v>
      </c>
      <c r="F8869" t="s">
        <v>115</v>
      </c>
      <c r="G8869" t="s">
        <v>17393</v>
      </c>
      <c r="H8869" t="s">
        <v>38</v>
      </c>
      <c r="I8869" t="s">
        <v>78</v>
      </c>
      <c r="J8869">
        <v>15</v>
      </c>
      <c r="K8869">
        <v>47155</v>
      </c>
      <c r="L8869">
        <v>707325</v>
      </c>
      <c r="M8869">
        <v>435313.24</v>
      </c>
      <c r="N8869">
        <v>272011.76</v>
      </c>
      <c r="O8869">
        <v>788763.08</v>
      </c>
    </row>
    <row r="8870" spans="1:15" x14ac:dyDescent="0.25">
      <c r="A8870" t="s">
        <v>17394</v>
      </c>
      <c r="B8870" s="2">
        <v>46346</v>
      </c>
      <c r="C8870" t="s">
        <v>45</v>
      </c>
      <c r="D8870" t="s">
        <v>46</v>
      </c>
      <c r="E8870" t="s">
        <v>47</v>
      </c>
      <c r="F8870" t="s">
        <v>27</v>
      </c>
      <c r="G8870" t="s">
        <v>17395</v>
      </c>
      <c r="H8870" t="s">
        <v>38</v>
      </c>
      <c r="I8870" t="s">
        <v>50</v>
      </c>
      <c r="J8870">
        <v>19</v>
      </c>
      <c r="K8870">
        <v>32931</v>
      </c>
      <c r="L8870">
        <v>625689</v>
      </c>
      <c r="M8870">
        <v>466581.88</v>
      </c>
      <c r="N8870">
        <v>159107.12</v>
      </c>
      <c r="O8870">
        <v>678054.04</v>
      </c>
    </row>
    <row r="8871" spans="1:15" x14ac:dyDescent="0.25">
      <c r="A8871" t="s">
        <v>17396</v>
      </c>
      <c r="B8871" s="2">
        <v>45920</v>
      </c>
      <c r="C8871" t="s">
        <v>31</v>
      </c>
      <c r="D8871" t="s">
        <v>32</v>
      </c>
      <c r="E8871" t="s">
        <v>33</v>
      </c>
      <c r="F8871" t="s">
        <v>68</v>
      </c>
      <c r="G8871" t="s">
        <v>17397</v>
      </c>
      <c r="H8871" t="s">
        <v>70</v>
      </c>
      <c r="I8871" t="s">
        <v>124</v>
      </c>
      <c r="J8871">
        <v>6</v>
      </c>
      <c r="K8871">
        <v>20264</v>
      </c>
      <c r="L8871">
        <v>121584</v>
      </c>
      <c r="M8871">
        <v>91578.51</v>
      </c>
      <c r="N8871">
        <v>30005.49</v>
      </c>
      <c r="O8871">
        <v>134386.26</v>
      </c>
    </row>
    <row r="8872" spans="1:15" x14ac:dyDescent="0.25">
      <c r="A8872" t="s">
        <v>17398</v>
      </c>
      <c r="B8872" s="2">
        <v>46086</v>
      </c>
      <c r="C8872" t="s">
        <v>16</v>
      </c>
      <c r="D8872" t="s">
        <v>84</v>
      </c>
      <c r="E8872" t="s">
        <v>85</v>
      </c>
      <c r="F8872" t="s">
        <v>54</v>
      </c>
      <c r="G8872" t="s">
        <v>17399</v>
      </c>
      <c r="H8872" t="s">
        <v>21</v>
      </c>
      <c r="I8872" t="s">
        <v>91</v>
      </c>
      <c r="J8872">
        <v>6</v>
      </c>
      <c r="K8872">
        <v>44674</v>
      </c>
      <c r="L8872">
        <v>268044</v>
      </c>
      <c r="M8872">
        <v>165721.46</v>
      </c>
      <c r="N8872">
        <v>102322.54</v>
      </c>
      <c r="O8872">
        <v>304877.88</v>
      </c>
    </row>
    <row r="8873" spans="1:15" x14ac:dyDescent="0.25">
      <c r="A8873" t="s">
        <v>17400</v>
      </c>
      <c r="B8873" s="2">
        <v>46168</v>
      </c>
      <c r="C8873" t="s">
        <v>16</v>
      </c>
      <c r="D8873" t="s">
        <v>84</v>
      </c>
      <c r="E8873" t="s">
        <v>85</v>
      </c>
      <c r="F8873" t="s">
        <v>139</v>
      </c>
      <c r="G8873" t="s">
        <v>17401</v>
      </c>
      <c r="H8873" t="s">
        <v>65</v>
      </c>
      <c r="I8873" t="s">
        <v>66</v>
      </c>
      <c r="J8873">
        <v>12</v>
      </c>
      <c r="K8873">
        <v>9444</v>
      </c>
      <c r="L8873">
        <v>113328</v>
      </c>
      <c r="M8873">
        <v>67657.66</v>
      </c>
      <c r="N8873">
        <v>45670.34</v>
      </c>
      <c r="O8873">
        <v>134093.65</v>
      </c>
    </row>
    <row r="8874" spans="1:15" x14ac:dyDescent="0.25">
      <c r="A8874" t="s">
        <v>17402</v>
      </c>
      <c r="B8874" s="2">
        <v>46160</v>
      </c>
      <c r="C8874" t="s">
        <v>31</v>
      </c>
      <c r="D8874" t="s">
        <v>52</v>
      </c>
      <c r="E8874" t="s">
        <v>53</v>
      </c>
      <c r="F8874" t="s">
        <v>107</v>
      </c>
      <c r="G8874" t="s">
        <v>17403</v>
      </c>
      <c r="H8874" t="s">
        <v>65</v>
      </c>
      <c r="I8874" t="s">
        <v>66</v>
      </c>
      <c r="J8874">
        <v>3</v>
      </c>
      <c r="K8874">
        <v>16693</v>
      </c>
      <c r="L8874">
        <v>50079</v>
      </c>
      <c r="M8874">
        <v>41649.11</v>
      </c>
      <c r="N8874">
        <v>8429.89</v>
      </c>
      <c r="O8874">
        <v>50977.46</v>
      </c>
    </row>
    <row r="8875" spans="1:15" x14ac:dyDescent="0.25">
      <c r="A8875" t="s">
        <v>17404</v>
      </c>
      <c r="B8875" s="2">
        <v>45821</v>
      </c>
      <c r="C8875" t="s">
        <v>16</v>
      </c>
      <c r="D8875" t="s">
        <v>17</v>
      </c>
      <c r="E8875" t="s">
        <v>18</v>
      </c>
      <c r="F8875" t="s">
        <v>74</v>
      </c>
      <c r="G8875" t="s">
        <v>17405</v>
      </c>
      <c r="H8875" t="s">
        <v>70</v>
      </c>
      <c r="I8875" t="s">
        <v>121</v>
      </c>
      <c r="J8875">
        <v>2</v>
      </c>
      <c r="K8875">
        <v>2261</v>
      </c>
      <c r="L8875">
        <v>4522</v>
      </c>
      <c r="M8875">
        <v>3829.98</v>
      </c>
      <c r="N8875">
        <v>692.02</v>
      </c>
      <c r="O8875">
        <v>5102.3900000000003</v>
      </c>
    </row>
    <row r="8876" spans="1:15" x14ac:dyDescent="0.25">
      <c r="A8876" t="s">
        <v>17406</v>
      </c>
      <c r="B8876" s="2">
        <v>46319</v>
      </c>
      <c r="C8876" t="s">
        <v>16</v>
      </c>
      <c r="D8876" t="s">
        <v>84</v>
      </c>
      <c r="E8876" t="s">
        <v>85</v>
      </c>
      <c r="F8876" t="s">
        <v>275</v>
      </c>
      <c r="G8876" t="s">
        <v>17407</v>
      </c>
      <c r="H8876" t="s">
        <v>70</v>
      </c>
      <c r="I8876" t="s">
        <v>121</v>
      </c>
      <c r="J8876">
        <v>18</v>
      </c>
      <c r="K8876">
        <v>18831</v>
      </c>
      <c r="L8876">
        <v>338958</v>
      </c>
      <c r="M8876">
        <v>244455</v>
      </c>
      <c r="N8876">
        <v>94503</v>
      </c>
      <c r="O8876">
        <v>321749.53000000003</v>
      </c>
    </row>
    <row r="8877" spans="1:15" x14ac:dyDescent="0.25">
      <c r="A8877" t="s">
        <v>17408</v>
      </c>
      <c r="B8877" s="2">
        <v>45953</v>
      </c>
      <c r="C8877" t="s">
        <v>45</v>
      </c>
      <c r="D8877" t="s">
        <v>80</v>
      </c>
      <c r="E8877" t="s">
        <v>81</v>
      </c>
      <c r="F8877" t="s">
        <v>34</v>
      </c>
      <c r="G8877" t="s">
        <v>17409</v>
      </c>
      <c r="H8877" t="s">
        <v>65</v>
      </c>
      <c r="I8877" t="s">
        <v>113</v>
      </c>
      <c r="J8877">
        <v>8</v>
      </c>
      <c r="K8877">
        <v>39250</v>
      </c>
      <c r="L8877">
        <v>314000</v>
      </c>
      <c r="M8877">
        <v>262798.53000000003</v>
      </c>
      <c r="N8877">
        <v>51201.47</v>
      </c>
      <c r="O8877">
        <v>361572.94</v>
      </c>
    </row>
    <row r="8878" spans="1:15" x14ac:dyDescent="0.25">
      <c r="A8878" t="s">
        <v>17410</v>
      </c>
      <c r="B8878" s="2">
        <v>45808</v>
      </c>
      <c r="C8878" t="s">
        <v>24</v>
      </c>
      <c r="D8878" t="s">
        <v>62</v>
      </c>
      <c r="E8878" t="s">
        <v>63</v>
      </c>
      <c r="F8878" t="s">
        <v>19</v>
      </c>
      <c r="G8878" t="s">
        <v>17411</v>
      </c>
      <c r="H8878" t="s">
        <v>70</v>
      </c>
      <c r="I8878" t="s">
        <v>124</v>
      </c>
      <c r="J8878">
        <v>17</v>
      </c>
      <c r="K8878">
        <v>45960</v>
      </c>
      <c r="L8878">
        <v>781320</v>
      </c>
      <c r="M8878">
        <v>553509.47</v>
      </c>
      <c r="N8878">
        <v>227810.53</v>
      </c>
      <c r="O8878">
        <v>854422.33</v>
      </c>
    </row>
    <row r="8879" spans="1:15" x14ac:dyDescent="0.25">
      <c r="A8879" t="s">
        <v>17412</v>
      </c>
      <c r="B8879" s="2">
        <v>45962</v>
      </c>
      <c r="C8879" t="s">
        <v>45</v>
      </c>
      <c r="D8879" t="s">
        <v>57</v>
      </c>
      <c r="E8879" t="s">
        <v>58</v>
      </c>
      <c r="F8879" t="s">
        <v>142</v>
      </c>
      <c r="G8879" t="s">
        <v>17413</v>
      </c>
      <c r="H8879" t="s">
        <v>65</v>
      </c>
      <c r="I8879" t="s">
        <v>113</v>
      </c>
      <c r="J8879">
        <v>1</v>
      </c>
      <c r="K8879">
        <v>50025</v>
      </c>
      <c r="L8879">
        <v>50025</v>
      </c>
      <c r="M8879">
        <v>39332.160000000003</v>
      </c>
      <c r="N8879">
        <v>10692.84</v>
      </c>
      <c r="O8879">
        <v>50671.38</v>
      </c>
    </row>
    <row r="8880" spans="1:15" x14ac:dyDescent="0.25">
      <c r="A8880" t="s">
        <v>17414</v>
      </c>
      <c r="B8880" s="2">
        <v>45895</v>
      </c>
      <c r="C8880" t="s">
        <v>16</v>
      </c>
      <c r="D8880" t="s">
        <v>84</v>
      </c>
      <c r="E8880" t="s">
        <v>85</v>
      </c>
      <c r="F8880" t="s">
        <v>34</v>
      </c>
      <c r="G8880" t="s">
        <v>17415</v>
      </c>
      <c r="H8880" t="s">
        <v>21</v>
      </c>
      <c r="I8880" t="s">
        <v>22</v>
      </c>
      <c r="J8880">
        <v>6</v>
      </c>
      <c r="K8880">
        <v>13785</v>
      </c>
      <c r="L8880">
        <v>82710</v>
      </c>
      <c r="M8880">
        <v>59959.29</v>
      </c>
      <c r="N8880">
        <v>22750.71</v>
      </c>
      <c r="O8880">
        <v>96979.88</v>
      </c>
    </row>
    <row r="8881" spans="1:15" x14ac:dyDescent="0.25">
      <c r="A8881" t="s">
        <v>17416</v>
      </c>
      <c r="B8881" s="2">
        <v>46275</v>
      </c>
      <c r="C8881" t="s">
        <v>24</v>
      </c>
      <c r="D8881" t="s">
        <v>62</v>
      </c>
      <c r="E8881" t="s">
        <v>73</v>
      </c>
      <c r="F8881" t="s">
        <v>275</v>
      </c>
      <c r="G8881" t="s">
        <v>17417</v>
      </c>
      <c r="H8881" t="s">
        <v>21</v>
      </c>
      <c r="I8881" t="s">
        <v>22</v>
      </c>
      <c r="J8881">
        <v>9</v>
      </c>
      <c r="K8881">
        <v>61977</v>
      </c>
      <c r="L8881">
        <v>557793</v>
      </c>
      <c r="M8881">
        <v>434417.31</v>
      </c>
      <c r="N8881">
        <v>123375.69</v>
      </c>
      <c r="O8881">
        <v>637215.6</v>
      </c>
    </row>
    <row r="8882" spans="1:15" x14ac:dyDescent="0.25">
      <c r="A8882" t="s">
        <v>17418</v>
      </c>
      <c r="B8882" s="2">
        <v>46342</v>
      </c>
      <c r="C8882" t="s">
        <v>45</v>
      </c>
      <c r="D8882" t="s">
        <v>57</v>
      </c>
      <c r="E8882" t="s">
        <v>58</v>
      </c>
      <c r="F8882" t="s">
        <v>34</v>
      </c>
      <c r="G8882" t="s">
        <v>2787</v>
      </c>
      <c r="H8882" t="s">
        <v>65</v>
      </c>
      <c r="I8882" t="s">
        <v>154</v>
      </c>
      <c r="J8882">
        <v>5</v>
      </c>
      <c r="K8882">
        <v>30364</v>
      </c>
      <c r="L8882">
        <v>151820</v>
      </c>
      <c r="M8882">
        <v>119178.52</v>
      </c>
      <c r="N8882">
        <v>32641.48</v>
      </c>
      <c r="O8882">
        <v>160219.32</v>
      </c>
    </row>
    <row r="8883" spans="1:15" x14ac:dyDescent="0.25">
      <c r="A8883" t="s">
        <v>17419</v>
      </c>
      <c r="B8883" s="2">
        <v>46131</v>
      </c>
      <c r="C8883" t="s">
        <v>31</v>
      </c>
      <c r="D8883" t="s">
        <v>32</v>
      </c>
      <c r="E8883" t="s">
        <v>33</v>
      </c>
      <c r="F8883" t="s">
        <v>89</v>
      </c>
      <c r="G8883" t="s">
        <v>17420</v>
      </c>
      <c r="H8883" t="s">
        <v>38</v>
      </c>
      <c r="I8883" t="s">
        <v>78</v>
      </c>
      <c r="J8883">
        <v>14</v>
      </c>
      <c r="K8883">
        <v>17594</v>
      </c>
      <c r="L8883">
        <v>246316</v>
      </c>
      <c r="M8883">
        <v>185797.01</v>
      </c>
      <c r="N8883">
        <v>60518.99</v>
      </c>
      <c r="O8883">
        <v>278205.59999999998</v>
      </c>
    </row>
    <row r="8884" spans="1:15" x14ac:dyDescent="0.25">
      <c r="A8884" t="s">
        <v>17421</v>
      </c>
      <c r="B8884" s="2">
        <v>46125</v>
      </c>
      <c r="C8884" t="s">
        <v>45</v>
      </c>
      <c r="D8884" t="s">
        <v>46</v>
      </c>
      <c r="E8884" t="s">
        <v>47</v>
      </c>
      <c r="F8884" t="s">
        <v>27</v>
      </c>
      <c r="G8884" t="s">
        <v>17422</v>
      </c>
      <c r="H8884" t="s">
        <v>38</v>
      </c>
      <c r="I8884" t="s">
        <v>78</v>
      </c>
      <c r="J8884">
        <v>17</v>
      </c>
      <c r="K8884">
        <v>77314</v>
      </c>
      <c r="L8884">
        <v>1314338</v>
      </c>
      <c r="M8884">
        <v>754773.22</v>
      </c>
      <c r="N8884">
        <v>559564.78</v>
      </c>
      <c r="O8884">
        <v>1243324.76</v>
      </c>
    </row>
    <row r="8885" spans="1:15" x14ac:dyDescent="0.25">
      <c r="A8885" t="s">
        <v>17423</v>
      </c>
      <c r="B8885" s="2">
        <v>46075</v>
      </c>
      <c r="C8885" t="s">
        <v>31</v>
      </c>
      <c r="D8885" t="s">
        <v>52</v>
      </c>
      <c r="E8885" t="s">
        <v>53</v>
      </c>
      <c r="F8885" t="s">
        <v>100</v>
      </c>
      <c r="G8885" t="s">
        <v>17424</v>
      </c>
      <c r="H8885" t="s">
        <v>65</v>
      </c>
      <c r="I8885" t="s">
        <v>113</v>
      </c>
      <c r="J8885">
        <v>13</v>
      </c>
      <c r="K8885">
        <v>63684</v>
      </c>
      <c r="L8885">
        <v>827892</v>
      </c>
      <c r="M8885">
        <v>545532.66</v>
      </c>
      <c r="N8885">
        <v>282359.34000000003</v>
      </c>
      <c r="O8885">
        <v>814566.79</v>
      </c>
    </row>
    <row r="8886" spans="1:15" x14ac:dyDescent="0.25">
      <c r="A8886" t="s">
        <v>17425</v>
      </c>
      <c r="B8886" s="2">
        <v>45739</v>
      </c>
      <c r="C8886" t="s">
        <v>31</v>
      </c>
      <c r="D8886" t="s">
        <v>32</v>
      </c>
      <c r="E8886" t="s">
        <v>33</v>
      </c>
      <c r="F8886" t="s">
        <v>68</v>
      </c>
      <c r="G8886" t="s">
        <v>384</v>
      </c>
      <c r="H8886" t="s">
        <v>38</v>
      </c>
      <c r="I8886" t="s">
        <v>39</v>
      </c>
      <c r="J8886">
        <v>7</v>
      </c>
      <c r="K8886">
        <v>48356</v>
      </c>
      <c r="L8886">
        <v>338492</v>
      </c>
      <c r="M8886">
        <v>231068.26</v>
      </c>
      <c r="N8886">
        <v>107423.74</v>
      </c>
      <c r="O8886">
        <v>359539.27</v>
      </c>
    </row>
    <row r="8887" spans="1:15" x14ac:dyDescent="0.25">
      <c r="A8887" t="s">
        <v>17426</v>
      </c>
      <c r="B8887" s="2">
        <v>46077</v>
      </c>
      <c r="C8887" t="s">
        <v>16</v>
      </c>
      <c r="D8887" t="s">
        <v>17</v>
      </c>
      <c r="E8887" t="s">
        <v>18</v>
      </c>
      <c r="F8887" t="s">
        <v>59</v>
      </c>
      <c r="G8887" t="s">
        <v>17427</v>
      </c>
      <c r="H8887" t="s">
        <v>21</v>
      </c>
      <c r="I8887" t="s">
        <v>29</v>
      </c>
      <c r="J8887">
        <v>9</v>
      </c>
      <c r="K8887">
        <v>33288</v>
      </c>
      <c r="L8887">
        <v>299592</v>
      </c>
      <c r="M8887">
        <v>231666.46</v>
      </c>
      <c r="N8887">
        <v>67925.539999999994</v>
      </c>
      <c r="O8887">
        <v>349539.34</v>
      </c>
    </row>
    <row r="8888" spans="1:15" x14ac:dyDescent="0.25">
      <c r="A8888" t="s">
        <v>17428</v>
      </c>
      <c r="B8888" s="2">
        <v>45843</v>
      </c>
      <c r="C8888" t="s">
        <v>24</v>
      </c>
      <c r="D8888" t="s">
        <v>62</v>
      </c>
      <c r="E8888" t="s">
        <v>73</v>
      </c>
      <c r="F8888" t="s">
        <v>59</v>
      </c>
      <c r="G8888" t="s">
        <v>15344</v>
      </c>
      <c r="H8888" t="s">
        <v>65</v>
      </c>
      <c r="I8888" t="s">
        <v>66</v>
      </c>
      <c r="J8888">
        <v>4</v>
      </c>
      <c r="K8888">
        <v>48551</v>
      </c>
      <c r="L8888">
        <v>194204</v>
      </c>
      <c r="M8888">
        <v>160092.06</v>
      </c>
      <c r="N8888">
        <v>34111.94</v>
      </c>
      <c r="O8888">
        <v>225348.63</v>
      </c>
    </row>
    <row r="8889" spans="1:15" x14ac:dyDescent="0.25">
      <c r="A8889" t="s">
        <v>17429</v>
      </c>
      <c r="B8889" s="2">
        <v>46282</v>
      </c>
      <c r="C8889" t="s">
        <v>31</v>
      </c>
      <c r="D8889" t="s">
        <v>52</v>
      </c>
      <c r="E8889" t="s">
        <v>53</v>
      </c>
      <c r="F8889" t="s">
        <v>74</v>
      </c>
      <c r="G8889" t="s">
        <v>17430</v>
      </c>
      <c r="H8889" t="s">
        <v>70</v>
      </c>
      <c r="I8889" t="s">
        <v>71</v>
      </c>
      <c r="J8889">
        <v>17</v>
      </c>
      <c r="K8889">
        <v>24523</v>
      </c>
      <c r="L8889">
        <v>416891</v>
      </c>
      <c r="M8889">
        <v>346630.34</v>
      </c>
      <c r="N8889">
        <v>70260.66</v>
      </c>
      <c r="O8889">
        <v>377749.69</v>
      </c>
    </row>
    <row r="8890" spans="1:15" x14ac:dyDescent="0.25">
      <c r="A8890" t="s">
        <v>17431</v>
      </c>
      <c r="B8890" s="2">
        <v>46076</v>
      </c>
      <c r="C8890" t="s">
        <v>24</v>
      </c>
      <c r="D8890" t="s">
        <v>62</v>
      </c>
      <c r="E8890" t="s">
        <v>73</v>
      </c>
      <c r="F8890" t="s">
        <v>93</v>
      </c>
      <c r="G8890" t="s">
        <v>17432</v>
      </c>
      <c r="H8890" t="s">
        <v>38</v>
      </c>
      <c r="I8890" t="s">
        <v>39</v>
      </c>
      <c r="J8890">
        <v>4</v>
      </c>
      <c r="K8890">
        <v>30944</v>
      </c>
      <c r="L8890">
        <v>123776</v>
      </c>
      <c r="M8890">
        <v>103353.01</v>
      </c>
      <c r="N8890">
        <v>20422.990000000002</v>
      </c>
      <c r="O8890">
        <v>130952.8</v>
      </c>
    </row>
    <row r="8891" spans="1:15" x14ac:dyDescent="0.25">
      <c r="A8891" t="s">
        <v>17433</v>
      </c>
      <c r="B8891" s="2">
        <v>45674</v>
      </c>
      <c r="C8891" t="s">
        <v>31</v>
      </c>
      <c r="D8891" t="s">
        <v>52</v>
      </c>
      <c r="E8891" t="s">
        <v>53</v>
      </c>
      <c r="F8891" t="s">
        <v>48</v>
      </c>
      <c r="G8891" t="s">
        <v>17434</v>
      </c>
      <c r="H8891" t="s">
        <v>21</v>
      </c>
      <c r="I8891" t="s">
        <v>91</v>
      </c>
      <c r="J8891">
        <v>17</v>
      </c>
      <c r="K8891">
        <v>48103</v>
      </c>
      <c r="L8891">
        <v>817751</v>
      </c>
      <c r="M8891">
        <v>513262.8</v>
      </c>
      <c r="N8891">
        <v>304488.2</v>
      </c>
      <c r="O8891">
        <v>754911.99</v>
      </c>
    </row>
    <row r="8892" spans="1:15" x14ac:dyDescent="0.25">
      <c r="A8892" t="s">
        <v>17435</v>
      </c>
      <c r="B8892" s="2">
        <v>46041</v>
      </c>
      <c r="C8892" t="s">
        <v>16</v>
      </c>
      <c r="D8892" t="s">
        <v>110</v>
      </c>
      <c r="E8892" t="s">
        <v>111</v>
      </c>
      <c r="F8892" t="s">
        <v>100</v>
      </c>
      <c r="G8892" t="s">
        <v>6361</v>
      </c>
      <c r="H8892" t="s">
        <v>38</v>
      </c>
      <c r="I8892" t="s">
        <v>78</v>
      </c>
      <c r="J8892">
        <v>5</v>
      </c>
      <c r="K8892">
        <v>27509</v>
      </c>
      <c r="L8892">
        <v>137545</v>
      </c>
      <c r="M8892">
        <v>100983.58</v>
      </c>
      <c r="N8892">
        <v>36561.42</v>
      </c>
      <c r="O8892">
        <v>128797.91</v>
      </c>
    </row>
    <row r="8893" spans="1:15" x14ac:dyDescent="0.25">
      <c r="A8893" t="s">
        <v>17436</v>
      </c>
      <c r="B8893" s="2">
        <v>45800</v>
      </c>
      <c r="C8893" t="s">
        <v>45</v>
      </c>
      <c r="D8893" t="s">
        <v>57</v>
      </c>
      <c r="E8893" t="s">
        <v>58</v>
      </c>
      <c r="F8893" t="s">
        <v>275</v>
      </c>
      <c r="G8893" t="s">
        <v>17437</v>
      </c>
      <c r="H8893" t="s">
        <v>65</v>
      </c>
      <c r="I8893" t="s">
        <v>66</v>
      </c>
      <c r="J8893">
        <v>4</v>
      </c>
      <c r="K8893">
        <v>42123</v>
      </c>
      <c r="L8893">
        <v>168492</v>
      </c>
      <c r="M8893">
        <v>111131.42</v>
      </c>
      <c r="N8893">
        <v>57360.58</v>
      </c>
      <c r="O8893">
        <v>153369.06</v>
      </c>
    </row>
    <row r="8894" spans="1:15" x14ac:dyDescent="0.25">
      <c r="A8894" t="s">
        <v>17438</v>
      </c>
      <c r="B8894" s="2">
        <v>46329</v>
      </c>
      <c r="C8894" t="s">
        <v>24</v>
      </c>
      <c r="D8894" t="s">
        <v>62</v>
      </c>
      <c r="E8894" t="s">
        <v>63</v>
      </c>
      <c r="F8894" t="s">
        <v>128</v>
      </c>
      <c r="G8894" t="s">
        <v>17439</v>
      </c>
      <c r="H8894" t="s">
        <v>21</v>
      </c>
      <c r="I8894" t="s">
        <v>91</v>
      </c>
      <c r="J8894">
        <v>1</v>
      </c>
      <c r="K8894">
        <v>78794</v>
      </c>
      <c r="L8894">
        <v>78794</v>
      </c>
      <c r="M8894">
        <v>50750.36</v>
      </c>
      <c r="N8894">
        <v>28043.64</v>
      </c>
      <c r="O8894">
        <v>74938.289999999994</v>
      </c>
    </row>
    <row r="8895" spans="1:15" x14ac:dyDescent="0.25">
      <c r="A8895" t="s">
        <v>17440</v>
      </c>
      <c r="B8895" s="2">
        <v>46335</v>
      </c>
      <c r="C8895" t="s">
        <v>16</v>
      </c>
      <c r="D8895" t="s">
        <v>84</v>
      </c>
      <c r="E8895" t="s">
        <v>85</v>
      </c>
      <c r="F8895" t="s">
        <v>115</v>
      </c>
      <c r="G8895" t="s">
        <v>17441</v>
      </c>
      <c r="H8895" t="s">
        <v>65</v>
      </c>
      <c r="I8895" t="s">
        <v>113</v>
      </c>
      <c r="J8895">
        <v>20</v>
      </c>
      <c r="K8895">
        <v>24324</v>
      </c>
      <c r="L8895">
        <v>486480</v>
      </c>
      <c r="M8895">
        <v>293354.23999999999</v>
      </c>
      <c r="N8895">
        <v>193125.76000000001</v>
      </c>
      <c r="O8895">
        <v>560113.99</v>
      </c>
    </row>
    <row r="8896" spans="1:15" x14ac:dyDescent="0.25">
      <c r="A8896" t="s">
        <v>17442</v>
      </c>
      <c r="B8896" s="2">
        <v>45798</v>
      </c>
      <c r="C8896" t="s">
        <v>45</v>
      </c>
      <c r="D8896" t="s">
        <v>57</v>
      </c>
      <c r="E8896" t="s">
        <v>58</v>
      </c>
      <c r="F8896" t="s">
        <v>115</v>
      </c>
      <c r="G8896" t="s">
        <v>12407</v>
      </c>
      <c r="H8896" t="s">
        <v>38</v>
      </c>
      <c r="I8896" t="s">
        <v>78</v>
      </c>
      <c r="J8896">
        <v>4</v>
      </c>
      <c r="K8896">
        <v>13040</v>
      </c>
      <c r="L8896">
        <v>52160</v>
      </c>
      <c r="M8896">
        <v>34909.53</v>
      </c>
      <c r="N8896">
        <v>17250.47</v>
      </c>
      <c r="O8896">
        <v>57381.46</v>
      </c>
    </row>
    <row r="8897" spans="1:15" x14ac:dyDescent="0.25">
      <c r="A8897" t="s">
        <v>17443</v>
      </c>
      <c r="B8897" s="2">
        <v>45820</v>
      </c>
      <c r="C8897" t="s">
        <v>45</v>
      </c>
      <c r="D8897" t="s">
        <v>46</v>
      </c>
      <c r="E8897" t="s">
        <v>47</v>
      </c>
      <c r="F8897" t="s">
        <v>100</v>
      </c>
      <c r="G8897" t="s">
        <v>17444</v>
      </c>
      <c r="H8897" t="s">
        <v>38</v>
      </c>
      <c r="I8897" t="s">
        <v>50</v>
      </c>
      <c r="J8897">
        <v>1</v>
      </c>
      <c r="K8897">
        <v>9177</v>
      </c>
      <c r="L8897">
        <v>9177</v>
      </c>
      <c r="M8897">
        <v>7748.38</v>
      </c>
      <c r="N8897">
        <v>1428.62</v>
      </c>
      <c r="O8897">
        <v>8599.69</v>
      </c>
    </row>
    <row r="8898" spans="1:15" x14ac:dyDescent="0.25">
      <c r="A8898" t="s">
        <v>17445</v>
      </c>
      <c r="B8898" s="2">
        <v>46118</v>
      </c>
      <c r="C8898" t="s">
        <v>45</v>
      </c>
      <c r="D8898" t="s">
        <v>57</v>
      </c>
      <c r="E8898" t="s">
        <v>58</v>
      </c>
      <c r="F8898" t="s">
        <v>107</v>
      </c>
      <c r="G8898" t="s">
        <v>17446</v>
      </c>
      <c r="H8898" t="s">
        <v>70</v>
      </c>
      <c r="I8898" t="s">
        <v>124</v>
      </c>
      <c r="J8898">
        <v>2</v>
      </c>
      <c r="K8898">
        <v>3010</v>
      </c>
      <c r="L8898">
        <v>6020</v>
      </c>
      <c r="M8898">
        <v>3776.22</v>
      </c>
      <c r="N8898">
        <v>2243.7800000000002</v>
      </c>
      <c r="O8898">
        <v>6808.14</v>
      </c>
    </row>
    <row r="8899" spans="1:15" x14ac:dyDescent="0.25">
      <c r="A8899" t="s">
        <v>17447</v>
      </c>
      <c r="B8899" s="2">
        <v>46136</v>
      </c>
      <c r="C8899" t="s">
        <v>24</v>
      </c>
      <c r="D8899" t="s">
        <v>25</v>
      </c>
      <c r="E8899" t="s">
        <v>26</v>
      </c>
      <c r="F8899" t="s">
        <v>19</v>
      </c>
      <c r="G8899" t="s">
        <v>17448</v>
      </c>
      <c r="H8899" t="s">
        <v>38</v>
      </c>
      <c r="I8899" t="s">
        <v>78</v>
      </c>
      <c r="J8899">
        <v>19</v>
      </c>
      <c r="K8899">
        <v>63553</v>
      </c>
      <c r="L8899">
        <v>1207507</v>
      </c>
      <c r="M8899">
        <v>755878.68</v>
      </c>
      <c r="N8899">
        <v>451628.32</v>
      </c>
      <c r="O8899">
        <v>1295614.01</v>
      </c>
    </row>
    <row r="8900" spans="1:15" x14ac:dyDescent="0.25">
      <c r="A8900" t="s">
        <v>17449</v>
      </c>
      <c r="B8900" s="2">
        <v>45724</v>
      </c>
      <c r="C8900" t="s">
        <v>24</v>
      </c>
      <c r="D8900" t="s">
        <v>62</v>
      </c>
      <c r="E8900" t="s">
        <v>73</v>
      </c>
      <c r="F8900" t="s">
        <v>74</v>
      </c>
      <c r="G8900" t="s">
        <v>17450</v>
      </c>
      <c r="H8900" t="s">
        <v>38</v>
      </c>
      <c r="I8900" t="s">
        <v>39</v>
      </c>
      <c r="J8900">
        <v>6</v>
      </c>
      <c r="K8900">
        <v>40789</v>
      </c>
      <c r="L8900">
        <v>244734</v>
      </c>
      <c r="M8900">
        <v>146409.73000000001</v>
      </c>
      <c r="N8900">
        <v>98324.27</v>
      </c>
      <c r="O8900">
        <v>277845.45</v>
      </c>
    </row>
    <row r="8901" spans="1:15" x14ac:dyDescent="0.25">
      <c r="A8901" t="s">
        <v>17451</v>
      </c>
      <c r="B8901" s="2">
        <v>46065</v>
      </c>
      <c r="C8901" t="s">
        <v>16</v>
      </c>
      <c r="D8901" t="s">
        <v>110</v>
      </c>
      <c r="E8901" t="s">
        <v>111</v>
      </c>
      <c r="F8901" t="s">
        <v>27</v>
      </c>
      <c r="G8901" t="s">
        <v>17452</v>
      </c>
      <c r="H8901" t="s">
        <v>38</v>
      </c>
      <c r="I8901" t="s">
        <v>78</v>
      </c>
      <c r="J8901">
        <v>13</v>
      </c>
      <c r="K8901">
        <v>5639</v>
      </c>
      <c r="L8901">
        <v>73307</v>
      </c>
      <c r="M8901">
        <v>44866.879999999997</v>
      </c>
      <c r="N8901">
        <v>28440.12</v>
      </c>
      <c r="O8901">
        <v>86792.33</v>
      </c>
    </row>
    <row r="8902" spans="1:15" x14ac:dyDescent="0.25">
      <c r="A8902" t="s">
        <v>17453</v>
      </c>
      <c r="B8902" s="2">
        <v>46117</v>
      </c>
      <c r="C8902" t="s">
        <v>24</v>
      </c>
      <c r="D8902" t="s">
        <v>25</v>
      </c>
      <c r="E8902" t="s">
        <v>26</v>
      </c>
      <c r="F8902" t="s">
        <v>100</v>
      </c>
      <c r="G8902" t="s">
        <v>17454</v>
      </c>
      <c r="H8902" t="s">
        <v>65</v>
      </c>
      <c r="I8902" t="s">
        <v>113</v>
      </c>
      <c r="J8902">
        <v>6</v>
      </c>
      <c r="K8902">
        <v>47012</v>
      </c>
      <c r="L8902">
        <v>282072</v>
      </c>
      <c r="M8902">
        <v>190153.04</v>
      </c>
      <c r="N8902">
        <v>91918.96</v>
      </c>
      <c r="O8902">
        <v>265790.15999999997</v>
      </c>
    </row>
    <row r="8903" spans="1:15" x14ac:dyDescent="0.25">
      <c r="A8903" t="s">
        <v>17455</v>
      </c>
      <c r="B8903" s="2">
        <v>45802</v>
      </c>
      <c r="C8903" t="s">
        <v>31</v>
      </c>
      <c r="D8903" t="s">
        <v>41</v>
      </c>
      <c r="E8903" t="s">
        <v>41</v>
      </c>
      <c r="F8903" t="s">
        <v>275</v>
      </c>
      <c r="G8903" t="s">
        <v>17456</v>
      </c>
      <c r="H8903" t="s">
        <v>65</v>
      </c>
      <c r="I8903" t="s">
        <v>113</v>
      </c>
      <c r="J8903">
        <v>13</v>
      </c>
      <c r="K8903">
        <v>23110</v>
      </c>
      <c r="L8903">
        <v>300430</v>
      </c>
      <c r="M8903">
        <v>235325.96</v>
      </c>
      <c r="N8903">
        <v>65104.04</v>
      </c>
      <c r="O8903">
        <v>330305.15000000002</v>
      </c>
    </row>
    <row r="8904" spans="1:15" x14ac:dyDescent="0.25">
      <c r="A8904" t="s">
        <v>17457</v>
      </c>
      <c r="B8904" s="2">
        <v>46058</v>
      </c>
      <c r="C8904" t="s">
        <v>24</v>
      </c>
      <c r="D8904" t="s">
        <v>62</v>
      </c>
      <c r="E8904" t="s">
        <v>73</v>
      </c>
      <c r="F8904" t="s">
        <v>93</v>
      </c>
      <c r="G8904" t="s">
        <v>17458</v>
      </c>
      <c r="H8904" t="s">
        <v>70</v>
      </c>
      <c r="I8904" t="s">
        <v>121</v>
      </c>
      <c r="J8904">
        <v>16</v>
      </c>
      <c r="K8904">
        <v>47577</v>
      </c>
      <c r="L8904">
        <v>761232</v>
      </c>
      <c r="M8904">
        <v>563998.74</v>
      </c>
      <c r="N8904">
        <v>197233.26</v>
      </c>
      <c r="O8904">
        <v>854647.43</v>
      </c>
    </row>
    <row r="8905" spans="1:15" x14ac:dyDescent="0.25">
      <c r="A8905" t="s">
        <v>17459</v>
      </c>
      <c r="B8905" s="2">
        <v>46307</v>
      </c>
      <c r="C8905" t="s">
        <v>24</v>
      </c>
      <c r="D8905" t="s">
        <v>25</v>
      </c>
      <c r="E8905" t="s">
        <v>26</v>
      </c>
      <c r="F8905" t="s">
        <v>100</v>
      </c>
      <c r="G8905" t="s">
        <v>17460</v>
      </c>
      <c r="H8905" t="s">
        <v>38</v>
      </c>
      <c r="I8905" t="s">
        <v>39</v>
      </c>
      <c r="J8905">
        <v>16</v>
      </c>
      <c r="K8905">
        <v>63684</v>
      </c>
      <c r="L8905">
        <v>1018944</v>
      </c>
      <c r="M8905">
        <v>662170.25</v>
      </c>
      <c r="N8905">
        <v>356773.75</v>
      </c>
      <c r="O8905">
        <v>1115584.5</v>
      </c>
    </row>
    <row r="8906" spans="1:15" x14ac:dyDescent="0.25">
      <c r="A8906" t="s">
        <v>17461</v>
      </c>
      <c r="B8906" s="2">
        <v>45979</v>
      </c>
      <c r="C8906" t="s">
        <v>16</v>
      </c>
      <c r="D8906" t="s">
        <v>17</v>
      </c>
      <c r="E8906" t="s">
        <v>18</v>
      </c>
      <c r="F8906" t="s">
        <v>275</v>
      </c>
      <c r="G8906" t="s">
        <v>17462</v>
      </c>
      <c r="H8906" t="s">
        <v>21</v>
      </c>
      <c r="I8906" t="s">
        <v>29</v>
      </c>
      <c r="J8906">
        <v>6</v>
      </c>
      <c r="K8906">
        <v>10331</v>
      </c>
      <c r="L8906">
        <v>61986</v>
      </c>
      <c r="M8906">
        <v>39152.67</v>
      </c>
      <c r="N8906">
        <v>22833.33</v>
      </c>
      <c r="O8906">
        <v>61655.74</v>
      </c>
    </row>
    <row r="8907" spans="1:15" x14ac:dyDescent="0.25">
      <c r="A8907" t="s">
        <v>17463</v>
      </c>
      <c r="B8907" s="2">
        <v>45757</v>
      </c>
      <c r="C8907" t="s">
        <v>24</v>
      </c>
      <c r="D8907" t="s">
        <v>25</v>
      </c>
      <c r="E8907" t="s">
        <v>26</v>
      </c>
      <c r="F8907" t="s">
        <v>128</v>
      </c>
      <c r="G8907" t="s">
        <v>17464</v>
      </c>
      <c r="H8907" t="s">
        <v>38</v>
      </c>
      <c r="I8907" t="s">
        <v>39</v>
      </c>
      <c r="J8907">
        <v>12</v>
      </c>
      <c r="K8907">
        <v>14432</v>
      </c>
      <c r="L8907">
        <v>173184</v>
      </c>
      <c r="M8907">
        <v>120885.28</v>
      </c>
      <c r="N8907">
        <v>52298.720000000001</v>
      </c>
      <c r="O8907">
        <v>177474</v>
      </c>
    </row>
    <row r="8908" spans="1:15" x14ac:dyDescent="0.25">
      <c r="A8908" t="s">
        <v>17465</v>
      </c>
      <c r="B8908" s="2">
        <v>45695</v>
      </c>
      <c r="C8908" t="s">
        <v>45</v>
      </c>
      <c r="D8908" t="s">
        <v>57</v>
      </c>
      <c r="E8908" t="s">
        <v>58</v>
      </c>
      <c r="F8908" t="s">
        <v>100</v>
      </c>
      <c r="G8908" t="s">
        <v>17466</v>
      </c>
      <c r="H8908" t="s">
        <v>38</v>
      </c>
      <c r="I8908" t="s">
        <v>50</v>
      </c>
      <c r="J8908">
        <v>5</v>
      </c>
      <c r="K8908">
        <v>46796</v>
      </c>
      <c r="L8908">
        <v>233980</v>
      </c>
      <c r="M8908">
        <v>141145.65</v>
      </c>
      <c r="N8908">
        <v>92834.35</v>
      </c>
      <c r="O8908">
        <v>244719.2</v>
      </c>
    </row>
    <row r="8909" spans="1:15" x14ac:dyDescent="0.25">
      <c r="A8909" t="s">
        <v>17467</v>
      </c>
      <c r="B8909" s="2">
        <v>46180</v>
      </c>
      <c r="C8909" t="s">
        <v>24</v>
      </c>
      <c r="D8909" t="s">
        <v>25</v>
      </c>
      <c r="E8909" t="s">
        <v>26</v>
      </c>
      <c r="F8909" t="s">
        <v>107</v>
      </c>
      <c r="G8909" t="s">
        <v>17468</v>
      </c>
      <c r="H8909" t="s">
        <v>38</v>
      </c>
      <c r="I8909" t="s">
        <v>78</v>
      </c>
      <c r="J8909">
        <v>16</v>
      </c>
      <c r="K8909">
        <v>835</v>
      </c>
      <c r="L8909">
        <v>13360</v>
      </c>
      <c r="M8909">
        <v>10495.69</v>
      </c>
      <c r="N8909">
        <v>2864.31</v>
      </c>
      <c r="O8909">
        <v>12685.64</v>
      </c>
    </row>
    <row r="8910" spans="1:15" x14ac:dyDescent="0.25">
      <c r="A8910" t="s">
        <v>17469</v>
      </c>
      <c r="B8910" s="2">
        <v>46136</v>
      </c>
      <c r="C8910" t="s">
        <v>45</v>
      </c>
      <c r="D8910" t="s">
        <v>46</v>
      </c>
      <c r="E8910" t="s">
        <v>47</v>
      </c>
      <c r="F8910" t="s">
        <v>19</v>
      </c>
      <c r="G8910" t="s">
        <v>17470</v>
      </c>
      <c r="H8910" t="s">
        <v>65</v>
      </c>
      <c r="I8910" t="s">
        <v>154</v>
      </c>
      <c r="J8910">
        <v>11</v>
      </c>
      <c r="K8910">
        <v>47697</v>
      </c>
      <c r="L8910">
        <v>524667</v>
      </c>
      <c r="M8910">
        <v>293588.82</v>
      </c>
      <c r="N8910">
        <v>231078.18</v>
      </c>
      <c r="O8910">
        <v>523526.48</v>
      </c>
    </row>
    <row r="8911" spans="1:15" x14ac:dyDescent="0.25">
      <c r="A8911" t="s">
        <v>17471</v>
      </c>
      <c r="B8911" s="2">
        <v>45893</v>
      </c>
      <c r="C8911" t="s">
        <v>31</v>
      </c>
      <c r="D8911" t="s">
        <v>52</v>
      </c>
      <c r="E8911" t="s">
        <v>53</v>
      </c>
      <c r="F8911" t="s">
        <v>89</v>
      </c>
      <c r="G8911" t="s">
        <v>17472</v>
      </c>
      <c r="H8911" t="s">
        <v>38</v>
      </c>
      <c r="I8911" t="s">
        <v>50</v>
      </c>
      <c r="J8911">
        <v>9</v>
      </c>
      <c r="K8911">
        <v>77023</v>
      </c>
      <c r="L8911">
        <v>693207</v>
      </c>
      <c r="M8911">
        <v>551195.03</v>
      </c>
      <c r="N8911">
        <v>142011.97</v>
      </c>
      <c r="O8911">
        <v>691388.97</v>
      </c>
    </row>
    <row r="8912" spans="1:15" x14ac:dyDescent="0.25">
      <c r="A8912" t="s">
        <v>17473</v>
      </c>
      <c r="B8912" s="2">
        <v>46068</v>
      </c>
      <c r="C8912" t="s">
        <v>45</v>
      </c>
      <c r="D8912" t="s">
        <v>80</v>
      </c>
      <c r="E8912" t="s">
        <v>81</v>
      </c>
      <c r="F8912" t="s">
        <v>142</v>
      </c>
      <c r="G8912" t="s">
        <v>17474</v>
      </c>
      <c r="H8912" t="s">
        <v>70</v>
      </c>
      <c r="I8912" t="s">
        <v>121</v>
      </c>
      <c r="J8912">
        <v>8</v>
      </c>
      <c r="K8912">
        <v>47890</v>
      </c>
      <c r="L8912">
        <v>383120</v>
      </c>
      <c r="M8912">
        <v>273625.11</v>
      </c>
      <c r="N8912">
        <v>109494.89</v>
      </c>
      <c r="O8912">
        <v>411719.01</v>
      </c>
    </row>
    <row r="8913" spans="1:15" x14ac:dyDescent="0.25">
      <c r="A8913" t="s">
        <v>17475</v>
      </c>
      <c r="B8913" s="2">
        <v>46285</v>
      </c>
      <c r="C8913" t="s">
        <v>16</v>
      </c>
      <c r="D8913" t="s">
        <v>110</v>
      </c>
      <c r="E8913" t="s">
        <v>111</v>
      </c>
      <c r="F8913" t="s">
        <v>27</v>
      </c>
      <c r="G8913" t="s">
        <v>17476</v>
      </c>
      <c r="H8913" t="s">
        <v>65</v>
      </c>
      <c r="I8913" t="s">
        <v>113</v>
      </c>
      <c r="J8913">
        <v>14</v>
      </c>
      <c r="K8913">
        <v>1094</v>
      </c>
      <c r="L8913">
        <v>15316</v>
      </c>
      <c r="M8913">
        <v>10618.7</v>
      </c>
      <c r="N8913">
        <v>4697.3</v>
      </c>
      <c r="O8913">
        <v>17950.13</v>
      </c>
    </row>
    <row r="8914" spans="1:15" x14ac:dyDescent="0.25">
      <c r="A8914" t="s">
        <v>17477</v>
      </c>
      <c r="B8914" s="2">
        <v>45916</v>
      </c>
      <c r="C8914" t="s">
        <v>31</v>
      </c>
      <c r="D8914" t="s">
        <v>41</v>
      </c>
      <c r="E8914" t="s">
        <v>41</v>
      </c>
      <c r="F8914" t="s">
        <v>186</v>
      </c>
      <c r="G8914" t="s">
        <v>17478</v>
      </c>
      <c r="H8914" t="s">
        <v>70</v>
      </c>
      <c r="I8914" t="s">
        <v>71</v>
      </c>
      <c r="J8914">
        <v>16</v>
      </c>
      <c r="K8914">
        <v>52298</v>
      </c>
      <c r="L8914">
        <v>836768</v>
      </c>
      <c r="M8914">
        <v>567765.48</v>
      </c>
      <c r="N8914">
        <v>269002.52</v>
      </c>
      <c r="O8914">
        <v>863045.22</v>
      </c>
    </row>
    <row r="8915" spans="1:15" x14ac:dyDescent="0.25">
      <c r="A8915" t="s">
        <v>17479</v>
      </c>
      <c r="B8915" s="2">
        <v>45864</v>
      </c>
      <c r="C8915" t="s">
        <v>31</v>
      </c>
      <c r="D8915" t="s">
        <v>32</v>
      </c>
      <c r="E8915" t="s">
        <v>33</v>
      </c>
      <c r="F8915" t="s">
        <v>275</v>
      </c>
      <c r="G8915" t="s">
        <v>17480</v>
      </c>
      <c r="H8915" t="s">
        <v>65</v>
      </c>
      <c r="I8915" t="s">
        <v>113</v>
      </c>
      <c r="J8915">
        <v>8</v>
      </c>
      <c r="K8915">
        <v>5031</v>
      </c>
      <c r="L8915">
        <v>40248</v>
      </c>
      <c r="M8915">
        <v>29519.54</v>
      </c>
      <c r="N8915">
        <v>10728.46</v>
      </c>
      <c r="O8915">
        <v>45489.1</v>
      </c>
    </row>
    <row r="8916" spans="1:15" x14ac:dyDescent="0.25">
      <c r="A8916" t="s">
        <v>17481</v>
      </c>
      <c r="B8916" s="2">
        <v>46105</v>
      </c>
      <c r="C8916" t="s">
        <v>45</v>
      </c>
      <c r="D8916" t="s">
        <v>80</v>
      </c>
      <c r="E8916" t="s">
        <v>81</v>
      </c>
      <c r="F8916" t="s">
        <v>186</v>
      </c>
      <c r="G8916" t="s">
        <v>17482</v>
      </c>
      <c r="H8916" t="s">
        <v>21</v>
      </c>
      <c r="I8916" t="s">
        <v>91</v>
      </c>
      <c r="J8916">
        <v>18</v>
      </c>
      <c r="K8916">
        <v>20344</v>
      </c>
      <c r="L8916">
        <v>366192</v>
      </c>
      <c r="M8916">
        <v>257497.33</v>
      </c>
      <c r="N8916">
        <v>108694.67</v>
      </c>
      <c r="O8916">
        <v>368570.84</v>
      </c>
    </row>
    <row r="8917" spans="1:15" x14ac:dyDescent="0.25">
      <c r="A8917" t="s">
        <v>17483</v>
      </c>
      <c r="B8917" s="2">
        <v>46063</v>
      </c>
      <c r="C8917" t="s">
        <v>31</v>
      </c>
      <c r="D8917" t="s">
        <v>32</v>
      </c>
      <c r="E8917" t="s">
        <v>33</v>
      </c>
      <c r="F8917" t="s">
        <v>19</v>
      </c>
      <c r="G8917" t="s">
        <v>17484</v>
      </c>
      <c r="H8917" t="s">
        <v>70</v>
      </c>
      <c r="I8917" t="s">
        <v>121</v>
      </c>
      <c r="J8917">
        <v>9</v>
      </c>
      <c r="K8917">
        <v>64117</v>
      </c>
      <c r="L8917">
        <v>577053</v>
      </c>
      <c r="M8917">
        <v>403812.46</v>
      </c>
      <c r="N8917">
        <v>173240.54</v>
      </c>
      <c r="O8917">
        <v>553754.94999999995</v>
      </c>
    </row>
    <row r="8918" spans="1:15" x14ac:dyDescent="0.25">
      <c r="A8918" t="s">
        <v>17485</v>
      </c>
      <c r="B8918" s="2">
        <v>46275</v>
      </c>
      <c r="C8918" t="s">
        <v>24</v>
      </c>
      <c r="D8918" t="s">
        <v>62</v>
      </c>
      <c r="E8918" t="s">
        <v>73</v>
      </c>
      <c r="F8918" t="s">
        <v>89</v>
      </c>
      <c r="G8918" t="s">
        <v>17486</v>
      </c>
      <c r="H8918" t="s">
        <v>21</v>
      </c>
      <c r="I8918" t="s">
        <v>22</v>
      </c>
      <c r="J8918">
        <v>15</v>
      </c>
      <c r="K8918">
        <v>24691</v>
      </c>
      <c r="L8918">
        <v>370365</v>
      </c>
      <c r="M8918">
        <v>228878.03</v>
      </c>
      <c r="N8918">
        <v>141486.97</v>
      </c>
      <c r="O8918">
        <v>397275.89</v>
      </c>
    </row>
    <row r="8919" spans="1:15" x14ac:dyDescent="0.25">
      <c r="A8919" t="s">
        <v>17487</v>
      </c>
      <c r="B8919" s="2">
        <v>45779</v>
      </c>
      <c r="C8919" t="s">
        <v>16</v>
      </c>
      <c r="D8919" t="s">
        <v>84</v>
      </c>
      <c r="E8919" t="s">
        <v>85</v>
      </c>
      <c r="F8919" t="s">
        <v>68</v>
      </c>
      <c r="G8919" t="s">
        <v>17488</v>
      </c>
      <c r="H8919" t="s">
        <v>38</v>
      </c>
      <c r="I8919" t="s">
        <v>78</v>
      </c>
      <c r="J8919">
        <v>16</v>
      </c>
      <c r="K8919">
        <v>57010</v>
      </c>
      <c r="L8919">
        <v>912160</v>
      </c>
      <c r="M8919">
        <v>712367.53</v>
      </c>
      <c r="N8919">
        <v>199792.47</v>
      </c>
      <c r="O8919">
        <v>1045068.99</v>
      </c>
    </row>
    <row r="8920" spans="1:15" x14ac:dyDescent="0.25">
      <c r="A8920" t="s">
        <v>17489</v>
      </c>
      <c r="B8920" s="2">
        <v>45752</v>
      </c>
      <c r="C8920" t="s">
        <v>16</v>
      </c>
      <c r="D8920" t="s">
        <v>110</v>
      </c>
      <c r="E8920" t="s">
        <v>111</v>
      </c>
      <c r="F8920" t="s">
        <v>48</v>
      </c>
      <c r="G8920" t="s">
        <v>17490</v>
      </c>
      <c r="H8920" t="s">
        <v>65</v>
      </c>
      <c r="I8920" t="s">
        <v>154</v>
      </c>
      <c r="J8920">
        <v>2</v>
      </c>
      <c r="K8920">
        <v>64451</v>
      </c>
      <c r="L8920">
        <v>128902</v>
      </c>
      <c r="M8920">
        <v>105372.44</v>
      </c>
      <c r="N8920">
        <v>23529.56</v>
      </c>
      <c r="O8920">
        <v>126037.04</v>
      </c>
    </row>
    <row r="8921" spans="1:15" x14ac:dyDescent="0.25">
      <c r="A8921" t="s">
        <v>17491</v>
      </c>
      <c r="B8921" s="2">
        <v>46278</v>
      </c>
      <c r="C8921" t="s">
        <v>31</v>
      </c>
      <c r="D8921" t="s">
        <v>32</v>
      </c>
      <c r="E8921" t="s">
        <v>33</v>
      </c>
      <c r="F8921" t="s">
        <v>59</v>
      </c>
      <c r="G8921" t="s">
        <v>17492</v>
      </c>
      <c r="H8921" t="s">
        <v>65</v>
      </c>
      <c r="I8921" t="s">
        <v>154</v>
      </c>
      <c r="J8921">
        <v>8</v>
      </c>
      <c r="K8921">
        <v>18633</v>
      </c>
      <c r="L8921">
        <v>149064</v>
      </c>
      <c r="M8921">
        <v>89235.58</v>
      </c>
      <c r="N8921">
        <v>59828.42</v>
      </c>
      <c r="O8921">
        <v>163133.51</v>
      </c>
    </row>
    <row r="8922" spans="1:15" x14ac:dyDescent="0.25">
      <c r="A8922" t="s">
        <v>17493</v>
      </c>
      <c r="B8922" s="2">
        <v>46020</v>
      </c>
      <c r="C8922" t="s">
        <v>31</v>
      </c>
      <c r="D8922" t="s">
        <v>32</v>
      </c>
      <c r="E8922" t="s">
        <v>33</v>
      </c>
      <c r="F8922" t="s">
        <v>86</v>
      </c>
      <c r="G8922" t="s">
        <v>17494</v>
      </c>
      <c r="H8922" t="s">
        <v>70</v>
      </c>
      <c r="I8922" t="s">
        <v>121</v>
      </c>
      <c r="J8922">
        <v>19</v>
      </c>
      <c r="K8922">
        <v>29831</v>
      </c>
      <c r="L8922">
        <v>566789</v>
      </c>
      <c r="M8922">
        <v>327495.95</v>
      </c>
      <c r="N8922">
        <v>239293.05</v>
      </c>
      <c r="O8922">
        <v>654900.02</v>
      </c>
    </row>
    <row r="8923" spans="1:15" x14ac:dyDescent="0.25">
      <c r="A8923" t="s">
        <v>17495</v>
      </c>
      <c r="B8923" s="2">
        <v>46386</v>
      </c>
      <c r="C8923" t="s">
        <v>16</v>
      </c>
      <c r="D8923" t="s">
        <v>17</v>
      </c>
      <c r="E8923" t="s">
        <v>18</v>
      </c>
      <c r="F8923" t="s">
        <v>68</v>
      </c>
      <c r="G8923" t="s">
        <v>17496</v>
      </c>
      <c r="H8923" t="s">
        <v>65</v>
      </c>
      <c r="I8923" t="s">
        <v>154</v>
      </c>
      <c r="J8923">
        <v>17</v>
      </c>
      <c r="K8923">
        <v>34968</v>
      </c>
      <c r="L8923">
        <v>594456</v>
      </c>
      <c r="M8923">
        <v>493727.69</v>
      </c>
      <c r="N8923">
        <v>100728.31</v>
      </c>
      <c r="O8923">
        <v>627472.6</v>
      </c>
    </row>
    <row r="8924" spans="1:15" x14ac:dyDescent="0.25">
      <c r="A8924" t="s">
        <v>17497</v>
      </c>
      <c r="B8924" s="2">
        <v>45716</v>
      </c>
      <c r="C8924" t="s">
        <v>24</v>
      </c>
      <c r="D8924" t="s">
        <v>62</v>
      </c>
      <c r="E8924" t="s">
        <v>73</v>
      </c>
      <c r="F8924" t="s">
        <v>34</v>
      </c>
      <c r="G8924" t="s">
        <v>17498</v>
      </c>
      <c r="H8924" t="s">
        <v>21</v>
      </c>
      <c r="I8924" t="s">
        <v>22</v>
      </c>
      <c r="J8924">
        <v>11</v>
      </c>
      <c r="K8924">
        <v>32103</v>
      </c>
      <c r="L8924">
        <v>353133</v>
      </c>
      <c r="M8924">
        <v>263130.09000000003</v>
      </c>
      <c r="N8924">
        <v>90002.91</v>
      </c>
      <c r="O8924">
        <v>409156.87</v>
      </c>
    </row>
    <row r="8925" spans="1:15" x14ac:dyDescent="0.25">
      <c r="A8925" t="s">
        <v>17499</v>
      </c>
      <c r="B8925" s="2">
        <v>45806</v>
      </c>
      <c r="C8925" t="s">
        <v>31</v>
      </c>
      <c r="D8925" t="s">
        <v>32</v>
      </c>
      <c r="E8925" t="s">
        <v>33</v>
      </c>
      <c r="F8925" t="s">
        <v>59</v>
      </c>
      <c r="G8925" t="s">
        <v>17500</v>
      </c>
      <c r="H8925" t="s">
        <v>21</v>
      </c>
      <c r="I8925" t="s">
        <v>91</v>
      </c>
      <c r="J8925">
        <v>7</v>
      </c>
      <c r="K8925">
        <v>75637</v>
      </c>
      <c r="L8925">
        <v>529459</v>
      </c>
      <c r="M8925">
        <v>383279.08</v>
      </c>
      <c r="N8925">
        <v>146179.92000000001</v>
      </c>
      <c r="O8925">
        <v>479145.38</v>
      </c>
    </row>
    <row r="8926" spans="1:15" x14ac:dyDescent="0.25">
      <c r="A8926" t="s">
        <v>17501</v>
      </c>
      <c r="B8926" s="2">
        <v>46126</v>
      </c>
      <c r="C8926" t="s">
        <v>31</v>
      </c>
      <c r="D8926" t="s">
        <v>41</v>
      </c>
      <c r="E8926" t="s">
        <v>41</v>
      </c>
      <c r="F8926" t="s">
        <v>142</v>
      </c>
      <c r="G8926" t="s">
        <v>17502</v>
      </c>
      <c r="H8926" t="s">
        <v>21</v>
      </c>
      <c r="I8926" t="s">
        <v>91</v>
      </c>
      <c r="J8926">
        <v>16</v>
      </c>
      <c r="K8926">
        <v>3499</v>
      </c>
      <c r="L8926">
        <v>55984</v>
      </c>
      <c r="M8926">
        <v>39555.18</v>
      </c>
      <c r="N8926">
        <v>16428.82</v>
      </c>
      <c r="O8926">
        <v>54081.99</v>
      </c>
    </row>
    <row r="8927" spans="1:15" x14ac:dyDescent="0.25">
      <c r="A8927" t="s">
        <v>17503</v>
      </c>
      <c r="B8927" s="2">
        <v>46360</v>
      </c>
      <c r="C8927" t="s">
        <v>24</v>
      </c>
      <c r="D8927" t="s">
        <v>62</v>
      </c>
      <c r="E8927" t="s">
        <v>63</v>
      </c>
      <c r="F8927" t="s">
        <v>93</v>
      </c>
      <c r="G8927" t="s">
        <v>17504</v>
      </c>
      <c r="H8927" t="s">
        <v>21</v>
      </c>
      <c r="I8927" t="s">
        <v>22</v>
      </c>
      <c r="J8927">
        <v>16</v>
      </c>
      <c r="K8927">
        <v>4508</v>
      </c>
      <c r="L8927">
        <v>72128</v>
      </c>
      <c r="M8927">
        <v>50807.72</v>
      </c>
      <c r="N8927">
        <v>21320.28</v>
      </c>
      <c r="O8927">
        <v>77097.06</v>
      </c>
    </row>
    <row r="8928" spans="1:15" x14ac:dyDescent="0.25">
      <c r="A8928" t="s">
        <v>17505</v>
      </c>
      <c r="B8928" s="2">
        <v>46046</v>
      </c>
      <c r="C8928" t="s">
        <v>31</v>
      </c>
      <c r="D8928" t="s">
        <v>52</v>
      </c>
      <c r="E8928" t="s">
        <v>53</v>
      </c>
      <c r="F8928" t="s">
        <v>89</v>
      </c>
      <c r="G8928" t="s">
        <v>17506</v>
      </c>
      <c r="H8928" t="s">
        <v>38</v>
      </c>
      <c r="I8928" t="s">
        <v>50</v>
      </c>
      <c r="J8928">
        <v>14</v>
      </c>
      <c r="K8928">
        <v>5370</v>
      </c>
      <c r="L8928">
        <v>75180</v>
      </c>
      <c r="M8928">
        <v>47179.56</v>
      </c>
      <c r="N8928">
        <v>28000.44</v>
      </c>
      <c r="O8928">
        <v>87609.16</v>
      </c>
    </row>
    <row r="8929" spans="1:15" x14ac:dyDescent="0.25">
      <c r="A8929" t="s">
        <v>17507</v>
      </c>
      <c r="B8929" s="2">
        <v>46070</v>
      </c>
      <c r="C8929" t="s">
        <v>24</v>
      </c>
      <c r="D8929" t="s">
        <v>62</v>
      </c>
      <c r="E8929" t="s">
        <v>73</v>
      </c>
      <c r="F8929" t="s">
        <v>48</v>
      </c>
      <c r="G8929" t="s">
        <v>17508</v>
      </c>
      <c r="H8929" t="s">
        <v>70</v>
      </c>
      <c r="I8929" t="s">
        <v>124</v>
      </c>
      <c r="J8929">
        <v>5</v>
      </c>
      <c r="K8929">
        <v>25789</v>
      </c>
      <c r="L8929">
        <v>128945</v>
      </c>
      <c r="M8929">
        <v>78080.679999999993</v>
      </c>
      <c r="N8929">
        <v>50864.32</v>
      </c>
      <c r="O8929">
        <v>123049.76</v>
      </c>
    </row>
    <row r="8930" spans="1:15" x14ac:dyDescent="0.25">
      <c r="A8930" t="s">
        <v>17509</v>
      </c>
      <c r="B8930" s="2">
        <v>45809</v>
      </c>
      <c r="C8930" t="s">
        <v>45</v>
      </c>
      <c r="D8930" t="s">
        <v>46</v>
      </c>
      <c r="E8930" t="s">
        <v>47</v>
      </c>
      <c r="F8930" t="s">
        <v>19</v>
      </c>
      <c r="G8930" t="s">
        <v>17510</v>
      </c>
      <c r="H8930" t="s">
        <v>70</v>
      </c>
      <c r="I8930" t="s">
        <v>71</v>
      </c>
      <c r="J8930">
        <v>11</v>
      </c>
      <c r="K8930">
        <v>29955</v>
      </c>
      <c r="L8930">
        <v>329505</v>
      </c>
      <c r="M8930">
        <v>207255.05</v>
      </c>
      <c r="N8930">
        <v>122249.95</v>
      </c>
      <c r="O8930">
        <v>356992.7</v>
      </c>
    </row>
    <row r="8931" spans="1:15" x14ac:dyDescent="0.25">
      <c r="A8931" t="s">
        <v>17511</v>
      </c>
      <c r="B8931" s="2">
        <v>45981</v>
      </c>
      <c r="C8931" t="s">
        <v>16</v>
      </c>
      <c r="D8931" t="s">
        <v>110</v>
      </c>
      <c r="E8931" t="s">
        <v>111</v>
      </c>
      <c r="F8931" t="s">
        <v>59</v>
      </c>
      <c r="G8931" t="s">
        <v>17512</v>
      </c>
      <c r="H8931" t="s">
        <v>65</v>
      </c>
      <c r="I8931" t="s">
        <v>66</v>
      </c>
      <c r="J8931">
        <v>19</v>
      </c>
      <c r="K8931">
        <v>32935</v>
      </c>
      <c r="L8931">
        <v>625765</v>
      </c>
      <c r="M8931">
        <v>448891.05</v>
      </c>
      <c r="N8931">
        <v>176873.95</v>
      </c>
      <c r="O8931">
        <v>608605.26</v>
      </c>
    </row>
    <row r="8932" spans="1:15" x14ac:dyDescent="0.25">
      <c r="A8932" t="s">
        <v>17513</v>
      </c>
      <c r="B8932" s="2">
        <v>45980</v>
      </c>
      <c r="C8932" t="s">
        <v>16</v>
      </c>
      <c r="D8932" t="s">
        <v>84</v>
      </c>
      <c r="E8932" t="s">
        <v>85</v>
      </c>
      <c r="F8932" t="s">
        <v>42</v>
      </c>
      <c r="G8932" t="s">
        <v>17514</v>
      </c>
      <c r="H8932" t="s">
        <v>38</v>
      </c>
      <c r="I8932" t="s">
        <v>78</v>
      </c>
      <c r="J8932">
        <v>13</v>
      </c>
      <c r="K8932">
        <v>53296</v>
      </c>
      <c r="L8932">
        <v>692848</v>
      </c>
      <c r="M8932">
        <v>530602.66</v>
      </c>
      <c r="N8932">
        <v>162245.34</v>
      </c>
      <c r="O8932">
        <v>766398.5</v>
      </c>
    </row>
    <row r="8933" spans="1:15" x14ac:dyDescent="0.25">
      <c r="A8933" t="s">
        <v>17515</v>
      </c>
      <c r="B8933" s="2">
        <v>46121</v>
      </c>
      <c r="C8933" t="s">
        <v>24</v>
      </c>
      <c r="D8933" t="s">
        <v>62</v>
      </c>
      <c r="E8933" t="s">
        <v>73</v>
      </c>
      <c r="F8933" t="s">
        <v>42</v>
      </c>
      <c r="G8933" t="s">
        <v>17516</v>
      </c>
      <c r="H8933" t="s">
        <v>38</v>
      </c>
      <c r="I8933" t="s">
        <v>78</v>
      </c>
      <c r="J8933">
        <v>2</v>
      </c>
      <c r="K8933">
        <v>64632</v>
      </c>
      <c r="L8933">
        <v>129264</v>
      </c>
      <c r="M8933">
        <v>75357.02</v>
      </c>
      <c r="N8933">
        <v>53906.98</v>
      </c>
      <c r="O8933">
        <v>117203.98</v>
      </c>
    </row>
    <row r="8934" spans="1:15" x14ac:dyDescent="0.25">
      <c r="A8934" t="s">
        <v>17517</v>
      </c>
      <c r="B8934" s="2">
        <v>45965</v>
      </c>
      <c r="C8934" t="s">
        <v>31</v>
      </c>
      <c r="D8934" t="s">
        <v>32</v>
      </c>
      <c r="E8934" t="s">
        <v>33</v>
      </c>
      <c r="F8934" t="s">
        <v>128</v>
      </c>
      <c r="G8934" t="s">
        <v>17518</v>
      </c>
      <c r="H8934" t="s">
        <v>38</v>
      </c>
      <c r="I8934" t="s">
        <v>39</v>
      </c>
      <c r="J8934">
        <v>19</v>
      </c>
      <c r="K8934">
        <v>31362</v>
      </c>
      <c r="L8934">
        <v>595878</v>
      </c>
      <c r="M8934">
        <v>350140.65</v>
      </c>
      <c r="N8934">
        <v>245737.35</v>
      </c>
      <c r="O8934">
        <v>585245.47</v>
      </c>
    </row>
    <row r="8935" spans="1:15" x14ac:dyDescent="0.25">
      <c r="A8935" t="s">
        <v>17519</v>
      </c>
      <c r="B8935" s="2">
        <v>45935</v>
      </c>
      <c r="C8935" t="s">
        <v>24</v>
      </c>
      <c r="D8935" t="s">
        <v>62</v>
      </c>
      <c r="E8935" t="s">
        <v>73</v>
      </c>
      <c r="F8935" t="s">
        <v>93</v>
      </c>
      <c r="G8935" t="s">
        <v>11136</v>
      </c>
      <c r="H8935" t="s">
        <v>38</v>
      </c>
      <c r="I8935" t="s">
        <v>39</v>
      </c>
      <c r="J8935">
        <v>2</v>
      </c>
      <c r="K8935">
        <v>35041</v>
      </c>
      <c r="L8935">
        <v>70082</v>
      </c>
      <c r="M8935">
        <v>46459.17</v>
      </c>
      <c r="N8935">
        <v>23622.83</v>
      </c>
      <c r="O8935">
        <v>67158.009999999995</v>
      </c>
    </row>
    <row r="8936" spans="1:15" x14ac:dyDescent="0.25">
      <c r="A8936" t="s">
        <v>17520</v>
      </c>
      <c r="B8936" s="2">
        <v>45787</v>
      </c>
      <c r="C8936" t="s">
        <v>16</v>
      </c>
      <c r="D8936" t="s">
        <v>17</v>
      </c>
      <c r="E8936" t="s">
        <v>18</v>
      </c>
      <c r="F8936" t="s">
        <v>275</v>
      </c>
      <c r="G8936" t="s">
        <v>17521</v>
      </c>
      <c r="H8936" t="s">
        <v>65</v>
      </c>
      <c r="I8936" t="s">
        <v>154</v>
      </c>
      <c r="J8936">
        <v>6</v>
      </c>
      <c r="K8936">
        <v>42881</v>
      </c>
      <c r="L8936">
        <v>257286</v>
      </c>
      <c r="M8936">
        <v>148185.63</v>
      </c>
      <c r="N8936">
        <v>109100.37</v>
      </c>
      <c r="O8936">
        <v>239310.1</v>
      </c>
    </row>
    <row r="8937" spans="1:15" x14ac:dyDescent="0.25">
      <c r="A8937" t="s">
        <v>17522</v>
      </c>
      <c r="B8937" s="2">
        <v>45691</v>
      </c>
      <c r="C8937" t="s">
        <v>45</v>
      </c>
      <c r="D8937" t="s">
        <v>46</v>
      </c>
      <c r="E8937" t="s">
        <v>47</v>
      </c>
      <c r="F8937" t="s">
        <v>27</v>
      </c>
      <c r="G8937" t="s">
        <v>17523</v>
      </c>
      <c r="H8937" t="s">
        <v>38</v>
      </c>
      <c r="I8937" t="s">
        <v>39</v>
      </c>
      <c r="J8937">
        <v>6</v>
      </c>
      <c r="K8937">
        <v>4048</v>
      </c>
      <c r="L8937">
        <v>24288</v>
      </c>
      <c r="M8937">
        <v>16368.41</v>
      </c>
      <c r="N8937">
        <v>7919.59</v>
      </c>
      <c r="O8937">
        <v>27498.31</v>
      </c>
    </row>
    <row r="8938" spans="1:15" x14ac:dyDescent="0.25">
      <c r="A8938" t="s">
        <v>17524</v>
      </c>
      <c r="B8938" s="2">
        <v>45967</v>
      </c>
      <c r="C8938" t="s">
        <v>31</v>
      </c>
      <c r="D8938" t="s">
        <v>52</v>
      </c>
      <c r="E8938" t="s">
        <v>53</v>
      </c>
      <c r="F8938" t="s">
        <v>59</v>
      </c>
      <c r="G8938" t="s">
        <v>17154</v>
      </c>
      <c r="H8938" t="s">
        <v>70</v>
      </c>
      <c r="I8938" t="s">
        <v>71</v>
      </c>
      <c r="J8938">
        <v>10</v>
      </c>
      <c r="K8938">
        <v>65525</v>
      </c>
      <c r="L8938">
        <v>655250</v>
      </c>
      <c r="M8938">
        <v>461766.14</v>
      </c>
      <c r="N8938">
        <v>193483.86</v>
      </c>
      <c r="O8938">
        <v>629974.94999999995</v>
      </c>
    </row>
    <row r="8939" spans="1:15" x14ac:dyDescent="0.25">
      <c r="A8939" t="s">
        <v>17525</v>
      </c>
      <c r="B8939" s="2">
        <v>45839</v>
      </c>
      <c r="C8939" t="s">
        <v>16</v>
      </c>
      <c r="D8939" t="s">
        <v>110</v>
      </c>
      <c r="E8939" t="s">
        <v>111</v>
      </c>
      <c r="F8939" t="s">
        <v>86</v>
      </c>
      <c r="G8939" t="s">
        <v>17526</v>
      </c>
      <c r="H8939" t="s">
        <v>65</v>
      </c>
      <c r="I8939" t="s">
        <v>66</v>
      </c>
      <c r="J8939">
        <v>14</v>
      </c>
      <c r="K8939">
        <v>52756</v>
      </c>
      <c r="L8939">
        <v>738584</v>
      </c>
      <c r="M8939">
        <v>563734.62</v>
      </c>
      <c r="N8939">
        <v>174849.38</v>
      </c>
      <c r="O8939">
        <v>790555.27</v>
      </c>
    </row>
    <row r="8940" spans="1:15" x14ac:dyDescent="0.25">
      <c r="A8940" t="s">
        <v>17527</v>
      </c>
      <c r="B8940" s="2">
        <v>46123</v>
      </c>
      <c r="C8940" t="s">
        <v>45</v>
      </c>
      <c r="D8940" t="s">
        <v>57</v>
      </c>
      <c r="E8940" t="s">
        <v>58</v>
      </c>
      <c r="F8940" t="s">
        <v>107</v>
      </c>
      <c r="G8940" t="s">
        <v>17528</v>
      </c>
      <c r="H8940" t="s">
        <v>65</v>
      </c>
      <c r="I8940" t="s">
        <v>113</v>
      </c>
      <c r="J8940">
        <v>1</v>
      </c>
      <c r="K8940">
        <v>74233</v>
      </c>
      <c r="L8940">
        <v>74233</v>
      </c>
      <c r="M8940">
        <v>52171.85</v>
      </c>
      <c r="N8940">
        <v>22061.15</v>
      </c>
      <c r="O8940">
        <v>82110.09</v>
      </c>
    </row>
    <row r="8941" spans="1:15" x14ac:dyDescent="0.25">
      <c r="A8941" t="s">
        <v>17529</v>
      </c>
      <c r="B8941" s="2">
        <v>46339</v>
      </c>
      <c r="C8941" t="s">
        <v>31</v>
      </c>
      <c r="D8941" t="s">
        <v>41</v>
      </c>
      <c r="E8941" t="s">
        <v>41</v>
      </c>
      <c r="F8941" t="s">
        <v>115</v>
      </c>
      <c r="G8941" t="s">
        <v>17530</v>
      </c>
      <c r="H8941" t="s">
        <v>70</v>
      </c>
      <c r="I8941" t="s">
        <v>121</v>
      </c>
      <c r="J8941">
        <v>4</v>
      </c>
      <c r="K8941">
        <v>42908</v>
      </c>
      <c r="L8941">
        <v>171632</v>
      </c>
      <c r="M8941">
        <v>100691.6</v>
      </c>
      <c r="N8941">
        <v>70940.399999999994</v>
      </c>
      <c r="O8941">
        <v>201289.31</v>
      </c>
    </row>
    <row r="8942" spans="1:15" x14ac:dyDescent="0.25">
      <c r="A8942" t="s">
        <v>17531</v>
      </c>
      <c r="B8942" s="2">
        <v>45784</v>
      </c>
      <c r="C8942" t="s">
        <v>31</v>
      </c>
      <c r="D8942" t="s">
        <v>41</v>
      </c>
      <c r="E8942" t="s">
        <v>41</v>
      </c>
      <c r="F8942" t="s">
        <v>93</v>
      </c>
      <c r="G8942" t="s">
        <v>17532</v>
      </c>
      <c r="H8942" t="s">
        <v>21</v>
      </c>
      <c r="I8942" t="s">
        <v>29</v>
      </c>
      <c r="J8942">
        <v>12</v>
      </c>
      <c r="K8942">
        <v>67266</v>
      </c>
      <c r="L8942">
        <v>807192</v>
      </c>
      <c r="M8942">
        <v>646013.86</v>
      </c>
      <c r="N8942">
        <v>161178.14000000001</v>
      </c>
      <c r="O8942">
        <v>760804.24</v>
      </c>
    </row>
    <row r="8943" spans="1:15" x14ac:dyDescent="0.25">
      <c r="A8943" t="s">
        <v>17533</v>
      </c>
      <c r="B8943" s="2">
        <v>46285</v>
      </c>
      <c r="C8943" t="s">
        <v>24</v>
      </c>
      <c r="D8943" t="s">
        <v>25</v>
      </c>
      <c r="E8943" t="s">
        <v>26</v>
      </c>
      <c r="F8943" t="s">
        <v>107</v>
      </c>
      <c r="G8943" t="s">
        <v>17534</v>
      </c>
      <c r="H8943" t="s">
        <v>21</v>
      </c>
      <c r="I8943" t="s">
        <v>22</v>
      </c>
      <c r="J8943">
        <v>5</v>
      </c>
      <c r="K8943">
        <v>68317</v>
      </c>
      <c r="L8943">
        <v>341585</v>
      </c>
      <c r="M8943">
        <v>284505.03000000003</v>
      </c>
      <c r="N8943">
        <v>57079.97</v>
      </c>
      <c r="O8943">
        <v>396808.28</v>
      </c>
    </row>
    <row r="8944" spans="1:15" x14ac:dyDescent="0.25">
      <c r="A8944" t="s">
        <v>17535</v>
      </c>
      <c r="B8944" s="2">
        <v>46305</v>
      </c>
      <c r="C8944" t="s">
        <v>16</v>
      </c>
      <c r="D8944" t="s">
        <v>84</v>
      </c>
      <c r="E8944" t="s">
        <v>85</v>
      </c>
      <c r="F8944" t="s">
        <v>139</v>
      </c>
      <c r="G8944" t="s">
        <v>17536</v>
      </c>
      <c r="H8944" t="s">
        <v>65</v>
      </c>
      <c r="I8944" t="s">
        <v>154</v>
      </c>
      <c r="J8944">
        <v>19</v>
      </c>
      <c r="K8944">
        <v>931</v>
      </c>
      <c r="L8944">
        <v>17689</v>
      </c>
      <c r="M8944">
        <v>9833.25</v>
      </c>
      <c r="N8944">
        <v>7855.75</v>
      </c>
      <c r="O8944">
        <v>18084.84</v>
      </c>
    </row>
    <row r="8945" spans="1:15" x14ac:dyDescent="0.25">
      <c r="A8945" t="s">
        <v>17537</v>
      </c>
      <c r="B8945" s="2">
        <v>45675</v>
      </c>
      <c r="C8945" t="s">
        <v>24</v>
      </c>
      <c r="D8945" t="s">
        <v>62</v>
      </c>
      <c r="E8945" t="s">
        <v>73</v>
      </c>
      <c r="F8945" t="s">
        <v>54</v>
      </c>
      <c r="G8945" t="s">
        <v>17538</v>
      </c>
      <c r="H8945" t="s">
        <v>65</v>
      </c>
      <c r="I8945" t="s">
        <v>154</v>
      </c>
      <c r="J8945">
        <v>10</v>
      </c>
      <c r="K8945">
        <v>73336</v>
      </c>
      <c r="L8945">
        <v>733360</v>
      </c>
      <c r="M8945">
        <v>458153.61</v>
      </c>
      <c r="N8945">
        <v>275206.39</v>
      </c>
      <c r="O8945">
        <v>878900.6</v>
      </c>
    </row>
    <row r="8946" spans="1:15" x14ac:dyDescent="0.25">
      <c r="A8946" t="s">
        <v>17539</v>
      </c>
      <c r="B8946" s="2">
        <v>45785</v>
      </c>
      <c r="C8946" t="s">
        <v>24</v>
      </c>
      <c r="D8946" t="s">
        <v>62</v>
      </c>
      <c r="E8946" t="s">
        <v>73</v>
      </c>
      <c r="F8946" t="s">
        <v>186</v>
      </c>
      <c r="G8946" t="s">
        <v>17540</v>
      </c>
      <c r="H8946" t="s">
        <v>65</v>
      </c>
      <c r="I8946" t="s">
        <v>66</v>
      </c>
      <c r="J8946">
        <v>7</v>
      </c>
      <c r="K8946">
        <v>55826</v>
      </c>
      <c r="L8946">
        <v>390782</v>
      </c>
      <c r="M8946">
        <v>236520.33</v>
      </c>
      <c r="N8946">
        <v>154261.67000000001</v>
      </c>
      <c r="O8946">
        <v>378956.44</v>
      </c>
    </row>
    <row r="8947" spans="1:15" x14ac:dyDescent="0.25">
      <c r="A8947" t="s">
        <v>17541</v>
      </c>
      <c r="B8947" s="2">
        <v>46020</v>
      </c>
      <c r="C8947" t="s">
        <v>16</v>
      </c>
      <c r="D8947" t="s">
        <v>17</v>
      </c>
      <c r="E8947" t="s">
        <v>18</v>
      </c>
      <c r="F8947" t="s">
        <v>54</v>
      </c>
      <c r="G8947" t="s">
        <v>17542</v>
      </c>
      <c r="H8947" t="s">
        <v>65</v>
      </c>
      <c r="I8947" t="s">
        <v>66</v>
      </c>
      <c r="J8947">
        <v>3</v>
      </c>
      <c r="K8947">
        <v>60415</v>
      </c>
      <c r="L8947">
        <v>181245</v>
      </c>
      <c r="M8947">
        <v>144238.91</v>
      </c>
      <c r="N8947">
        <v>37006.089999999997</v>
      </c>
      <c r="O8947">
        <v>198482.16</v>
      </c>
    </row>
    <row r="8948" spans="1:15" x14ac:dyDescent="0.25">
      <c r="A8948" t="s">
        <v>17543</v>
      </c>
      <c r="B8948" s="2">
        <v>45965</v>
      </c>
      <c r="C8948" t="s">
        <v>31</v>
      </c>
      <c r="D8948" t="s">
        <v>41</v>
      </c>
      <c r="E8948" t="s">
        <v>41</v>
      </c>
      <c r="F8948" t="s">
        <v>275</v>
      </c>
      <c r="G8948" t="s">
        <v>17544</v>
      </c>
      <c r="H8948" t="s">
        <v>38</v>
      </c>
      <c r="I8948" t="s">
        <v>78</v>
      </c>
      <c r="J8948">
        <v>2</v>
      </c>
      <c r="K8948">
        <v>36623</v>
      </c>
      <c r="L8948">
        <v>73246</v>
      </c>
      <c r="M8948">
        <v>40872.370000000003</v>
      </c>
      <c r="N8948">
        <v>32373.63</v>
      </c>
      <c r="O8948">
        <v>86448.46</v>
      </c>
    </row>
    <row r="8949" spans="1:15" x14ac:dyDescent="0.25">
      <c r="A8949" t="s">
        <v>17545</v>
      </c>
      <c r="B8949" s="2">
        <v>45830</v>
      </c>
      <c r="C8949" t="s">
        <v>45</v>
      </c>
      <c r="D8949" t="s">
        <v>80</v>
      </c>
      <c r="E8949" t="s">
        <v>81</v>
      </c>
      <c r="F8949" t="s">
        <v>107</v>
      </c>
      <c r="G8949" t="s">
        <v>17546</v>
      </c>
      <c r="H8949" t="s">
        <v>38</v>
      </c>
      <c r="I8949" t="s">
        <v>78</v>
      </c>
      <c r="J8949">
        <v>2</v>
      </c>
      <c r="K8949">
        <v>33966</v>
      </c>
      <c r="L8949">
        <v>67932</v>
      </c>
      <c r="M8949">
        <v>39850.870000000003</v>
      </c>
      <c r="N8949">
        <v>28081.13</v>
      </c>
      <c r="O8949">
        <v>67299.48</v>
      </c>
    </row>
    <row r="8950" spans="1:15" x14ac:dyDescent="0.25">
      <c r="A8950" t="s">
        <v>17547</v>
      </c>
      <c r="B8950" s="2">
        <v>46349</v>
      </c>
      <c r="C8950" t="s">
        <v>16</v>
      </c>
      <c r="D8950" t="s">
        <v>17</v>
      </c>
      <c r="E8950" t="s">
        <v>18</v>
      </c>
      <c r="F8950" t="s">
        <v>54</v>
      </c>
      <c r="G8950" t="s">
        <v>17548</v>
      </c>
      <c r="H8950" t="s">
        <v>70</v>
      </c>
      <c r="I8950" t="s">
        <v>121</v>
      </c>
      <c r="J8950">
        <v>17</v>
      </c>
      <c r="K8950">
        <v>78244</v>
      </c>
      <c r="L8950">
        <v>1330148</v>
      </c>
      <c r="M8950">
        <v>898319.23</v>
      </c>
      <c r="N8950">
        <v>431828.77</v>
      </c>
      <c r="O8950">
        <v>1283736.48</v>
      </c>
    </row>
    <row r="8951" spans="1:15" x14ac:dyDescent="0.25">
      <c r="A8951" t="s">
        <v>17549</v>
      </c>
      <c r="B8951" s="2">
        <v>45843</v>
      </c>
      <c r="C8951" t="s">
        <v>24</v>
      </c>
      <c r="D8951" t="s">
        <v>62</v>
      </c>
      <c r="E8951" t="s">
        <v>63</v>
      </c>
      <c r="F8951" t="s">
        <v>89</v>
      </c>
      <c r="G8951" t="s">
        <v>17550</v>
      </c>
      <c r="H8951" t="s">
        <v>21</v>
      </c>
      <c r="I8951" t="s">
        <v>91</v>
      </c>
      <c r="J8951">
        <v>19</v>
      </c>
      <c r="K8951">
        <v>49918</v>
      </c>
      <c r="L8951">
        <v>948442</v>
      </c>
      <c r="M8951">
        <v>758442.91</v>
      </c>
      <c r="N8951">
        <v>189999.09</v>
      </c>
      <c r="O8951">
        <v>887828.97</v>
      </c>
    </row>
    <row r="8952" spans="1:15" x14ac:dyDescent="0.25">
      <c r="A8952" t="s">
        <v>17551</v>
      </c>
      <c r="B8952" s="2">
        <v>46182</v>
      </c>
      <c r="C8952" t="s">
        <v>16</v>
      </c>
      <c r="D8952" t="s">
        <v>110</v>
      </c>
      <c r="E8952" t="s">
        <v>111</v>
      </c>
      <c r="F8952" t="s">
        <v>74</v>
      </c>
      <c r="G8952" t="s">
        <v>17552</v>
      </c>
      <c r="H8952" t="s">
        <v>38</v>
      </c>
      <c r="I8952" t="s">
        <v>78</v>
      </c>
      <c r="J8952">
        <v>18</v>
      </c>
      <c r="K8952">
        <v>46455</v>
      </c>
      <c r="L8952">
        <v>836190</v>
      </c>
      <c r="M8952">
        <v>522318.63</v>
      </c>
      <c r="N8952">
        <v>313871.37</v>
      </c>
      <c r="O8952">
        <v>960645.72</v>
      </c>
    </row>
    <row r="8953" spans="1:15" x14ac:dyDescent="0.25">
      <c r="A8953" t="s">
        <v>17553</v>
      </c>
      <c r="B8953" s="2">
        <v>45792</v>
      </c>
      <c r="C8953" t="s">
        <v>31</v>
      </c>
      <c r="D8953" t="s">
        <v>32</v>
      </c>
      <c r="E8953" t="s">
        <v>33</v>
      </c>
      <c r="F8953" t="s">
        <v>89</v>
      </c>
      <c r="G8953" t="s">
        <v>17554</v>
      </c>
      <c r="H8953" t="s">
        <v>70</v>
      </c>
      <c r="I8953" t="s">
        <v>121</v>
      </c>
      <c r="J8953">
        <v>19</v>
      </c>
      <c r="K8953">
        <v>9211</v>
      </c>
      <c r="L8953">
        <v>175009</v>
      </c>
      <c r="M8953">
        <v>133654.81</v>
      </c>
      <c r="N8953">
        <v>41354.19</v>
      </c>
      <c r="O8953">
        <v>172973.09</v>
      </c>
    </row>
    <row r="8954" spans="1:15" x14ac:dyDescent="0.25">
      <c r="A8954" t="s">
        <v>17555</v>
      </c>
      <c r="B8954" s="2">
        <v>46152</v>
      </c>
      <c r="C8954" t="s">
        <v>31</v>
      </c>
      <c r="D8954" t="s">
        <v>52</v>
      </c>
      <c r="E8954" t="s">
        <v>53</v>
      </c>
      <c r="F8954" t="s">
        <v>89</v>
      </c>
      <c r="G8954" t="s">
        <v>17556</v>
      </c>
      <c r="H8954" t="s">
        <v>38</v>
      </c>
      <c r="I8954" t="s">
        <v>78</v>
      </c>
      <c r="J8954">
        <v>16</v>
      </c>
      <c r="K8954">
        <v>47679</v>
      </c>
      <c r="L8954">
        <v>762864</v>
      </c>
      <c r="M8954">
        <v>463430.89</v>
      </c>
      <c r="N8954">
        <v>299433.11</v>
      </c>
      <c r="O8954">
        <v>851972.98</v>
      </c>
    </row>
    <row r="8955" spans="1:15" x14ac:dyDescent="0.25">
      <c r="A8955" t="s">
        <v>17557</v>
      </c>
      <c r="B8955" s="2">
        <v>46182</v>
      </c>
      <c r="C8955" t="s">
        <v>31</v>
      </c>
      <c r="D8955" t="s">
        <v>52</v>
      </c>
      <c r="E8955" t="s">
        <v>53</v>
      </c>
      <c r="F8955" t="s">
        <v>275</v>
      </c>
      <c r="G8955" t="s">
        <v>17558</v>
      </c>
      <c r="H8955" t="s">
        <v>38</v>
      </c>
      <c r="I8955" t="s">
        <v>50</v>
      </c>
      <c r="J8955">
        <v>14</v>
      </c>
      <c r="K8955">
        <v>767</v>
      </c>
      <c r="L8955">
        <v>10738</v>
      </c>
      <c r="M8955">
        <v>8236.85</v>
      </c>
      <c r="N8955">
        <v>2501.15</v>
      </c>
      <c r="O8955">
        <v>12142.94</v>
      </c>
    </row>
    <row r="8956" spans="1:15" x14ac:dyDescent="0.25">
      <c r="A8956" t="s">
        <v>17559</v>
      </c>
      <c r="B8956" s="2">
        <v>46256</v>
      </c>
      <c r="C8956" t="s">
        <v>45</v>
      </c>
      <c r="D8956" t="s">
        <v>46</v>
      </c>
      <c r="E8956" t="s">
        <v>47</v>
      </c>
      <c r="F8956" t="s">
        <v>275</v>
      </c>
      <c r="G8956" t="s">
        <v>17560</v>
      </c>
      <c r="H8956" t="s">
        <v>21</v>
      </c>
      <c r="I8956" t="s">
        <v>29</v>
      </c>
      <c r="J8956">
        <v>16</v>
      </c>
      <c r="K8956">
        <v>41422</v>
      </c>
      <c r="L8956">
        <v>662752</v>
      </c>
      <c r="M8956">
        <v>384449.61</v>
      </c>
      <c r="N8956">
        <v>278302.39</v>
      </c>
      <c r="O8956">
        <v>688972.83</v>
      </c>
    </row>
    <row r="8957" spans="1:15" x14ac:dyDescent="0.25">
      <c r="A8957" t="s">
        <v>17561</v>
      </c>
      <c r="B8957" s="2">
        <v>45664</v>
      </c>
      <c r="C8957" t="s">
        <v>16</v>
      </c>
      <c r="D8957" t="s">
        <v>17</v>
      </c>
      <c r="E8957" t="s">
        <v>18</v>
      </c>
      <c r="F8957" t="s">
        <v>275</v>
      </c>
      <c r="G8957" t="s">
        <v>17562</v>
      </c>
      <c r="H8957" t="s">
        <v>65</v>
      </c>
      <c r="I8957" t="s">
        <v>66</v>
      </c>
      <c r="J8957">
        <v>2</v>
      </c>
      <c r="K8957">
        <v>9111</v>
      </c>
      <c r="L8957">
        <v>18222</v>
      </c>
      <c r="M8957">
        <v>10440.85</v>
      </c>
      <c r="N8957">
        <v>7781.15</v>
      </c>
      <c r="O8957">
        <v>18847.43</v>
      </c>
    </row>
    <row r="8958" spans="1:15" x14ac:dyDescent="0.25">
      <c r="A8958" t="s">
        <v>17563</v>
      </c>
      <c r="B8958" s="2">
        <v>45790</v>
      </c>
      <c r="C8958" t="s">
        <v>45</v>
      </c>
      <c r="D8958" t="s">
        <v>80</v>
      </c>
      <c r="E8958" t="s">
        <v>81</v>
      </c>
      <c r="F8958" t="s">
        <v>86</v>
      </c>
      <c r="G8958" t="s">
        <v>17564</v>
      </c>
      <c r="H8958" t="s">
        <v>38</v>
      </c>
      <c r="I8958" t="s">
        <v>78</v>
      </c>
      <c r="J8958">
        <v>20</v>
      </c>
      <c r="K8958">
        <v>34289</v>
      </c>
      <c r="L8958">
        <v>685780</v>
      </c>
      <c r="M8958">
        <v>573417.07999999996</v>
      </c>
      <c r="N8958">
        <v>112362.92</v>
      </c>
      <c r="O8958">
        <v>666849.66</v>
      </c>
    </row>
    <row r="8959" spans="1:15" x14ac:dyDescent="0.25">
      <c r="A8959" t="s">
        <v>17565</v>
      </c>
      <c r="B8959" s="2">
        <v>45756</v>
      </c>
      <c r="C8959" t="s">
        <v>31</v>
      </c>
      <c r="D8959" t="s">
        <v>52</v>
      </c>
      <c r="E8959" t="s">
        <v>53</v>
      </c>
      <c r="F8959" t="s">
        <v>27</v>
      </c>
      <c r="G8959" t="s">
        <v>17566</v>
      </c>
      <c r="H8959" t="s">
        <v>70</v>
      </c>
      <c r="I8959" t="s">
        <v>121</v>
      </c>
      <c r="J8959">
        <v>2</v>
      </c>
      <c r="K8959">
        <v>38319</v>
      </c>
      <c r="L8959">
        <v>76638</v>
      </c>
      <c r="M8959">
        <v>52564.05</v>
      </c>
      <c r="N8959">
        <v>24073.95</v>
      </c>
      <c r="O8959">
        <v>76645.009999999995</v>
      </c>
    </row>
    <row r="8960" spans="1:15" x14ac:dyDescent="0.25">
      <c r="A8960" t="s">
        <v>17567</v>
      </c>
      <c r="B8960" s="2">
        <v>45883</v>
      </c>
      <c r="C8960" t="s">
        <v>45</v>
      </c>
      <c r="D8960" t="s">
        <v>46</v>
      </c>
      <c r="E8960" t="s">
        <v>47</v>
      </c>
      <c r="F8960" t="s">
        <v>100</v>
      </c>
      <c r="G8960" t="s">
        <v>17568</v>
      </c>
      <c r="H8960" t="s">
        <v>38</v>
      </c>
      <c r="I8960" t="s">
        <v>39</v>
      </c>
      <c r="J8960">
        <v>2</v>
      </c>
      <c r="K8960">
        <v>15458</v>
      </c>
      <c r="L8960">
        <v>30916</v>
      </c>
      <c r="M8960">
        <v>17979.919999999998</v>
      </c>
      <c r="N8960">
        <v>12936.08</v>
      </c>
      <c r="O8960">
        <v>35336.78</v>
      </c>
    </row>
    <row r="8961" spans="1:15" x14ac:dyDescent="0.25">
      <c r="A8961" t="s">
        <v>17569</v>
      </c>
      <c r="B8961" s="2">
        <v>46380</v>
      </c>
      <c r="C8961" t="s">
        <v>16</v>
      </c>
      <c r="D8961" t="s">
        <v>84</v>
      </c>
      <c r="E8961" t="s">
        <v>85</v>
      </c>
      <c r="F8961" t="s">
        <v>142</v>
      </c>
      <c r="G8961" t="s">
        <v>17570</v>
      </c>
      <c r="H8961" t="s">
        <v>38</v>
      </c>
      <c r="I8961" t="s">
        <v>50</v>
      </c>
      <c r="J8961">
        <v>16</v>
      </c>
      <c r="K8961">
        <v>48572</v>
      </c>
      <c r="L8961">
        <v>777152</v>
      </c>
      <c r="M8961">
        <v>537679.43999999994</v>
      </c>
      <c r="N8961">
        <v>239472.56</v>
      </c>
      <c r="O8961">
        <v>720816.07</v>
      </c>
    </row>
    <row r="8962" spans="1:15" x14ac:dyDescent="0.25">
      <c r="A8962" t="s">
        <v>17571</v>
      </c>
      <c r="B8962" s="2">
        <v>45854</v>
      </c>
      <c r="C8962" t="s">
        <v>24</v>
      </c>
      <c r="D8962" t="s">
        <v>25</v>
      </c>
      <c r="E8962" t="s">
        <v>26</v>
      </c>
      <c r="F8962" t="s">
        <v>27</v>
      </c>
      <c r="G8962" t="s">
        <v>17572</v>
      </c>
      <c r="H8962" t="s">
        <v>38</v>
      </c>
      <c r="I8962" t="s">
        <v>78</v>
      </c>
      <c r="J8962">
        <v>7</v>
      </c>
      <c r="K8962">
        <v>55423</v>
      </c>
      <c r="L8962">
        <v>387961</v>
      </c>
      <c r="M8962">
        <v>250914.35</v>
      </c>
      <c r="N8962">
        <v>137046.65</v>
      </c>
      <c r="O8962">
        <v>373280.09</v>
      </c>
    </row>
    <row r="8963" spans="1:15" x14ac:dyDescent="0.25">
      <c r="A8963" t="s">
        <v>17573</v>
      </c>
      <c r="B8963" s="2">
        <v>45876</v>
      </c>
      <c r="C8963" t="s">
        <v>16</v>
      </c>
      <c r="D8963" t="s">
        <v>110</v>
      </c>
      <c r="E8963" t="s">
        <v>111</v>
      </c>
      <c r="F8963" t="s">
        <v>54</v>
      </c>
      <c r="G8963" t="s">
        <v>17574</v>
      </c>
      <c r="H8963" t="s">
        <v>38</v>
      </c>
      <c r="I8963" t="s">
        <v>39</v>
      </c>
      <c r="J8963">
        <v>8</v>
      </c>
      <c r="K8963">
        <v>78809</v>
      </c>
      <c r="L8963">
        <v>630472</v>
      </c>
      <c r="M8963">
        <v>391194.3</v>
      </c>
      <c r="N8963">
        <v>239277.7</v>
      </c>
      <c r="O8963">
        <v>636194.91</v>
      </c>
    </row>
    <row r="8964" spans="1:15" x14ac:dyDescent="0.25">
      <c r="A8964" t="s">
        <v>17575</v>
      </c>
      <c r="B8964" s="2">
        <v>45664</v>
      </c>
      <c r="C8964" t="s">
        <v>45</v>
      </c>
      <c r="D8964" t="s">
        <v>46</v>
      </c>
      <c r="E8964" t="s">
        <v>47</v>
      </c>
      <c r="F8964" t="s">
        <v>89</v>
      </c>
      <c r="G8964" t="s">
        <v>17576</v>
      </c>
      <c r="H8964" t="s">
        <v>70</v>
      </c>
      <c r="I8964" t="s">
        <v>71</v>
      </c>
      <c r="J8964">
        <v>16</v>
      </c>
      <c r="K8964">
        <v>48783</v>
      </c>
      <c r="L8964">
        <v>780528</v>
      </c>
      <c r="M8964">
        <v>575856.63</v>
      </c>
      <c r="N8964">
        <v>204671.37</v>
      </c>
      <c r="O8964">
        <v>758764.06</v>
      </c>
    </row>
    <row r="8965" spans="1:15" x14ac:dyDescent="0.25">
      <c r="A8965" t="s">
        <v>17577</v>
      </c>
      <c r="B8965" s="2">
        <v>45671</v>
      </c>
      <c r="C8965" t="s">
        <v>45</v>
      </c>
      <c r="D8965" t="s">
        <v>46</v>
      </c>
      <c r="E8965" t="s">
        <v>47</v>
      </c>
      <c r="F8965" t="s">
        <v>59</v>
      </c>
      <c r="G8965" t="s">
        <v>17578</v>
      </c>
      <c r="H8965" t="s">
        <v>65</v>
      </c>
      <c r="I8965" t="s">
        <v>66</v>
      </c>
      <c r="J8965">
        <v>10</v>
      </c>
      <c r="K8965">
        <v>71862</v>
      </c>
      <c r="L8965">
        <v>718620</v>
      </c>
      <c r="M8965">
        <v>484734.9</v>
      </c>
      <c r="N8965">
        <v>233885.1</v>
      </c>
      <c r="O8965">
        <v>716621.96</v>
      </c>
    </row>
    <row r="8966" spans="1:15" x14ac:dyDescent="0.25">
      <c r="A8966" t="s">
        <v>17579</v>
      </c>
      <c r="B8966" s="2">
        <v>46350</v>
      </c>
      <c r="C8966" t="s">
        <v>31</v>
      </c>
      <c r="D8966" t="s">
        <v>41</v>
      </c>
      <c r="E8966" t="s">
        <v>41</v>
      </c>
      <c r="F8966" t="s">
        <v>27</v>
      </c>
      <c r="G8966" t="s">
        <v>17580</v>
      </c>
      <c r="H8966" t="s">
        <v>70</v>
      </c>
      <c r="I8966" t="s">
        <v>124</v>
      </c>
      <c r="J8966">
        <v>15</v>
      </c>
      <c r="K8966">
        <v>11442</v>
      </c>
      <c r="L8966">
        <v>171630</v>
      </c>
      <c r="M8966">
        <v>122372.04</v>
      </c>
      <c r="N8966">
        <v>49257.96</v>
      </c>
      <c r="O8966">
        <v>174579.03</v>
      </c>
    </row>
    <row r="8967" spans="1:15" x14ac:dyDescent="0.25">
      <c r="A8967" t="s">
        <v>17581</v>
      </c>
      <c r="B8967" s="2">
        <v>46101</v>
      </c>
      <c r="C8967" t="s">
        <v>16</v>
      </c>
      <c r="D8967" t="s">
        <v>110</v>
      </c>
      <c r="E8967" t="s">
        <v>111</v>
      </c>
      <c r="F8967" t="s">
        <v>89</v>
      </c>
      <c r="G8967" t="s">
        <v>17582</v>
      </c>
      <c r="H8967" t="s">
        <v>70</v>
      </c>
      <c r="I8967" t="s">
        <v>124</v>
      </c>
      <c r="J8967">
        <v>13</v>
      </c>
      <c r="K8967">
        <v>30708</v>
      </c>
      <c r="L8967">
        <v>399204</v>
      </c>
      <c r="M8967">
        <v>308350.32</v>
      </c>
      <c r="N8967">
        <v>90853.68</v>
      </c>
      <c r="O8967">
        <v>469986.26</v>
      </c>
    </row>
    <row r="8968" spans="1:15" x14ac:dyDescent="0.25">
      <c r="A8968" t="s">
        <v>17583</v>
      </c>
      <c r="B8968" s="2">
        <v>46327</v>
      </c>
      <c r="C8968" t="s">
        <v>31</v>
      </c>
      <c r="D8968" t="s">
        <v>32</v>
      </c>
      <c r="E8968" t="s">
        <v>33</v>
      </c>
      <c r="F8968" t="s">
        <v>34</v>
      </c>
      <c r="G8968" t="s">
        <v>17584</v>
      </c>
      <c r="H8968" t="s">
        <v>70</v>
      </c>
      <c r="I8968" t="s">
        <v>124</v>
      </c>
      <c r="J8968">
        <v>4</v>
      </c>
      <c r="K8968">
        <v>43561</v>
      </c>
      <c r="L8968">
        <v>174244</v>
      </c>
      <c r="M8968">
        <v>140029.94</v>
      </c>
      <c r="N8968">
        <v>34214.06</v>
      </c>
      <c r="O8968">
        <v>196524.85</v>
      </c>
    </row>
    <row r="8969" spans="1:15" x14ac:dyDescent="0.25">
      <c r="A8969" t="s">
        <v>17585</v>
      </c>
      <c r="B8969" s="2">
        <v>45919</v>
      </c>
      <c r="C8969" t="s">
        <v>16</v>
      </c>
      <c r="D8969" t="s">
        <v>110</v>
      </c>
      <c r="E8969" t="s">
        <v>111</v>
      </c>
      <c r="F8969" t="s">
        <v>42</v>
      </c>
      <c r="G8969" t="s">
        <v>17586</v>
      </c>
      <c r="H8969" t="s">
        <v>38</v>
      </c>
      <c r="I8969" t="s">
        <v>50</v>
      </c>
      <c r="J8969">
        <v>13</v>
      </c>
      <c r="K8969">
        <v>31148</v>
      </c>
      <c r="L8969">
        <v>404924</v>
      </c>
      <c r="M8969">
        <v>321447.18</v>
      </c>
      <c r="N8969">
        <v>83476.820000000007</v>
      </c>
      <c r="O8969">
        <v>438212.23</v>
      </c>
    </row>
    <row r="8970" spans="1:15" x14ac:dyDescent="0.25">
      <c r="A8970" t="s">
        <v>17587</v>
      </c>
      <c r="B8970" s="2">
        <v>46232</v>
      </c>
      <c r="C8970" t="s">
        <v>16</v>
      </c>
      <c r="D8970" t="s">
        <v>84</v>
      </c>
      <c r="E8970" t="s">
        <v>85</v>
      </c>
      <c r="F8970" t="s">
        <v>275</v>
      </c>
      <c r="G8970" t="s">
        <v>17588</v>
      </c>
      <c r="H8970" t="s">
        <v>38</v>
      </c>
      <c r="I8970" t="s">
        <v>50</v>
      </c>
      <c r="J8970">
        <v>1</v>
      </c>
      <c r="K8970">
        <v>45255</v>
      </c>
      <c r="L8970">
        <v>45255</v>
      </c>
      <c r="M8970">
        <v>29596.86</v>
      </c>
      <c r="N8970">
        <v>15658.14</v>
      </c>
      <c r="O8970">
        <v>50087.06</v>
      </c>
    </row>
    <row r="8971" spans="1:15" x14ac:dyDescent="0.25">
      <c r="A8971" t="s">
        <v>17589</v>
      </c>
      <c r="B8971" s="2">
        <v>45901</v>
      </c>
      <c r="C8971" t="s">
        <v>45</v>
      </c>
      <c r="D8971" t="s">
        <v>57</v>
      </c>
      <c r="E8971" t="s">
        <v>58</v>
      </c>
      <c r="F8971" t="s">
        <v>42</v>
      </c>
      <c r="G8971" t="s">
        <v>17590</v>
      </c>
      <c r="H8971" t="s">
        <v>65</v>
      </c>
      <c r="I8971" t="s">
        <v>154</v>
      </c>
      <c r="J8971">
        <v>7</v>
      </c>
      <c r="K8971">
        <v>1948</v>
      </c>
      <c r="L8971">
        <v>13636</v>
      </c>
      <c r="M8971">
        <v>7755.06</v>
      </c>
      <c r="N8971">
        <v>5880.94</v>
      </c>
      <c r="O8971">
        <v>12731.09</v>
      </c>
    </row>
    <row r="8972" spans="1:15" x14ac:dyDescent="0.25">
      <c r="A8972" t="s">
        <v>17591</v>
      </c>
      <c r="B8972" s="2">
        <v>45922</v>
      </c>
      <c r="C8972" t="s">
        <v>45</v>
      </c>
      <c r="D8972" t="s">
        <v>80</v>
      </c>
      <c r="E8972" t="s">
        <v>81</v>
      </c>
      <c r="F8972" t="s">
        <v>27</v>
      </c>
      <c r="G8972" t="s">
        <v>17592</v>
      </c>
      <c r="H8972" t="s">
        <v>38</v>
      </c>
      <c r="I8972" t="s">
        <v>78</v>
      </c>
      <c r="J8972">
        <v>17</v>
      </c>
      <c r="K8972">
        <v>56452</v>
      </c>
      <c r="L8972">
        <v>959684</v>
      </c>
      <c r="M8972">
        <v>746329.62</v>
      </c>
      <c r="N8972">
        <v>213354.38</v>
      </c>
      <c r="O8972">
        <v>928307.52</v>
      </c>
    </row>
    <row r="8973" spans="1:15" x14ac:dyDescent="0.25">
      <c r="A8973" t="s">
        <v>17593</v>
      </c>
      <c r="B8973" s="2">
        <v>46045</v>
      </c>
      <c r="C8973" t="s">
        <v>16</v>
      </c>
      <c r="D8973" t="s">
        <v>84</v>
      </c>
      <c r="E8973" t="s">
        <v>85</v>
      </c>
      <c r="F8973" t="s">
        <v>107</v>
      </c>
      <c r="G8973" t="s">
        <v>17594</v>
      </c>
      <c r="H8973" t="s">
        <v>70</v>
      </c>
      <c r="I8973" t="s">
        <v>121</v>
      </c>
      <c r="J8973">
        <v>8</v>
      </c>
      <c r="K8973">
        <v>59342</v>
      </c>
      <c r="L8973">
        <v>474736</v>
      </c>
      <c r="M8973">
        <v>393798.48</v>
      </c>
      <c r="N8973">
        <v>80937.52</v>
      </c>
      <c r="O8973">
        <v>473791.91</v>
      </c>
    </row>
    <row r="8974" spans="1:15" x14ac:dyDescent="0.25">
      <c r="A8974" t="s">
        <v>17595</v>
      </c>
      <c r="B8974" s="2">
        <v>46291</v>
      </c>
      <c r="C8974" t="s">
        <v>31</v>
      </c>
      <c r="D8974" t="s">
        <v>52</v>
      </c>
      <c r="E8974" t="s">
        <v>53</v>
      </c>
      <c r="F8974" t="s">
        <v>54</v>
      </c>
      <c r="G8974" t="s">
        <v>17596</v>
      </c>
      <c r="H8974" t="s">
        <v>38</v>
      </c>
      <c r="I8974" t="s">
        <v>39</v>
      </c>
      <c r="J8974">
        <v>14</v>
      </c>
      <c r="K8974">
        <v>18791</v>
      </c>
      <c r="L8974">
        <v>263074</v>
      </c>
      <c r="M8974">
        <v>188676.15</v>
      </c>
      <c r="N8974">
        <v>74397.850000000006</v>
      </c>
      <c r="O8974">
        <v>312486.38</v>
      </c>
    </row>
    <row r="8975" spans="1:15" x14ac:dyDescent="0.25">
      <c r="A8975" t="s">
        <v>17597</v>
      </c>
      <c r="B8975" s="2">
        <v>45754</v>
      </c>
      <c r="C8975" t="s">
        <v>16</v>
      </c>
      <c r="D8975" t="s">
        <v>17</v>
      </c>
      <c r="E8975" t="s">
        <v>18</v>
      </c>
      <c r="F8975" t="s">
        <v>93</v>
      </c>
      <c r="G8975" t="s">
        <v>17598</v>
      </c>
      <c r="H8975" t="s">
        <v>65</v>
      </c>
      <c r="I8975" t="s">
        <v>113</v>
      </c>
      <c r="J8975">
        <v>13</v>
      </c>
      <c r="K8975">
        <v>72214</v>
      </c>
      <c r="L8975">
        <v>938782</v>
      </c>
      <c r="M8975">
        <v>642836.96</v>
      </c>
      <c r="N8975">
        <v>295945.03999999998</v>
      </c>
      <c r="O8975">
        <v>942646.33</v>
      </c>
    </row>
    <row r="8976" spans="1:15" x14ac:dyDescent="0.25">
      <c r="A8976" t="s">
        <v>17599</v>
      </c>
      <c r="B8976" s="2">
        <v>46201</v>
      </c>
      <c r="C8976" t="s">
        <v>24</v>
      </c>
      <c r="D8976" t="s">
        <v>25</v>
      </c>
      <c r="E8976" t="s">
        <v>26</v>
      </c>
      <c r="F8976" t="s">
        <v>93</v>
      </c>
      <c r="G8976" t="s">
        <v>17600</v>
      </c>
      <c r="H8976" t="s">
        <v>65</v>
      </c>
      <c r="I8976" t="s">
        <v>113</v>
      </c>
      <c r="J8976">
        <v>20</v>
      </c>
      <c r="K8976">
        <v>69952</v>
      </c>
      <c r="L8976">
        <v>1399040</v>
      </c>
      <c r="M8976">
        <v>1178502.33</v>
      </c>
      <c r="N8976">
        <v>220537.67</v>
      </c>
      <c r="O8976">
        <v>1565105.24</v>
      </c>
    </row>
    <row r="8977" spans="1:15" x14ac:dyDescent="0.25">
      <c r="A8977" t="s">
        <v>17601</v>
      </c>
      <c r="B8977" s="2">
        <v>45930</v>
      </c>
      <c r="C8977" t="s">
        <v>16</v>
      </c>
      <c r="D8977" t="s">
        <v>110</v>
      </c>
      <c r="E8977" t="s">
        <v>111</v>
      </c>
      <c r="F8977" t="s">
        <v>27</v>
      </c>
      <c r="G8977" t="s">
        <v>17602</v>
      </c>
      <c r="H8977" t="s">
        <v>70</v>
      </c>
      <c r="I8977" t="s">
        <v>124</v>
      </c>
      <c r="J8977">
        <v>16</v>
      </c>
      <c r="K8977">
        <v>68766</v>
      </c>
      <c r="L8977">
        <v>1100256</v>
      </c>
      <c r="M8977">
        <v>834346.44</v>
      </c>
      <c r="N8977">
        <v>265909.56</v>
      </c>
      <c r="O8977">
        <v>1190655.45</v>
      </c>
    </row>
    <row r="8978" spans="1:15" x14ac:dyDescent="0.25">
      <c r="A8978" t="s">
        <v>17603</v>
      </c>
      <c r="B8978" s="2">
        <v>46275</v>
      </c>
      <c r="C8978" t="s">
        <v>16</v>
      </c>
      <c r="D8978" t="s">
        <v>84</v>
      </c>
      <c r="E8978" t="s">
        <v>85</v>
      </c>
      <c r="F8978" t="s">
        <v>54</v>
      </c>
      <c r="G8978" t="s">
        <v>14718</v>
      </c>
      <c r="H8978" t="s">
        <v>70</v>
      </c>
      <c r="I8978" t="s">
        <v>71</v>
      </c>
      <c r="J8978">
        <v>10</v>
      </c>
      <c r="K8978">
        <v>79443</v>
      </c>
      <c r="L8978">
        <v>794430</v>
      </c>
      <c r="M8978">
        <v>632945.91</v>
      </c>
      <c r="N8978">
        <v>161484.09</v>
      </c>
      <c r="O8978">
        <v>837032.02</v>
      </c>
    </row>
    <row r="8979" spans="1:15" x14ac:dyDescent="0.25">
      <c r="A8979" t="s">
        <v>17604</v>
      </c>
      <c r="B8979" s="2">
        <v>45946</v>
      </c>
      <c r="C8979" t="s">
        <v>45</v>
      </c>
      <c r="D8979" t="s">
        <v>57</v>
      </c>
      <c r="E8979" t="s">
        <v>58</v>
      </c>
      <c r="F8979" t="s">
        <v>139</v>
      </c>
      <c r="G8979" t="s">
        <v>17605</v>
      </c>
      <c r="H8979" t="s">
        <v>38</v>
      </c>
      <c r="I8979" t="s">
        <v>39</v>
      </c>
      <c r="J8979">
        <v>16</v>
      </c>
      <c r="K8979">
        <v>71032</v>
      </c>
      <c r="L8979">
        <v>1136512</v>
      </c>
      <c r="M8979">
        <v>856559.83</v>
      </c>
      <c r="N8979">
        <v>279952.17</v>
      </c>
      <c r="O8979">
        <v>1125593.8999999999</v>
      </c>
    </row>
    <row r="8980" spans="1:15" x14ac:dyDescent="0.25">
      <c r="A8980" t="s">
        <v>17606</v>
      </c>
      <c r="B8980" s="2">
        <v>45846</v>
      </c>
      <c r="C8980" t="s">
        <v>24</v>
      </c>
      <c r="D8980" t="s">
        <v>25</v>
      </c>
      <c r="E8980" t="s">
        <v>26</v>
      </c>
      <c r="F8980" t="s">
        <v>54</v>
      </c>
      <c r="G8980" t="s">
        <v>17607</v>
      </c>
      <c r="H8980" t="s">
        <v>38</v>
      </c>
      <c r="I8980" t="s">
        <v>39</v>
      </c>
      <c r="J8980">
        <v>1</v>
      </c>
      <c r="K8980">
        <v>49709</v>
      </c>
      <c r="L8980">
        <v>49709</v>
      </c>
      <c r="M8980">
        <v>32718.33</v>
      </c>
      <c r="N8980">
        <v>16990.669999999998</v>
      </c>
      <c r="O8980">
        <v>59326.95</v>
      </c>
    </row>
    <row r="8981" spans="1:15" x14ac:dyDescent="0.25">
      <c r="A8981" t="s">
        <v>17608</v>
      </c>
      <c r="B8981" s="2">
        <v>46263</v>
      </c>
      <c r="C8981" t="s">
        <v>45</v>
      </c>
      <c r="D8981" t="s">
        <v>46</v>
      </c>
      <c r="E8981" t="s">
        <v>47</v>
      </c>
      <c r="F8981" t="s">
        <v>42</v>
      </c>
      <c r="G8981" t="s">
        <v>17609</v>
      </c>
      <c r="H8981" t="s">
        <v>38</v>
      </c>
      <c r="I8981" t="s">
        <v>50</v>
      </c>
      <c r="J8981">
        <v>10</v>
      </c>
      <c r="K8981">
        <v>37558</v>
      </c>
      <c r="L8981">
        <v>375580</v>
      </c>
      <c r="M8981">
        <v>288942.39</v>
      </c>
      <c r="N8981">
        <v>86637.61</v>
      </c>
      <c r="O8981">
        <v>428207.35</v>
      </c>
    </row>
    <row r="8982" spans="1:15" x14ac:dyDescent="0.25">
      <c r="A8982" t="s">
        <v>17610</v>
      </c>
      <c r="B8982" s="2">
        <v>45772</v>
      </c>
      <c r="C8982" t="s">
        <v>45</v>
      </c>
      <c r="D8982" t="s">
        <v>46</v>
      </c>
      <c r="E8982" t="s">
        <v>47</v>
      </c>
      <c r="F8982" t="s">
        <v>27</v>
      </c>
      <c r="G8982" t="s">
        <v>3771</v>
      </c>
      <c r="H8982" t="s">
        <v>21</v>
      </c>
      <c r="I8982" t="s">
        <v>22</v>
      </c>
      <c r="J8982">
        <v>4</v>
      </c>
      <c r="K8982">
        <v>35722</v>
      </c>
      <c r="L8982">
        <v>142888</v>
      </c>
      <c r="M8982">
        <v>90956.66</v>
      </c>
      <c r="N8982">
        <v>51931.34</v>
      </c>
      <c r="O8982">
        <v>169287.65</v>
      </c>
    </row>
    <row r="8983" spans="1:15" x14ac:dyDescent="0.25">
      <c r="A8983" t="s">
        <v>17611</v>
      </c>
      <c r="B8983" s="2">
        <v>45817</v>
      </c>
      <c r="C8983" t="s">
        <v>31</v>
      </c>
      <c r="D8983" t="s">
        <v>52</v>
      </c>
      <c r="E8983" t="s">
        <v>53</v>
      </c>
      <c r="F8983" t="s">
        <v>128</v>
      </c>
      <c r="G8983" t="s">
        <v>17612</v>
      </c>
      <c r="H8983" t="s">
        <v>65</v>
      </c>
      <c r="I8983" t="s">
        <v>154</v>
      </c>
      <c r="J8983">
        <v>4</v>
      </c>
      <c r="K8983">
        <v>18697</v>
      </c>
      <c r="L8983">
        <v>74788</v>
      </c>
      <c r="M8983">
        <v>62478.91</v>
      </c>
      <c r="N8983">
        <v>12309.09</v>
      </c>
      <c r="O8983">
        <v>68082.03</v>
      </c>
    </row>
    <row r="8984" spans="1:15" x14ac:dyDescent="0.25">
      <c r="A8984" t="s">
        <v>17613</v>
      </c>
      <c r="B8984" s="2">
        <v>46382</v>
      </c>
      <c r="C8984" t="s">
        <v>16</v>
      </c>
      <c r="D8984" t="s">
        <v>17</v>
      </c>
      <c r="E8984" t="s">
        <v>18</v>
      </c>
      <c r="F8984" t="s">
        <v>48</v>
      </c>
      <c r="G8984" t="s">
        <v>17614</v>
      </c>
      <c r="H8984" t="s">
        <v>21</v>
      </c>
      <c r="I8984" t="s">
        <v>91</v>
      </c>
      <c r="J8984">
        <v>1</v>
      </c>
      <c r="K8984">
        <v>55720</v>
      </c>
      <c r="L8984">
        <v>55720</v>
      </c>
      <c r="M8984">
        <v>30937.360000000001</v>
      </c>
      <c r="N8984">
        <v>24782.639999999999</v>
      </c>
      <c r="O8984">
        <v>51812.69</v>
      </c>
    </row>
    <row r="8985" spans="1:15" x14ac:dyDescent="0.25">
      <c r="A8985" t="s">
        <v>17615</v>
      </c>
      <c r="B8985" s="2">
        <v>45908</v>
      </c>
      <c r="C8985" t="s">
        <v>16</v>
      </c>
      <c r="D8985" t="s">
        <v>17</v>
      </c>
      <c r="E8985" t="s">
        <v>18</v>
      </c>
      <c r="F8985" t="s">
        <v>48</v>
      </c>
      <c r="G8985" t="s">
        <v>17616</v>
      </c>
      <c r="H8985" t="s">
        <v>65</v>
      </c>
      <c r="I8985" t="s">
        <v>154</v>
      </c>
      <c r="J8985">
        <v>16</v>
      </c>
      <c r="K8985">
        <v>29043</v>
      </c>
      <c r="L8985">
        <v>464688</v>
      </c>
      <c r="M8985">
        <v>327618.59999999998</v>
      </c>
      <c r="N8985">
        <v>137069.4</v>
      </c>
      <c r="O8985">
        <v>522295.84</v>
      </c>
    </row>
    <row r="8986" spans="1:15" x14ac:dyDescent="0.25">
      <c r="A8986" t="s">
        <v>17617</v>
      </c>
      <c r="B8986" s="2">
        <v>46176</v>
      </c>
      <c r="C8986" t="s">
        <v>45</v>
      </c>
      <c r="D8986" t="s">
        <v>46</v>
      </c>
      <c r="E8986" t="s">
        <v>47</v>
      </c>
      <c r="F8986" t="s">
        <v>74</v>
      </c>
      <c r="G8986" t="s">
        <v>17618</v>
      </c>
      <c r="H8986" t="s">
        <v>70</v>
      </c>
      <c r="I8986" t="s">
        <v>71</v>
      </c>
      <c r="J8986">
        <v>4</v>
      </c>
      <c r="K8986">
        <v>20144</v>
      </c>
      <c r="L8986">
        <v>80576</v>
      </c>
      <c r="M8986">
        <v>47979.14</v>
      </c>
      <c r="N8986">
        <v>32596.86</v>
      </c>
      <c r="O8986">
        <v>84368.49</v>
      </c>
    </row>
    <row r="8987" spans="1:15" x14ac:dyDescent="0.25">
      <c r="A8987" t="s">
        <v>17619</v>
      </c>
      <c r="B8987" s="2">
        <v>45759</v>
      </c>
      <c r="C8987" t="s">
        <v>24</v>
      </c>
      <c r="D8987" t="s">
        <v>62</v>
      </c>
      <c r="E8987" t="s">
        <v>63</v>
      </c>
      <c r="F8987" t="s">
        <v>59</v>
      </c>
      <c r="G8987" t="s">
        <v>17620</v>
      </c>
      <c r="H8987" t="s">
        <v>65</v>
      </c>
      <c r="I8987" t="s">
        <v>66</v>
      </c>
      <c r="J8987">
        <v>6</v>
      </c>
      <c r="K8987">
        <v>9600</v>
      </c>
      <c r="L8987">
        <v>57600</v>
      </c>
      <c r="M8987">
        <v>41077.660000000003</v>
      </c>
      <c r="N8987">
        <v>16522.34</v>
      </c>
      <c r="O8987">
        <v>57872.32</v>
      </c>
    </row>
    <row r="8988" spans="1:15" x14ac:dyDescent="0.25">
      <c r="A8988" t="s">
        <v>17621</v>
      </c>
      <c r="B8988" s="2">
        <v>46385</v>
      </c>
      <c r="C8988" t="s">
        <v>24</v>
      </c>
      <c r="D8988" t="s">
        <v>25</v>
      </c>
      <c r="E8988" t="s">
        <v>26</v>
      </c>
      <c r="F8988" t="s">
        <v>27</v>
      </c>
      <c r="G8988" t="s">
        <v>17622</v>
      </c>
      <c r="H8988" t="s">
        <v>38</v>
      </c>
      <c r="I8988" t="s">
        <v>50</v>
      </c>
      <c r="J8988">
        <v>20</v>
      </c>
      <c r="K8988">
        <v>75596</v>
      </c>
      <c r="L8988">
        <v>1511920</v>
      </c>
      <c r="M8988">
        <v>849196.48</v>
      </c>
      <c r="N8988">
        <v>662723.52</v>
      </c>
      <c r="O8988">
        <v>1411847.72</v>
      </c>
    </row>
    <row r="8989" spans="1:15" x14ac:dyDescent="0.25">
      <c r="A8989" t="s">
        <v>17623</v>
      </c>
      <c r="B8989" s="2">
        <v>45894</v>
      </c>
      <c r="C8989" t="s">
        <v>45</v>
      </c>
      <c r="D8989" t="s">
        <v>46</v>
      </c>
      <c r="E8989" t="s">
        <v>47</v>
      </c>
      <c r="F8989" t="s">
        <v>115</v>
      </c>
      <c r="G8989" t="s">
        <v>17624</v>
      </c>
      <c r="H8989" t="s">
        <v>65</v>
      </c>
      <c r="I8989" t="s">
        <v>154</v>
      </c>
      <c r="J8989">
        <v>18</v>
      </c>
      <c r="K8989">
        <v>71162</v>
      </c>
      <c r="L8989">
        <v>1280916</v>
      </c>
      <c r="M8989">
        <v>953005.78</v>
      </c>
      <c r="N8989">
        <v>327910.21999999997</v>
      </c>
      <c r="O8989">
        <v>1378193.22</v>
      </c>
    </row>
    <row r="8990" spans="1:15" x14ac:dyDescent="0.25">
      <c r="A8990" t="s">
        <v>17625</v>
      </c>
      <c r="B8990" s="2">
        <v>46341</v>
      </c>
      <c r="C8990" t="s">
        <v>24</v>
      </c>
      <c r="D8990" t="s">
        <v>25</v>
      </c>
      <c r="E8990" t="s">
        <v>26</v>
      </c>
      <c r="F8990" t="s">
        <v>19</v>
      </c>
      <c r="G8990" t="s">
        <v>13213</v>
      </c>
      <c r="H8990" t="s">
        <v>70</v>
      </c>
      <c r="I8990" t="s">
        <v>121</v>
      </c>
      <c r="J8990">
        <v>3</v>
      </c>
      <c r="K8990">
        <v>9910</v>
      </c>
      <c r="L8990">
        <v>29730</v>
      </c>
      <c r="M8990">
        <v>19778.23</v>
      </c>
      <c r="N8990">
        <v>9951.77</v>
      </c>
      <c r="O8990">
        <v>27432.83</v>
      </c>
    </row>
    <row r="8991" spans="1:15" x14ac:dyDescent="0.25">
      <c r="A8991" t="s">
        <v>17626</v>
      </c>
      <c r="B8991" s="2">
        <v>45709</v>
      </c>
      <c r="C8991" t="s">
        <v>31</v>
      </c>
      <c r="D8991" t="s">
        <v>52</v>
      </c>
      <c r="E8991" t="s">
        <v>53</v>
      </c>
      <c r="F8991" t="s">
        <v>139</v>
      </c>
      <c r="G8991" t="s">
        <v>17627</v>
      </c>
      <c r="H8991" t="s">
        <v>21</v>
      </c>
      <c r="I8991" t="s">
        <v>22</v>
      </c>
      <c r="J8991">
        <v>16</v>
      </c>
      <c r="K8991">
        <v>7373</v>
      </c>
      <c r="L8991">
        <v>117968</v>
      </c>
      <c r="M8991">
        <v>88325.43</v>
      </c>
      <c r="N8991">
        <v>29642.57</v>
      </c>
      <c r="O8991">
        <v>121731.74</v>
      </c>
    </row>
    <row r="8992" spans="1:15" x14ac:dyDescent="0.25">
      <c r="A8992" t="s">
        <v>17628</v>
      </c>
      <c r="B8992" s="2">
        <v>46259</v>
      </c>
      <c r="C8992" t="s">
        <v>16</v>
      </c>
      <c r="D8992" t="s">
        <v>110</v>
      </c>
      <c r="E8992" t="s">
        <v>111</v>
      </c>
      <c r="F8992" t="s">
        <v>139</v>
      </c>
      <c r="G8992" t="s">
        <v>17629</v>
      </c>
      <c r="H8992" t="s">
        <v>65</v>
      </c>
      <c r="I8992" t="s">
        <v>66</v>
      </c>
      <c r="J8992">
        <v>20</v>
      </c>
      <c r="K8992">
        <v>50681</v>
      </c>
      <c r="L8992">
        <v>1013620</v>
      </c>
      <c r="M8992">
        <v>818962.29</v>
      </c>
      <c r="N8992">
        <v>194657.71</v>
      </c>
      <c r="O8992">
        <v>1150871.1100000001</v>
      </c>
    </row>
    <row r="8993" spans="1:15" x14ac:dyDescent="0.25">
      <c r="A8993" t="s">
        <v>17630</v>
      </c>
      <c r="B8993" s="2">
        <v>46021</v>
      </c>
      <c r="C8993" t="s">
        <v>24</v>
      </c>
      <c r="D8993" t="s">
        <v>62</v>
      </c>
      <c r="E8993" t="s">
        <v>63</v>
      </c>
      <c r="F8993" t="s">
        <v>59</v>
      </c>
      <c r="G8993" t="s">
        <v>17631</v>
      </c>
      <c r="H8993" t="s">
        <v>38</v>
      </c>
      <c r="I8993" t="s">
        <v>50</v>
      </c>
      <c r="J8993">
        <v>15</v>
      </c>
      <c r="K8993">
        <v>53122</v>
      </c>
      <c r="L8993">
        <v>796830</v>
      </c>
      <c r="M8993">
        <v>440608.91</v>
      </c>
      <c r="N8993">
        <v>356221.09</v>
      </c>
      <c r="O8993">
        <v>800966.77</v>
      </c>
    </row>
    <row r="8994" spans="1:15" x14ac:dyDescent="0.25">
      <c r="A8994" t="s">
        <v>17632</v>
      </c>
      <c r="B8994" s="2">
        <v>46374</v>
      </c>
      <c r="C8994" t="s">
        <v>24</v>
      </c>
      <c r="D8994" t="s">
        <v>25</v>
      </c>
      <c r="E8994" t="s">
        <v>26</v>
      </c>
      <c r="F8994" t="s">
        <v>115</v>
      </c>
      <c r="G8994" t="s">
        <v>17633</v>
      </c>
      <c r="H8994" t="s">
        <v>38</v>
      </c>
      <c r="I8994" t="s">
        <v>50</v>
      </c>
      <c r="J8994">
        <v>19</v>
      </c>
      <c r="K8994">
        <v>66160</v>
      </c>
      <c r="L8994">
        <v>1257040</v>
      </c>
      <c r="M8994">
        <v>1038827.12</v>
      </c>
      <c r="N8994">
        <v>218212.88</v>
      </c>
      <c r="O8994">
        <v>1197610.33</v>
      </c>
    </row>
    <row r="8995" spans="1:15" x14ac:dyDescent="0.25">
      <c r="A8995" t="s">
        <v>17634</v>
      </c>
      <c r="B8995" s="2">
        <v>46044</v>
      </c>
      <c r="C8995" t="s">
        <v>16</v>
      </c>
      <c r="D8995" t="s">
        <v>17</v>
      </c>
      <c r="E8995" t="s">
        <v>18</v>
      </c>
      <c r="F8995" t="s">
        <v>86</v>
      </c>
      <c r="G8995" t="s">
        <v>17635</v>
      </c>
      <c r="H8995" t="s">
        <v>21</v>
      </c>
      <c r="I8995" t="s">
        <v>29</v>
      </c>
      <c r="J8995">
        <v>19</v>
      </c>
      <c r="K8995">
        <v>23536</v>
      </c>
      <c r="L8995">
        <v>447184</v>
      </c>
      <c r="M8995">
        <v>289468.09999999998</v>
      </c>
      <c r="N8995">
        <v>157715.9</v>
      </c>
      <c r="O8995">
        <v>510955.12</v>
      </c>
    </row>
    <row r="8996" spans="1:15" x14ac:dyDescent="0.25">
      <c r="A8996" t="s">
        <v>17636</v>
      </c>
      <c r="B8996" s="2">
        <v>45781</v>
      </c>
      <c r="C8996" t="s">
        <v>31</v>
      </c>
      <c r="D8996" t="s">
        <v>52</v>
      </c>
      <c r="E8996" t="s">
        <v>53</v>
      </c>
      <c r="F8996" t="s">
        <v>74</v>
      </c>
      <c r="G8996" t="s">
        <v>2398</v>
      </c>
      <c r="H8996" t="s">
        <v>38</v>
      </c>
      <c r="I8996" t="s">
        <v>50</v>
      </c>
      <c r="J8996">
        <v>7</v>
      </c>
      <c r="K8996">
        <v>44414</v>
      </c>
      <c r="L8996">
        <v>310898</v>
      </c>
      <c r="M8996">
        <v>200441.3</v>
      </c>
      <c r="N8996">
        <v>110456.7</v>
      </c>
      <c r="O8996">
        <v>370735.14</v>
      </c>
    </row>
    <row r="8997" spans="1:15" x14ac:dyDescent="0.25">
      <c r="A8997" t="s">
        <v>17637</v>
      </c>
      <c r="B8997" s="2">
        <v>45886</v>
      </c>
      <c r="C8997" t="s">
        <v>31</v>
      </c>
      <c r="D8997" t="s">
        <v>32</v>
      </c>
      <c r="E8997" t="s">
        <v>33</v>
      </c>
      <c r="F8997" t="s">
        <v>86</v>
      </c>
      <c r="G8997" t="s">
        <v>17638</v>
      </c>
      <c r="H8997" t="s">
        <v>65</v>
      </c>
      <c r="I8997" t="s">
        <v>66</v>
      </c>
      <c r="J8997">
        <v>6</v>
      </c>
      <c r="K8997">
        <v>28823</v>
      </c>
      <c r="L8997">
        <v>172938</v>
      </c>
      <c r="M8997">
        <v>128819.59</v>
      </c>
      <c r="N8997">
        <v>44118.41</v>
      </c>
      <c r="O8997">
        <v>158868.60999999999</v>
      </c>
    </row>
    <row r="8998" spans="1:15" x14ac:dyDescent="0.25">
      <c r="A8998" t="s">
        <v>17639</v>
      </c>
      <c r="B8998" s="2">
        <v>46375</v>
      </c>
      <c r="C8998" t="s">
        <v>16</v>
      </c>
      <c r="D8998" t="s">
        <v>110</v>
      </c>
      <c r="E8998" t="s">
        <v>111</v>
      </c>
      <c r="F8998" t="s">
        <v>93</v>
      </c>
      <c r="G8998" t="s">
        <v>1518</v>
      </c>
      <c r="H8998" t="s">
        <v>21</v>
      </c>
      <c r="I8998" t="s">
        <v>91</v>
      </c>
      <c r="J8998">
        <v>7</v>
      </c>
      <c r="K8998">
        <v>6645</v>
      </c>
      <c r="L8998">
        <v>46515</v>
      </c>
      <c r="M8998">
        <v>32188.33</v>
      </c>
      <c r="N8998">
        <v>14326.67</v>
      </c>
      <c r="O8998">
        <v>50222.87</v>
      </c>
    </row>
    <row r="8999" spans="1:15" x14ac:dyDescent="0.25">
      <c r="A8999" t="s">
        <v>17640</v>
      </c>
      <c r="B8999" s="2">
        <v>45851</v>
      </c>
      <c r="C8999" t="s">
        <v>24</v>
      </c>
      <c r="D8999" t="s">
        <v>25</v>
      </c>
      <c r="E8999" t="s">
        <v>26</v>
      </c>
      <c r="F8999" t="s">
        <v>275</v>
      </c>
      <c r="G8999" t="s">
        <v>17641</v>
      </c>
      <c r="H8999" t="s">
        <v>38</v>
      </c>
      <c r="I8999" t="s">
        <v>39</v>
      </c>
      <c r="J8999">
        <v>8</v>
      </c>
      <c r="K8999">
        <v>74258</v>
      </c>
      <c r="L8999">
        <v>594064</v>
      </c>
      <c r="M8999">
        <v>343317.94</v>
      </c>
      <c r="N8999">
        <v>250746.06</v>
      </c>
      <c r="O8999">
        <v>590271.57999999996</v>
      </c>
    </row>
    <row r="9000" spans="1:15" x14ac:dyDescent="0.25">
      <c r="A9000" t="s">
        <v>17642</v>
      </c>
      <c r="B9000" s="2">
        <v>45722</v>
      </c>
      <c r="C9000" t="s">
        <v>24</v>
      </c>
      <c r="D9000" t="s">
        <v>62</v>
      </c>
      <c r="E9000" t="s">
        <v>63</v>
      </c>
      <c r="F9000" t="s">
        <v>100</v>
      </c>
      <c r="G9000" t="s">
        <v>17643</v>
      </c>
      <c r="H9000" t="s">
        <v>70</v>
      </c>
      <c r="I9000" t="s">
        <v>121</v>
      </c>
      <c r="J9000">
        <v>14</v>
      </c>
      <c r="K9000">
        <v>69206</v>
      </c>
      <c r="L9000">
        <v>968884</v>
      </c>
      <c r="M9000">
        <v>768133.57</v>
      </c>
      <c r="N9000">
        <v>200750.43</v>
      </c>
      <c r="O9000">
        <v>966079.19</v>
      </c>
    </row>
    <row r="9001" spans="1:15" x14ac:dyDescent="0.25">
      <c r="A9001" t="s">
        <v>17644</v>
      </c>
      <c r="B9001" s="2">
        <v>45979</v>
      </c>
      <c r="C9001" t="s">
        <v>31</v>
      </c>
      <c r="D9001" t="s">
        <v>52</v>
      </c>
      <c r="E9001" t="s">
        <v>53</v>
      </c>
      <c r="F9001" t="s">
        <v>93</v>
      </c>
      <c r="G9001" t="s">
        <v>1262</v>
      </c>
      <c r="H9001" t="s">
        <v>21</v>
      </c>
      <c r="I9001" t="s">
        <v>22</v>
      </c>
      <c r="J9001">
        <v>1</v>
      </c>
      <c r="K9001">
        <v>53016</v>
      </c>
      <c r="L9001">
        <v>53016</v>
      </c>
      <c r="M9001">
        <v>39449.53</v>
      </c>
      <c r="N9001">
        <v>13566.47</v>
      </c>
      <c r="O9001">
        <v>51666.99</v>
      </c>
    </row>
    <row r="9002" spans="1:15" x14ac:dyDescent="0.25">
      <c r="A9002" t="s">
        <v>17645</v>
      </c>
      <c r="B9002" s="2">
        <v>45872</v>
      </c>
      <c r="C9002" t="s">
        <v>31</v>
      </c>
      <c r="D9002" t="s">
        <v>32</v>
      </c>
      <c r="E9002" t="s">
        <v>33</v>
      </c>
      <c r="F9002" t="s">
        <v>27</v>
      </c>
      <c r="G9002" t="s">
        <v>17646</v>
      </c>
      <c r="H9002" t="s">
        <v>65</v>
      </c>
      <c r="I9002" t="s">
        <v>154</v>
      </c>
      <c r="J9002">
        <v>5</v>
      </c>
      <c r="K9002">
        <v>65429</v>
      </c>
      <c r="L9002">
        <v>327145</v>
      </c>
      <c r="M9002">
        <v>267837.44</v>
      </c>
      <c r="N9002">
        <v>59307.56</v>
      </c>
      <c r="O9002">
        <v>351067.24</v>
      </c>
    </row>
    <row r="9003" spans="1:15" x14ac:dyDescent="0.25">
      <c r="A9003" t="s">
        <v>17647</v>
      </c>
      <c r="B9003" s="2">
        <v>45774</v>
      </c>
      <c r="C9003" t="s">
        <v>45</v>
      </c>
      <c r="D9003" t="s">
        <v>80</v>
      </c>
      <c r="E9003" t="s">
        <v>81</v>
      </c>
      <c r="F9003" t="s">
        <v>59</v>
      </c>
      <c r="G9003" t="s">
        <v>1008</v>
      </c>
      <c r="H9003" t="s">
        <v>65</v>
      </c>
      <c r="I9003" t="s">
        <v>154</v>
      </c>
      <c r="J9003">
        <v>10</v>
      </c>
      <c r="K9003">
        <v>17586</v>
      </c>
      <c r="L9003">
        <v>175860</v>
      </c>
      <c r="M9003">
        <v>147948.69</v>
      </c>
      <c r="N9003">
        <v>27911.31</v>
      </c>
      <c r="O9003">
        <v>172728.94</v>
      </c>
    </row>
    <row r="9004" spans="1:15" x14ac:dyDescent="0.25">
      <c r="A9004" t="s">
        <v>17648</v>
      </c>
      <c r="B9004" s="2">
        <v>46101</v>
      </c>
      <c r="C9004" t="s">
        <v>16</v>
      </c>
      <c r="D9004" t="s">
        <v>110</v>
      </c>
      <c r="E9004" t="s">
        <v>111</v>
      </c>
      <c r="F9004" t="s">
        <v>86</v>
      </c>
      <c r="G9004" t="s">
        <v>17649</v>
      </c>
      <c r="H9004" t="s">
        <v>38</v>
      </c>
      <c r="I9004" t="s">
        <v>39</v>
      </c>
      <c r="J9004">
        <v>7</v>
      </c>
      <c r="K9004">
        <v>79955</v>
      </c>
      <c r="L9004">
        <v>559685</v>
      </c>
      <c r="M9004">
        <v>398294.68</v>
      </c>
      <c r="N9004">
        <v>161390.32</v>
      </c>
      <c r="O9004">
        <v>668478.39</v>
      </c>
    </row>
    <row r="9005" spans="1:15" x14ac:dyDescent="0.25">
      <c r="A9005" t="s">
        <v>17650</v>
      </c>
      <c r="B9005" s="2">
        <v>46338</v>
      </c>
      <c r="C9005" t="s">
        <v>45</v>
      </c>
      <c r="D9005" t="s">
        <v>57</v>
      </c>
      <c r="E9005" t="s">
        <v>58</v>
      </c>
      <c r="F9005" t="s">
        <v>68</v>
      </c>
      <c r="G9005" t="s">
        <v>1189</v>
      </c>
      <c r="H9005" t="s">
        <v>65</v>
      </c>
      <c r="I9005" t="s">
        <v>113</v>
      </c>
      <c r="J9005">
        <v>2</v>
      </c>
      <c r="K9005">
        <v>40045</v>
      </c>
      <c r="L9005">
        <v>80090</v>
      </c>
      <c r="M9005">
        <v>67878.55</v>
      </c>
      <c r="N9005">
        <v>12211.45</v>
      </c>
      <c r="O9005">
        <v>75555.960000000006</v>
      </c>
    </row>
    <row r="9006" spans="1:15" x14ac:dyDescent="0.25">
      <c r="A9006" t="s">
        <v>17651</v>
      </c>
      <c r="B9006" s="2">
        <v>46220</v>
      </c>
      <c r="C9006" t="s">
        <v>45</v>
      </c>
      <c r="D9006" t="s">
        <v>80</v>
      </c>
      <c r="E9006" t="s">
        <v>81</v>
      </c>
      <c r="F9006" t="s">
        <v>54</v>
      </c>
      <c r="G9006" t="s">
        <v>17652</v>
      </c>
      <c r="H9006" t="s">
        <v>21</v>
      </c>
      <c r="I9006" t="s">
        <v>29</v>
      </c>
      <c r="J9006">
        <v>19</v>
      </c>
      <c r="K9006">
        <v>30700</v>
      </c>
      <c r="L9006">
        <v>583300</v>
      </c>
      <c r="M9006">
        <v>413665.31</v>
      </c>
      <c r="N9006">
        <v>169634.69</v>
      </c>
      <c r="O9006">
        <v>621508.49</v>
      </c>
    </row>
    <row r="9007" spans="1:15" x14ac:dyDescent="0.25">
      <c r="A9007" t="s">
        <v>17653</v>
      </c>
      <c r="B9007" s="2">
        <v>45717</v>
      </c>
      <c r="C9007" t="s">
        <v>45</v>
      </c>
      <c r="D9007" t="s">
        <v>46</v>
      </c>
      <c r="E9007" t="s">
        <v>47</v>
      </c>
      <c r="F9007" t="s">
        <v>19</v>
      </c>
      <c r="G9007" t="s">
        <v>17654</v>
      </c>
      <c r="H9007" t="s">
        <v>38</v>
      </c>
      <c r="I9007" t="s">
        <v>50</v>
      </c>
      <c r="J9007">
        <v>7</v>
      </c>
      <c r="K9007">
        <v>74759</v>
      </c>
      <c r="L9007">
        <v>523313</v>
      </c>
      <c r="M9007">
        <v>386790.91</v>
      </c>
      <c r="N9007">
        <v>136522.09</v>
      </c>
      <c r="O9007">
        <v>495171.61</v>
      </c>
    </row>
    <row r="9008" spans="1:15" x14ac:dyDescent="0.25">
      <c r="A9008" t="s">
        <v>17655</v>
      </c>
      <c r="B9008" s="2">
        <v>46177</v>
      </c>
      <c r="C9008" t="s">
        <v>24</v>
      </c>
      <c r="D9008" t="s">
        <v>62</v>
      </c>
      <c r="E9008" t="s">
        <v>63</v>
      </c>
      <c r="F9008" t="s">
        <v>86</v>
      </c>
      <c r="G9008" t="s">
        <v>17656</v>
      </c>
      <c r="H9008" t="s">
        <v>70</v>
      </c>
      <c r="I9008" t="s">
        <v>124</v>
      </c>
      <c r="J9008">
        <v>19</v>
      </c>
      <c r="K9008">
        <v>60314</v>
      </c>
      <c r="L9008">
        <v>1145966</v>
      </c>
      <c r="M9008">
        <v>804950.02</v>
      </c>
      <c r="N9008">
        <v>341015.98</v>
      </c>
      <c r="O9008">
        <v>1268257.43</v>
      </c>
    </row>
    <row r="9009" spans="1:15" x14ac:dyDescent="0.25">
      <c r="A9009" t="s">
        <v>17657</v>
      </c>
      <c r="B9009" s="2">
        <v>46168</v>
      </c>
      <c r="C9009" t="s">
        <v>31</v>
      </c>
      <c r="D9009" t="s">
        <v>52</v>
      </c>
      <c r="E9009" t="s">
        <v>53</v>
      </c>
      <c r="F9009" t="s">
        <v>42</v>
      </c>
      <c r="G9009" t="s">
        <v>17658</v>
      </c>
      <c r="H9009" t="s">
        <v>70</v>
      </c>
      <c r="I9009" t="s">
        <v>71</v>
      </c>
      <c r="J9009">
        <v>19</v>
      </c>
      <c r="K9009">
        <v>19728</v>
      </c>
      <c r="L9009">
        <v>374832</v>
      </c>
      <c r="M9009">
        <v>226277.84</v>
      </c>
      <c r="N9009">
        <v>148554.16</v>
      </c>
      <c r="O9009">
        <v>396508.27</v>
      </c>
    </row>
    <row r="9010" spans="1:15" x14ac:dyDescent="0.25">
      <c r="A9010" t="s">
        <v>17659</v>
      </c>
      <c r="B9010" s="2">
        <v>46196</v>
      </c>
      <c r="C9010" t="s">
        <v>16</v>
      </c>
      <c r="D9010" t="s">
        <v>110</v>
      </c>
      <c r="E9010" t="s">
        <v>111</v>
      </c>
      <c r="F9010" t="s">
        <v>142</v>
      </c>
      <c r="G9010" t="s">
        <v>17660</v>
      </c>
      <c r="H9010" t="s">
        <v>38</v>
      </c>
      <c r="I9010" t="s">
        <v>50</v>
      </c>
      <c r="J9010">
        <v>14</v>
      </c>
      <c r="K9010">
        <v>7970</v>
      </c>
      <c r="L9010">
        <v>111580</v>
      </c>
      <c r="M9010">
        <v>74981.17</v>
      </c>
      <c r="N9010">
        <v>36598.83</v>
      </c>
      <c r="O9010">
        <v>119201.44</v>
      </c>
    </row>
    <row r="9011" spans="1:15" x14ac:dyDescent="0.25">
      <c r="A9011" t="s">
        <v>17661</v>
      </c>
      <c r="B9011" s="2">
        <v>45975</v>
      </c>
      <c r="C9011" t="s">
        <v>24</v>
      </c>
      <c r="D9011" t="s">
        <v>62</v>
      </c>
      <c r="E9011" t="s">
        <v>63</v>
      </c>
      <c r="F9011" t="s">
        <v>42</v>
      </c>
      <c r="G9011" t="s">
        <v>17662</v>
      </c>
      <c r="H9011" t="s">
        <v>70</v>
      </c>
      <c r="I9011" t="s">
        <v>121</v>
      </c>
      <c r="J9011">
        <v>13</v>
      </c>
      <c r="K9011">
        <v>75563</v>
      </c>
      <c r="L9011">
        <v>982319</v>
      </c>
      <c r="M9011">
        <v>615620.87</v>
      </c>
      <c r="N9011">
        <v>366698.13</v>
      </c>
      <c r="O9011">
        <v>1051980.78</v>
      </c>
    </row>
    <row r="9012" spans="1:15" x14ac:dyDescent="0.25">
      <c r="A9012" t="s">
        <v>17663</v>
      </c>
      <c r="B9012" s="2">
        <v>46066</v>
      </c>
      <c r="C9012" t="s">
        <v>31</v>
      </c>
      <c r="D9012" t="s">
        <v>52</v>
      </c>
      <c r="E9012" t="s">
        <v>53</v>
      </c>
      <c r="F9012" t="s">
        <v>42</v>
      </c>
      <c r="G9012" t="s">
        <v>17664</v>
      </c>
      <c r="H9012" t="s">
        <v>38</v>
      </c>
      <c r="I9012" t="s">
        <v>39</v>
      </c>
      <c r="J9012">
        <v>10</v>
      </c>
      <c r="K9012">
        <v>62385</v>
      </c>
      <c r="L9012">
        <v>623850</v>
      </c>
      <c r="M9012">
        <v>501079</v>
      </c>
      <c r="N9012">
        <v>122771</v>
      </c>
      <c r="O9012">
        <v>634060.88</v>
      </c>
    </row>
    <row r="9013" spans="1:15" x14ac:dyDescent="0.25">
      <c r="A9013" t="s">
        <v>17665</v>
      </c>
      <c r="B9013" s="2">
        <v>45669</v>
      </c>
      <c r="C9013" t="s">
        <v>16</v>
      </c>
      <c r="D9013" t="s">
        <v>110</v>
      </c>
      <c r="E9013" t="s">
        <v>111</v>
      </c>
      <c r="F9013" t="s">
        <v>54</v>
      </c>
      <c r="G9013" t="s">
        <v>5693</v>
      </c>
      <c r="H9013" t="s">
        <v>70</v>
      </c>
      <c r="I9013" t="s">
        <v>71</v>
      </c>
      <c r="J9013">
        <v>11</v>
      </c>
      <c r="K9013">
        <v>33040</v>
      </c>
      <c r="L9013">
        <v>363440</v>
      </c>
      <c r="M9013">
        <v>290569.39</v>
      </c>
      <c r="N9013">
        <v>72870.61</v>
      </c>
      <c r="O9013">
        <v>398281.33</v>
      </c>
    </row>
    <row r="9014" spans="1:15" x14ac:dyDescent="0.25">
      <c r="A9014" t="s">
        <v>17666</v>
      </c>
      <c r="B9014" s="2">
        <v>46365</v>
      </c>
      <c r="C9014" t="s">
        <v>24</v>
      </c>
      <c r="D9014" t="s">
        <v>25</v>
      </c>
      <c r="E9014" t="s">
        <v>26</v>
      </c>
      <c r="F9014" t="s">
        <v>100</v>
      </c>
      <c r="G9014" t="s">
        <v>17667</v>
      </c>
      <c r="H9014" t="s">
        <v>70</v>
      </c>
      <c r="I9014" t="s">
        <v>71</v>
      </c>
      <c r="J9014">
        <v>4</v>
      </c>
      <c r="K9014">
        <v>74851</v>
      </c>
      <c r="L9014">
        <v>299404</v>
      </c>
      <c r="M9014">
        <v>224566.53</v>
      </c>
      <c r="N9014">
        <v>74837.47</v>
      </c>
      <c r="O9014">
        <v>307793.78000000003</v>
      </c>
    </row>
    <row r="9015" spans="1:15" x14ac:dyDescent="0.25">
      <c r="A9015" t="s">
        <v>17668</v>
      </c>
      <c r="B9015" s="2">
        <v>46283</v>
      </c>
      <c r="C9015" t="s">
        <v>16</v>
      </c>
      <c r="D9015" t="s">
        <v>110</v>
      </c>
      <c r="E9015" t="s">
        <v>111</v>
      </c>
      <c r="F9015" t="s">
        <v>128</v>
      </c>
      <c r="G9015" t="s">
        <v>17669</v>
      </c>
      <c r="H9015" t="s">
        <v>70</v>
      </c>
      <c r="I9015" t="s">
        <v>71</v>
      </c>
      <c r="J9015">
        <v>20</v>
      </c>
      <c r="K9015">
        <v>64323</v>
      </c>
      <c r="L9015">
        <v>1286460</v>
      </c>
      <c r="M9015">
        <v>776327.88</v>
      </c>
      <c r="N9015">
        <v>510132.12</v>
      </c>
      <c r="O9015">
        <v>1269434.18</v>
      </c>
    </row>
    <row r="9016" spans="1:15" x14ac:dyDescent="0.25">
      <c r="A9016" t="s">
        <v>17670</v>
      </c>
      <c r="B9016" s="2">
        <v>45905</v>
      </c>
      <c r="C9016" t="s">
        <v>24</v>
      </c>
      <c r="D9016" t="s">
        <v>62</v>
      </c>
      <c r="E9016" t="s">
        <v>63</v>
      </c>
      <c r="F9016" t="s">
        <v>107</v>
      </c>
      <c r="G9016" t="s">
        <v>17671</v>
      </c>
      <c r="H9016" t="s">
        <v>21</v>
      </c>
      <c r="I9016" t="s">
        <v>91</v>
      </c>
      <c r="J9016">
        <v>4</v>
      </c>
      <c r="K9016">
        <v>15538</v>
      </c>
      <c r="L9016">
        <v>62152</v>
      </c>
      <c r="M9016">
        <v>36800.120000000003</v>
      </c>
      <c r="N9016">
        <v>25351.88</v>
      </c>
      <c r="O9016">
        <v>61073.45</v>
      </c>
    </row>
    <row r="9017" spans="1:15" x14ac:dyDescent="0.25">
      <c r="A9017" t="s">
        <v>17672</v>
      </c>
      <c r="B9017" s="2">
        <v>45711</v>
      </c>
      <c r="C9017" t="s">
        <v>45</v>
      </c>
      <c r="D9017" t="s">
        <v>57</v>
      </c>
      <c r="E9017" t="s">
        <v>58</v>
      </c>
      <c r="F9017" t="s">
        <v>27</v>
      </c>
      <c r="G9017" t="s">
        <v>17673</v>
      </c>
      <c r="H9017" t="s">
        <v>21</v>
      </c>
      <c r="I9017" t="s">
        <v>22</v>
      </c>
      <c r="J9017">
        <v>13</v>
      </c>
      <c r="K9017">
        <v>30086</v>
      </c>
      <c r="L9017">
        <v>391118</v>
      </c>
      <c r="M9017">
        <v>231104.47</v>
      </c>
      <c r="N9017">
        <v>160013.53</v>
      </c>
      <c r="O9017">
        <v>384124.31</v>
      </c>
    </row>
    <row r="9018" spans="1:15" x14ac:dyDescent="0.25">
      <c r="A9018" t="s">
        <v>17674</v>
      </c>
      <c r="B9018" s="2">
        <v>45928</v>
      </c>
      <c r="C9018" t="s">
        <v>45</v>
      </c>
      <c r="D9018" t="s">
        <v>46</v>
      </c>
      <c r="E9018" t="s">
        <v>47</v>
      </c>
      <c r="F9018" t="s">
        <v>142</v>
      </c>
      <c r="G9018" t="s">
        <v>17675</v>
      </c>
      <c r="H9018" t="s">
        <v>70</v>
      </c>
      <c r="I9018" t="s">
        <v>71</v>
      </c>
      <c r="J9018">
        <v>16</v>
      </c>
      <c r="K9018">
        <v>5375</v>
      </c>
      <c r="L9018">
        <v>86000</v>
      </c>
      <c r="M9018">
        <v>55984.07</v>
      </c>
      <c r="N9018">
        <v>30015.93</v>
      </c>
      <c r="O9018">
        <v>90997.22</v>
      </c>
    </row>
    <row r="9019" spans="1:15" x14ac:dyDescent="0.25">
      <c r="A9019" t="s">
        <v>17676</v>
      </c>
      <c r="B9019" s="2">
        <v>45994</v>
      </c>
      <c r="C9019" t="s">
        <v>24</v>
      </c>
      <c r="D9019" t="s">
        <v>62</v>
      </c>
      <c r="E9019" t="s">
        <v>63</v>
      </c>
      <c r="F9019" t="s">
        <v>19</v>
      </c>
      <c r="G9019" t="s">
        <v>17677</v>
      </c>
      <c r="H9019" t="s">
        <v>38</v>
      </c>
      <c r="I9019" t="s">
        <v>39</v>
      </c>
      <c r="J9019">
        <v>12</v>
      </c>
      <c r="K9019">
        <v>18503</v>
      </c>
      <c r="L9019">
        <v>222036</v>
      </c>
      <c r="M9019">
        <v>161581.76000000001</v>
      </c>
      <c r="N9019">
        <v>60454.239999999998</v>
      </c>
      <c r="O9019">
        <v>250149.08</v>
      </c>
    </row>
    <row r="9020" spans="1:15" x14ac:dyDescent="0.25">
      <c r="A9020" t="s">
        <v>17678</v>
      </c>
      <c r="B9020" s="2">
        <v>45733</v>
      </c>
      <c r="C9020" t="s">
        <v>24</v>
      </c>
      <c r="D9020" t="s">
        <v>62</v>
      </c>
      <c r="E9020" t="s">
        <v>73</v>
      </c>
      <c r="F9020" t="s">
        <v>89</v>
      </c>
      <c r="G9020" t="s">
        <v>17679</v>
      </c>
      <c r="H9020" t="s">
        <v>21</v>
      </c>
      <c r="I9020" t="s">
        <v>29</v>
      </c>
      <c r="J9020">
        <v>1</v>
      </c>
      <c r="K9020">
        <v>79219</v>
      </c>
      <c r="L9020">
        <v>79219</v>
      </c>
      <c r="M9020">
        <v>65069.120000000003</v>
      </c>
      <c r="N9020">
        <v>14149.88</v>
      </c>
      <c r="O9020">
        <v>86902.04</v>
      </c>
    </row>
    <row r="9021" spans="1:15" x14ac:dyDescent="0.25">
      <c r="A9021" t="s">
        <v>17680</v>
      </c>
      <c r="B9021" s="2">
        <v>46309</v>
      </c>
      <c r="C9021" t="s">
        <v>16</v>
      </c>
      <c r="D9021" t="s">
        <v>17</v>
      </c>
      <c r="E9021" t="s">
        <v>18</v>
      </c>
      <c r="F9021" t="s">
        <v>59</v>
      </c>
      <c r="G9021" t="s">
        <v>17681</v>
      </c>
      <c r="H9021" t="s">
        <v>70</v>
      </c>
      <c r="I9021" t="s">
        <v>71</v>
      </c>
      <c r="J9021">
        <v>9</v>
      </c>
      <c r="K9021">
        <v>20908</v>
      </c>
      <c r="L9021">
        <v>188172</v>
      </c>
      <c r="M9021">
        <v>137847.78</v>
      </c>
      <c r="N9021">
        <v>50324.22</v>
      </c>
      <c r="O9021">
        <v>187781.45</v>
      </c>
    </row>
    <row r="9022" spans="1:15" x14ac:dyDescent="0.25">
      <c r="A9022" t="s">
        <v>17682</v>
      </c>
      <c r="B9022" s="2">
        <v>46017</v>
      </c>
      <c r="C9022" t="s">
        <v>31</v>
      </c>
      <c r="D9022" t="s">
        <v>32</v>
      </c>
      <c r="E9022" t="s">
        <v>33</v>
      </c>
      <c r="F9022" t="s">
        <v>93</v>
      </c>
      <c r="G9022" t="s">
        <v>12460</v>
      </c>
      <c r="H9022" t="s">
        <v>38</v>
      </c>
      <c r="I9022" t="s">
        <v>39</v>
      </c>
      <c r="J9022">
        <v>8</v>
      </c>
      <c r="K9022">
        <v>32703</v>
      </c>
      <c r="L9022">
        <v>261624</v>
      </c>
      <c r="M9022">
        <v>154614.09</v>
      </c>
      <c r="N9022">
        <v>107009.91</v>
      </c>
      <c r="O9022">
        <v>244563.5</v>
      </c>
    </row>
    <row r="9023" spans="1:15" x14ac:dyDescent="0.25">
      <c r="A9023" t="s">
        <v>17683</v>
      </c>
      <c r="B9023" s="2">
        <v>46201</v>
      </c>
      <c r="C9023" t="s">
        <v>24</v>
      </c>
      <c r="D9023" t="s">
        <v>62</v>
      </c>
      <c r="E9023" t="s">
        <v>63</v>
      </c>
      <c r="F9023" t="s">
        <v>27</v>
      </c>
      <c r="G9023" t="s">
        <v>17684</v>
      </c>
      <c r="H9023" t="s">
        <v>21</v>
      </c>
      <c r="I9023" t="s">
        <v>91</v>
      </c>
      <c r="J9023">
        <v>7</v>
      </c>
      <c r="K9023">
        <v>70926</v>
      </c>
      <c r="L9023">
        <v>496482</v>
      </c>
      <c r="M9023">
        <v>350688.76</v>
      </c>
      <c r="N9023">
        <v>145793.24</v>
      </c>
      <c r="O9023">
        <v>540668.18999999994</v>
      </c>
    </row>
    <row r="9024" spans="1:15" x14ac:dyDescent="0.25">
      <c r="A9024" t="s">
        <v>17685</v>
      </c>
      <c r="B9024" s="2">
        <v>46136</v>
      </c>
      <c r="C9024" t="s">
        <v>24</v>
      </c>
      <c r="D9024" t="s">
        <v>62</v>
      </c>
      <c r="E9024" t="s">
        <v>73</v>
      </c>
      <c r="F9024" t="s">
        <v>34</v>
      </c>
      <c r="G9024" t="s">
        <v>17686</v>
      </c>
      <c r="H9024" t="s">
        <v>70</v>
      </c>
      <c r="I9024" t="s">
        <v>71</v>
      </c>
      <c r="J9024">
        <v>12</v>
      </c>
      <c r="K9024">
        <v>62099</v>
      </c>
      <c r="L9024">
        <v>745188</v>
      </c>
      <c r="M9024">
        <v>537646.46</v>
      </c>
      <c r="N9024">
        <v>207541.54</v>
      </c>
      <c r="O9024">
        <v>742087.56</v>
      </c>
    </row>
    <row r="9025" spans="1:15" x14ac:dyDescent="0.25">
      <c r="A9025" t="s">
        <v>17687</v>
      </c>
      <c r="B9025" s="2">
        <v>45675</v>
      </c>
      <c r="C9025" t="s">
        <v>45</v>
      </c>
      <c r="D9025" t="s">
        <v>80</v>
      </c>
      <c r="E9025" t="s">
        <v>81</v>
      </c>
      <c r="F9025" t="s">
        <v>139</v>
      </c>
      <c r="G9025" t="s">
        <v>17688</v>
      </c>
      <c r="H9025" t="s">
        <v>38</v>
      </c>
      <c r="I9025" t="s">
        <v>50</v>
      </c>
      <c r="J9025">
        <v>16</v>
      </c>
      <c r="K9025">
        <v>43254</v>
      </c>
      <c r="L9025">
        <v>692064</v>
      </c>
      <c r="M9025">
        <v>514934.7</v>
      </c>
      <c r="N9025">
        <v>177129.3</v>
      </c>
      <c r="O9025">
        <v>824526.79</v>
      </c>
    </row>
    <row r="9026" spans="1:15" x14ac:dyDescent="0.25">
      <c r="A9026" t="s">
        <v>17689</v>
      </c>
      <c r="B9026" s="2">
        <v>45910</v>
      </c>
      <c r="C9026" t="s">
        <v>16</v>
      </c>
      <c r="D9026" t="s">
        <v>84</v>
      </c>
      <c r="E9026" t="s">
        <v>85</v>
      </c>
      <c r="F9026" t="s">
        <v>128</v>
      </c>
      <c r="G9026" t="s">
        <v>17690</v>
      </c>
      <c r="H9026" t="s">
        <v>65</v>
      </c>
      <c r="I9026" t="s">
        <v>66</v>
      </c>
      <c r="J9026">
        <v>13</v>
      </c>
      <c r="K9026">
        <v>26983</v>
      </c>
      <c r="L9026">
        <v>350779</v>
      </c>
      <c r="M9026">
        <v>211222.65</v>
      </c>
      <c r="N9026">
        <v>139556.35</v>
      </c>
      <c r="O9026">
        <v>359149.02</v>
      </c>
    </row>
    <row r="9027" spans="1:15" x14ac:dyDescent="0.25">
      <c r="A9027" t="s">
        <v>17691</v>
      </c>
      <c r="B9027" s="2">
        <v>46217</v>
      </c>
      <c r="C9027" t="s">
        <v>45</v>
      </c>
      <c r="D9027" t="s">
        <v>80</v>
      </c>
      <c r="E9027" t="s">
        <v>81</v>
      </c>
      <c r="F9027" t="s">
        <v>128</v>
      </c>
      <c r="G9027" t="s">
        <v>17692</v>
      </c>
      <c r="H9027" t="s">
        <v>70</v>
      </c>
      <c r="I9027" t="s">
        <v>121</v>
      </c>
      <c r="J9027">
        <v>13</v>
      </c>
      <c r="K9027">
        <v>42380</v>
      </c>
      <c r="L9027">
        <v>550940</v>
      </c>
      <c r="M9027">
        <v>336454.57</v>
      </c>
      <c r="N9027">
        <v>214485.43</v>
      </c>
      <c r="O9027">
        <v>607199.89</v>
      </c>
    </row>
    <row r="9028" spans="1:15" x14ac:dyDescent="0.25">
      <c r="A9028" t="s">
        <v>17693</v>
      </c>
      <c r="B9028" s="2">
        <v>45871</v>
      </c>
      <c r="C9028" t="s">
        <v>31</v>
      </c>
      <c r="D9028" t="s">
        <v>41</v>
      </c>
      <c r="E9028" t="s">
        <v>41</v>
      </c>
      <c r="F9028" t="s">
        <v>59</v>
      </c>
      <c r="G9028" t="s">
        <v>17694</v>
      </c>
      <c r="H9028" t="s">
        <v>65</v>
      </c>
      <c r="I9028" t="s">
        <v>154</v>
      </c>
      <c r="J9028">
        <v>20</v>
      </c>
      <c r="K9028">
        <v>69593</v>
      </c>
      <c r="L9028">
        <v>1391860</v>
      </c>
      <c r="M9028">
        <v>900847.51</v>
      </c>
      <c r="N9028">
        <v>491012.49</v>
      </c>
      <c r="O9028">
        <v>1601863.26</v>
      </c>
    </row>
    <row r="9029" spans="1:15" x14ac:dyDescent="0.25">
      <c r="A9029" t="s">
        <v>17695</v>
      </c>
      <c r="B9029" s="2">
        <v>45941</v>
      </c>
      <c r="C9029" t="s">
        <v>24</v>
      </c>
      <c r="D9029" t="s">
        <v>62</v>
      </c>
      <c r="E9029" t="s">
        <v>63</v>
      </c>
      <c r="F9029" t="s">
        <v>42</v>
      </c>
      <c r="G9029" t="s">
        <v>17696</v>
      </c>
      <c r="H9029" t="s">
        <v>70</v>
      </c>
      <c r="I9029" t="s">
        <v>71</v>
      </c>
      <c r="J9029">
        <v>17</v>
      </c>
      <c r="K9029">
        <v>814</v>
      </c>
      <c r="L9029">
        <v>13838</v>
      </c>
      <c r="M9029">
        <v>8455.6299999999992</v>
      </c>
      <c r="N9029">
        <v>5382.37</v>
      </c>
      <c r="O9029">
        <v>15197.56</v>
      </c>
    </row>
    <row r="9030" spans="1:15" x14ac:dyDescent="0.25">
      <c r="A9030" t="s">
        <v>17697</v>
      </c>
      <c r="B9030" s="2">
        <v>46096</v>
      </c>
      <c r="C9030" t="s">
        <v>16</v>
      </c>
      <c r="D9030" t="s">
        <v>17</v>
      </c>
      <c r="E9030" t="s">
        <v>18</v>
      </c>
      <c r="F9030" t="s">
        <v>139</v>
      </c>
      <c r="G9030" t="s">
        <v>17698</v>
      </c>
      <c r="H9030" t="s">
        <v>65</v>
      </c>
      <c r="I9030" t="s">
        <v>113</v>
      </c>
      <c r="J9030">
        <v>18</v>
      </c>
      <c r="K9030">
        <v>68227</v>
      </c>
      <c r="L9030">
        <v>1228086</v>
      </c>
      <c r="M9030">
        <v>880252.67</v>
      </c>
      <c r="N9030">
        <v>347833.33</v>
      </c>
      <c r="O9030">
        <v>1446847.51</v>
      </c>
    </row>
    <row r="9031" spans="1:15" x14ac:dyDescent="0.25">
      <c r="A9031" t="s">
        <v>17699</v>
      </c>
      <c r="B9031" s="2">
        <v>45964</v>
      </c>
      <c r="C9031" t="s">
        <v>45</v>
      </c>
      <c r="D9031" t="s">
        <v>46</v>
      </c>
      <c r="E9031" t="s">
        <v>47</v>
      </c>
      <c r="F9031" t="s">
        <v>100</v>
      </c>
      <c r="G9031" t="s">
        <v>17700</v>
      </c>
      <c r="H9031" t="s">
        <v>65</v>
      </c>
      <c r="I9031" t="s">
        <v>66</v>
      </c>
      <c r="J9031">
        <v>14</v>
      </c>
      <c r="K9031">
        <v>74165</v>
      </c>
      <c r="L9031">
        <v>1038310</v>
      </c>
      <c r="M9031">
        <v>757478.72</v>
      </c>
      <c r="N9031">
        <v>280831.28000000003</v>
      </c>
      <c r="O9031">
        <v>956933.59</v>
      </c>
    </row>
    <row r="9032" spans="1:15" x14ac:dyDescent="0.25">
      <c r="A9032" t="s">
        <v>17701</v>
      </c>
      <c r="B9032" s="2">
        <v>45702</v>
      </c>
      <c r="C9032" t="s">
        <v>24</v>
      </c>
      <c r="D9032" t="s">
        <v>62</v>
      </c>
      <c r="E9032" t="s">
        <v>73</v>
      </c>
      <c r="F9032" t="s">
        <v>74</v>
      </c>
      <c r="G9032" t="s">
        <v>17702</v>
      </c>
      <c r="H9032" t="s">
        <v>38</v>
      </c>
      <c r="I9032" t="s">
        <v>78</v>
      </c>
      <c r="J9032">
        <v>3</v>
      </c>
      <c r="K9032">
        <v>16885</v>
      </c>
      <c r="L9032">
        <v>50655</v>
      </c>
      <c r="M9032">
        <v>35930.76</v>
      </c>
      <c r="N9032">
        <v>14724.24</v>
      </c>
      <c r="O9032">
        <v>51579.92</v>
      </c>
    </row>
    <row r="9033" spans="1:15" x14ac:dyDescent="0.25">
      <c r="A9033" t="s">
        <v>17703</v>
      </c>
      <c r="B9033" s="2">
        <v>45739</v>
      </c>
      <c r="C9033" t="s">
        <v>45</v>
      </c>
      <c r="D9033" t="s">
        <v>46</v>
      </c>
      <c r="E9033" t="s">
        <v>47</v>
      </c>
      <c r="F9033" t="s">
        <v>128</v>
      </c>
      <c r="G9033" t="s">
        <v>17704</v>
      </c>
      <c r="H9033" t="s">
        <v>70</v>
      </c>
      <c r="I9033" t="s">
        <v>71</v>
      </c>
      <c r="J9033">
        <v>8</v>
      </c>
      <c r="K9033">
        <v>37751</v>
      </c>
      <c r="L9033">
        <v>302008</v>
      </c>
      <c r="M9033">
        <v>234599.83</v>
      </c>
      <c r="N9033">
        <v>67408.17</v>
      </c>
      <c r="O9033">
        <v>356757.39</v>
      </c>
    </row>
    <row r="9034" spans="1:15" x14ac:dyDescent="0.25">
      <c r="A9034" t="s">
        <v>17705</v>
      </c>
      <c r="B9034" s="2">
        <v>46183</v>
      </c>
      <c r="C9034" t="s">
        <v>31</v>
      </c>
      <c r="D9034" t="s">
        <v>32</v>
      </c>
      <c r="E9034" t="s">
        <v>33</v>
      </c>
      <c r="F9034" t="s">
        <v>34</v>
      </c>
      <c r="G9034" t="s">
        <v>17706</v>
      </c>
      <c r="H9034" t="s">
        <v>65</v>
      </c>
      <c r="I9034" t="s">
        <v>154</v>
      </c>
      <c r="J9034">
        <v>11</v>
      </c>
      <c r="K9034">
        <v>62163</v>
      </c>
      <c r="L9034">
        <v>683793</v>
      </c>
      <c r="M9034">
        <v>461095.18</v>
      </c>
      <c r="N9034">
        <v>222697.82</v>
      </c>
      <c r="O9034">
        <v>738362.23</v>
      </c>
    </row>
    <row r="9035" spans="1:15" x14ac:dyDescent="0.25">
      <c r="A9035" t="s">
        <v>17707</v>
      </c>
      <c r="B9035" s="2">
        <v>45718</v>
      </c>
      <c r="C9035" t="s">
        <v>24</v>
      </c>
      <c r="D9035" t="s">
        <v>62</v>
      </c>
      <c r="E9035" t="s">
        <v>73</v>
      </c>
      <c r="F9035" t="s">
        <v>54</v>
      </c>
      <c r="G9035" t="s">
        <v>17708</v>
      </c>
      <c r="H9035" t="s">
        <v>38</v>
      </c>
      <c r="I9035" t="s">
        <v>39</v>
      </c>
      <c r="J9035">
        <v>18</v>
      </c>
      <c r="K9035">
        <v>39800</v>
      </c>
      <c r="L9035">
        <v>716400</v>
      </c>
      <c r="M9035">
        <v>415598.28</v>
      </c>
      <c r="N9035">
        <v>300801.71999999997</v>
      </c>
      <c r="O9035">
        <v>673731.34</v>
      </c>
    </row>
    <row r="9036" spans="1:15" x14ac:dyDescent="0.25">
      <c r="A9036" t="s">
        <v>17709</v>
      </c>
      <c r="B9036" s="2">
        <v>46093</v>
      </c>
      <c r="C9036" t="s">
        <v>24</v>
      </c>
      <c r="D9036" t="s">
        <v>62</v>
      </c>
      <c r="E9036" t="s">
        <v>63</v>
      </c>
      <c r="F9036" t="s">
        <v>34</v>
      </c>
      <c r="G9036" t="s">
        <v>17710</v>
      </c>
      <c r="H9036" t="s">
        <v>70</v>
      </c>
      <c r="I9036" t="s">
        <v>121</v>
      </c>
      <c r="J9036">
        <v>6</v>
      </c>
      <c r="K9036">
        <v>18309</v>
      </c>
      <c r="L9036">
        <v>109854</v>
      </c>
      <c r="M9036">
        <v>79504.5</v>
      </c>
      <c r="N9036">
        <v>30349.5</v>
      </c>
      <c r="O9036">
        <v>123708.35</v>
      </c>
    </row>
    <row r="9037" spans="1:15" x14ac:dyDescent="0.25">
      <c r="A9037" t="s">
        <v>17711</v>
      </c>
      <c r="B9037" s="2">
        <v>46333</v>
      </c>
      <c r="C9037" t="s">
        <v>45</v>
      </c>
      <c r="D9037" t="s">
        <v>80</v>
      </c>
      <c r="E9037" t="s">
        <v>81</v>
      </c>
      <c r="F9037" t="s">
        <v>115</v>
      </c>
      <c r="G9037" t="s">
        <v>17712</v>
      </c>
      <c r="H9037" t="s">
        <v>70</v>
      </c>
      <c r="I9037" t="s">
        <v>124</v>
      </c>
      <c r="J9037">
        <v>18</v>
      </c>
      <c r="K9037">
        <v>973</v>
      </c>
      <c r="L9037">
        <v>17514</v>
      </c>
      <c r="M9037">
        <v>14780.4</v>
      </c>
      <c r="N9037">
        <v>2733.6</v>
      </c>
      <c r="O9037">
        <v>20567.2</v>
      </c>
    </row>
    <row r="9038" spans="1:15" x14ac:dyDescent="0.25">
      <c r="A9038" t="s">
        <v>17713</v>
      </c>
      <c r="B9038" s="2">
        <v>45742</v>
      </c>
      <c r="C9038" t="s">
        <v>24</v>
      </c>
      <c r="D9038" t="s">
        <v>62</v>
      </c>
      <c r="E9038" t="s">
        <v>73</v>
      </c>
      <c r="F9038" t="s">
        <v>86</v>
      </c>
      <c r="G9038" t="s">
        <v>17714</v>
      </c>
      <c r="H9038" t="s">
        <v>70</v>
      </c>
      <c r="I9038" t="s">
        <v>71</v>
      </c>
      <c r="J9038">
        <v>11</v>
      </c>
      <c r="K9038">
        <v>12407</v>
      </c>
      <c r="L9038">
        <v>136477</v>
      </c>
      <c r="M9038">
        <v>100272.71</v>
      </c>
      <c r="N9038">
        <v>36204.29</v>
      </c>
      <c r="O9038">
        <v>154360.51</v>
      </c>
    </row>
    <row r="9039" spans="1:15" x14ac:dyDescent="0.25">
      <c r="A9039" t="s">
        <v>17715</v>
      </c>
      <c r="B9039" s="2">
        <v>46376</v>
      </c>
      <c r="C9039" t="s">
        <v>24</v>
      </c>
      <c r="D9039" t="s">
        <v>25</v>
      </c>
      <c r="E9039" t="s">
        <v>26</v>
      </c>
      <c r="F9039" t="s">
        <v>48</v>
      </c>
      <c r="G9039" t="s">
        <v>17716</v>
      </c>
      <c r="H9039" t="s">
        <v>21</v>
      </c>
      <c r="I9039" t="s">
        <v>29</v>
      </c>
      <c r="J9039">
        <v>17</v>
      </c>
      <c r="K9039">
        <v>44066</v>
      </c>
      <c r="L9039">
        <v>749122</v>
      </c>
      <c r="M9039">
        <v>573002.02</v>
      </c>
      <c r="N9039">
        <v>176119.98</v>
      </c>
      <c r="O9039">
        <v>753895.05</v>
      </c>
    </row>
    <row r="9040" spans="1:15" x14ac:dyDescent="0.25">
      <c r="A9040" t="s">
        <v>17717</v>
      </c>
      <c r="B9040" s="2">
        <v>45669</v>
      </c>
      <c r="C9040" t="s">
        <v>24</v>
      </c>
      <c r="D9040" t="s">
        <v>62</v>
      </c>
      <c r="E9040" t="s">
        <v>73</v>
      </c>
      <c r="F9040" t="s">
        <v>275</v>
      </c>
      <c r="G9040" t="s">
        <v>17718</v>
      </c>
      <c r="H9040" t="s">
        <v>65</v>
      </c>
      <c r="I9040" t="s">
        <v>154</v>
      </c>
      <c r="J9040">
        <v>1</v>
      </c>
      <c r="K9040">
        <v>57855</v>
      </c>
      <c r="L9040">
        <v>57855</v>
      </c>
      <c r="M9040">
        <v>35477.21</v>
      </c>
      <c r="N9040">
        <v>22377.79</v>
      </c>
      <c r="O9040">
        <v>56526.2</v>
      </c>
    </row>
    <row r="9041" spans="1:15" x14ac:dyDescent="0.25">
      <c r="A9041" t="s">
        <v>17719</v>
      </c>
      <c r="B9041" s="2">
        <v>46030</v>
      </c>
      <c r="C9041" t="s">
        <v>31</v>
      </c>
      <c r="D9041" t="s">
        <v>41</v>
      </c>
      <c r="E9041" t="s">
        <v>41</v>
      </c>
      <c r="F9041" t="s">
        <v>128</v>
      </c>
      <c r="G9041" t="s">
        <v>17720</v>
      </c>
      <c r="H9041" t="s">
        <v>65</v>
      </c>
      <c r="I9041" t="s">
        <v>113</v>
      </c>
      <c r="J9041">
        <v>11</v>
      </c>
      <c r="K9041">
        <v>5445</v>
      </c>
      <c r="L9041">
        <v>59895</v>
      </c>
      <c r="M9041">
        <v>44369.09</v>
      </c>
      <c r="N9041">
        <v>15525.91</v>
      </c>
      <c r="O9041">
        <v>57487.6</v>
      </c>
    </row>
    <row r="9042" spans="1:15" x14ac:dyDescent="0.25">
      <c r="A9042" t="s">
        <v>17721</v>
      </c>
      <c r="B9042" s="2">
        <v>46196</v>
      </c>
      <c r="C9042" t="s">
        <v>24</v>
      </c>
      <c r="D9042" t="s">
        <v>25</v>
      </c>
      <c r="E9042" t="s">
        <v>26</v>
      </c>
      <c r="F9042" t="s">
        <v>42</v>
      </c>
      <c r="G9042" t="s">
        <v>17722</v>
      </c>
      <c r="H9042" t="s">
        <v>21</v>
      </c>
      <c r="I9042" t="s">
        <v>22</v>
      </c>
      <c r="J9042">
        <v>7</v>
      </c>
      <c r="K9042">
        <v>36402</v>
      </c>
      <c r="L9042">
        <v>254814</v>
      </c>
      <c r="M9042">
        <v>192535.37</v>
      </c>
      <c r="N9042">
        <v>62278.63</v>
      </c>
      <c r="O9042">
        <v>300047.46000000002</v>
      </c>
    </row>
    <row r="9043" spans="1:15" x14ac:dyDescent="0.25">
      <c r="A9043" t="s">
        <v>17723</v>
      </c>
      <c r="B9043" s="2">
        <v>45926</v>
      </c>
      <c r="C9043" t="s">
        <v>31</v>
      </c>
      <c r="D9043" t="s">
        <v>52</v>
      </c>
      <c r="E9043" t="s">
        <v>53</v>
      </c>
      <c r="F9043" t="s">
        <v>115</v>
      </c>
      <c r="G9043" t="s">
        <v>17724</v>
      </c>
      <c r="H9043" t="s">
        <v>38</v>
      </c>
      <c r="I9043" t="s">
        <v>78</v>
      </c>
      <c r="J9043">
        <v>9</v>
      </c>
      <c r="K9043">
        <v>23302</v>
      </c>
      <c r="L9043">
        <v>209718</v>
      </c>
      <c r="M9043">
        <v>149271.13</v>
      </c>
      <c r="N9043">
        <v>60446.87</v>
      </c>
      <c r="O9043">
        <v>241664.66</v>
      </c>
    </row>
    <row r="9044" spans="1:15" x14ac:dyDescent="0.25">
      <c r="A9044" t="s">
        <v>17725</v>
      </c>
      <c r="B9044" s="2">
        <v>45837</v>
      </c>
      <c r="C9044" t="s">
        <v>31</v>
      </c>
      <c r="D9044" t="s">
        <v>52</v>
      </c>
      <c r="E9044" t="s">
        <v>53</v>
      </c>
      <c r="F9044" t="s">
        <v>93</v>
      </c>
      <c r="G9044" t="s">
        <v>17726</v>
      </c>
      <c r="H9044" t="s">
        <v>38</v>
      </c>
      <c r="I9044" t="s">
        <v>50</v>
      </c>
      <c r="J9044">
        <v>14</v>
      </c>
      <c r="K9044">
        <v>3829</v>
      </c>
      <c r="L9044">
        <v>53606</v>
      </c>
      <c r="M9044">
        <v>31442.58</v>
      </c>
      <c r="N9044">
        <v>22163.42</v>
      </c>
      <c r="O9044">
        <v>59748.480000000003</v>
      </c>
    </row>
    <row r="9045" spans="1:15" x14ac:dyDescent="0.25">
      <c r="A9045" t="s">
        <v>17727</v>
      </c>
      <c r="B9045" s="2">
        <v>45866</v>
      </c>
      <c r="C9045" t="s">
        <v>24</v>
      </c>
      <c r="D9045" t="s">
        <v>62</v>
      </c>
      <c r="E9045" t="s">
        <v>63</v>
      </c>
      <c r="F9045" t="s">
        <v>86</v>
      </c>
      <c r="G9045" t="s">
        <v>17728</v>
      </c>
      <c r="H9045" t="s">
        <v>65</v>
      </c>
      <c r="I9045" t="s">
        <v>154</v>
      </c>
      <c r="J9045">
        <v>20</v>
      </c>
      <c r="K9045">
        <v>44364</v>
      </c>
      <c r="L9045">
        <v>887280</v>
      </c>
      <c r="M9045">
        <v>709913.58</v>
      </c>
      <c r="N9045">
        <v>177366.42</v>
      </c>
      <c r="O9045">
        <v>986743.96</v>
      </c>
    </row>
    <row r="9046" spans="1:15" x14ac:dyDescent="0.25">
      <c r="A9046" t="s">
        <v>17729</v>
      </c>
      <c r="B9046" s="2">
        <v>46244</v>
      </c>
      <c r="C9046" t="s">
        <v>45</v>
      </c>
      <c r="D9046" t="s">
        <v>57</v>
      </c>
      <c r="E9046" t="s">
        <v>58</v>
      </c>
      <c r="F9046" t="s">
        <v>48</v>
      </c>
      <c r="G9046" t="s">
        <v>17730</v>
      </c>
      <c r="H9046" t="s">
        <v>65</v>
      </c>
      <c r="I9046" t="s">
        <v>66</v>
      </c>
      <c r="J9046">
        <v>16</v>
      </c>
      <c r="K9046">
        <v>50964</v>
      </c>
      <c r="L9046">
        <v>815424</v>
      </c>
      <c r="M9046">
        <v>665301.81999999995</v>
      </c>
      <c r="N9046">
        <v>150122.18</v>
      </c>
      <c r="O9046">
        <v>814375.43</v>
      </c>
    </row>
    <row r="9047" spans="1:15" x14ac:dyDescent="0.25">
      <c r="A9047" t="s">
        <v>17731</v>
      </c>
      <c r="B9047" s="2">
        <v>45915</v>
      </c>
      <c r="C9047" t="s">
        <v>45</v>
      </c>
      <c r="D9047" t="s">
        <v>46</v>
      </c>
      <c r="E9047" t="s">
        <v>47</v>
      </c>
      <c r="F9047" t="s">
        <v>142</v>
      </c>
      <c r="G9047" t="s">
        <v>17732</v>
      </c>
      <c r="H9047" t="s">
        <v>21</v>
      </c>
      <c r="I9047" t="s">
        <v>29</v>
      </c>
      <c r="J9047">
        <v>10</v>
      </c>
      <c r="K9047">
        <v>9264</v>
      </c>
      <c r="L9047">
        <v>92640</v>
      </c>
      <c r="M9047">
        <v>63344.84</v>
      </c>
      <c r="N9047">
        <v>29295.16</v>
      </c>
      <c r="O9047">
        <v>111143.2</v>
      </c>
    </row>
    <row r="9048" spans="1:15" x14ac:dyDescent="0.25">
      <c r="A9048" t="s">
        <v>17733</v>
      </c>
      <c r="B9048" s="2">
        <v>46173</v>
      </c>
      <c r="C9048" t="s">
        <v>31</v>
      </c>
      <c r="D9048" t="s">
        <v>32</v>
      </c>
      <c r="E9048" t="s">
        <v>33</v>
      </c>
      <c r="F9048" t="s">
        <v>27</v>
      </c>
      <c r="G9048" t="s">
        <v>17734</v>
      </c>
      <c r="H9048" t="s">
        <v>65</v>
      </c>
      <c r="I9048" t="s">
        <v>66</v>
      </c>
      <c r="J9048">
        <v>12</v>
      </c>
      <c r="K9048">
        <v>79077</v>
      </c>
      <c r="L9048">
        <v>948924</v>
      </c>
      <c r="M9048">
        <v>735122.11</v>
      </c>
      <c r="N9048">
        <v>213801.89</v>
      </c>
      <c r="O9048">
        <v>1078143.28</v>
      </c>
    </row>
    <row r="9049" spans="1:15" x14ac:dyDescent="0.25">
      <c r="A9049" t="s">
        <v>17735</v>
      </c>
      <c r="B9049" s="2">
        <v>46184</v>
      </c>
      <c r="C9049" t="s">
        <v>24</v>
      </c>
      <c r="D9049" t="s">
        <v>62</v>
      </c>
      <c r="E9049" t="s">
        <v>63</v>
      </c>
      <c r="F9049" t="s">
        <v>100</v>
      </c>
      <c r="G9049" t="s">
        <v>17736</v>
      </c>
      <c r="H9049" t="s">
        <v>65</v>
      </c>
      <c r="I9049" t="s">
        <v>154</v>
      </c>
      <c r="J9049">
        <v>16</v>
      </c>
      <c r="K9049">
        <v>61751</v>
      </c>
      <c r="L9049">
        <v>988016</v>
      </c>
      <c r="M9049">
        <v>729540.45</v>
      </c>
      <c r="N9049">
        <v>258475.55</v>
      </c>
      <c r="O9049">
        <v>1056669.69</v>
      </c>
    </row>
    <row r="9050" spans="1:15" x14ac:dyDescent="0.25">
      <c r="A9050" t="s">
        <v>17737</v>
      </c>
      <c r="B9050" s="2">
        <v>45887</v>
      </c>
      <c r="C9050" t="s">
        <v>45</v>
      </c>
      <c r="D9050" t="s">
        <v>46</v>
      </c>
      <c r="E9050" t="s">
        <v>47</v>
      </c>
      <c r="F9050" t="s">
        <v>54</v>
      </c>
      <c r="G9050" t="s">
        <v>17738</v>
      </c>
      <c r="H9050" t="s">
        <v>70</v>
      </c>
      <c r="I9050" t="s">
        <v>71</v>
      </c>
      <c r="J9050">
        <v>15</v>
      </c>
      <c r="K9050">
        <v>12831</v>
      </c>
      <c r="L9050">
        <v>192465</v>
      </c>
      <c r="M9050">
        <v>152209.38</v>
      </c>
      <c r="N9050">
        <v>40255.620000000003</v>
      </c>
      <c r="O9050">
        <v>207209.16</v>
      </c>
    </row>
    <row r="9051" spans="1:15" x14ac:dyDescent="0.25">
      <c r="A9051" t="s">
        <v>17739</v>
      </c>
      <c r="B9051" s="2">
        <v>45677</v>
      </c>
      <c r="C9051" t="s">
        <v>16</v>
      </c>
      <c r="D9051" t="s">
        <v>17</v>
      </c>
      <c r="E9051" t="s">
        <v>18</v>
      </c>
      <c r="F9051" t="s">
        <v>275</v>
      </c>
      <c r="G9051" t="s">
        <v>17740</v>
      </c>
      <c r="H9051" t="s">
        <v>65</v>
      </c>
      <c r="I9051" t="s">
        <v>113</v>
      </c>
      <c r="J9051">
        <v>9</v>
      </c>
      <c r="K9051">
        <v>49795</v>
      </c>
      <c r="L9051">
        <v>448155</v>
      </c>
      <c r="M9051">
        <v>347776.39</v>
      </c>
      <c r="N9051">
        <v>100378.61</v>
      </c>
      <c r="O9051">
        <v>485775.52</v>
      </c>
    </row>
    <row r="9052" spans="1:15" x14ac:dyDescent="0.25">
      <c r="A9052" t="s">
        <v>17741</v>
      </c>
      <c r="B9052" s="2">
        <v>45669</v>
      </c>
      <c r="C9052" t="s">
        <v>16</v>
      </c>
      <c r="D9052" t="s">
        <v>84</v>
      </c>
      <c r="E9052" t="s">
        <v>85</v>
      </c>
      <c r="F9052" t="s">
        <v>142</v>
      </c>
      <c r="G9052" t="s">
        <v>8849</v>
      </c>
      <c r="H9052" t="s">
        <v>21</v>
      </c>
      <c r="I9052" t="s">
        <v>29</v>
      </c>
      <c r="J9052">
        <v>13</v>
      </c>
      <c r="K9052">
        <v>1952</v>
      </c>
      <c r="L9052">
        <v>25376</v>
      </c>
      <c r="M9052">
        <v>14991.29</v>
      </c>
      <c r="N9052">
        <v>10384.709999999999</v>
      </c>
      <c r="O9052">
        <v>24663.01</v>
      </c>
    </row>
    <row r="9053" spans="1:15" x14ac:dyDescent="0.25">
      <c r="A9053" t="s">
        <v>17742</v>
      </c>
      <c r="B9053" s="2">
        <v>45933</v>
      </c>
      <c r="C9053" t="s">
        <v>31</v>
      </c>
      <c r="D9053" t="s">
        <v>32</v>
      </c>
      <c r="E9053" t="s">
        <v>33</v>
      </c>
      <c r="F9053" t="s">
        <v>93</v>
      </c>
      <c r="G9053" t="s">
        <v>17743</v>
      </c>
      <c r="H9053" t="s">
        <v>65</v>
      </c>
      <c r="I9053" t="s">
        <v>66</v>
      </c>
      <c r="J9053">
        <v>16</v>
      </c>
      <c r="K9053">
        <v>28033</v>
      </c>
      <c r="L9053">
        <v>448528</v>
      </c>
      <c r="M9053">
        <v>260441.9</v>
      </c>
      <c r="N9053">
        <v>188086.1</v>
      </c>
      <c r="O9053">
        <v>421557.12</v>
      </c>
    </row>
    <row r="9054" spans="1:15" x14ac:dyDescent="0.25">
      <c r="A9054" t="s">
        <v>17744</v>
      </c>
      <c r="B9054" s="2">
        <v>45675</v>
      </c>
      <c r="C9054" t="s">
        <v>45</v>
      </c>
      <c r="D9054" t="s">
        <v>80</v>
      </c>
      <c r="E9054" t="s">
        <v>81</v>
      </c>
      <c r="F9054" t="s">
        <v>186</v>
      </c>
      <c r="G9054" t="s">
        <v>17745</v>
      </c>
      <c r="H9054" t="s">
        <v>21</v>
      </c>
      <c r="I9054" t="s">
        <v>22</v>
      </c>
      <c r="J9054">
        <v>19</v>
      </c>
      <c r="K9054">
        <v>59864</v>
      </c>
      <c r="L9054">
        <v>1137416</v>
      </c>
      <c r="M9054">
        <v>772496.51</v>
      </c>
      <c r="N9054">
        <v>364919.49</v>
      </c>
      <c r="O9054">
        <v>1173091.71</v>
      </c>
    </row>
    <row r="9055" spans="1:15" x14ac:dyDescent="0.25">
      <c r="A9055" t="s">
        <v>17746</v>
      </c>
      <c r="B9055" s="2">
        <v>45928</v>
      </c>
      <c r="C9055" t="s">
        <v>45</v>
      </c>
      <c r="D9055" t="s">
        <v>80</v>
      </c>
      <c r="E9055" t="s">
        <v>81</v>
      </c>
      <c r="F9055" t="s">
        <v>54</v>
      </c>
      <c r="G9055" t="s">
        <v>16210</v>
      </c>
      <c r="H9055" t="s">
        <v>65</v>
      </c>
      <c r="I9055" t="s">
        <v>154</v>
      </c>
      <c r="J9055">
        <v>16</v>
      </c>
      <c r="K9055">
        <v>3185</v>
      </c>
      <c r="L9055">
        <v>50960</v>
      </c>
      <c r="M9055">
        <v>41177.54</v>
      </c>
      <c r="N9055">
        <v>9782.4599999999991</v>
      </c>
      <c r="O9055">
        <v>51515.03</v>
      </c>
    </row>
    <row r="9056" spans="1:15" x14ac:dyDescent="0.25">
      <c r="A9056" t="s">
        <v>17747</v>
      </c>
      <c r="B9056" s="2">
        <v>46285</v>
      </c>
      <c r="C9056" t="s">
        <v>31</v>
      </c>
      <c r="D9056" t="s">
        <v>41</v>
      </c>
      <c r="E9056" t="s">
        <v>41</v>
      </c>
      <c r="F9056" t="s">
        <v>54</v>
      </c>
      <c r="G9056" t="s">
        <v>17748</v>
      </c>
      <c r="H9056" t="s">
        <v>21</v>
      </c>
      <c r="I9056" t="s">
        <v>91</v>
      </c>
      <c r="J9056">
        <v>7</v>
      </c>
      <c r="K9056">
        <v>25464</v>
      </c>
      <c r="L9056">
        <v>178248</v>
      </c>
      <c r="M9056">
        <v>134060.41</v>
      </c>
      <c r="N9056">
        <v>44187.59</v>
      </c>
      <c r="O9056">
        <v>173226.41</v>
      </c>
    </row>
    <row r="9057" spans="1:15" x14ac:dyDescent="0.25">
      <c r="A9057" t="s">
        <v>17749</v>
      </c>
      <c r="B9057" s="2">
        <v>45920</v>
      </c>
      <c r="C9057" t="s">
        <v>31</v>
      </c>
      <c r="D9057" t="s">
        <v>41</v>
      </c>
      <c r="E9057" t="s">
        <v>41</v>
      </c>
      <c r="F9057" t="s">
        <v>54</v>
      </c>
      <c r="G9057" t="s">
        <v>2546</v>
      </c>
      <c r="H9057" t="s">
        <v>65</v>
      </c>
      <c r="I9057" t="s">
        <v>113</v>
      </c>
      <c r="J9057">
        <v>3</v>
      </c>
      <c r="K9057">
        <v>14073</v>
      </c>
      <c r="L9057">
        <v>42219</v>
      </c>
      <c r="M9057">
        <v>31853.18</v>
      </c>
      <c r="N9057">
        <v>10365.82</v>
      </c>
      <c r="O9057">
        <v>46196.1</v>
      </c>
    </row>
    <row r="9058" spans="1:15" x14ac:dyDescent="0.25">
      <c r="A9058" t="s">
        <v>17750</v>
      </c>
      <c r="B9058" s="2">
        <v>45878</v>
      </c>
      <c r="C9058" t="s">
        <v>24</v>
      </c>
      <c r="D9058" t="s">
        <v>62</v>
      </c>
      <c r="E9058" t="s">
        <v>73</v>
      </c>
      <c r="F9058" t="s">
        <v>186</v>
      </c>
      <c r="G9058" t="s">
        <v>17751</v>
      </c>
      <c r="H9058" t="s">
        <v>38</v>
      </c>
      <c r="I9058" t="s">
        <v>78</v>
      </c>
      <c r="J9058">
        <v>1</v>
      </c>
      <c r="K9058">
        <v>14599</v>
      </c>
      <c r="L9058">
        <v>14599</v>
      </c>
      <c r="M9058">
        <v>10064.91</v>
      </c>
      <c r="N9058">
        <v>4534.09</v>
      </c>
      <c r="O9058">
        <v>13279.66</v>
      </c>
    </row>
    <row r="9059" spans="1:15" x14ac:dyDescent="0.25">
      <c r="A9059" t="s">
        <v>17752</v>
      </c>
      <c r="B9059" s="2">
        <v>45831</v>
      </c>
      <c r="C9059" t="s">
        <v>45</v>
      </c>
      <c r="D9059" t="s">
        <v>57</v>
      </c>
      <c r="E9059" t="s">
        <v>58</v>
      </c>
      <c r="F9059" t="s">
        <v>89</v>
      </c>
      <c r="G9059" t="s">
        <v>17753</v>
      </c>
      <c r="H9059" t="s">
        <v>38</v>
      </c>
      <c r="I9059" t="s">
        <v>50</v>
      </c>
      <c r="J9059">
        <v>2</v>
      </c>
      <c r="K9059">
        <v>75231</v>
      </c>
      <c r="L9059">
        <v>150462</v>
      </c>
      <c r="M9059">
        <v>124430.18</v>
      </c>
      <c r="N9059">
        <v>26031.82</v>
      </c>
      <c r="O9059">
        <v>153727.54</v>
      </c>
    </row>
    <row r="9060" spans="1:15" x14ac:dyDescent="0.25">
      <c r="A9060" t="s">
        <v>17754</v>
      </c>
      <c r="B9060" s="2">
        <v>45986</v>
      </c>
      <c r="C9060" t="s">
        <v>45</v>
      </c>
      <c r="D9060" t="s">
        <v>80</v>
      </c>
      <c r="E9060" t="s">
        <v>81</v>
      </c>
      <c r="F9060" t="s">
        <v>27</v>
      </c>
      <c r="G9060" t="s">
        <v>17755</v>
      </c>
      <c r="H9060" t="s">
        <v>65</v>
      </c>
      <c r="I9060" t="s">
        <v>66</v>
      </c>
      <c r="J9060">
        <v>7</v>
      </c>
      <c r="K9060">
        <v>13341</v>
      </c>
      <c r="L9060">
        <v>93387</v>
      </c>
      <c r="M9060">
        <v>70701.210000000006</v>
      </c>
      <c r="N9060">
        <v>22685.79</v>
      </c>
      <c r="O9060">
        <v>102512.24</v>
      </c>
    </row>
    <row r="9061" spans="1:15" x14ac:dyDescent="0.25">
      <c r="A9061" t="s">
        <v>17756</v>
      </c>
      <c r="B9061" s="2">
        <v>46099</v>
      </c>
      <c r="C9061" t="s">
        <v>45</v>
      </c>
      <c r="D9061" t="s">
        <v>57</v>
      </c>
      <c r="E9061" t="s">
        <v>58</v>
      </c>
      <c r="F9061" t="s">
        <v>100</v>
      </c>
      <c r="G9061" t="s">
        <v>17757</v>
      </c>
      <c r="H9061" t="s">
        <v>21</v>
      </c>
      <c r="I9061" t="s">
        <v>22</v>
      </c>
      <c r="J9061">
        <v>18</v>
      </c>
      <c r="K9061">
        <v>66211</v>
      </c>
      <c r="L9061">
        <v>1191798</v>
      </c>
      <c r="M9061">
        <v>920903.53</v>
      </c>
      <c r="N9061">
        <v>270894.46999999997</v>
      </c>
      <c r="O9061">
        <v>1108644.04</v>
      </c>
    </row>
    <row r="9062" spans="1:15" x14ac:dyDescent="0.25">
      <c r="A9062" t="s">
        <v>17758</v>
      </c>
      <c r="B9062" s="2">
        <v>46307</v>
      </c>
      <c r="C9062" t="s">
        <v>31</v>
      </c>
      <c r="D9062" t="s">
        <v>32</v>
      </c>
      <c r="E9062" t="s">
        <v>33</v>
      </c>
      <c r="F9062" t="s">
        <v>139</v>
      </c>
      <c r="G9062" t="s">
        <v>3140</v>
      </c>
      <c r="H9062" t="s">
        <v>38</v>
      </c>
      <c r="I9062" t="s">
        <v>50</v>
      </c>
      <c r="J9062">
        <v>19</v>
      </c>
      <c r="K9062">
        <v>48499</v>
      </c>
      <c r="L9062">
        <v>921481</v>
      </c>
      <c r="M9062">
        <v>633628.18000000005</v>
      </c>
      <c r="N9062">
        <v>287852.82</v>
      </c>
      <c r="O9062">
        <v>1093759.42</v>
      </c>
    </row>
    <row r="9063" spans="1:15" x14ac:dyDescent="0.25">
      <c r="A9063" t="s">
        <v>17759</v>
      </c>
      <c r="B9063" s="2">
        <v>46025</v>
      </c>
      <c r="C9063" t="s">
        <v>31</v>
      </c>
      <c r="D9063" t="s">
        <v>32</v>
      </c>
      <c r="E9063" t="s">
        <v>33</v>
      </c>
      <c r="F9063" t="s">
        <v>93</v>
      </c>
      <c r="G9063" t="s">
        <v>17760</v>
      </c>
      <c r="H9063" t="s">
        <v>65</v>
      </c>
      <c r="I9063" t="s">
        <v>154</v>
      </c>
      <c r="J9063">
        <v>1</v>
      </c>
      <c r="K9063">
        <v>59985</v>
      </c>
      <c r="L9063">
        <v>59985</v>
      </c>
      <c r="M9063">
        <v>39448.410000000003</v>
      </c>
      <c r="N9063">
        <v>20536.59</v>
      </c>
      <c r="O9063">
        <v>57977.95</v>
      </c>
    </row>
    <row r="9064" spans="1:15" x14ac:dyDescent="0.25">
      <c r="A9064" t="s">
        <v>17761</v>
      </c>
      <c r="B9064" s="2">
        <v>46031</v>
      </c>
      <c r="C9064" t="s">
        <v>16</v>
      </c>
      <c r="D9064" t="s">
        <v>17</v>
      </c>
      <c r="E9064" t="s">
        <v>18</v>
      </c>
      <c r="F9064" t="s">
        <v>128</v>
      </c>
      <c r="G9064" t="s">
        <v>17762</v>
      </c>
      <c r="H9064" t="s">
        <v>38</v>
      </c>
      <c r="I9064" t="s">
        <v>50</v>
      </c>
      <c r="J9064">
        <v>10</v>
      </c>
      <c r="K9064">
        <v>883</v>
      </c>
      <c r="L9064">
        <v>8830</v>
      </c>
      <c r="M9064">
        <v>5158.3500000000004</v>
      </c>
      <c r="N9064">
        <v>3671.65</v>
      </c>
      <c r="O9064">
        <v>8671.0400000000009</v>
      </c>
    </row>
    <row r="9065" spans="1:15" x14ac:dyDescent="0.25">
      <c r="A9065" t="s">
        <v>17763</v>
      </c>
      <c r="B9065" s="2">
        <v>46289</v>
      </c>
      <c r="C9065" t="s">
        <v>24</v>
      </c>
      <c r="D9065" t="s">
        <v>62</v>
      </c>
      <c r="E9065" t="s">
        <v>73</v>
      </c>
      <c r="F9065" t="s">
        <v>275</v>
      </c>
      <c r="G9065" t="s">
        <v>17764</v>
      </c>
      <c r="H9065" t="s">
        <v>65</v>
      </c>
      <c r="I9065" t="s">
        <v>154</v>
      </c>
      <c r="J9065">
        <v>8</v>
      </c>
      <c r="K9065">
        <v>57252</v>
      </c>
      <c r="L9065">
        <v>458016</v>
      </c>
      <c r="M9065">
        <v>341276.6</v>
      </c>
      <c r="N9065">
        <v>116739.4</v>
      </c>
      <c r="O9065">
        <v>518353.58</v>
      </c>
    </row>
    <row r="9066" spans="1:15" x14ac:dyDescent="0.25">
      <c r="A9066" t="s">
        <v>17765</v>
      </c>
      <c r="B9066" s="2">
        <v>45888</v>
      </c>
      <c r="C9066" t="s">
        <v>24</v>
      </c>
      <c r="D9066" t="s">
        <v>25</v>
      </c>
      <c r="E9066" t="s">
        <v>26</v>
      </c>
      <c r="F9066" t="s">
        <v>74</v>
      </c>
      <c r="G9066" t="s">
        <v>17766</v>
      </c>
      <c r="H9066" t="s">
        <v>65</v>
      </c>
      <c r="I9066" t="s">
        <v>113</v>
      </c>
      <c r="J9066">
        <v>13</v>
      </c>
      <c r="K9066">
        <v>14164</v>
      </c>
      <c r="L9066">
        <v>184132</v>
      </c>
      <c r="M9066">
        <v>126141.4</v>
      </c>
      <c r="N9066">
        <v>57990.6</v>
      </c>
      <c r="O9066">
        <v>213113.55</v>
      </c>
    </row>
    <row r="9067" spans="1:15" x14ac:dyDescent="0.25">
      <c r="A9067" t="s">
        <v>17767</v>
      </c>
      <c r="B9067" s="2">
        <v>45756</v>
      </c>
      <c r="C9067" t="s">
        <v>31</v>
      </c>
      <c r="D9067" t="s">
        <v>41</v>
      </c>
      <c r="E9067" t="s">
        <v>41</v>
      </c>
      <c r="F9067" t="s">
        <v>59</v>
      </c>
      <c r="G9067" t="s">
        <v>7768</v>
      </c>
      <c r="H9067" t="s">
        <v>65</v>
      </c>
      <c r="I9067" t="s">
        <v>154</v>
      </c>
      <c r="J9067">
        <v>19</v>
      </c>
      <c r="K9067">
        <v>17096</v>
      </c>
      <c r="L9067">
        <v>324824</v>
      </c>
      <c r="M9067">
        <v>198596.81</v>
      </c>
      <c r="N9067">
        <v>126227.19</v>
      </c>
      <c r="O9067">
        <v>377823.91</v>
      </c>
    </row>
    <row r="9068" spans="1:15" x14ac:dyDescent="0.25">
      <c r="A9068" t="s">
        <v>17768</v>
      </c>
      <c r="B9068" s="2">
        <v>46208</v>
      </c>
      <c r="C9068" t="s">
        <v>24</v>
      </c>
      <c r="D9068" t="s">
        <v>62</v>
      </c>
      <c r="E9068" t="s">
        <v>63</v>
      </c>
      <c r="F9068" t="s">
        <v>128</v>
      </c>
      <c r="G9068" t="s">
        <v>17769</v>
      </c>
      <c r="H9068" t="s">
        <v>70</v>
      </c>
      <c r="I9068" t="s">
        <v>124</v>
      </c>
      <c r="J9068">
        <v>9</v>
      </c>
      <c r="K9068">
        <v>26014</v>
      </c>
      <c r="L9068">
        <v>234126</v>
      </c>
      <c r="M9068">
        <v>169630.97</v>
      </c>
      <c r="N9068">
        <v>64495.03</v>
      </c>
      <c r="O9068">
        <v>270300.14</v>
      </c>
    </row>
    <row r="9069" spans="1:15" x14ac:dyDescent="0.25">
      <c r="A9069" t="s">
        <v>17770</v>
      </c>
      <c r="B9069" s="2">
        <v>45762</v>
      </c>
      <c r="C9069" t="s">
        <v>24</v>
      </c>
      <c r="D9069" t="s">
        <v>62</v>
      </c>
      <c r="E9069" t="s">
        <v>73</v>
      </c>
      <c r="F9069" t="s">
        <v>48</v>
      </c>
      <c r="G9069" t="s">
        <v>17771</v>
      </c>
      <c r="H9069" t="s">
        <v>21</v>
      </c>
      <c r="I9069" t="s">
        <v>22</v>
      </c>
      <c r="J9069">
        <v>14</v>
      </c>
      <c r="K9069">
        <v>27565</v>
      </c>
      <c r="L9069">
        <v>385910</v>
      </c>
      <c r="M9069">
        <v>241823.92</v>
      </c>
      <c r="N9069">
        <v>144086.07999999999</v>
      </c>
      <c r="O9069">
        <v>385555.18</v>
      </c>
    </row>
    <row r="9070" spans="1:15" x14ac:dyDescent="0.25">
      <c r="A9070" t="s">
        <v>17772</v>
      </c>
      <c r="B9070" s="2">
        <v>46253</v>
      </c>
      <c r="C9070" t="s">
        <v>24</v>
      </c>
      <c r="D9070" t="s">
        <v>25</v>
      </c>
      <c r="E9070" t="s">
        <v>26</v>
      </c>
      <c r="F9070" t="s">
        <v>128</v>
      </c>
      <c r="G9070" t="s">
        <v>17773</v>
      </c>
      <c r="H9070" t="s">
        <v>65</v>
      </c>
      <c r="I9070" t="s">
        <v>66</v>
      </c>
      <c r="J9070">
        <v>8</v>
      </c>
      <c r="K9070">
        <v>13075</v>
      </c>
      <c r="L9070">
        <v>104600</v>
      </c>
      <c r="M9070">
        <v>76700.429999999993</v>
      </c>
      <c r="N9070">
        <v>27899.57</v>
      </c>
      <c r="O9070">
        <v>112827.78</v>
      </c>
    </row>
    <row r="9071" spans="1:15" x14ac:dyDescent="0.25">
      <c r="A9071" t="s">
        <v>17774</v>
      </c>
      <c r="B9071" s="2">
        <v>46160</v>
      </c>
      <c r="C9071" t="s">
        <v>31</v>
      </c>
      <c r="D9071" t="s">
        <v>52</v>
      </c>
      <c r="E9071" t="s">
        <v>53</v>
      </c>
      <c r="F9071" t="s">
        <v>34</v>
      </c>
      <c r="G9071" t="s">
        <v>17775</v>
      </c>
      <c r="H9071" t="s">
        <v>70</v>
      </c>
      <c r="I9071" t="s">
        <v>71</v>
      </c>
      <c r="J9071">
        <v>5</v>
      </c>
      <c r="K9071">
        <v>2253</v>
      </c>
      <c r="L9071">
        <v>11265</v>
      </c>
      <c r="M9071">
        <v>7704.34</v>
      </c>
      <c r="N9071">
        <v>3560.66</v>
      </c>
      <c r="O9071">
        <v>11783.8</v>
      </c>
    </row>
    <row r="9072" spans="1:15" x14ac:dyDescent="0.25">
      <c r="A9072" t="s">
        <v>17776</v>
      </c>
      <c r="B9072" s="2">
        <v>45864</v>
      </c>
      <c r="C9072" t="s">
        <v>16</v>
      </c>
      <c r="D9072" t="s">
        <v>17</v>
      </c>
      <c r="E9072" t="s">
        <v>18</v>
      </c>
      <c r="F9072" t="s">
        <v>34</v>
      </c>
      <c r="G9072" t="s">
        <v>17777</v>
      </c>
      <c r="H9072" t="s">
        <v>38</v>
      </c>
      <c r="I9072" t="s">
        <v>50</v>
      </c>
      <c r="J9072">
        <v>1</v>
      </c>
      <c r="K9072">
        <v>9535</v>
      </c>
      <c r="L9072">
        <v>9535</v>
      </c>
      <c r="M9072">
        <v>7121.55</v>
      </c>
      <c r="N9072">
        <v>2413.4499999999998</v>
      </c>
      <c r="O9072">
        <v>10282.959999999999</v>
      </c>
    </row>
    <row r="9073" spans="1:15" x14ac:dyDescent="0.25">
      <c r="A9073" t="s">
        <v>17778</v>
      </c>
      <c r="B9073" s="2">
        <v>45756</v>
      </c>
      <c r="C9073" t="s">
        <v>31</v>
      </c>
      <c r="D9073" t="s">
        <v>41</v>
      </c>
      <c r="E9073" t="s">
        <v>41</v>
      </c>
      <c r="F9073" t="s">
        <v>74</v>
      </c>
      <c r="G9073" t="s">
        <v>17779</v>
      </c>
      <c r="H9073" t="s">
        <v>38</v>
      </c>
      <c r="I9073" t="s">
        <v>50</v>
      </c>
      <c r="J9073">
        <v>13</v>
      </c>
      <c r="K9073">
        <v>12937</v>
      </c>
      <c r="L9073">
        <v>168181</v>
      </c>
      <c r="M9073">
        <v>133715.4</v>
      </c>
      <c r="N9073">
        <v>34465.599999999999</v>
      </c>
      <c r="O9073">
        <v>189949.02</v>
      </c>
    </row>
    <row r="9074" spans="1:15" x14ac:dyDescent="0.25">
      <c r="A9074" t="s">
        <v>17780</v>
      </c>
      <c r="B9074" s="2">
        <v>46123</v>
      </c>
      <c r="C9074" t="s">
        <v>24</v>
      </c>
      <c r="D9074" t="s">
        <v>25</v>
      </c>
      <c r="E9074" t="s">
        <v>26</v>
      </c>
      <c r="F9074" t="s">
        <v>93</v>
      </c>
      <c r="G9074" t="s">
        <v>17781</v>
      </c>
      <c r="H9074" t="s">
        <v>38</v>
      </c>
      <c r="I9074" t="s">
        <v>39</v>
      </c>
      <c r="J9074">
        <v>16</v>
      </c>
      <c r="K9074">
        <v>64821</v>
      </c>
      <c r="L9074">
        <v>1037136</v>
      </c>
      <c r="M9074">
        <v>864519.03</v>
      </c>
      <c r="N9074">
        <v>172616.97</v>
      </c>
      <c r="O9074">
        <v>1175905.93</v>
      </c>
    </row>
    <row r="9075" spans="1:15" x14ac:dyDescent="0.25">
      <c r="A9075" t="s">
        <v>17782</v>
      </c>
      <c r="B9075" s="2">
        <v>45875</v>
      </c>
      <c r="C9075" t="s">
        <v>45</v>
      </c>
      <c r="D9075" t="s">
        <v>80</v>
      </c>
      <c r="E9075" t="s">
        <v>81</v>
      </c>
      <c r="F9075" t="s">
        <v>100</v>
      </c>
      <c r="G9075" t="s">
        <v>17783</v>
      </c>
      <c r="H9075" t="s">
        <v>21</v>
      </c>
      <c r="I9075" t="s">
        <v>22</v>
      </c>
      <c r="J9075">
        <v>7</v>
      </c>
      <c r="K9075">
        <v>36321</v>
      </c>
      <c r="L9075">
        <v>254247</v>
      </c>
      <c r="M9075">
        <v>209497.5</v>
      </c>
      <c r="N9075">
        <v>44749.5</v>
      </c>
      <c r="O9075">
        <v>284149.94</v>
      </c>
    </row>
    <row r="9076" spans="1:15" x14ac:dyDescent="0.25">
      <c r="A9076" t="s">
        <v>17784</v>
      </c>
      <c r="B9076" s="2">
        <v>45929</v>
      </c>
      <c r="C9076" t="s">
        <v>24</v>
      </c>
      <c r="D9076" t="s">
        <v>62</v>
      </c>
      <c r="E9076" t="s">
        <v>63</v>
      </c>
      <c r="F9076" t="s">
        <v>86</v>
      </c>
      <c r="G9076" t="s">
        <v>17785</v>
      </c>
      <c r="H9076" t="s">
        <v>65</v>
      </c>
      <c r="I9076" t="s">
        <v>113</v>
      </c>
      <c r="J9076">
        <v>11</v>
      </c>
      <c r="K9076">
        <v>24228</v>
      </c>
      <c r="L9076">
        <v>266508</v>
      </c>
      <c r="M9076">
        <v>185201.2</v>
      </c>
      <c r="N9076">
        <v>81306.8</v>
      </c>
      <c r="O9076">
        <v>259829.14</v>
      </c>
    </row>
    <row r="9077" spans="1:15" x14ac:dyDescent="0.25">
      <c r="A9077" t="s">
        <v>17786</v>
      </c>
      <c r="B9077" s="2">
        <v>46083</v>
      </c>
      <c r="C9077" t="s">
        <v>24</v>
      </c>
      <c r="D9077" t="s">
        <v>62</v>
      </c>
      <c r="E9077" t="s">
        <v>73</v>
      </c>
      <c r="F9077" t="s">
        <v>48</v>
      </c>
      <c r="G9077" t="s">
        <v>17787</v>
      </c>
      <c r="H9077" t="s">
        <v>70</v>
      </c>
      <c r="I9077" t="s">
        <v>121</v>
      </c>
      <c r="J9077">
        <v>2</v>
      </c>
      <c r="K9077">
        <v>38219</v>
      </c>
      <c r="L9077">
        <v>76438</v>
      </c>
      <c r="M9077">
        <v>60533.45</v>
      </c>
      <c r="N9077">
        <v>15904.55</v>
      </c>
      <c r="O9077">
        <v>83000.31</v>
      </c>
    </row>
    <row r="9078" spans="1:15" x14ac:dyDescent="0.25">
      <c r="A9078" t="s">
        <v>17788</v>
      </c>
      <c r="B9078" s="2">
        <v>46130</v>
      </c>
      <c r="C9078" t="s">
        <v>45</v>
      </c>
      <c r="D9078" t="s">
        <v>46</v>
      </c>
      <c r="E9078" t="s">
        <v>47</v>
      </c>
      <c r="F9078" t="s">
        <v>34</v>
      </c>
      <c r="G9078" t="s">
        <v>17789</v>
      </c>
      <c r="H9078" t="s">
        <v>21</v>
      </c>
      <c r="I9078" t="s">
        <v>29</v>
      </c>
      <c r="J9078">
        <v>16</v>
      </c>
      <c r="K9078">
        <v>2519</v>
      </c>
      <c r="L9078">
        <v>40304</v>
      </c>
      <c r="M9078">
        <v>22600.14</v>
      </c>
      <c r="N9078">
        <v>17703.86</v>
      </c>
      <c r="O9078">
        <v>36979.879999999997</v>
      </c>
    </row>
    <row r="9079" spans="1:15" x14ac:dyDescent="0.25">
      <c r="A9079" t="s">
        <v>17790</v>
      </c>
      <c r="B9079" s="2">
        <v>45737</v>
      </c>
      <c r="C9079" t="s">
        <v>31</v>
      </c>
      <c r="D9079" t="s">
        <v>52</v>
      </c>
      <c r="E9079" t="s">
        <v>53</v>
      </c>
      <c r="F9079" t="s">
        <v>93</v>
      </c>
      <c r="G9079" t="s">
        <v>17791</v>
      </c>
      <c r="H9079" t="s">
        <v>65</v>
      </c>
      <c r="I9079" t="s">
        <v>113</v>
      </c>
      <c r="J9079">
        <v>10</v>
      </c>
      <c r="K9079">
        <v>42751</v>
      </c>
      <c r="L9079">
        <v>427510</v>
      </c>
      <c r="M9079">
        <v>306661.59999999998</v>
      </c>
      <c r="N9079">
        <v>120848.4</v>
      </c>
      <c r="O9079">
        <v>441965.4</v>
      </c>
    </row>
    <row r="9080" spans="1:15" x14ac:dyDescent="0.25">
      <c r="A9080" t="s">
        <v>17792</v>
      </c>
      <c r="B9080" s="2">
        <v>45856</v>
      </c>
      <c r="C9080" t="s">
        <v>45</v>
      </c>
      <c r="D9080" t="s">
        <v>46</v>
      </c>
      <c r="E9080" t="s">
        <v>47</v>
      </c>
      <c r="F9080" t="s">
        <v>139</v>
      </c>
      <c r="G9080" t="s">
        <v>17793</v>
      </c>
      <c r="H9080" t="s">
        <v>70</v>
      </c>
      <c r="I9080" t="s">
        <v>124</v>
      </c>
      <c r="J9080">
        <v>9</v>
      </c>
      <c r="K9080">
        <v>5929</v>
      </c>
      <c r="L9080">
        <v>53361</v>
      </c>
      <c r="M9080">
        <v>40197.440000000002</v>
      </c>
      <c r="N9080">
        <v>13163.56</v>
      </c>
      <c r="O9080">
        <v>51137.16</v>
      </c>
    </row>
    <row r="9081" spans="1:15" x14ac:dyDescent="0.25">
      <c r="A9081" t="s">
        <v>17794</v>
      </c>
      <c r="B9081" s="2">
        <v>45714</v>
      </c>
      <c r="C9081" t="s">
        <v>16</v>
      </c>
      <c r="D9081" t="s">
        <v>17</v>
      </c>
      <c r="E9081" t="s">
        <v>18</v>
      </c>
      <c r="F9081" t="s">
        <v>42</v>
      </c>
      <c r="G9081" t="s">
        <v>17795</v>
      </c>
      <c r="H9081" t="s">
        <v>70</v>
      </c>
      <c r="I9081" t="s">
        <v>124</v>
      </c>
      <c r="J9081">
        <v>5</v>
      </c>
      <c r="K9081">
        <v>59986</v>
      </c>
      <c r="L9081">
        <v>299930</v>
      </c>
      <c r="M9081">
        <v>193158.02</v>
      </c>
      <c r="N9081">
        <v>106771.98</v>
      </c>
      <c r="O9081">
        <v>307937.8</v>
      </c>
    </row>
    <row r="9082" spans="1:15" x14ac:dyDescent="0.25">
      <c r="A9082" t="s">
        <v>17796</v>
      </c>
      <c r="B9082" s="2">
        <v>45731</v>
      </c>
      <c r="C9082" t="s">
        <v>16</v>
      </c>
      <c r="D9082" t="s">
        <v>84</v>
      </c>
      <c r="E9082" t="s">
        <v>85</v>
      </c>
      <c r="F9082" t="s">
        <v>34</v>
      </c>
      <c r="G9082" t="s">
        <v>17797</v>
      </c>
      <c r="H9082" t="s">
        <v>38</v>
      </c>
      <c r="I9082" t="s">
        <v>50</v>
      </c>
      <c r="J9082">
        <v>2</v>
      </c>
      <c r="K9082">
        <v>21409</v>
      </c>
      <c r="L9082">
        <v>42818</v>
      </c>
      <c r="M9082">
        <v>25371.18</v>
      </c>
      <c r="N9082">
        <v>17446.82</v>
      </c>
      <c r="O9082">
        <v>47312.89</v>
      </c>
    </row>
    <row r="9083" spans="1:15" x14ac:dyDescent="0.25">
      <c r="A9083" t="s">
        <v>17798</v>
      </c>
      <c r="B9083" s="2">
        <v>45897</v>
      </c>
      <c r="C9083" t="s">
        <v>31</v>
      </c>
      <c r="D9083" t="s">
        <v>32</v>
      </c>
      <c r="E9083" t="s">
        <v>33</v>
      </c>
      <c r="F9083" t="s">
        <v>42</v>
      </c>
      <c r="G9083" t="s">
        <v>17799</v>
      </c>
      <c r="H9083" t="s">
        <v>21</v>
      </c>
      <c r="I9083" t="s">
        <v>29</v>
      </c>
      <c r="J9083">
        <v>20</v>
      </c>
      <c r="K9083">
        <v>74798</v>
      </c>
      <c r="L9083">
        <v>1495960</v>
      </c>
      <c r="M9083">
        <v>831917.68</v>
      </c>
      <c r="N9083">
        <v>664042.31999999995</v>
      </c>
      <c r="O9083">
        <v>1763409.99</v>
      </c>
    </row>
    <row r="9084" spans="1:15" x14ac:dyDescent="0.25">
      <c r="A9084" t="s">
        <v>17800</v>
      </c>
      <c r="B9084" s="2">
        <v>46268</v>
      </c>
      <c r="C9084" t="s">
        <v>16</v>
      </c>
      <c r="D9084" t="s">
        <v>84</v>
      </c>
      <c r="E9084" t="s">
        <v>85</v>
      </c>
      <c r="F9084" t="s">
        <v>93</v>
      </c>
      <c r="G9084" t="s">
        <v>17801</v>
      </c>
      <c r="H9084" t="s">
        <v>70</v>
      </c>
      <c r="I9084" t="s">
        <v>121</v>
      </c>
      <c r="J9084">
        <v>17</v>
      </c>
      <c r="K9084">
        <v>27911</v>
      </c>
      <c r="L9084">
        <v>474487</v>
      </c>
      <c r="M9084">
        <v>267087.84000000003</v>
      </c>
      <c r="N9084">
        <v>207399.16</v>
      </c>
      <c r="O9084">
        <v>514115.82</v>
      </c>
    </row>
    <row r="9085" spans="1:15" x14ac:dyDescent="0.25">
      <c r="A9085" t="s">
        <v>17802</v>
      </c>
      <c r="B9085" s="2">
        <v>46054</v>
      </c>
      <c r="C9085" t="s">
        <v>24</v>
      </c>
      <c r="D9085" t="s">
        <v>62</v>
      </c>
      <c r="E9085" t="s">
        <v>63</v>
      </c>
      <c r="F9085" t="s">
        <v>68</v>
      </c>
      <c r="G9085" t="s">
        <v>17803</v>
      </c>
      <c r="H9085" t="s">
        <v>38</v>
      </c>
      <c r="I9085" t="s">
        <v>78</v>
      </c>
      <c r="J9085">
        <v>5</v>
      </c>
      <c r="K9085">
        <v>10079</v>
      </c>
      <c r="L9085">
        <v>50395</v>
      </c>
      <c r="M9085">
        <v>42341.58</v>
      </c>
      <c r="N9085">
        <v>8053.42</v>
      </c>
      <c r="O9085">
        <v>48451.99</v>
      </c>
    </row>
    <row r="9086" spans="1:15" x14ac:dyDescent="0.25">
      <c r="A9086" t="s">
        <v>17804</v>
      </c>
      <c r="B9086" s="2">
        <v>45720</v>
      </c>
      <c r="C9086" t="s">
        <v>45</v>
      </c>
      <c r="D9086" t="s">
        <v>57</v>
      </c>
      <c r="E9086" t="s">
        <v>58</v>
      </c>
      <c r="F9086" t="s">
        <v>142</v>
      </c>
      <c r="G9086" t="s">
        <v>16009</v>
      </c>
      <c r="H9086" t="s">
        <v>65</v>
      </c>
      <c r="I9086" t="s">
        <v>113</v>
      </c>
      <c r="J9086">
        <v>11</v>
      </c>
      <c r="K9086">
        <v>28958</v>
      </c>
      <c r="L9086">
        <v>318538</v>
      </c>
      <c r="M9086">
        <v>248911.45</v>
      </c>
      <c r="N9086">
        <v>69626.55</v>
      </c>
      <c r="O9086">
        <v>346661.42</v>
      </c>
    </row>
    <row r="9087" spans="1:15" x14ac:dyDescent="0.25">
      <c r="A9087" t="s">
        <v>17805</v>
      </c>
      <c r="B9087" s="2">
        <v>46268</v>
      </c>
      <c r="C9087" t="s">
        <v>31</v>
      </c>
      <c r="D9087" t="s">
        <v>32</v>
      </c>
      <c r="E9087" t="s">
        <v>33</v>
      </c>
      <c r="F9087" t="s">
        <v>19</v>
      </c>
      <c r="G9087" t="s">
        <v>17806</v>
      </c>
      <c r="H9087" t="s">
        <v>21</v>
      </c>
      <c r="I9087" t="s">
        <v>91</v>
      </c>
      <c r="J9087">
        <v>5</v>
      </c>
      <c r="K9087">
        <v>60880</v>
      </c>
      <c r="L9087">
        <v>304400</v>
      </c>
      <c r="M9087">
        <v>219352.18</v>
      </c>
      <c r="N9087">
        <v>85047.82</v>
      </c>
      <c r="O9087">
        <v>304620.56</v>
      </c>
    </row>
    <row r="9088" spans="1:15" x14ac:dyDescent="0.25">
      <c r="A9088" t="s">
        <v>17807</v>
      </c>
      <c r="B9088" s="2">
        <v>46322</v>
      </c>
      <c r="C9088" t="s">
        <v>45</v>
      </c>
      <c r="D9088" t="s">
        <v>80</v>
      </c>
      <c r="E9088" t="s">
        <v>81</v>
      </c>
      <c r="F9088" t="s">
        <v>275</v>
      </c>
      <c r="G9088" t="s">
        <v>17808</v>
      </c>
      <c r="H9088" t="s">
        <v>21</v>
      </c>
      <c r="I9088" t="s">
        <v>22</v>
      </c>
      <c r="J9088">
        <v>7</v>
      </c>
      <c r="K9088">
        <v>6634</v>
      </c>
      <c r="L9088">
        <v>46438</v>
      </c>
      <c r="M9088">
        <v>25822.58</v>
      </c>
      <c r="N9088">
        <v>20615.419999999998</v>
      </c>
      <c r="O9088">
        <v>49281.62</v>
      </c>
    </row>
    <row r="9089" spans="1:15" x14ac:dyDescent="0.25">
      <c r="A9089" t="s">
        <v>17809</v>
      </c>
      <c r="B9089" s="2">
        <v>45795</v>
      </c>
      <c r="C9089" t="s">
        <v>24</v>
      </c>
      <c r="D9089" t="s">
        <v>25</v>
      </c>
      <c r="E9089" t="s">
        <v>26</v>
      </c>
      <c r="F9089" t="s">
        <v>27</v>
      </c>
      <c r="G9089" t="s">
        <v>17810</v>
      </c>
      <c r="H9089" t="s">
        <v>38</v>
      </c>
      <c r="I9089" t="s">
        <v>78</v>
      </c>
      <c r="J9089">
        <v>11</v>
      </c>
      <c r="K9089">
        <v>24311</v>
      </c>
      <c r="L9089">
        <v>267421</v>
      </c>
      <c r="M9089">
        <v>162367.99</v>
      </c>
      <c r="N9089">
        <v>105053.01</v>
      </c>
      <c r="O9089">
        <v>281041.65999999997</v>
      </c>
    </row>
    <row r="9090" spans="1:15" x14ac:dyDescent="0.25">
      <c r="A9090" t="s">
        <v>17811</v>
      </c>
      <c r="B9090" s="2">
        <v>45827</v>
      </c>
      <c r="C9090" t="s">
        <v>31</v>
      </c>
      <c r="D9090" t="s">
        <v>41</v>
      </c>
      <c r="E9090" t="s">
        <v>41</v>
      </c>
      <c r="F9090" t="s">
        <v>27</v>
      </c>
      <c r="G9090" t="s">
        <v>8203</v>
      </c>
      <c r="H9090" t="s">
        <v>38</v>
      </c>
      <c r="I9090" t="s">
        <v>78</v>
      </c>
      <c r="J9090">
        <v>1</v>
      </c>
      <c r="K9090">
        <v>35250</v>
      </c>
      <c r="L9090">
        <v>35250</v>
      </c>
      <c r="M9090">
        <v>28955.67</v>
      </c>
      <c r="N9090">
        <v>6294.33</v>
      </c>
      <c r="O9090">
        <v>36335.050000000003</v>
      </c>
    </row>
    <row r="9091" spans="1:15" x14ac:dyDescent="0.25">
      <c r="A9091" t="s">
        <v>17812</v>
      </c>
      <c r="B9091" s="2">
        <v>46099</v>
      </c>
      <c r="C9091" t="s">
        <v>24</v>
      </c>
      <c r="D9091" t="s">
        <v>62</v>
      </c>
      <c r="E9091" t="s">
        <v>63</v>
      </c>
      <c r="F9091" t="s">
        <v>275</v>
      </c>
      <c r="G9091" t="s">
        <v>17813</v>
      </c>
      <c r="H9091" t="s">
        <v>65</v>
      </c>
      <c r="I9091" t="s">
        <v>66</v>
      </c>
      <c r="J9091">
        <v>12</v>
      </c>
      <c r="K9091">
        <v>53379</v>
      </c>
      <c r="L9091">
        <v>640548</v>
      </c>
      <c r="M9091">
        <v>459923.59</v>
      </c>
      <c r="N9091">
        <v>180624.41</v>
      </c>
      <c r="O9091">
        <v>724736.46</v>
      </c>
    </row>
    <row r="9092" spans="1:15" x14ac:dyDescent="0.25">
      <c r="A9092" t="s">
        <v>17814</v>
      </c>
      <c r="B9092" s="2">
        <v>46060</v>
      </c>
      <c r="C9092" t="s">
        <v>31</v>
      </c>
      <c r="D9092" t="s">
        <v>41</v>
      </c>
      <c r="E9092" t="s">
        <v>41</v>
      </c>
      <c r="F9092" t="s">
        <v>100</v>
      </c>
      <c r="G9092" t="s">
        <v>6982</v>
      </c>
      <c r="H9092" t="s">
        <v>65</v>
      </c>
      <c r="I9092" t="s">
        <v>154</v>
      </c>
      <c r="J9092">
        <v>15</v>
      </c>
      <c r="K9092">
        <v>37269</v>
      </c>
      <c r="L9092">
        <v>559035</v>
      </c>
      <c r="M9092">
        <v>468201.41</v>
      </c>
      <c r="N9092">
        <v>90833.59</v>
      </c>
      <c r="O9092">
        <v>552957.07999999996</v>
      </c>
    </row>
    <row r="9093" spans="1:15" x14ac:dyDescent="0.25">
      <c r="A9093" t="s">
        <v>17815</v>
      </c>
      <c r="B9093" s="2">
        <v>46246</v>
      </c>
      <c r="C9093" t="s">
        <v>31</v>
      </c>
      <c r="D9093" t="s">
        <v>41</v>
      </c>
      <c r="E9093" t="s">
        <v>41</v>
      </c>
      <c r="F9093" t="s">
        <v>142</v>
      </c>
      <c r="G9093" t="s">
        <v>17816</v>
      </c>
      <c r="H9093" t="s">
        <v>21</v>
      </c>
      <c r="I9093" t="s">
        <v>29</v>
      </c>
      <c r="J9093">
        <v>16</v>
      </c>
      <c r="K9093">
        <v>57589</v>
      </c>
      <c r="L9093">
        <v>921424</v>
      </c>
      <c r="M9093">
        <v>655464.14</v>
      </c>
      <c r="N9093">
        <v>265959.86</v>
      </c>
      <c r="O9093">
        <v>1053120.82</v>
      </c>
    </row>
    <row r="9094" spans="1:15" x14ac:dyDescent="0.25">
      <c r="A9094" t="s">
        <v>17817</v>
      </c>
      <c r="B9094" s="2">
        <v>46257</v>
      </c>
      <c r="C9094" t="s">
        <v>31</v>
      </c>
      <c r="D9094" t="s">
        <v>32</v>
      </c>
      <c r="E9094" t="s">
        <v>33</v>
      </c>
      <c r="F9094" t="s">
        <v>89</v>
      </c>
      <c r="G9094" t="s">
        <v>17818</v>
      </c>
      <c r="H9094" t="s">
        <v>21</v>
      </c>
      <c r="I9094" t="s">
        <v>29</v>
      </c>
      <c r="J9094">
        <v>20</v>
      </c>
      <c r="K9094">
        <v>39261</v>
      </c>
      <c r="L9094">
        <v>785220</v>
      </c>
      <c r="M9094">
        <v>595507.05000000005</v>
      </c>
      <c r="N9094">
        <v>189712.95</v>
      </c>
      <c r="O9094">
        <v>729267.63</v>
      </c>
    </row>
    <row r="9095" spans="1:15" x14ac:dyDescent="0.25">
      <c r="A9095" t="s">
        <v>17819</v>
      </c>
      <c r="B9095" s="2">
        <v>46206</v>
      </c>
      <c r="C9095" t="s">
        <v>45</v>
      </c>
      <c r="D9095" t="s">
        <v>46</v>
      </c>
      <c r="E9095" t="s">
        <v>47</v>
      </c>
      <c r="F9095" t="s">
        <v>142</v>
      </c>
      <c r="G9095" t="s">
        <v>17820</v>
      </c>
      <c r="H9095" t="s">
        <v>70</v>
      </c>
      <c r="I9095" t="s">
        <v>124</v>
      </c>
      <c r="J9095">
        <v>10</v>
      </c>
      <c r="K9095">
        <v>10176</v>
      </c>
      <c r="L9095">
        <v>101760</v>
      </c>
      <c r="M9095">
        <v>69754.27</v>
      </c>
      <c r="N9095">
        <v>32005.73</v>
      </c>
      <c r="O9095">
        <v>118209.75</v>
      </c>
    </row>
    <row r="9096" spans="1:15" x14ac:dyDescent="0.25">
      <c r="A9096" t="s">
        <v>17821</v>
      </c>
      <c r="B9096" s="2">
        <v>45933</v>
      </c>
      <c r="C9096" t="s">
        <v>45</v>
      </c>
      <c r="D9096" t="s">
        <v>57</v>
      </c>
      <c r="E9096" t="s">
        <v>58</v>
      </c>
      <c r="F9096" t="s">
        <v>59</v>
      </c>
      <c r="G9096" t="s">
        <v>17822</v>
      </c>
      <c r="H9096" t="s">
        <v>65</v>
      </c>
      <c r="I9096" t="s">
        <v>154</v>
      </c>
      <c r="J9096">
        <v>19</v>
      </c>
      <c r="K9096">
        <v>11938</v>
      </c>
      <c r="L9096">
        <v>226822</v>
      </c>
      <c r="M9096">
        <v>129139.84</v>
      </c>
      <c r="N9096">
        <v>97682.16</v>
      </c>
      <c r="O9096">
        <v>216408.47</v>
      </c>
    </row>
    <row r="9097" spans="1:15" x14ac:dyDescent="0.25">
      <c r="A9097" t="s">
        <v>17823</v>
      </c>
      <c r="B9097" s="2">
        <v>45732</v>
      </c>
      <c r="C9097" t="s">
        <v>45</v>
      </c>
      <c r="D9097" t="s">
        <v>57</v>
      </c>
      <c r="E9097" t="s">
        <v>58</v>
      </c>
      <c r="F9097" t="s">
        <v>68</v>
      </c>
      <c r="G9097" t="s">
        <v>17824</v>
      </c>
      <c r="H9097" t="s">
        <v>21</v>
      </c>
      <c r="I9097" t="s">
        <v>91</v>
      </c>
      <c r="J9097">
        <v>7</v>
      </c>
      <c r="K9097">
        <v>40481</v>
      </c>
      <c r="L9097">
        <v>283367</v>
      </c>
      <c r="M9097">
        <v>184097.45</v>
      </c>
      <c r="N9097">
        <v>99269.55</v>
      </c>
      <c r="O9097">
        <v>332001.57</v>
      </c>
    </row>
    <row r="9098" spans="1:15" x14ac:dyDescent="0.25">
      <c r="A9098" t="s">
        <v>17825</v>
      </c>
      <c r="B9098" s="2">
        <v>46149</v>
      </c>
      <c r="C9098" t="s">
        <v>24</v>
      </c>
      <c r="D9098" t="s">
        <v>25</v>
      </c>
      <c r="E9098" t="s">
        <v>26</v>
      </c>
      <c r="F9098" t="s">
        <v>275</v>
      </c>
      <c r="G9098" t="s">
        <v>17826</v>
      </c>
      <c r="H9098" t="s">
        <v>65</v>
      </c>
      <c r="I9098" t="s">
        <v>66</v>
      </c>
      <c r="J9098">
        <v>15</v>
      </c>
      <c r="K9098">
        <v>46911</v>
      </c>
      <c r="L9098">
        <v>703665</v>
      </c>
      <c r="M9098">
        <v>523148.15</v>
      </c>
      <c r="N9098">
        <v>180516.85</v>
      </c>
      <c r="O9098">
        <v>697026.01</v>
      </c>
    </row>
    <row r="9099" spans="1:15" x14ac:dyDescent="0.25">
      <c r="A9099" t="s">
        <v>17827</v>
      </c>
      <c r="B9099" s="2">
        <v>46116</v>
      </c>
      <c r="C9099" t="s">
        <v>31</v>
      </c>
      <c r="D9099" t="s">
        <v>41</v>
      </c>
      <c r="E9099" t="s">
        <v>41</v>
      </c>
      <c r="F9099" t="s">
        <v>100</v>
      </c>
      <c r="G9099" t="s">
        <v>17828</v>
      </c>
      <c r="H9099" t="s">
        <v>21</v>
      </c>
      <c r="I9099" t="s">
        <v>22</v>
      </c>
      <c r="J9099">
        <v>3</v>
      </c>
      <c r="K9099">
        <v>24292</v>
      </c>
      <c r="L9099">
        <v>72876</v>
      </c>
      <c r="M9099">
        <v>53797.7</v>
      </c>
      <c r="N9099">
        <v>19078.3</v>
      </c>
      <c r="O9099">
        <v>71089.11</v>
      </c>
    </row>
    <row r="9100" spans="1:15" x14ac:dyDescent="0.25">
      <c r="A9100" t="s">
        <v>17829</v>
      </c>
      <c r="B9100" s="2">
        <v>45801</v>
      </c>
      <c r="C9100" t="s">
        <v>31</v>
      </c>
      <c r="D9100" t="s">
        <v>41</v>
      </c>
      <c r="E9100" t="s">
        <v>41</v>
      </c>
      <c r="F9100" t="s">
        <v>107</v>
      </c>
      <c r="G9100" t="s">
        <v>17830</v>
      </c>
      <c r="H9100" t="s">
        <v>70</v>
      </c>
      <c r="I9100" t="s">
        <v>121</v>
      </c>
      <c r="J9100">
        <v>8</v>
      </c>
      <c r="K9100">
        <v>54444</v>
      </c>
      <c r="L9100">
        <v>435552</v>
      </c>
      <c r="M9100">
        <v>330701.84999999998</v>
      </c>
      <c r="N9100">
        <v>104850.15</v>
      </c>
      <c r="O9100">
        <v>484327.9</v>
      </c>
    </row>
    <row r="9101" spans="1:15" x14ac:dyDescent="0.25">
      <c r="A9101" t="s">
        <v>17831</v>
      </c>
      <c r="B9101" s="2">
        <v>46047</v>
      </c>
      <c r="C9101" t="s">
        <v>24</v>
      </c>
      <c r="D9101" t="s">
        <v>62</v>
      </c>
      <c r="E9101" t="s">
        <v>73</v>
      </c>
      <c r="F9101" t="s">
        <v>275</v>
      </c>
      <c r="G9101" t="s">
        <v>17832</v>
      </c>
      <c r="H9101" t="s">
        <v>70</v>
      </c>
      <c r="I9101" t="s">
        <v>121</v>
      </c>
      <c r="J9101">
        <v>8</v>
      </c>
      <c r="K9101">
        <v>21009</v>
      </c>
      <c r="L9101">
        <v>168072</v>
      </c>
      <c r="M9101">
        <v>101094.59</v>
      </c>
      <c r="N9101">
        <v>66977.41</v>
      </c>
      <c r="O9101">
        <v>190420.93</v>
      </c>
    </row>
    <row r="9102" spans="1:15" x14ac:dyDescent="0.25">
      <c r="A9102" t="s">
        <v>17833</v>
      </c>
      <c r="B9102" s="2">
        <v>45952</v>
      </c>
      <c r="C9102" t="s">
        <v>16</v>
      </c>
      <c r="D9102" t="s">
        <v>84</v>
      </c>
      <c r="E9102" t="s">
        <v>85</v>
      </c>
      <c r="F9102" t="s">
        <v>27</v>
      </c>
      <c r="G9102" t="s">
        <v>17834</v>
      </c>
      <c r="H9102" t="s">
        <v>65</v>
      </c>
      <c r="I9102" t="s">
        <v>113</v>
      </c>
      <c r="J9102">
        <v>9</v>
      </c>
      <c r="K9102">
        <v>74792</v>
      </c>
      <c r="L9102">
        <v>673128</v>
      </c>
      <c r="M9102">
        <v>417303.52</v>
      </c>
      <c r="N9102">
        <v>255824.48</v>
      </c>
      <c r="O9102">
        <v>761217.98</v>
      </c>
    </row>
    <row r="9103" spans="1:15" x14ac:dyDescent="0.25">
      <c r="A9103" t="s">
        <v>17835</v>
      </c>
      <c r="B9103" s="2">
        <v>45973</v>
      </c>
      <c r="C9103" t="s">
        <v>16</v>
      </c>
      <c r="D9103" t="s">
        <v>110</v>
      </c>
      <c r="E9103" t="s">
        <v>111</v>
      </c>
      <c r="F9103" t="s">
        <v>68</v>
      </c>
      <c r="G9103" t="s">
        <v>17836</v>
      </c>
      <c r="H9103" t="s">
        <v>65</v>
      </c>
      <c r="I9103" t="s">
        <v>154</v>
      </c>
      <c r="J9103">
        <v>10</v>
      </c>
      <c r="K9103">
        <v>77363</v>
      </c>
      <c r="L9103">
        <v>773630</v>
      </c>
      <c r="M9103">
        <v>603258.93999999994</v>
      </c>
      <c r="N9103">
        <v>170371.06</v>
      </c>
      <c r="O9103">
        <v>781511.62</v>
      </c>
    </row>
    <row r="9104" spans="1:15" x14ac:dyDescent="0.25">
      <c r="A9104" t="s">
        <v>17837</v>
      </c>
      <c r="B9104" s="2">
        <v>45869</v>
      </c>
      <c r="C9104" t="s">
        <v>24</v>
      </c>
      <c r="D9104" t="s">
        <v>62</v>
      </c>
      <c r="E9104" t="s">
        <v>63</v>
      </c>
      <c r="F9104" t="s">
        <v>48</v>
      </c>
      <c r="G9104" t="s">
        <v>17838</v>
      </c>
      <c r="H9104" t="s">
        <v>21</v>
      </c>
      <c r="I9104" t="s">
        <v>22</v>
      </c>
      <c r="J9104">
        <v>20</v>
      </c>
      <c r="K9104">
        <v>25154</v>
      </c>
      <c r="L9104">
        <v>503080</v>
      </c>
      <c r="M9104">
        <v>413501.64</v>
      </c>
      <c r="N9104">
        <v>89578.36</v>
      </c>
      <c r="O9104">
        <v>532720</v>
      </c>
    </row>
    <row r="9105" spans="1:15" x14ac:dyDescent="0.25">
      <c r="A9105" t="s">
        <v>17839</v>
      </c>
      <c r="B9105" s="2">
        <v>45717</v>
      </c>
      <c r="C9105" t="s">
        <v>45</v>
      </c>
      <c r="D9105" t="s">
        <v>80</v>
      </c>
      <c r="E9105" t="s">
        <v>81</v>
      </c>
      <c r="F9105" t="s">
        <v>275</v>
      </c>
      <c r="G9105" t="s">
        <v>17840</v>
      </c>
      <c r="H9105" t="s">
        <v>70</v>
      </c>
      <c r="I9105" t="s">
        <v>124</v>
      </c>
      <c r="J9105">
        <v>11</v>
      </c>
      <c r="K9105">
        <v>62223</v>
      </c>
      <c r="L9105">
        <v>684453</v>
      </c>
      <c r="M9105">
        <v>402898.9</v>
      </c>
      <c r="N9105">
        <v>281554.09999999998</v>
      </c>
      <c r="O9105">
        <v>787047.7</v>
      </c>
    </row>
    <row r="9106" spans="1:15" x14ac:dyDescent="0.25">
      <c r="A9106" t="s">
        <v>17841</v>
      </c>
      <c r="B9106" s="2">
        <v>45802</v>
      </c>
      <c r="C9106" t="s">
        <v>31</v>
      </c>
      <c r="D9106" t="s">
        <v>41</v>
      </c>
      <c r="E9106" t="s">
        <v>41</v>
      </c>
      <c r="F9106" t="s">
        <v>100</v>
      </c>
      <c r="G9106" t="s">
        <v>17842</v>
      </c>
      <c r="H9106" t="s">
        <v>21</v>
      </c>
      <c r="I9106" t="s">
        <v>22</v>
      </c>
      <c r="J9106">
        <v>9</v>
      </c>
      <c r="K9106">
        <v>7112</v>
      </c>
      <c r="L9106">
        <v>64008</v>
      </c>
      <c r="M9106">
        <v>43799.14</v>
      </c>
      <c r="N9106">
        <v>20208.86</v>
      </c>
      <c r="O9106">
        <v>72123.48</v>
      </c>
    </row>
    <row r="9107" spans="1:15" x14ac:dyDescent="0.25">
      <c r="A9107" t="s">
        <v>17843</v>
      </c>
      <c r="B9107" s="2">
        <v>45826</v>
      </c>
      <c r="C9107" t="s">
        <v>45</v>
      </c>
      <c r="D9107" t="s">
        <v>46</v>
      </c>
      <c r="E9107" t="s">
        <v>47</v>
      </c>
      <c r="F9107" t="s">
        <v>115</v>
      </c>
      <c r="G9107" t="s">
        <v>17844</v>
      </c>
      <c r="H9107" t="s">
        <v>70</v>
      </c>
      <c r="I9107" t="s">
        <v>124</v>
      </c>
      <c r="J9107">
        <v>20</v>
      </c>
      <c r="K9107">
        <v>34983</v>
      </c>
      <c r="L9107">
        <v>699660</v>
      </c>
      <c r="M9107">
        <v>583246.31999999995</v>
      </c>
      <c r="N9107">
        <v>116413.68</v>
      </c>
      <c r="O9107">
        <v>691518.17</v>
      </c>
    </row>
    <row r="9108" spans="1:15" x14ac:dyDescent="0.25">
      <c r="A9108" t="s">
        <v>17845</v>
      </c>
      <c r="B9108" s="2">
        <v>45942</v>
      </c>
      <c r="C9108" t="s">
        <v>31</v>
      </c>
      <c r="D9108" t="s">
        <v>41</v>
      </c>
      <c r="E9108" t="s">
        <v>41</v>
      </c>
      <c r="F9108" t="s">
        <v>89</v>
      </c>
      <c r="G9108" t="s">
        <v>17846</v>
      </c>
      <c r="H9108" t="s">
        <v>70</v>
      </c>
      <c r="I9108" t="s">
        <v>124</v>
      </c>
      <c r="J9108">
        <v>19</v>
      </c>
      <c r="K9108">
        <v>10479</v>
      </c>
      <c r="L9108">
        <v>199101</v>
      </c>
      <c r="M9108">
        <v>141828.91</v>
      </c>
      <c r="N9108">
        <v>57272.09</v>
      </c>
      <c r="O9108">
        <v>228652.64</v>
      </c>
    </row>
    <row r="9109" spans="1:15" x14ac:dyDescent="0.25">
      <c r="A9109" t="s">
        <v>17847</v>
      </c>
      <c r="B9109" s="2">
        <v>46371</v>
      </c>
      <c r="C9109" t="s">
        <v>24</v>
      </c>
      <c r="D9109" t="s">
        <v>25</v>
      </c>
      <c r="E9109" t="s">
        <v>26</v>
      </c>
      <c r="F9109" t="s">
        <v>27</v>
      </c>
      <c r="G9109" t="s">
        <v>17848</v>
      </c>
      <c r="H9109" t="s">
        <v>70</v>
      </c>
      <c r="I9109" t="s">
        <v>71</v>
      </c>
      <c r="J9109">
        <v>3</v>
      </c>
      <c r="K9109">
        <v>6037</v>
      </c>
      <c r="L9109">
        <v>18111</v>
      </c>
      <c r="M9109">
        <v>14957.15</v>
      </c>
      <c r="N9109">
        <v>3153.85</v>
      </c>
      <c r="O9109">
        <v>18025.900000000001</v>
      </c>
    </row>
    <row r="9110" spans="1:15" x14ac:dyDescent="0.25">
      <c r="A9110" t="s">
        <v>17849</v>
      </c>
      <c r="B9110" s="2">
        <v>46192</v>
      </c>
      <c r="C9110" t="s">
        <v>16</v>
      </c>
      <c r="D9110" t="s">
        <v>110</v>
      </c>
      <c r="E9110" t="s">
        <v>111</v>
      </c>
      <c r="F9110" t="s">
        <v>42</v>
      </c>
      <c r="G9110" t="s">
        <v>17850</v>
      </c>
      <c r="H9110" t="s">
        <v>70</v>
      </c>
      <c r="I9110" t="s">
        <v>124</v>
      </c>
      <c r="J9110">
        <v>4</v>
      </c>
      <c r="K9110">
        <v>2927</v>
      </c>
      <c r="L9110">
        <v>11708</v>
      </c>
      <c r="M9110">
        <v>7016.24</v>
      </c>
      <c r="N9110">
        <v>4691.76</v>
      </c>
      <c r="O9110">
        <v>13869.05</v>
      </c>
    </row>
    <row r="9111" spans="1:15" x14ac:dyDescent="0.25">
      <c r="A9111" t="s">
        <v>17851</v>
      </c>
      <c r="B9111" s="2">
        <v>45837</v>
      </c>
      <c r="C9111" t="s">
        <v>16</v>
      </c>
      <c r="D9111" t="s">
        <v>110</v>
      </c>
      <c r="E9111" t="s">
        <v>111</v>
      </c>
      <c r="F9111" t="s">
        <v>275</v>
      </c>
      <c r="G9111" t="s">
        <v>17852</v>
      </c>
      <c r="H9111" t="s">
        <v>21</v>
      </c>
      <c r="I9111" t="s">
        <v>91</v>
      </c>
      <c r="J9111">
        <v>6</v>
      </c>
      <c r="K9111">
        <v>29673</v>
      </c>
      <c r="L9111">
        <v>178038</v>
      </c>
      <c r="M9111">
        <v>122001.12</v>
      </c>
      <c r="N9111">
        <v>56036.88</v>
      </c>
      <c r="O9111">
        <v>187157.25</v>
      </c>
    </row>
    <row r="9112" spans="1:15" x14ac:dyDescent="0.25">
      <c r="A9112" t="s">
        <v>17853</v>
      </c>
      <c r="B9112" s="2">
        <v>45730</v>
      </c>
      <c r="C9112" t="s">
        <v>31</v>
      </c>
      <c r="D9112" t="s">
        <v>52</v>
      </c>
      <c r="E9112" t="s">
        <v>53</v>
      </c>
      <c r="F9112" t="s">
        <v>115</v>
      </c>
      <c r="G9112" t="s">
        <v>17854</v>
      </c>
      <c r="H9112" t="s">
        <v>38</v>
      </c>
      <c r="I9112" t="s">
        <v>78</v>
      </c>
      <c r="J9112">
        <v>19</v>
      </c>
      <c r="K9112">
        <v>5771</v>
      </c>
      <c r="L9112">
        <v>109649</v>
      </c>
      <c r="M9112">
        <v>89974.23</v>
      </c>
      <c r="N9112">
        <v>19674.77</v>
      </c>
      <c r="O9112">
        <v>130478.03</v>
      </c>
    </row>
    <row r="9113" spans="1:15" x14ac:dyDescent="0.25">
      <c r="A9113" t="s">
        <v>17855</v>
      </c>
      <c r="B9113" s="2">
        <v>46227</v>
      </c>
      <c r="C9113" t="s">
        <v>24</v>
      </c>
      <c r="D9113" t="s">
        <v>25</v>
      </c>
      <c r="E9113" t="s">
        <v>26</v>
      </c>
      <c r="F9113" t="s">
        <v>68</v>
      </c>
      <c r="G9113" t="s">
        <v>17856</v>
      </c>
      <c r="H9113" t="s">
        <v>38</v>
      </c>
      <c r="I9113" t="s">
        <v>78</v>
      </c>
      <c r="J9113">
        <v>10</v>
      </c>
      <c r="K9113">
        <v>77812</v>
      </c>
      <c r="L9113">
        <v>778120</v>
      </c>
      <c r="M9113">
        <v>460637.12</v>
      </c>
      <c r="N9113">
        <v>317482.88</v>
      </c>
      <c r="O9113">
        <v>827264.38</v>
      </c>
    </row>
    <row r="9114" spans="1:15" x14ac:dyDescent="0.25">
      <c r="A9114" t="s">
        <v>17857</v>
      </c>
      <c r="B9114" s="2">
        <v>45901</v>
      </c>
      <c r="C9114" t="s">
        <v>31</v>
      </c>
      <c r="D9114" t="s">
        <v>52</v>
      </c>
      <c r="E9114" t="s">
        <v>53</v>
      </c>
      <c r="F9114" t="s">
        <v>275</v>
      </c>
      <c r="G9114" t="s">
        <v>17858</v>
      </c>
      <c r="H9114" t="s">
        <v>65</v>
      </c>
      <c r="I9114" t="s">
        <v>113</v>
      </c>
      <c r="J9114">
        <v>18</v>
      </c>
      <c r="K9114">
        <v>3665</v>
      </c>
      <c r="L9114">
        <v>65970</v>
      </c>
      <c r="M9114">
        <v>51265.56</v>
      </c>
      <c r="N9114">
        <v>14704.44</v>
      </c>
      <c r="O9114">
        <v>60519.09</v>
      </c>
    </row>
    <row r="9115" spans="1:15" x14ac:dyDescent="0.25">
      <c r="A9115" t="s">
        <v>17859</v>
      </c>
      <c r="B9115" s="2">
        <v>45780</v>
      </c>
      <c r="C9115" t="s">
        <v>31</v>
      </c>
      <c r="D9115" t="s">
        <v>41</v>
      </c>
      <c r="E9115" t="s">
        <v>41</v>
      </c>
      <c r="F9115" t="s">
        <v>89</v>
      </c>
      <c r="G9115" t="s">
        <v>17860</v>
      </c>
      <c r="H9115" t="s">
        <v>21</v>
      </c>
      <c r="I9115" t="s">
        <v>91</v>
      </c>
      <c r="J9115">
        <v>11</v>
      </c>
      <c r="K9115">
        <v>46221</v>
      </c>
      <c r="L9115">
        <v>508431</v>
      </c>
      <c r="M9115">
        <v>314687.34999999998</v>
      </c>
      <c r="N9115">
        <v>193743.65</v>
      </c>
      <c r="O9115">
        <v>596132.46</v>
      </c>
    </row>
    <row r="9116" spans="1:15" x14ac:dyDescent="0.25">
      <c r="A9116" t="s">
        <v>17861</v>
      </c>
      <c r="B9116" s="2">
        <v>46222</v>
      </c>
      <c r="C9116" t="s">
        <v>45</v>
      </c>
      <c r="D9116" t="s">
        <v>80</v>
      </c>
      <c r="E9116" t="s">
        <v>81</v>
      </c>
      <c r="F9116" t="s">
        <v>48</v>
      </c>
      <c r="G9116" t="s">
        <v>17862</v>
      </c>
      <c r="H9116" t="s">
        <v>70</v>
      </c>
      <c r="I9116" t="s">
        <v>71</v>
      </c>
      <c r="J9116">
        <v>7</v>
      </c>
      <c r="K9116">
        <v>15650</v>
      </c>
      <c r="L9116">
        <v>109550</v>
      </c>
      <c r="M9116">
        <v>91671.16</v>
      </c>
      <c r="N9116">
        <v>17878.84</v>
      </c>
      <c r="O9116">
        <v>115613.27</v>
      </c>
    </row>
    <row r="9117" spans="1:15" x14ac:dyDescent="0.25">
      <c r="A9117" t="s">
        <v>17863</v>
      </c>
      <c r="B9117" s="2">
        <v>46042</v>
      </c>
      <c r="C9117" t="s">
        <v>45</v>
      </c>
      <c r="D9117" t="s">
        <v>80</v>
      </c>
      <c r="E9117" t="s">
        <v>81</v>
      </c>
      <c r="F9117" t="s">
        <v>27</v>
      </c>
      <c r="G9117" t="s">
        <v>17864</v>
      </c>
      <c r="H9117" t="s">
        <v>65</v>
      </c>
      <c r="I9117" t="s">
        <v>154</v>
      </c>
      <c r="J9117">
        <v>1</v>
      </c>
      <c r="K9117">
        <v>57718</v>
      </c>
      <c r="L9117">
        <v>57718</v>
      </c>
      <c r="M9117">
        <v>45781.94</v>
      </c>
      <c r="N9117">
        <v>11936.06</v>
      </c>
      <c r="O9117">
        <v>62212.66</v>
      </c>
    </row>
    <row r="9118" spans="1:15" x14ac:dyDescent="0.25">
      <c r="A9118" t="s">
        <v>17865</v>
      </c>
      <c r="B9118" s="2">
        <v>45941</v>
      </c>
      <c r="C9118" t="s">
        <v>45</v>
      </c>
      <c r="D9118" t="s">
        <v>57</v>
      </c>
      <c r="E9118" t="s">
        <v>58</v>
      </c>
      <c r="F9118" t="s">
        <v>42</v>
      </c>
      <c r="G9118" t="s">
        <v>17866</v>
      </c>
      <c r="H9118" t="s">
        <v>65</v>
      </c>
      <c r="I9118" t="s">
        <v>113</v>
      </c>
      <c r="J9118">
        <v>2</v>
      </c>
      <c r="K9118">
        <v>11516</v>
      </c>
      <c r="L9118">
        <v>23032</v>
      </c>
      <c r="M9118">
        <v>17014.28</v>
      </c>
      <c r="N9118">
        <v>6017.72</v>
      </c>
      <c r="O9118">
        <v>23812.7</v>
      </c>
    </row>
    <row r="9119" spans="1:15" x14ac:dyDescent="0.25">
      <c r="A9119" t="s">
        <v>17867</v>
      </c>
      <c r="B9119" s="2">
        <v>46137</v>
      </c>
      <c r="C9119" t="s">
        <v>16</v>
      </c>
      <c r="D9119" t="s">
        <v>84</v>
      </c>
      <c r="E9119" t="s">
        <v>85</v>
      </c>
      <c r="F9119" t="s">
        <v>93</v>
      </c>
      <c r="G9119" t="s">
        <v>17868</v>
      </c>
      <c r="H9119" t="s">
        <v>65</v>
      </c>
      <c r="I9119" t="s">
        <v>66</v>
      </c>
      <c r="J9119">
        <v>8</v>
      </c>
      <c r="K9119">
        <v>46565</v>
      </c>
      <c r="L9119">
        <v>372520</v>
      </c>
      <c r="M9119">
        <v>291554.27</v>
      </c>
      <c r="N9119">
        <v>80965.73</v>
      </c>
      <c r="O9119">
        <v>346131.02</v>
      </c>
    </row>
    <row r="9120" spans="1:15" x14ac:dyDescent="0.25">
      <c r="A9120" t="s">
        <v>17869</v>
      </c>
      <c r="B9120" s="2">
        <v>45977</v>
      </c>
      <c r="C9120" t="s">
        <v>24</v>
      </c>
      <c r="D9120" t="s">
        <v>62</v>
      </c>
      <c r="E9120" t="s">
        <v>73</v>
      </c>
      <c r="F9120" t="s">
        <v>107</v>
      </c>
      <c r="G9120" t="s">
        <v>17870</v>
      </c>
      <c r="H9120" t="s">
        <v>65</v>
      </c>
      <c r="I9120" t="s">
        <v>66</v>
      </c>
      <c r="J9120">
        <v>8</v>
      </c>
      <c r="K9120">
        <v>19861</v>
      </c>
      <c r="L9120">
        <v>158888</v>
      </c>
      <c r="M9120">
        <v>114024.36</v>
      </c>
      <c r="N9120">
        <v>44863.64</v>
      </c>
      <c r="O9120">
        <v>188782.22</v>
      </c>
    </row>
    <row r="9121" spans="1:15" x14ac:dyDescent="0.25">
      <c r="A9121" t="s">
        <v>17871</v>
      </c>
      <c r="B9121" s="2">
        <v>46310</v>
      </c>
      <c r="C9121" t="s">
        <v>16</v>
      </c>
      <c r="D9121" t="s">
        <v>84</v>
      </c>
      <c r="E9121" t="s">
        <v>85</v>
      </c>
      <c r="F9121" t="s">
        <v>128</v>
      </c>
      <c r="G9121" t="s">
        <v>17872</v>
      </c>
      <c r="H9121" t="s">
        <v>65</v>
      </c>
      <c r="I9121" t="s">
        <v>154</v>
      </c>
      <c r="J9121">
        <v>5</v>
      </c>
      <c r="K9121">
        <v>66951</v>
      </c>
      <c r="L9121">
        <v>334755</v>
      </c>
      <c r="M9121">
        <v>224297.31</v>
      </c>
      <c r="N9121">
        <v>110457.69</v>
      </c>
      <c r="O9121">
        <v>308468.3</v>
      </c>
    </row>
    <row r="9122" spans="1:15" x14ac:dyDescent="0.25">
      <c r="A9122" t="s">
        <v>17873</v>
      </c>
      <c r="B9122" s="2">
        <v>45807</v>
      </c>
      <c r="C9122" t="s">
        <v>31</v>
      </c>
      <c r="D9122" t="s">
        <v>41</v>
      </c>
      <c r="E9122" t="s">
        <v>41</v>
      </c>
      <c r="F9122" t="s">
        <v>107</v>
      </c>
      <c r="G9122" t="s">
        <v>17874</v>
      </c>
      <c r="H9122" t="s">
        <v>21</v>
      </c>
      <c r="I9122" t="s">
        <v>91</v>
      </c>
      <c r="J9122">
        <v>13</v>
      </c>
      <c r="K9122">
        <v>34474</v>
      </c>
      <c r="L9122">
        <v>448162</v>
      </c>
      <c r="M9122">
        <v>324734.86</v>
      </c>
      <c r="N9122">
        <v>123427.14</v>
      </c>
      <c r="O9122">
        <v>487785.48</v>
      </c>
    </row>
    <row r="9123" spans="1:15" x14ac:dyDescent="0.25">
      <c r="A9123" t="s">
        <v>17875</v>
      </c>
      <c r="B9123" s="2">
        <v>45867</v>
      </c>
      <c r="C9123" t="s">
        <v>16</v>
      </c>
      <c r="D9123" t="s">
        <v>17</v>
      </c>
      <c r="E9123" t="s">
        <v>18</v>
      </c>
      <c r="F9123" t="s">
        <v>186</v>
      </c>
      <c r="G9123" t="s">
        <v>17876</v>
      </c>
      <c r="H9123" t="s">
        <v>21</v>
      </c>
      <c r="I9123" t="s">
        <v>29</v>
      </c>
      <c r="J9123">
        <v>16</v>
      </c>
      <c r="K9123">
        <v>16048</v>
      </c>
      <c r="L9123">
        <v>256768</v>
      </c>
      <c r="M9123">
        <v>153852.16</v>
      </c>
      <c r="N9123">
        <v>102915.84</v>
      </c>
      <c r="O9123">
        <v>287616.78000000003</v>
      </c>
    </row>
    <row r="9124" spans="1:15" x14ac:dyDescent="0.25">
      <c r="A9124" t="s">
        <v>17877</v>
      </c>
      <c r="B9124" s="2">
        <v>46347</v>
      </c>
      <c r="C9124" t="s">
        <v>16</v>
      </c>
      <c r="D9124" t="s">
        <v>84</v>
      </c>
      <c r="E9124" t="s">
        <v>85</v>
      </c>
      <c r="F9124" t="s">
        <v>107</v>
      </c>
      <c r="G9124" t="s">
        <v>17878</v>
      </c>
      <c r="H9124" t="s">
        <v>70</v>
      </c>
      <c r="I9124" t="s">
        <v>124</v>
      </c>
      <c r="J9124">
        <v>12</v>
      </c>
      <c r="K9124">
        <v>38907</v>
      </c>
      <c r="L9124">
        <v>466884</v>
      </c>
      <c r="M9124">
        <v>309163.81</v>
      </c>
      <c r="N9124">
        <v>157720.19</v>
      </c>
      <c r="O9124">
        <v>475593.71</v>
      </c>
    </row>
    <row r="9125" spans="1:15" x14ac:dyDescent="0.25">
      <c r="A9125" t="s">
        <v>17879</v>
      </c>
      <c r="B9125" s="2">
        <v>46134</v>
      </c>
      <c r="C9125" t="s">
        <v>45</v>
      </c>
      <c r="D9125" t="s">
        <v>46</v>
      </c>
      <c r="E9125" t="s">
        <v>47</v>
      </c>
      <c r="F9125" t="s">
        <v>59</v>
      </c>
      <c r="G9125" t="s">
        <v>17880</v>
      </c>
      <c r="H9125" t="s">
        <v>70</v>
      </c>
      <c r="I9125" t="s">
        <v>71</v>
      </c>
      <c r="J9125">
        <v>16</v>
      </c>
      <c r="K9125">
        <v>60571</v>
      </c>
      <c r="L9125">
        <v>969136</v>
      </c>
      <c r="M9125">
        <v>794011.72</v>
      </c>
      <c r="N9125">
        <v>175124.28</v>
      </c>
      <c r="O9125">
        <v>1087354.3700000001</v>
      </c>
    </row>
    <row r="9126" spans="1:15" x14ac:dyDescent="0.25">
      <c r="A9126" t="s">
        <v>17881</v>
      </c>
      <c r="B9126" s="2">
        <v>45958</v>
      </c>
      <c r="C9126" t="s">
        <v>31</v>
      </c>
      <c r="D9126" t="s">
        <v>41</v>
      </c>
      <c r="E9126" t="s">
        <v>41</v>
      </c>
      <c r="F9126" t="s">
        <v>34</v>
      </c>
      <c r="G9126" t="s">
        <v>17882</v>
      </c>
      <c r="H9126" t="s">
        <v>38</v>
      </c>
      <c r="I9126" t="s">
        <v>50</v>
      </c>
      <c r="J9126">
        <v>20</v>
      </c>
      <c r="K9126">
        <v>69567</v>
      </c>
      <c r="L9126">
        <v>1391340</v>
      </c>
      <c r="M9126">
        <v>1032917.95</v>
      </c>
      <c r="N9126">
        <v>358422.05</v>
      </c>
      <c r="O9126">
        <v>1456347.42</v>
      </c>
    </row>
    <row r="9127" spans="1:15" x14ac:dyDescent="0.25">
      <c r="A9127" t="s">
        <v>17883</v>
      </c>
      <c r="B9127" s="2">
        <v>46070</v>
      </c>
      <c r="C9127" t="s">
        <v>24</v>
      </c>
      <c r="D9127" t="s">
        <v>25</v>
      </c>
      <c r="E9127" t="s">
        <v>26</v>
      </c>
      <c r="F9127" t="s">
        <v>275</v>
      </c>
      <c r="G9127" t="s">
        <v>404</v>
      </c>
      <c r="H9127" t="s">
        <v>65</v>
      </c>
      <c r="I9127" t="s">
        <v>154</v>
      </c>
      <c r="J9127">
        <v>18</v>
      </c>
      <c r="K9127">
        <v>4183</v>
      </c>
      <c r="L9127">
        <v>75294</v>
      </c>
      <c r="M9127">
        <v>57741.13</v>
      </c>
      <c r="N9127">
        <v>17552.87</v>
      </c>
      <c r="O9127">
        <v>80857.48</v>
      </c>
    </row>
    <row r="9128" spans="1:15" x14ac:dyDescent="0.25">
      <c r="A9128" t="s">
        <v>17884</v>
      </c>
      <c r="B9128" s="2">
        <v>46073</v>
      </c>
      <c r="C9128" t="s">
        <v>24</v>
      </c>
      <c r="D9128" t="s">
        <v>25</v>
      </c>
      <c r="E9128" t="s">
        <v>26</v>
      </c>
      <c r="F9128" t="s">
        <v>19</v>
      </c>
      <c r="G9128" t="s">
        <v>17885</v>
      </c>
      <c r="H9128" t="s">
        <v>70</v>
      </c>
      <c r="I9128" t="s">
        <v>71</v>
      </c>
      <c r="J9128">
        <v>9</v>
      </c>
      <c r="K9128">
        <v>11023</v>
      </c>
      <c r="L9128">
        <v>99207</v>
      </c>
      <c r="M9128">
        <v>66898.429999999993</v>
      </c>
      <c r="N9128">
        <v>32308.57</v>
      </c>
      <c r="O9128">
        <v>91209.7</v>
      </c>
    </row>
    <row r="9129" spans="1:15" x14ac:dyDescent="0.25">
      <c r="A9129" t="s">
        <v>17886</v>
      </c>
      <c r="B9129" s="2">
        <v>46207</v>
      </c>
      <c r="C9129" t="s">
        <v>31</v>
      </c>
      <c r="D9129" t="s">
        <v>52</v>
      </c>
      <c r="E9129" t="s">
        <v>53</v>
      </c>
      <c r="F9129" t="s">
        <v>86</v>
      </c>
      <c r="G9129" t="s">
        <v>11755</v>
      </c>
      <c r="H9129" t="s">
        <v>70</v>
      </c>
      <c r="I9129" t="s">
        <v>121</v>
      </c>
      <c r="J9129">
        <v>6</v>
      </c>
      <c r="K9129">
        <v>60320</v>
      </c>
      <c r="L9129">
        <v>361920</v>
      </c>
      <c r="M9129">
        <v>284260.21000000002</v>
      </c>
      <c r="N9129">
        <v>77659.789999999994</v>
      </c>
      <c r="O9129">
        <v>406921.03</v>
      </c>
    </row>
    <row r="9130" spans="1:15" x14ac:dyDescent="0.25">
      <c r="A9130" t="s">
        <v>17887</v>
      </c>
      <c r="B9130" s="2">
        <v>46309</v>
      </c>
      <c r="C9130" t="s">
        <v>45</v>
      </c>
      <c r="D9130" t="s">
        <v>80</v>
      </c>
      <c r="E9130" t="s">
        <v>81</v>
      </c>
      <c r="F9130" t="s">
        <v>74</v>
      </c>
      <c r="G9130" t="s">
        <v>17888</v>
      </c>
      <c r="H9130" t="s">
        <v>38</v>
      </c>
      <c r="I9130" t="s">
        <v>78</v>
      </c>
      <c r="J9130">
        <v>8</v>
      </c>
      <c r="K9130">
        <v>44080</v>
      </c>
      <c r="L9130">
        <v>352640</v>
      </c>
      <c r="M9130">
        <v>232779.14</v>
      </c>
      <c r="N9130">
        <v>119860.86</v>
      </c>
      <c r="O9130">
        <v>342395.88</v>
      </c>
    </row>
    <row r="9131" spans="1:15" x14ac:dyDescent="0.25">
      <c r="A9131" t="s">
        <v>17889</v>
      </c>
      <c r="B9131" s="2">
        <v>45812</v>
      </c>
      <c r="C9131" t="s">
        <v>45</v>
      </c>
      <c r="D9131" t="s">
        <v>80</v>
      </c>
      <c r="E9131" t="s">
        <v>81</v>
      </c>
      <c r="F9131" t="s">
        <v>34</v>
      </c>
      <c r="G9131" t="s">
        <v>17890</v>
      </c>
      <c r="H9131" t="s">
        <v>21</v>
      </c>
      <c r="I9131" t="s">
        <v>22</v>
      </c>
      <c r="J9131">
        <v>2</v>
      </c>
      <c r="K9131">
        <v>23697</v>
      </c>
      <c r="L9131">
        <v>47394</v>
      </c>
      <c r="M9131">
        <v>30194.5</v>
      </c>
      <c r="N9131">
        <v>17199.5</v>
      </c>
      <c r="O9131">
        <v>52865.79</v>
      </c>
    </row>
    <row r="9132" spans="1:15" x14ac:dyDescent="0.25">
      <c r="A9132" t="s">
        <v>17891</v>
      </c>
      <c r="B9132" s="2">
        <v>45825</v>
      </c>
      <c r="C9132" t="s">
        <v>16</v>
      </c>
      <c r="D9132" t="s">
        <v>17</v>
      </c>
      <c r="E9132" t="s">
        <v>18</v>
      </c>
      <c r="F9132" t="s">
        <v>19</v>
      </c>
      <c r="G9132" t="s">
        <v>17892</v>
      </c>
      <c r="H9132" t="s">
        <v>38</v>
      </c>
      <c r="I9132" t="s">
        <v>50</v>
      </c>
      <c r="J9132">
        <v>15</v>
      </c>
      <c r="K9132">
        <v>29535</v>
      </c>
      <c r="L9132">
        <v>443025</v>
      </c>
      <c r="M9132">
        <v>331665.25</v>
      </c>
      <c r="N9132">
        <v>111359.75</v>
      </c>
      <c r="O9132">
        <v>406936.81</v>
      </c>
    </row>
    <row r="9133" spans="1:15" x14ac:dyDescent="0.25">
      <c r="A9133" t="s">
        <v>17893</v>
      </c>
      <c r="B9133" s="2">
        <v>45877</v>
      </c>
      <c r="C9133" t="s">
        <v>24</v>
      </c>
      <c r="D9133" t="s">
        <v>62</v>
      </c>
      <c r="E9133" t="s">
        <v>63</v>
      </c>
      <c r="F9133" t="s">
        <v>59</v>
      </c>
      <c r="G9133" t="s">
        <v>17894</v>
      </c>
      <c r="H9133" t="s">
        <v>65</v>
      </c>
      <c r="I9133" t="s">
        <v>154</v>
      </c>
      <c r="J9133">
        <v>15</v>
      </c>
      <c r="K9133">
        <v>12293</v>
      </c>
      <c r="L9133">
        <v>184395</v>
      </c>
      <c r="M9133">
        <v>119550.26</v>
      </c>
      <c r="N9133">
        <v>64844.74</v>
      </c>
      <c r="O9133">
        <v>177350.5</v>
      </c>
    </row>
    <row r="9134" spans="1:15" x14ac:dyDescent="0.25">
      <c r="A9134" t="s">
        <v>17895</v>
      </c>
      <c r="B9134" s="2">
        <v>46044</v>
      </c>
      <c r="C9134" t="s">
        <v>16</v>
      </c>
      <c r="D9134" t="s">
        <v>17</v>
      </c>
      <c r="E9134" t="s">
        <v>18</v>
      </c>
      <c r="F9134" t="s">
        <v>54</v>
      </c>
      <c r="G9134" t="s">
        <v>17896</v>
      </c>
      <c r="H9134" t="s">
        <v>65</v>
      </c>
      <c r="I9134" t="s">
        <v>66</v>
      </c>
      <c r="J9134">
        <v>1</v>
      </c>
      <c r="K9134">
        <v>16177</v>
      </c>
      <c r="L9134">
        <v>16177</v>
      </c>
      <c r="M9134">
        <v>11993.13</v>
      </c>
      <c r="N9134">
        <v>4183.87</v>
      </c>
      <c r="O9134">
        <v>14955.61</v>
      </c>
    </row>
    <row r="9135" spans="1:15" x14ac:dyDescent="0.25">
      <c r="A9135" t="s">
        <v>17897</v>
      </c>
      <c r="B9135" s="2">
        <v>46369</v>
      </c>
      <c r="C9135" t="s">
        <v>16</v>
      </c>
      <c r="D9135" t="s">
        <v>110</v>
      </c>
      <c r="E9135" t="s">
        <v>111</v>
      </c>
      <c r="F9135" t="s">
        <v>107</v>
      </c>
      <c r="G9135" t="s">
        <v>4426</v>
      </c>
      <c r="H9135" t="s">
        <v>21</v>
      </c>
      <c r="I9135" t="s">
        <v>29</v>
      </c>
      <c r="J9135">
        <v>1</v>
      </c>
      <c r="K9135">
        <v>56339</v>
      </c>
      <c r="L9135">
        <v>56339</v>
      </c>
      <c r="M9135">
        <v>31809.360000000001</v>
      </c>
      <c r="N9135">
        <v>24529.64</v>
      </c>
      <c r="O9135">
        <v>60496.11</v>
      </c>
    </row>
    <row r="9136" spans="1:15" x14ac:dyDescent="0.25">
      <c r="A9136" t="s">
        <v>17898</v>
      </c>
      <c r="B9136" s="2">
        <v>45981</v>
      </c>
      <c r="C9136" t="s">
        <v>45</v>
      </c>
      <c r="D9136" t="s">
        <v>46</v>
      </c>
      <c r="E9136" t="s">
        <v>47</v>
      </c>
      <c r="F9136" t="s">
        <v>27</v>
      </c>
      <c r="G9136" t="s">
        <v>17899</v>
      </c>
      <c r="H9136" t="s">
        <v>38</v>
      </c>
      <c r="I9136" t="s">
        <v>39</v>
      </c>
      <c r="J9136">
        <v>9</v>
      </c>
      <c r="K9136">
        <v>56596</v>
      </c>
      <c r="L9136">
        <v>509364</v>
      </c>
      <c r="M9136">
        <v>353971.42</v>
      </c>
      <c r="N9136">
        <v>155392.57999999999</v>
      </c>
      <c r="O9136">
        <v>498871.7</v>
      </c>
    </row>
    <row r="9137" spans="1:15" x14ac:dyDescent="0.25">
      <c r="A9137" t="s">
        <v>17900</v>
      </c>
      <c r="B9137" s="2">
        <v>46289</v>
      </c>
      <c r="C9137" t="s">
        <v>24</v>
      </c>
      <c r="D9137" t="s">
        <v>25</v>
      </c>
      <c r="E9137" t="s">
        <v>26</v>
      </c>
      <c r="F9137" t="s">
        <v>27</v>
      </c>
      <c r="G9137" t="s">
        <v>17901</v>
      </c>
      <c r="H9137" t="s">
        <v>65</v>
      </c>
      <c r="I9137" t="s">
        <v>66</v>
      </c>
      <c r="J9137">
        <v>13</v>
      </c>
      <c r="K9137">
        <v>73536</v>
      </c>
      <c r="L9137">
        <v>955968</v>
      </c>
      <c r="M9137">
        <v>682116.06</v>
      </c>
      <c r="N9137">
        <v>273851.94</v>
      </c>
      <c r="O9137">
        <v>1075700.6399999999</v>
      </c>
    </row>
    <row r="9138" spans="1:15" x14ac:dyDescent="0.25">
      <c r="A9138" t="s">
        <v>17902</v>
      </c>
      <c r="B9138" s="2">
        <v>46192</v>
      </c>
      <c r="C9138" t="s">
        <v>16</v>
      </c>
      <c r="D9138" t="s">
        <v>17</v>
      </c>
      <c r="E9138" t="s">
        <v>18</v>
      </c>
      <c r="F9138" t="s">
        <v>34</v>
      </c>
      <c r="G9138" t="s">
        <v>17903</v>
      </c>
      <c r="H9138" t="s">
        <v>38</v>
      </c>
      <c r="I9138" t="s">
        <v>78</v>
      </c>
      <c r="J9138">
        <v>17</v>
      </c>
      <c r="K9138">
        <v>41868</v>
      </c>
      <c r="L9138">
        <v>711756</v>
      </c>
      <c r="M9138">
        <v>508410.74</v>
      </c>
      <c r="N9138">
        <v>203345.26</v>
      </c>
      <c r="O9138">
        <v>683255.5</v>
      </c>
    </row>
    <row r="9139" spans="1:15" x14ac:dyDescent="0.25">
      <c r="A9139" t="s">
        <v>17904</v>
      </c>
      <c r="B9139" s="2">
        <v>45944</v>
      </c>
      <c r="C9139" t="s">
        <v>16</v>
      </c>
      <c r="D9139" t="s">
        <v>110</v>
      </c>
      <c r="E9139" t="s">
        <v>111</v>
      </c>
      <c r="F9139" t="s">
        <v>19</v>
      </c>
      <c r="G9139" t="s">
        <v>17905</v>
      </c>
      <c r="H9139" t="s">
        <v>65</v>
      </c>
      <c r="I9139" t="s">
        <v>154</v>
      </c>
      <c r="J9139">
        <v>10</v>
      </c>
      <c r="K9139">
        <v>40269</v>
      </c>
      <c r="L9139">
        <v>402690</v>
      </c>
      <c r="M9139">
        <v>227113.3</v>
      </c>
      <c r="N9139">
        <v>175576.7</v>
      </c>
      <c r="O9139">
        <v>396779.87</v>
      </c>
    </row>
    <row r="9140" spans="1:15" x14ac:dyDescent="0.25">
      <c r="A9140" t="s">
        <v>17906</v>
      </c>
      <c r="B9140" s="2">
        <v>45775</v>
      </c>
      <c r="C9140" t="s">
        <v>24</v>
      </c>
      <c r="D9140" t="s">
        <v>25</v>
      </c>
      <c r="E9140" t="s">
        <v>26</v>
      </c>
      <c r="F9140" t="s">
        <v>107</v>
      </c>
      <c r="G9140" t="s">
        <v>17907</v>
      </c>
      <c r="H9140" t="s">
        <v>21</v>
      </c>
      <c r="I9140" t="s">
        <v>22</v>
      </c>
      <c r="J9140">
        <v>19</v>
      </c>
      <c r="K9140">
        <v>3623</v>
      </c>
      <c r="L9140">
        <v>68837</v>
      </c>
      <c r="M9140">
        <v>51382.83</v>
      </c>
      <c r="N9140">
        <v>17454.169999999998</v>
      </c>
      <c r="O9140">
        <v>79197.820000000007</v>
      </c>
    </row>
    <row r="9141" spans="1:15" x14ac:dyDescent="0.25">
      <c r="A9141" t="s">
        <v>17908</v>
      </c>
      <c r="B9141" s="2">
        <v>45660</v>
      </c>
      <c r="C9141" t="s">
        <v>45</v>
      </c>
      <c r="D9141" t="s">
        <v>46</v>
      </c>
      <c r="E9141" t="s">
        <v>47</v>
      </c>
      <c r="F9141" t="s">
        <v>68</v>
      </c>
      <c r="G9141" t="s">
        <v>17909</v>
      </c>
      <c r="H9141" t="s">
        <v>70</v>
      </c>
      <c r="I9141" t="s">
        <v>71</v>
      </c>
      <c r="J9141">
        <v>18</v>
      </c>
      <c r="K9141">
        <v>48163</v>
      </c>
      <c r="L9141">
        <v>866934</v>
      </c>
      <c r="M9141">
        <v>498782.71</v>
      </c>
      <c r="N9141">
        <v>368151.29</v>
      </c>
      <c r="O9141">
        <v>900774.27</v>
      </c>
    </row>
    <row r="9142" spans="1:15" x14ac:dyDescent="0.25">
      <c r="A9142" t="s">
        <v>17910</v>
      </c>
      <c r="B9142" s="2">
        <v>46144</v>
      </c>
      <c r="C9142" t="s">
        <v>16</v>
      </c>
      <c r="D9142" t="s">
        <v>110</v>
      </c>
      <c r="E9142" t="s">
        <v>111</v>
      </c>
      <c r="F9142" t="s">
        <v>128</v>
      </c>
      <c r="G9142" t="s">
        <v>17911</v>
      </c>
      <c r="H9142" t="s">
        <v>38</v>
      </c>
      <c r="I9142" t="s">
        <v>39</v>
      </c>
      <c r="J9142">
        <v>17</v>
      </c>
      <c r="K9142">
        <v>21069</v>
      </c>
      <c r="L9142">
        <v>358173</v>
      </c>
      <c r="M9142">
        <v>295468.58</v>
      </c>
      <c r="N9142">
        <v>62704.42</v>
      </c>
      <c r="O9142">
        <v>405284.99</v>
      </c>
    </row>
    <row r="9143" spans="1:15" x14ac:dyDescent="0.25">
      <c r="A9143" t="s">
        <v>17912</v>
      </c>
      <c r="B9143" s="2">
        <v>45660</v>
      </c>
      <c r="C9143" t="s">
        <v>24</v>
      </c>
      <c r="D9143" t="s">
        <v>62</v>
      </c>
      <c r="E9143" t="s">
        <v>63</v>
      </c>
      <c r="F9143" t="s">
        <v>93</v>
      </c>
      <c r="G9143" t="s">
        <v>17913</v>
      </c>
      <c r="H9143" t="s">
        <v>70</v>
      </c>
      <c r="I9143" t="s">
        <v>124</v>
      </c>
      <c r="J9143">
        <v>17</v>
      </c>
      <c r="K9143">
        <v>29727</v>
      </c>
      <c r="L9143">
        <v>505359</v>
      </c>
      <c r="M9143">
        <v>320584.67</v>
      </c>
      <c r="N9143">
        <v>184774.33</v>
      </c>
      <c r="O9143">
        <v>531431.52</v>
      </c>
    </row>
    <row r="9144" spans="1:15" x14ac:dyDescent="0.25">
      <c r="A9144" t="s">
        <v>17914</v>
      </c>
      <c r="B9144" s="2">
        <v>46149</v>
      </c>
      <c r="C9144" t="s">
        <v>16</v>
      </c>
      <c r="D9144" t="s">
        <v>84</v>
      </c>
      <c r="E9144" t="s">
        <v>85</v>
      </c>
      <c r="F9144" t="s">
        <v>48</v>
      </c>
      <c r="G9144" t="s">
        <v>17915</v>
      </c>
      <c r="H9144" t="s">
        <v>21</v>
      </c>
      <c r="I9144" t="s">
        <v>22</v>
      </c>
      <c r="J9144">
        <v>16</v>
      </c>
      <c r="K9144">
        <v>14182</v>
      </c>
      <c r="L9144">
        <v>226912</v>
      </c>
      <c r="M9144">
        <v>129673.99</v>
      </c>
      <c r="N9144">
        <v>97238.01</v>
      </c>
      <c r="O9144">
        <v>220411.87</v>
      </c>
    </row>
    <row r="9145" spans="1:15" x14ac:dyDescent="0.25">
      <c r="A9145" t="s">
        <v>17916</v>
      </c>
      <c r="B9145" s="2">
        <v>45702</v>
      </c>
      <c r="C9145" t="s">
        <v>16</v>
      </c>
      <c r="D9145" t="s">
        <v>17</v>
      </c>
      <c r="E9145" t="s">
        <v>18</v>
      </c>
      <c r="F9145" t="s">
        <v>48</v>
      </c>
      <c r="G9145" t="s">
        <v>17917</v>
      </c>
      <c r="H9145" t="s">
        <v>21</v>
      </c>
      <c r="I9145" t="s">
        <v>22</v>
      </c>
      <c r="J9145">
        <v>18</v>
      </c>
      <c r="K9145">
        <v>23835</v>
      </c>
      <c r="L9145">
        <v>429030</v>
      </c>
      <c r="M9145">
        <v>283818.90999999997</v>
      </c>
      <c r="N9145">
        <v>145211.09</v>
      </c>
      <c r="O9145">
        <v>462937.71</v>
      </c>
    </row>
    <row r="9146" spans="1:15" x14ac:dyDescent="0.25">
      <c r="A9146" t="s">
        <v>17918</v>
      </c>
      <c r="B9146" s="2">
        <v>46100</v>
      </c>
      <c r="C9146" t="s">
        <v>31</v>
      </c>
      <c r="D9146" t="s">
        <v>32</v>
      </c>
      <c r="E9146" t="s">
        <v>33</v>
      </c>
      <c r="F9146" t="s">
        <v>139</v>
      </c>
      <c r="G9146" t="s">
        <v>17919</v>
      </c>
      <c r="H9146" t="s">
        <v>38</v>
      </c>
      <c r="I9146" t="s">
        <v>78</v>
      </c>
      <c r="J9146">
        <v>2</v>
      </c>
      <c r="K9146">
        <v>15460</v>
      </c>
      <c r="L9146">
        <v>30920</v>
      </c>
      <c r="M9146">
        <v>23874.15</v>
      </c>
      <c r="N9146">
        <v>7045.85</v>
      </c>
      <c r="O9146">
        <v>34367.279999999999</v>
      </c>
    </row>
    <row r="9147" spans="1:15" x14ac:dyDescent="0.25">
      <c r="A9147" t="s">
        <v>17920</v>
      </c>
      <c r="B9147" s="2">
        <v>46267</v>
      </c>
      <c r="C9147" t="s">
        <v>16</v>
      </c>
      <c r="D9147" t="s">
        <v>17</v>
      </c>
      <c r="E9147" t="s">
        <v>18</v>
      </c>
      <c r="F9147" t="s">
        <v>100</v>
      </c>
      <c r="G9147" t="s">
        <v>17921</v>
      </c>
      <c r="H9147" t="s">
        <v>70</v>
      </c>
      <c r="I9147" t="s">
        <v>121</v>
      </c>
      <c r="J9147">
        <v>13</v>
      </c>
      <c r="K9147">
        <v>54086</v>
      </c>
      <c r="L9147">
        <v>703118</v>
      </c>
      <c r="M9147">
        <v>447477.45</v>
      </c>
      <c r="N9147">
        <v>255640.55</v>
      </c>
      <c r="O9147">
        <v>814852.71</v>
      </c>
    </row>
    <row r="9148" spans="1:15" x14ac:dyDescent="0.25">
      <c r="A9148" t="s">
        <v>17922</v>
      </c>
      <c r="B9148" s="2">
        <v>46207</v>
      </c>
      <c r="C9148" t="s">
        <v>16</v>
      </c>
      <c r="D9148" t="s">
        <v>110</v>
      </c>
      <c r="E9148" t="s">
        <v>111</v>
      </c>
      <c r="F9148" t="s">
        <v>93</v>
      </c>
      <c r="G9148" t="s">
        <v>17923</v>
      </c>
      <c r="H9148" t="s">
        <v>65</v>
      </c>
      <c r="I9148" t="s">
        <v>113</v>
      </c>
      <c r="J9148">
        <v>3</v>
      </c>
      <c r="K9148">
        <v>33308</v>
      </c>
      <c r="L9148">
        <v>99924</v>
      </c>
      <c r="M9148">
        <v>75825.42</v>
      </c>
      <c r="N9148">
        <v>24098.58</v>
      </c>
      <c r="O9148">
        <v>115798.14</v>
      </c>
    </row>
    <row r="9149" spans="1:15" x14ac:dyDescent="0.25">
      <c r="A9149" t="s">
        <v>17924</v>
      </c>
      <c r="B9149" s="2">
        <v>46166</v>
      </c>
      <c r="C9149" t="s">
        <v>16</v>
      </c>
      <c r="D9149" t="s">
        <v>84</v>
      </c>
      <c r="E9149" t="s">
        <v>85</v>
      </c>
      <c r="F9149" t="s">
        <v>139</v>
      </c>
      <c r="G9149" t="s">
        <v>17925</v>
      </c>
      <c r="H9149" t="s">
        <v>65</v>
      </c>
      <c r="I9149" t="s">
        <v>154</v>
      </c>
      <c r="J9149">
        <v>1</v>
      </c>
      <c r="K9149">
        <v>11264</v>
      </c>
      <c r="L9149">
        <v>11264</v>
      </c>
      <c r="M9149">
        <v>9134.58</v>
      </c>
      <c r="N9149">
        <v>2129.42</v>
      </c>
      <c r="O9149">
        <v>12872.64</v>
      </c>
    </row>
    <row r="9150" spans="1:15" x14ac:dyDescent="0.25">
      <c r="A9150" t="s">
        <v>17926</v>
      </c>
      <c r="B9150" s="2">
        <v>46146</v>
      </c>
      <c r="C9150" t="s">
        <v>24</v>
      </c>
      <c r="D9150" t="s">
        <v>25</v>
      </c>
      <c r="E9150" t="s">
        <v>26</v>
      </c>
      <c r="F9150" t="s">
        <v>93</v>
      </c>
      <c r="G9150" t="s">
        <v>17927</v>
      </c>
      <c r="H9150" t="s">
        <v>70</v>
      </c>
      <c r="I9150" t="s">
        <v>121</v>
      </c>
      <c r="J9150">
        <v>12</v>
      </c>
      <c r="K9150">
        <v>20638</v>
      </c>
      <c r="L9150">
        <v>247656</v>
      </c>
      <c r="M9150">
        <v>178877.31</v>
      </c>
      <c r="N9150">
        <v>68778.69</v>
      </c>
      <c r="O9150">
        <v>246075.41</v>
      </c>
    </row>
    <row r="9151" spans="1:15" x14ac:dyDescent="0.25">
      <c r="A9151" t="s">
        <v>17928</v>
      </c>
      <c r="B9151" s="2">
        <v>45985</v>
      </c>
      <c r="C9151" t="s">
        <v>45</v>
      </c>
      <c r="D9151" t="s">
        <v>80</v>
      </c>
      <c r="E9151" t="s">
        <v>81</v>
      </c>
      <c r="F9151" t="s">
        <v>34</v>
      </c>
      <c r="G9151" t="s">
        <v>17929</v>
      </c>
      <c r="H9151" t="s">
        <v>38</v>
      </c>
      <c r="I9151" t="s">
        <v>78</v>
      </c>
      <c r="J9151">
        <v>2</v>
      </c>
      <c r="K9151">
        <v>21412</v>
      </c>
      <c r="L9151">
        <v>42824</v>
      </c>
      <c r="M9151">
        <v>25926.94</v>
      </c>
      <c r="N9151">
        <v>16897.060000000001</v>
      </c>
      <c r="O9151">
        <v>45488.65</v>
      </c>
    </row>
    <row r="9152" spans="1:15" x14ac:dyDescent="0.25">
      <c r="A9152" t="s">
        <v>17930</v>
      </c>
      <c r="B9152" s="2">
        <v>45938</v>
      </c>
      <c r="C9152" t="s">
        <v>31</v>
      </c>
      <c r="D9152" t="s">
        <v>32</v>
      </c>
      <c r="E9152" t="s">
        <v>33</v>
      </c>
      <c r="F9152" t="s">
        <v>100</v>
      </c>
      <c r="G9152" t="s">
        <v>17931</v>
      </c>
      <c r="H9152" t="s">
        <v>21</v>
      </c>
      <c r="I9152" t="s">
        <v>29</v>
      </c>
      <c r="J9152">
        <v>10</v>
      </c>
      <c r="K9152">
        <v>17479</v>
      </c>
      <c r="L9152">
        <v>174790</v>
      </c>
      <c r="M9152">
        <v>135609.98000000001</v>
      </c>
      <c r="N9152">
        <v>39180.019999999997</v>
      </c>
      <c r="O9152">
        <v>195653.42</v>
      </c>
    </row>
    <row r="9153" spans="1:15" x14ac:dyDescent="0.25">
      <c r="A9153" t="s">
        <v>17932</v>
      </c>
      <c r="B9153" s="2">
        <v>46185</v>
      </c>
      <c r="C9153" t="s">
        <v>45</v>
      </c>
      <c r="D9153" t="s">
        <v>57</v>
      </c>
      <c r="E9153" t="s">
        <v>58</v>
      </c>
      <c r="F9153" t="s">
        <v>59</v>
      </c>
      <c r="G9153" t="s">
        <v>17336</v>
      </c>
      <c r="H9153" t="s">
        <v>70</v>
      </c>
      <c r="I9153" t="s">
        <v>124</v>
      </c>
      <c r="J9153">
        <v>5</v>
      </c>
      <c r="K9153">
        <v>23028</v>
      </c>
      <c r="L9153">
        <v>115140</v>
      </c>
      <c r="M9153">
        <v>91573.31</v>
      </c>
      <c r="N9153">
        <v>23566.69</v>
      </c>
      <c r="O9153">
        <v>132200.4</v>
      </c>
    </row>
    <row r="9154" spans="1:15" x14ac:dyDescent="0.25">
      <c r="A9154" t="s">
        <v>17933</v>
      </c>
      <c r="B9154" s="2">
        <v>45883</v>
      </c>
      <c r="C9154" t="s">
        <v>24</v>
      </c>
      <c r="D9154" t="s">
        <v>25</v>
      </c>
      <c r="E9154" t="s">
        <v>26</v>
      </c>
      <c r="F9154" t="s">
        <v>186</v>
      </c>
      <c r="G9154" t="s">
        <v>17934</v>
      </c>
      <c r="H9154" t="s">
        <v>21</v>
      </c>
      <c r="I9154" t="s">
        <v>22</v>
      </c>
      <c r="J9154">
        <v>5</v>
      </c>
      <c r="K9154">
        <v>5432</v>
      </c>
      <c r="L9154">
        <v>27160</v>
      </c>
      <c r="M9154">
        <v>17698.61</v>
      </c>
      <c r="N9154">
        <v>9461.39</v>
      </c>
      <c r="O9154">
        <v>31462.59</v>
      </c>
    </row>
    <row r="9155" spans="1:15" x14ac:dyDescent="0.25">
      <c r="A9155" t="s">
        <v>17935</v>
      </c>
      <c r="B9155" s="2">
        <v>45963</v>
      </c>
      <c r="C9155" t="s">
        <v>31</v>
      </c>
      <c r="D9155" t="s">
        <v>41</v>
      </c>
      <c r="E9155" t="s">
        <v>41</v>
      </c>
      <c r="F9155" t="s">
        <v>100</v>
      </c>
      <c r="G9155" t="s">
        <v>17936</v>
      </c>
      <c r="H9155" t="s">
        <v>65</v>
      </c>
      <c r="I9155" t="s">
        <v>154</v>
      </c>
      <c r="J9155">
        <v>10</v>
      </c>
      <c r="K9155">
        <v>12804</v>
      </c>
      <c r="L9155">
        <v>128040</v>
      </c>
      <c r="M9155">
        <v>92214.54</v>
      </c>
      <c r="N9155">
        <v>35825.46</v>
      </c>
      <c r="O9155">
        <v>144782.23000000001</v>
      </c>
    </row>
    <row r="9156" spans="1:15" x14ac:dyDescent="0.25">
      <c r="A9156" t="s">
        <v>17937</v>
      </c>
      <c r="B9156" s="2">
        <v>45885</v>
      </c>
      <c r="C9156" t="s">
        <v>24</v>
      </c>
      <c r="D9156" t="s">
        <v>62</v>
      </c>
      <c r="E9156" t="s">
        <v>73</v>
      </c>
      <c r="F9156" t="s">
        <v>142</v>
      </c>
      <c r="G9156" t="s">
        <v>17938</v>
      </c>
      <c r="H9156" t="s">
        <v>70</v>
      </c>
      <c r="I9156" t="s">
        <v>124</v>
      </c>
      <c r="J9156">
        <v>7</v>
      </c>
      <c r="K9156">
        <v>60141</v>
      </c>
      <c r="L9156">
        <v>420987</v>
      </c>
      <c r="M9156">
        <v>328505.81</v>
      </c>
      <c r="N9156">
        <v>92481.19</v>
      </c>
      <c r="O9156">
        <v>381145.78</v>
      </c>
    </row>
    <row r="9157" spans="1:15" x14ac:dyDescent="0.25">
      <c r="A9157" t="s">
        <v>17939</v>
      </c>
      <c r="B9157" s="2">
        <v>46001</v>
      </c>
      <c r="C9157" t="s">
        <v>24</v>
      </c>
      <c r="D9157" t="s">
        <v>62</v>
      </c>
      <c r="E9157" t="s">
        <v>63</v>
      </c>
      <c r="F9157" t="s">
        <v>93</v>
      </c>
      <c r="G9157" t="s">
        <v>17940</v>
      </c>
      <c r="H9157" t="s">
        <v>70</v>
      </c>
      <c r="I9157" t="s">
        <v>71</v>
      </c>
      <c r="J9157">
        <v>18</v>
      </c>
      <c r="K9157">
        <v>29636</v>
      </c>
      <c r="L9157">
        <v>533448</v>
      </c>
      <c r="M9157">
        <v>326186</v>
      </c>
      <c r="N9157">
        <v>207262</v>
      </c>
      <c r="O9157">
        <v>533535.04</v>
      </c>
    </row>
    <row r="9158" spans="1:15" x14ac:dyDescent="0.25">
      <c r="A9158" t="s">
        <v>17941</v>
      </c>
      <c r="B9158" s="2">
        <v>46284</v>
      </c>
      <c r="C9158" t="s">
        <v>16</v>
      </c>
      <c r="D9158" t="s">
        <v>110</v>
      </c>
      <c r="E9158" t="s">
        <v>111</v>
      </c>
      <c r="F9158" t="s">
        <v>89</v>
      </c>
      <c r="G9158" t="s">
        <v>17942</v>
      </c>
      <c r="H9158" t="s">
        <v>70</v>
      </c>
      <c r="I9158" t="s">
        <v>71</v>
      </c>
      <c r="J9158">
        <v>8</v>
      </c>
      <c r="K9158">
        <v>33286</v>
      </c>
      <c r="L9158">
        <v>266288</v>
      </c>
      <c r="M9158">
        <v>199912.81</v>
      </c>
      <c r="N9158">
        <v>66375.19</v>
      </c>
      <c r="O9158">
        <v>315709.15999999997</v>
      </c>
    </row>
    <row r="9159" spans="1:15" x14ac:dyDescent="0.25">
      <c r="A9159" t="s">
        <v>17943</v>
      </c>
      <c r="B9159" s="2">
        <v>45754</v>
      </c>
      <c r="C9159" t="s">
        <v>24</v>
      </c>
      <c r="D9159" t="s">
        <v>62</v>
      </c>
      <c r="E9159" t="s">
        <v>73</v>
      </c>
      <c r="F9159" t="s">
        <v>42</v>
      </c>
      <c r="G9159" t="s">
        <v>17944</v>
      </c>
      <c r="H9159" t="s">
        <v>21</v>
      </c>
      <c r="I9159" t="s">
        <v>22</v>
      </c>
      <c r="J9159">
        <v>20</v>
      </c>
      <c r="K9159">
        <v>48381</v>
      </c>
      <c r="L9159">
        <v>967620</v>
      </c>
      <c r="M9159">
        <v>561157.59</v>
      </c>
      <c r="N9159">
        <v>406462.41</v>
      </c>
      <c r="O9159">
        <v>889950.08</v>
      </c>
    </row>
    <row r="9160" spans="1:15" x14ac:dyDescent="0.25">
      <c r="A9160" t="s">
        <v>17945</v>
      </c>
      <c r="B9160" s="2">
        <v>45901</v>
      </c>
      <c r="C9160" t="s">
        <v>45</v>
      </c>
      <c r="D9160" t="s">
        <v>80</v>
      </c>
      <c r="E9160" t="s">
        <v>81</v>
      </c>
      <c r="F9160" t="s">
        <v>93</v>
      </c>
      <c r="G9160" t="s">
        <v>17946</v>
      </c>
      <c r="H9160" t="s">
        <v>70</v>
      </c>
      <c r="I9160" t="s">
        <v>121</v>
      </c>
      <c r="J9160">
        <v>9</v>
      </c>
      <c r="K9160">
        <v>35996</v>
      </c>
      <c r="L9160">
        <v>323964</v>
      </c>
      <c r="M9160">
        <v>212983.81</v>
      </c>
      <c r="N9160">
        <v>110980.19</v>
      </c>
      <c r="O9160">
        <v>380464.4</v>
      </c>
    </row>
    <row r="9161" spans="1:15" x14ac:dyDescent="0.25">
      <c r="A9161" t="s">
        <v>17947</v>
      </c>
      <c r="B9161" s="2">
        <v>46250</v>
      </c>
      <c r="C9161" t="s">
        <v>45</v>
      </c>
      <c r="D9161" t="s">
        <v>80</v>
      </c>
      <c r="E9161" t="s">
        <v>81</v>
      </c>
      <c r="F9161" t="s">
        <v>42</v>
      </c>
      <c r="G9161" t="s">
        <v>17948</v>
      </c>
      <c r="H9161" t="s">
        <v>65</v>
      </c>
      <c r="I9161" t="s">
        <v>66</v>
      </c>
      <c r="J9161">
        <v>8</v>
      </c>
      <c r="K9161">
        <v>65071</v>
      </c>
      <c r="L9161">
        <v>520568</v>
      </c>
      <c r="M9161">
        <v>381637.67</v>
      </c>
      <c r="N9161">
        <v>138930.32999999999</v>
      </c>
      <c r="O9161">
        <v>544446.97</v>
      </c>
    </row>
    <row r="9162" spans="1:15" x14ac:dyDescent="0.25">
      <c r="A9162" t="s">
        <v>17949</v>
      </c>
      <c r="B9162" s="2">
        <v>46262</v>
      </c>
      <c r="C9162" t="s">
        <v>31</v>
      </c>
      <c r="D9162" t="s">
        <v>52</v>
      </c>
      <c r="E9162" t="s">
        <v>53</v>
      </c>
      <c r="F9162" t="s">
        <v>107</v>
      </c>
      <c r="G9162" t="s">
        <v>17950</v>
      </c>
      <c r="H9162" t="s">
        <v>65</v>
      </c>
      <c r="I9162" t="s">
        <v>154</v>
      </c>
      <c r="J9162">
        <v>4</v>
      </c>
      <c r="K9162">
        <v>13379</v>
      </c>
      <c r="L9162">
        <v>53516</v>
      </c>
      <c r="M9162">
        <v>41028.14</v>
      </c>
      <c r="N9162">
        <v>12487.86</v>
      </c>
      <c r="O9162">
        <v>62208.71</v>
      </c>
    </row>
    <row r="9163" spans="1:15" x14ac:dyDescent="0.25">
      <c r="A9163" t="s">
        <v>17951</v>
      </c>
      <c r="B9163" s="2">
        <v>46350</v>
      </c>
      <c r="C9163" t="s">
        <v>31</v>
      </c>
      <c r="D9163" t="s">
        <v>52</v>
      </c>
      <c r="E9163" t="s">
        <v>53</v>
      </c>
      <c r="F9163" t="s">
        <v>68</v>
      </c>
      <c r="G9163" t="s">
        <v>17952</v>
      </c>
      <c r="H9163" t="s">
        <v>38</v>
      </c>
      <c r="I9163" t="s">
        <v>50</v>
      </c>
      <c r="J9163">
        <v>20</v>
      </c>
      <c r="K9163">
        <v>76025</v>
      </c>
      <c r="L9163">
        <v>1520500</v>
      </c>
      <c r="M9163">
        <v>913697.56</v>
      </c>
      <c r="N9163">
        <v>606802.43999999994</v>
      </c>
      <c r="O9163">
        <v>1369814.83</v>
      </c>
    </row>
    <row r="9164" spans="1:15" x14ac:dyDescent="0.25">
      <c r="A9164" t="s">
        <v>17953</v>
      </c>
      <c r="B9164" s="2">
        <v>45734</v>
      </c>
      <c r="C9164" t="s">
        <v>24</v>
      </c>
      <c r="D9164" t="s">
        <v>62</v>
      </c>
      <c r="E9164" t="s">
        <v>73</v>
      </c>
      <c r="F9164" t="s">
        <v>89</v>
      </c>
      <c r="G9164" t="s">
        <v>17954</v>
      </c>
      <c r="H9164" t="s">
        <v>38</v>
      </c>
      <c r="I9164" t="s">
        <v>78</v>
      </c>
      <c r="J9164">
        <v>3</v>
      </c>
      <c r="K9164">
        <v>48800</v>
      </c>
      <c r="L9164">
        <v>146400</v>
      </c>
      <c r="M9164">
        <v>92848.14</v>
      </c>
      <c r="N9164">
        <v>53551.86</v>
      </c>
      <c r="O9164">
        <v>133931.57</v>
      </c>
    </row>
    <row r="9165" spans="1:15" x14ac:dyDescent="0.25">
      <c r="A9165" t="s">
        <v>17955</v>
      </c>
      <c r="B9165" s="2">
        <v>46280</v>
      </c>
      <c r="C9165" t="s">
        <v>45</v>
      </c>
      <c r="D9165" t="s">
        <v>80</v>
      </c>
      <c r="E9165" t="s">
        <v>81</v>
      </c>
      <c r="F9165" t="s">
        <v>275</v>
      </c>
      <c r="G9165" t="s">
        <v>17956</v>
      </c>
      <c r="H9165" t="s">
        <v>65</v>
      </c>
      <c r="I9165" t="s">
        <v>66</v>
      </c>
      <c r="J9165">
        <v>15</v>
      </c>
      <c r="K9165">
        <v>77202</v>
      </c>
      <c r="L9165">
        <v>1158030</v>
      </c>
      <c r="M9165">
        <v>775034.52</v>
      </c>
      <c r="N9165">
        <v>382995.48</v>
      </c>
      <c r="O9165">
        <v>1048755.81</v>
      </c>
    </row>
    <row r="9166" spans="1:15" x14ac:dyDescent="0.25">
      <c r="A9166" t="s">
        <v>17957</v>
      </c>
      <c r="B9166" s="2">
        <v>46050</v>
      </c>
      <c r="C9166" t="s">
        <v>24</v>
      </c>
      <c r="D9166" t="s">
        <v>62</v>
      </c>
      <c r="E9166" t="s">
        <v>73</v>
      </c>
      <c r="F9166" t="s">
        <v>19</v>
      </c>
      <c r="G9166" t="s">
        <v>17958</v>
      </c>
      <c r="H9166" t="s">
        <v>65</v>
      </c>
      <c r="I9166" t="s">
        <v>113</v>
      </c>
      <c r="J9166">
        <v>2</v>
      </c>
      <c r="K9166">
        <v>13571</v>
      </c>
      <c r="L9166">
        <v>27142</v>
      </c>
      <c r="M9166">
        <v>23001.63</v>
      </c>
      <c r="N9166">
        <v>4140.37</v>
      </c>
      <c r="O9166">
        <v>27201.32</v>
      </c>
    </row>
    <row r="9167" spans="1:15" x14ac:dyDescent="0.25">
      <c r="A9167" t="s">
        <v>17959</v>
      </c>
      <c r="B9167" s="2">
        <v>46360</v>
      </c>
      <c r="C9167" t="s">
        <v>31</v>
      </c>
      <c r="D9167" t="s">
        <v>32</v>
      </c>
      <c r="E9167" t="s">
        <v>33</v>
      </c>
      <c r="F9167" t="s">
        <v>186</v>
      </c>
      <c r="G9167" t="s">
        <v>17960</v>
      </c>
      <c r="H9167" t="s">
        <v>21</v>
      </c>
      <c r="I9167" t="s">
        <v>22</v>
      </c>
      <c r="J9167">
        <v>2</v>
      </c>
      <c r="K9167">
        <v>45691</v>
      </c>
      <c r="L9167">
        <v>91382</v>
      </c>
      <c r="M9167">
        <v>71148.960000000006</v>
      </c>
      <c r="N9167">
        <v>20233.04</v>
      </c>
      <c r="O9167">
        <v>87351.7</v>
      </c>
    </row>
    <row r="9168" spans="1:15" x14ac:dyDescent="0.25">
      <c r="A9168" t="s">
        <v>17961</v>
      </c>
      <c r="B9168" s="2">
        <v>45801</v>
      </c>
      <c r="C9168" t="s">
        <v>24</v>
      </c>
      <c r="D9168" t="s">
        <v>62</v>
      </c>
      <c r="E9168" t="s">
        <v>63</v>
      </c>
      <c r="F9168" t="s">
        <v>68</v>
      </c>
      <c r="G9168" t="s">
        <v>17962</v>
      </c>
      <c r="H9168" t="s">
        <v>38</v>
      </c>
      <c r="I9168" t="s">
        <v>39</v>
      </c>
      <c r="J9168">
        <v>14</v>
      </c>
      <c r="K9168">
        <v>43474</v>
      </c>
      <c r="L9168">
        <v>608636</v>
      </c>
      <c r="M9168">
        <v>351044.26</v>
      </c>
      <c r="N9168">
        <v>257591.74</v>
      </c>
      <c r="O9168">
        <v>683054.07999999996</v>
      </c>
    </row>
    <row r="9169" spans="1:15" x14ac:dyDescent="0.25">
      <c r="A9169" t="s">
        <v>17963</v>
      </c>
      <c r="B9169" s="2">
        <v>46386</v>
      </c>
      <c r="C9169" t="s">
        <v>24</v>
      </c>
      <c r="D9169" t="s">
        <v>62</v>
      </c>
      <c r="E9169" t="s">
        <v>63</v>
      </c>
      <c r="F9169" t="s">
        <v>27</v>
      </c>
      <c r="G9169" t="s">
        <v>17964</v>
      </c>
      <c r="H9169" t="s">
        <v>21</v>
      </c>
      <c r="I9169" t="s">
        <v>29</v>
      </c>
      <c r="J9169">
        <v>15</v>
      </c>
      <c r="K9169">
        <v>73028</v>
      </c>
      <c r="L9169">
        <v>1095420</v>
      </c>
      <c r="M9169">
        <v>610308.61</v>
      </c>
      <c r="N9169">
        <v>485111.39</v>
      </c>
      <c r="O9169">
        <v>1157054.1100000001</v>
      </c>
    </row>
    <row r="9170" spans="1:15" x14ac:dyDescent="0.25">
      <c r="A9170" t="s">
        <v>17965</v>
      </c>
      <c r="B9170" s="2">
        <v>45830</v>
      </c>
      <c r="C9170" t="s">
        <v>45</v>
      </c>
      <c r="D9170" t="s">
        <v>46</v>
      </c>
      <c r="E9170" t="s">
        <v>47</v>
      </c>
      <c r="F9170" t="s">
        <v>142</v>
      </c>
      <c r="G9170" t="s">
        <v>17966</v>
      </c>
      <c r="H9170" t="s">
        <v>65</v>
      </c>
      <c r="I9170" t="s">
        <v>154</v>
      </c>
      <c r="J9170">
        <v>20</v>
      </c>
      <c r="K9170">
        <v>60116</v>
      </c>
      <c r="L9170">
        <v>1202320</v>
      </c>
      <c r="M9170">
        <v>745960.05</v>
      </c>
      <c r="N9170">
        <v>456359.95</v>
      </c>
      <c r="O9170">
        <v>1213126.75</v>
      </c>
    </row>
    <row r="9171" spans="1:15" x14ac:dyDescent="0.25">
      <c r="A9171" t="s">
        <v>17967</v>
      </c>
      <c r="B9171" s="2">
        <v>46210</v>
      </c>
      <c r="C9171" t="s">
        <v>45</v>
      </c>
      <c r="D9171" t="s">
        <v>80</v>
      </c>
      <c r="E9171" t="s">
        <v>81</v>
      </c>
      <c r="F9171" t="s">
        <v>27</v>
      </c>
      <c r="G9171" t="s">
        <v>17968</v>
      </c>
      <c r="H9171" t="s">
        <v>38</v>
      </c>
      <c r="I9171" t="s">
        <v>50</v>
      </c>
      <c r="J9171">
        <v>9</v>
      </c>
      <c r="K9171">
        <v>16242</v>
      </c>
      <c r="L9171">
        <v>146178</v>
      </c>
      <c r="M9171">
        <v>110202.47</v>
      </c>
      <c r="N9171">
        <v>35975.53</v>
      </c>
      <c r="O9171">
        <v>155611.67000000001</v>
      </c>
    </row>
    <row r="9172" spans="1:15" x14ac:dyDescent="0.25">
      <c r="A9172" t="s">
        <v>17969</v>
      </c>
      <c r="B9172" s="2">
        <v>46189</v>
      </c>
      <c r="C9172" t="s">
        <v>31</v>
      </c>
      <c r="D9172" t="s">
        <v>41</v>
      </c>
      <c r="E9172" t="s">
        <v>41</v>
      </c>
      <c r="F9172" t="s">
        <v>34</v>
      </c>
      <c r="G9172" t="s">
        <v>17970</v>
      </c>
      <c r="H9172" t="s">
        <v>38</v>
      </c>
      <c r="I9172" t="s">
        <v>39</v>
      </c>
      <c r="J9172">
        <v>17</v>
      </c>
      <c r="K9172">
        <v>40722</v>
      </c>
      <c r="L9172">
        <v>692274</v>
      </c>
      <c r="M9172">
        <v>539766.21</v>
      </c>
      <c r="N9172">
        <v>152507.79</v>
      </c>
      <c r="O9172">
        <v>678890.5</v>
      </c>
    </row>
    <row r="9173" spans="1:15" x14ac:dyDescent="0.25">
      <c r="A9173" t="s">
        <v>17971</v>
      </c>
      <c r="B9173" s="2">
        <v>46228</v>
      </c>
      <c r="C9173" t="s">
        <v>16</v>
      </c>
      <c r="D9173" t="s">
        <v>84</v>
      </c>
      <c r="E9173" t="s">
        <v>85</v>
      </c>
      <c r="F9173" t="s">
        <v>186</v>
      </c>
      <c r="G9173" t="s">
        <v>17972</v>
      </c>
      <c r="H9173" t="s">
        <v>21</v>
      </c>
      <c r="I9173" t="s">
        <v>29</v>
      </c>
      <c r="J9173">
        <v>14</v>
      </c>
      <c r="K9173">
        <v>70558</v>
      </c>
      <c r="L9173">
        <v>987812</v>
      </c>
      <c r="M9173">
        <v>643632.01</v>
      </c>
      <c r="N9173">
        <v>344179.99</v>
      </c>
      <c r="O9173">
        <v>1171208.1200000001</v>
      </c>
    </row>
    <row r="9174" spans="1:15" x14ac:dyDescent="0.25">
      <c r="A9174" t="s">
        <v>17973</v>
      </c>
      <c r="B9174" s="2">
        <v>45841</v>
      </c>
      <c r="C9174" t="s">
        <v>16</v>
      </c>
      <c r="D9174" t="s">
        <v>110</v>
      </c>
      <c r="E9174" t="s">
        <v>111</v>
      </c>
      <c r="F9174" t="s">
        <v>86</v>
      </c>
      <c r="G9174" t="s">
        <v>10760</v>
      </c>
      <c r="H9174" t="s">
        <v>70</v>
      </c>
      <c r="I9174" t="s">
        <v>124</v>
      </c>
      <c r="J9174">
        <v>12</v>
      </c>
      <c r="K9174">
        <v>53035</v>
      </c>
      <c r="L9174">
        <v>636420</v>
      </c>
      <c r="M9174">
        <v>423007.61</v>
      </c>
      <c r="N9174">
        <v>213412.39</v>
      </c>
      <c r="O9174">
        <v>741772.12</v>
      </c>
    </row>
    <row r="9175" spans="1:15" x14ac:dyDescent="0.25">
      <c r="A9175" t="s">
        <v>17974</v>
      </c>
      <c r="B9175" s="2">
        <v>45713</v>
      </c>
      <c r="C9175" t="s">
        <v>45</v>
      </c>
      <c r="D9175" t="s">
        <v>80</v>
      </c>
      <c r="E9175" t="s">
        <v>81</v>
      </c>
      <c r="F9175" t="s">
        <v>275</v>
      </c>
      <c r="G9175" t="s">
        <v>17975</v>
      </c>
      <c r="H9175" t="s">
        <v>65</v>
      </c>
      <c r="I9175" t="s">
        <v>113</v>
      </c>
      <c r="J9175">
        <v>7</v>
      </c>
      <c r="K9175">
        <v>6755</v>
      </c>
      <c r="L9175">
        <v>47285</v>
      </c>
      <c r="M9175">
        <v>37624.449999999997</v>
      </c>
      <c r="N9175">
        <v>9660.5499999999993</v>
      </c>
      <c r="O9175">
        <v>54295.26</v>
      </c>
    </row>
    <row r="9176" spans="1:15" x14ac:dyDescent="0.25">
      <c r="A9176" t="s">
        <v>17976</v>
      </c>
      <c r="B9176" s="2">
        <v>46169</v>
      </c>
      <c r="C9176" t="s">
        <v>31</v>
      </c>
      <c r="D9176" t="s">
        <v>52</v>
      </c>
      <c r="E9176" t="s">
        <v>53</v>
      </c>
      <c r="F9176" t="s">
        <v>34</v>
      </c>
      <c r="G9176" t="s">
        <v>17977</v>
      </c>
      <c r="H9176" t="s">
        <v>65</v>
      </c>
      <c r="I9176" t="s">
        <v>154</v>
      </c>
      <c r="J9176">
        <v>19</v>
      </c>
      <c r="K9176">
        <v>49657</v>
      </c>
      <c r="L9176">
        <v>943483</v>
      </c>
      <c r="M9176">
        <v>715545.48</v>
      </c>
      <c r="N9176">
        <v>227937.52</v>
      </c>
      <c r="O9176">
        <v>1117201.3700000001</v>
      </c>
    </row>
    <row r="9177" spans="1:15" x14ac:dyDescent="0.25">
      <c r="A9177" t="s">
        <v>17978</v>
      </c>
      <c r="B9177" s="2">
        <v>45672</v>
      </c>
      <c r="C9177" t="s">
        <v>31</v>
      </c>
      <c r="D9177" t="s">
        <v>32</v>
      </c>
      <c r="E9177" t="s">
        <v>33</v>
      </c>
      <c r="F9177" t="s">
        <v>142</v>
      </c>
      <c r="G9177" t="s">
        <v>17979</v>
      </c>
      <c r="H9177" t="s">
        <v>21</v>
      </c>
      <c r="I9177" t="s">
        <v>91</v>
      </c>
      <c r="J9177">
        <v>6</v>
      </c>
      <c r="K9177">
        <v>34266</v>
      </c>
      <c r="L9177">
        <v>205596</v>
      </c>
      <c r="M9177">
        <v>160240.51999999999</v>
      </c>
      <c r="N9177">
        <v>45355.48</v>
      </c>
      <c r="O9177">
        <v>189360.15</v>
      </c>
    </row>
    <row r="9178" spans="1:15" x14ac:dyDescent="0.25">
      <c r="A9178" t="s">
        <v>17980</v>
      </c>
      <c r="B9178" s="2">
        <v>46052</v>
      </c>
      <c r="C9178" t="s">
        <v>31</v>
      </c>
      <c r="D9178" t="s">
        <v>52</v>
      </c>
      <c r="E9178" t="s">
        <v>53</v>
      </c>
      <c r="F9178" t="s">
        <v>100</v>
      </c>
      <c r="G9178" t="s">
        <v>17981</v>
      </c>
      <c r="H9178" t="s">
        <v>70</v>
      </c>
      <c r="I9178" t="s">
        <v>121</v>
      </c>
      <c r="J9178">
        <v>10</v>
      </c>
      <c r="K9178">
        <v>35461</v>
      </c>
      <c r="L9178">
        <v>354610</v>
      </c>
      <c r="M9178">
        <v>247825.66</v>
      </c>
      <c r="N9178">
        <v>106784.34</v>
      </c>
      <c r="O9178">
        <v>396875.85</v>
      </c>
    </row>
    <row r="9179" spans="1:15" x14ac:dyDescent="0.25">
      <c r="A9179" t="s">
        <v>17982</v>
      </c>
      <c r="B9179" s="2">
        <v>45712</v>
      </c>
      <c r="C9179" t="s">
        <v>31</v>
      </c>
      <c r="D9179" t="s">
        <v>41</v>
      </c>
      <c r="E9179" t="s">
        <v>41</v>
      </c>
      <c r="F9179" t="s">
        <v>89</v>
      </c>
      <c r="G9179" t="s">
        <v>17983</v>
      </c>
      <c r="H9179" t="s">
        <v>38</v>
      </c>
      <c r="I9179" t="s">
        <v>78</v>
      </c>
      <c r="J9179">
        <v>13</v>
      </c>
      <c r="K9179">
        <v>49234</v>
      </c>
      <c r="L9179">
        <v>640042</v>
      </c>
      <c r="M9179">
        <v>392013.88</v>
      </c>
      <c r="N9179">
        <v>248028.12</v>
      </c>
      <c r="O9179">
        <v>725819.77</v>
      </c>
    </row>
    <row r="9180" spans="1:15" x14ac:dyDescent="0.25">
      <c r="A9180" t="s">
        <v>17984</v>
      </c>
      <c r="B9180" s="2">
        <v>46019</v>
      </c>
      <c r="C9180" t="s">
        <v>24</v>
      </c>
      <c r="D9180" t="s">
        <v>62</v>
      </c>
      <c r="E9180" t="s">
        <v>73</v>
      </c>
      <c r="F9180" t="s">
        <v>142</v>
      </c>
      <c r="G9180" t="s">
        <v>17985</v>
      </c>
      <c r="H9180" t="s">
        <v>65</v>
      </c>
      <c r="I9180" t="s">
        <v>154</v>
      </c>
      <c r="J9180">
        <v>18</v>
      </c>
      <c r="K9180">
        <v>1948</v>
      </c>
      <c r="L9180">
        <v>35064</v>
      </c>
      <c r="M9180">
        <v>19441.48</v>
      </c>
      <c r="N9180">
        <v>15622.52</v>
      </c>
      <c r="O9180">
        <v>41842.99</v>
      </c>
    </row>
    <row r="9181" spans="1:15" x14ac:dyDescent="0.25">
      <c r="A9181" t="s">
        <v>17986</v>
      </c>
      <c r="B9181" s="2">
        <v>45729</v>
      </c>
      <c r="C9181" t="s">
        <v>45</v>
      </c>
      <c r="D9181" t="s">
        <v>57</v>
      </c>
      <c r="E9181" t="s">
        <v>58</v>
      </c>
      <c r="F9181" t="s">
        <v>54</v>
      </c>
      <c r="G9181" t="s">
        <v>17987</v>
      </c>
      <c r="H9181" t="s">
        <v>70</v>
      </c>
      <c r="I9181" t="s">
        <v>121</v>
      </c>
      <c r="J9181">
        <v>9</v>
      </c>
      <c r="K9181">
        <v>79508</v>
      </c>
      <c r="L9181">
        <v>715572</v>
      </c>
      <c r="M9181">
        <v>583943.73</v>
      </c>
      <c r="N9181">
        <v>131628.26999999999</v>
      </c>
      <c r="O9181">
        <v>777704.27</v>
      </c>
    </row>
    <row r="9182" spans="1:15" x14ac:dyDescent="0.25">
      <c r="A9182" t="s">
        <v>17988</v>
      </c>
      <c r="B9182" s="2">
        <v>45972</v>
      </c>
      <c r="C9182" t="s">
        <v>16</v>
      </c>
      <c r="D9182" t="s">
        <v>17</v>
      </c>
      <c r="E9182" t="s">
        <v>18</v>
      </c>
      <c r="F9182" t="s">
        <v>186</v>
      </c>
      <c r="G9182" t="s">
        <v>17989</v>
      </c>
      <c r="H9182" t="s">
        <v>21</v>
      </c>
      <c r="I9182" t="s">
        <v>29</v>
      </c>
      <c r="J9182">
        <v>14</v>
      </c>
      <c r="K9182">
        <v>10317</v>
      </c>
      <c r="L9182">
        <v>144438</v>
      </c>
      <c r="M9182">
        <v>122685.47</v>
      </c>
      <c r="N9182">
        <v>21752.53</v>
      </c>
      <c r="O9182">
        <v>136223.4</v>
      </c>
    </row>
    <row r="9183" spans="1:15" x14ac:dyDescent="0.25">
      <c r="A9183" t="s">
        <v>17990</v>
      </c>
      <c r="B9183" s="2">
        <v>45910</v>
      </c>
      <c r="C9183" t="s">
        <v>24</v>
      </c>
      <c r="D9183" t="s">
        <v>62</v>
      </c>
      <c r="E9183" t="s">
        <v>63</v>
      </c>
      <c r="F9183" t="s">
        <v>89</v>
      </c>
      <c r="G9183" t="s">
        <v>17991</v>
      </c>
      <c r="H9183" t="s">
        <v>65</v>
      </c>
      <c r="I9183" t="s">
        <v>113</v>
      </c>
      <c r="J9183">
        <v>1</v>
      </c>
      <c r="K9183">
        <v>15161</v>
      </c>
      <c r="L9183">
        <v>15161</v>
      </c>
      <c r="M9183">
        <v>9253.58</v>
      </c>
      <c r="N9183">
        <v>5907.42</v>
      </c>
      <c r="O9183">
        <v>14476.55</v>
      </c>
    </row>
    <row r="9184" spans="1:15" x14ac:dyDescent="0.25">
      <c r="A9184" t="s">
        <v>17992</v>
      </c>
      <c r="B9184" s="2">
        <v>46235</v>
      </c>
      <c r="C9184" t="s">
        <v>31</v>
      </c>
      <c r="D9184" t="s">
        <v>41</v>
      </c>
      <c r="E9184" t="s">
        <v>41</v>
      </c>
      <c r="F9184" t="s">
        <v>100</v>
      </c>
      <c r="G9184" t="s">
        <v>17993</v>
      </c>
      <c r="H9184" t="s">
        <v>65</v>
      </c>
      <c r="I9184" t="s">
        <v>113</v>
      </c>
      <c r="J9184">
        <v>10</v>
      </c>
      <c r="K9184">
        <v>67972</v>
      </c>
      <c r="L9184">
        <v>679720</v>
      </c>
      <c r="M9184">
        <v>520992.03</v>
      </c>
      <c r="N9184">
        <v>158727.97</v>
      </c>
      <c r="O9184">
        <v>725517.05</v>
      </c>
    </row>
    <row r="9185" spans="1:15" x14ac:dyDescent="0.25">
      <c r="A9185" t="s">
        <v>17994</v>
      </c>
      <c r="B9185" s="2">
        <v>45968</v>
      </c>
      <c r="C9185" t="s">
        <v>16</v>
      </c>
      <c r="D9185" t="s">
        <v>84</v>
      </c>
      <c r="E9185" t="s">
        <v>85</v>
      </c>
      <c r="F9185" t="s">
        <v>275</v>
      </c>
      <c r="G9185" t="s">
        <v>17995</v>
      </c>
      <c r="H9185" t="s">
        <v>70</v>
      </c>
      <c r="I9185" t="s">
        <v>71</v>
      </c>
      <c r="J9185">
        <v>11</v>
      </c>
      <c r="K9185">
        <v>10586</v>
      </c>
      <c r="L9185">
        <v>116446</v>
      </c>
      <c r="M9185">
        <v>74808.91</v>
      </c>
      <c r="N9185">
        <v>41637.089999999997</v>
      </c>
      <c r="O9185">
        <v>113506.77</v>
      </c>
    </row>
    <row r="9186" spans="1:15" x14ac:dyDescent="0.25">
      <c r="A9186" t="s">
        <v>17996</v>
      </c>
      <c r="B9186" s="2">
        <v>46313</v>
      </c>
      <c r="C9186" t="s">
        <v>16</v>
      </c>
      <c r="D9186" t="s">
        <v>17</v>
      </c>
      <c r="E9186" t="s">
        <v>18</v>
      </c>
      <c r="F9186" t="s">
        <v>68</v>
      </c>
      <c r="G9186" t="s">
        <v>17997</v>
      </c>
      <c r="H9186" t="s">
        <v>38</v>
      </c>
      <c r="I9186" t="s">
        <v>78</v>
      </c>
      <c r="J9186">
        <v>7</v>
      </c>
      <c r="K9186">
        <v>62576</v>
      </c>
      <c r="L9186">
        <v>438032</v>
      </c>
      <c r="M9186">
        <v>247167.58</v>
      </c>
      <c r="N9186">
        <v>190864.42</v>
      </c>
      <c r="O9186">
        <v>398386</v>
      </c>
    </row>
    <row r="9187" spans="1:15" x14ac:dyDescent="0.25">
      <c r="A9187" t="s">
        <v>17998</v>
      </c>
      <c r="B9187" s="2">
        <v>45872</v>
      </c>
      <c r="C9187" t="s">
        <v>31</v>
      </c>
      <c r="D9187" t="s">
        <v>41</v>
      </c>
      <c r="E9187" t="s">
        <v>41</v>
      </c>
      <c r="F9187" t="s">
        <v>89</v>
      </c>
      <c r="G9187" t="s">
        <v>17999</v>
      </c>
      <c r="H9187" t="s">
        <v>65</v>
      </c>
      <c r="I9187" t="s">
        <v>154</v>
      </c>
      <c r="J9187">
        <v>19</v>
      </c>
      <c r="K9187">
        <v>5216</v>
      </c>
      <c r="L9187">
        <v>99104</v>
      </c>
      <c r="M9187">
        <v>59672.62</v>
      </c>
      <c r="N9187">
        <v>39431.379999999997</v>
      </c>
      <c r="O9187">
        <v>98226.6</v>
      </c>
    </row>
    <row r="9188" spans="1:15" x14ac:dyDescent="0.25">
      <c r="A9188" t="s">
        <v>18000</v>
      </c>
      <c r="B9188" s="2">
        <v>46286</v>
      </c>
      <c r="C9188" t="s">
        <v>45</v>
      </c>
      <c r="D9188" t="s">
        <v>46</v>
      </c>
      <c r="E9188" t="s">
        <v>47</v>
      </c>
      <c r="F9188" t="s">
        <v>74</v>
      </c>
      <c r="G9188" t="s">
        <v>18001</v>
      </c>
      <c r="H9188" t="s">
        <v>65</v>
      </c>
      <c r="I9188" t="s">
        <v>154</v>
      </c>
      <c r="J9188">
        <v>10</v>
      </c>
      <c r="K9188">
        <v>4068</v>
      </c>
      <c r="L9188">
        <v>40680</v>
      </c>
      <c r="M9188">
        <v>23609.99</v>
      </c>
      <c r="N9188">
        <v>17070.009999999998</v>
      </c>
      <c r="O9188">
        <v>45174.97</v>
      </c>
    </row>
    <row r="9189" spans="1:15" x14ac:dyDescent="0.25">
      <c r="A9189" t="s">
        <v>18002</v>
      </c>
      <c r="B9189" s="2">
        <v>46237</v>
      </c>
      <c r="C9189" t="s">
        <v>45</v>
      </c>
      <c r="D9189" t="s">
        <v>80</v>
      </c>
      <c r="E9189" t="s">
        <v>81</v>
      </c>
      <c r="F9189" t="s">
        <v>34</v>
      </c>
      <c r="G9189" t="s">
        <v>18003</v>
      </c>
      <c r="H9189" t="s">
        <v>21</v>
      </c>
      <c r="I9189" t="s">
        <v>22</v>
      </c>
      <c r="J9189">
        <v>18</v>
      </c>
      <c r="K9189">
        <v>645</v>
      </c>
      <c r="L9189">
        <v>11610</v>
      </c>
      <c r="M9189">
        <v>9073.92</v>
      </c>
      <c r="N9189">
        <v>2536.08</v>
      </c>
      <c r="O9189">
        <v>10631.81</v>
      </c>
    </row>
    <row r="9190" spans="1:15" x14ac:dyDescent="0.25">
      <c r="A9190" t="s">
        <v>18004</v>
      </c>
      <c r="B9190" s="2">
        <v>45874</v>
      </c>
      <c r="C9190" t="s">
        <v>24</v>
      </c>
      <c r="D9190" t="s">
        <v>25</v>
      </c>
      <c r="E9190" t="s">
        <v>26</v>
      </c>
      <c r="F9190" t="s">
        <v>107</v>
      </c>
      <c r="G9190" t="s">
        <v>18005</v>
      </c>
      <c r="H9190" t="s">
        <v>70</v>
      </c>
      <c r="I9190" t="s">
        <v>121</v>
      </c>
      <c r="J9190">
        <v>6</v>
      </c>
      <c r="K9190">
        <v>24558</v>
      </c>
      <c r="L9190">
        <v>147348</v>
      </c>
      <c r="M9190">
        <v>85392.23</v>
      </c>
      <c r="N9190">
        <v>61955.77</v>
      </c>
      <c r="O9190">
        <v>143256.92000000001</v>
      </c>
    </row>
    <row r="9191" spans="1:15" x14ac:dyDescent="0.25">
      <c r="A9191" t="s">
        <v>18006</v>
      </c>
      <c r="B9191" s="2">
        <v>46111</v>
      </c>
      <c r="C9191" t="s">
        <v>45</v>
      </c>
      <c r="D9191" t="s">
        <v>46</v>
      </c>
      <c r="E9191" t="s">
        <v>47</v>
      </c>
      <c r="F9191" t="s">
        <v>115</v>
      </c>
      <c r="G9191" t="s">
        <v>18007</v>
      </c>
      <c r="H9191" t="s">
        <v>65</v>
      </c>
      <c r="I9191" t="s">
        <v>66</v>
      </c>
      <c r="J9191">
        <v>1</v>
      </c>
      <c r="K9191">
        <v>18030</v>
      </c>
      <c r="L9191">
        <v>18030</v>
      </c>
      <c r="M9191">
        <v>11028.83</v>
      </c>
      <c r="N9191">
        <v>7001.17</v>
      </c>
      <c r="O9191">
        <v>19608.2</v>
      </c>
    </row>
    <row r="9192" spans="1:15" x14ac:dyDescent="0.25">
      <c r="A9192" t="s">
        <v>18008</v>
      </c>
      <c r="B9192" s="2">
        <v>46225</v>
      </c>
      <c r="C9192" t="s">
        <v>45</v>
      </c>
      <c r="D9192" t="s">
        <v>57</v>
      </c>
      <c r="E9192" t="s">
        <v>58</v>
      </c>
      <c r="F9192" t="s">
        <v>89</v>
      </c>
      <c r="G9192" t="s">
        <v>18009</v>
      </c>
      <c r="H9192" t="s">
        <v>70</v>
      </c>
      <c r="I9192" t="s">
        <v>124</v>
      </c>
      <c r="J9192">
        <v>9</v>
      </c>
      <c r="K9192">
        <v>34143</v>
      </c>
      <c r="L9192">
        <v>307287</v>
      </c>
      <c r="M9192">
        <v>191345.75</v>
      </c>
      <c r="N9192">
        <v>115941.25</v>
      </c>
      <c r="O9192">
        <v>329119.14</v>
      </c>
    </row>
    <row r="9193" spans="1:15" x14ac:dyDescent="0.25">
      <c r="A9193" t="s">
        <v>18010</v>
      </c>
      <c r="B9193" s="2">
        <v>45770</v>
      </c>
      <c r="C9193" t="s">
        <v>16</v>
      </c>
      <c r="D9193" t="s">
        <v>84</v>
      </c>
      <c r="E9193" t="s">
        <v>85</v>
      </c>
      <c r="F9193" t="s">
        <v>93</v>
      </c>
      <c r="G9193" t="s">
        <v>18011</v>
      </c>
      <c r="H9193" t="s">
        <v>65</v>
      </c>
      <c r="I9193" t="s">
        <v>66</v>
      </c>
      <c r="J9193">
        <v>8</v>
      </c>
      <c r="K9193">
        <v>10178</v>
      </c>
      <c r="L9193">
        <v>81424</v>
      </c>
      <c r="M9193">
        <v>63184.03</v>
      </c>
      <c r="N9193">
        <v>18239.97</v>
      </c>
      <c r="O9193">
        <v>90260.64</v>
      </c>
    </row>
    <row r="9194" spans="1:15" x14ac:dyDescent="0.25">
      <c r="A9194" t="s">
        <v>18012</v>
      </c>
      <c r="B9194" s="2">
        <v>45912</v>
      </c>
      <c r="C9194" t="s">
        <v>45</v>
      </c>
      <c r="D9194" t="s">
        <v>46</v>
      </c>
      <c r="E9194" t="s">
        <v>47</v>
      </c>
      <c r="F9194" t="s">
        <v>54</v>
      </c>
      <c r="G9194" t="s">
        <v>11964</v>
      </c>
      <c r="H9194" t="s">
        <v>38</v>
      </c>
      <c r="I9194" t="s">
        <v>50</v>
      </c>
      <c r="J9194">
        <v>14</v>
      </c>
      <c r="K9194">
        <v>71184</v>
      </c>
      <c r="L9194">
        <v>996576</v>
      </c>
      <c r="M9194">
        <v>802108.59</v>
      </c>
      <c r="N9194">
        <v>194467.41</v>
      </c>
      <c r="O9194">
        <v>1184946.94</v>
      </c>
    </row>
    <row r="9195" spans="1:15" x14ac:dyDescent="0.25">
      <c r="A9195" t="s">
        <v>18013</v>
      </c>
      <c r="B9195" s="2">
        <v>46246</v>
      </c>
      <c r="C9195" t="s">
        <v>24</v>
      </c>
      <c r="D9195" t="s">
        <v>25</v>
      </c>
      <c r="E9195" t="s">
        <v>26</v>
      </c>
      <c r="F9195" t="s">
        <v>48</v>
      </c>
      <c r="G9195" t="s">
        <v>18014</v>
      </c>
      <c r="H9195" t="s">
        <v>38</v>
      </c>
      <c r="I9195" t="s">
        <v>78</v>
      </c>
      <c r="J9195">
        <v>10</v>
      </c>
      <c r="K9195">
        <v>6829</v>
      </c>
      <c r="L9195">
        <v>68290</v>
      </c>
      <c r="M9195">
        <v>49937.29</v>
      </c>
      <c r="N9195">
        <v>18352.71</v>
      </c>
      <c r="O9195">
        <v>65113.3</v>
      </c>
    </row>
    <row r="9196" spans="1:15" x14ac:dyDescent="0.25">
      <c r="A9196" t="s">
        <v>18015</v>
      </c>
      <c r="B9196" s="2">
        <v>46200</v>
      </c>
      <c r="C9196" t="s">
        <v>31</v>
      </c>
      <c r="D9196" t="s">
        <v>32</v>
      </c>
      <c r="E9196" t="s">
        <v>33</v>
      </c>
      <c r="F9196" t="s">
        <v>89</v>
      </c>
      <c r="G9196" t="s">
        <v>18016</v>
      </c>
      <c r="H9196" t="s">
        <v>70</v>
      </c>
      <c r="I9196" t="s">
        <v>121</v>
      </c>
      <c r="J9196">
        <v>19</v>
      </c>
      <c r="K9196">
        <v>31323</v>
      </c>
      <c r="L9196">
        <v>595137</v>
      </c>
      <c r="M9196">
        <v>415028.09</v>
      </c>
      <c r="N9196">
        <v>180108.91</v>
      </c>
      <c r="O9196">
        <v>674320.07</v>
      </c>
    </row>
    <row r="9197" spans="1:15" x14ac:dyDescent="0.25">
      <c r="A9197" t="s">
        <v>18017</v>
      </c>
      <c r="B9197" s="2">
        <v>46003</v>
      </c>
      <c r="C9197" t="s">
        <v>24</v>
      </c>
      <c r="D9197" t="s">
        <v>62</v>
      </c>
      <c r="E9197" t="s">
        <v>63</v>
      </c>
      <c r="F9197" t="s">
        <v>42</v>
      </c>
      <c r="G9197" t="s">
        <v>18018</v>
      </c>
      <c r="H9197" t="s">
        <v>21</v>
      </c>
      <c r="I9197" t="s">
        <v>29</v>
      </c>
      <c r="J9197">
        <v>20</v>
      </c>
      <c r="K9197">
        <v>73797</v>
      </c>
      <c r="L9197">
        <v>1475940</v>
      </c>
      <c r="M9197">
        <v>1215701.54</v>
      </c>
      <c r="N9197">
        <v>260238.46</v>
      </c>
      <c r="O9197">
        <v>1372191.06</v>
      </c>
    </row>
    <row r="9198" spans="1:15" x14ac:dyDescent="0.25">
      <c r="A9198" t="s">
        <v>18019</v>
      </c>
      <c r="B9198" s="2">
        <v>45827</v>
      </c>
      <c r="C9198" t="s">
        <v>31</v>
      </c>
      <c r="D9198" t="s">
        <v>32</v>
      </c>
      <c r="E9198" t="s">
        <v>33</v>
      </c>
      <c r="F9198" t="s">
        <v>93</v>
      </c>
      <c r="G9198" t="s">
        <v>18020</v>
      </c>
      <c r="H9198" t="s">
        <v>65</v>
      </c>
      <c r="I9198" t="s">
        <v>113</v>
      </c>
      <c r="J9198">
        <v>5</v>
      </c>
      <c r="K9198">
        <v>74183</v>
      </c>
      <c r="L9198">
        <v>370915</v>
      </c>
      <c r="M9198">
        <v>211406.24</v>
      </c>
      <c r="N9198">
        <v>159508.76</v>
      </c>
      <c r="O9198">
        <v>414449.68</v>
      </c>
    </row>
    <row r="9199" spans="1:15" x14ac:dyDescent="0.25">
      <c r="A9199" t="s">
        <v>18021</v>
      </c>
      <c r="B9199" s="2">
        <v>45751</v>
      </c>
      <c r="C9199" t="s">
        <v>24</v>
      </c>
      <c r="D9199" t="s">
        <v>62</v>
      </c>
      <c r="E9199" t="s">
        <v>73</v>
      </c>
      <c r="F9199" t="s">
        <v>48</v>
      </c>
      <c r="G9199" t="s">
        <v>18022</v>
      </c>
      <c r="H9199" t="s">
        <v>70</v>
      </c>
      <c r="I9199" t="s">
        <v>124</v>
      </c>
      <c r="J9199">
        <v>8</v>
      </c>
      <c r="K9199">
        <v>1928</v>
      </c>
      <c r="L9199">
        <v>15424</v>
      </c>
      <c r="M9199">
        <v>9645.3700000000008</v>
      </c>
      <c r="N9199">
        <v>5778.63</v>
      </c>
      <c r="O9199">
        <v>18326.37</v>
      </c>
    </row>
    <row r="9200" spans="1:15" x14ac:dyDescent="0.25">
      <c r="A9200" t="s">
        <v>18023</v>
      </c>
      <c r="B9200" s="2">
        <v>46169</v>
      </c>
      <c r="C9200" t="s">
        <v>24</v>
      </c>
      <c r="D9200" t="s">
        <v>62</v>
      </c>
      <c r="E9200" t="s">
        <v>73</v>
      </c>
      <c r="F9200" t="s">
        <v>86</v>
      </c>
      <c r="G9200" t="s">
        <v>18024</v>
      </c>
      <c r="H9200" t="s">
        <v>38</v>
      </c>
      <c r="I9200" t="s">
        <v>39</v>
      </c>
      <c r="J9200">
        <v>11</v>
      </c>
      <c r="K9200">
        <v>6918</v>
      </c>
      <c r="L9200">
        <v>76098</v>
      </c>
      <c r="M9200">
        <v>54919.39</v>
      </c>
      <c r="N9200">
        <v>21178.61</v>
      </c>
      <c r="O9200">
        <v>82060.34</v>
      </c>
    </row>
    <row r="9201" spans="1:15" x14ac:dyDescent="0.25">
      <c r="A9201" t="s">
        <v>18025</v>
      </c>
      <c r="B9201" s="2">
        <v>46116</v>
      </c>
      <c r="C9201" t="s">
        <v>31</v>
      </c>
      <c r="D9201" t="s">
        <v>32</v>
      </c>
      <c r="E9201" t="s">
        <v>33</v>
      </c>
      <c r="F9201" t="s">
        <v>42</v>
      </c>
      <c r="G9201" t="s">
        <v>18026</v>
      </c>
      <c r="H9201" t="s">
        <v>65</v>
      </c>
      <c r="I9201" t="s">
        <v>66</v>
      </c>
      <c r="J9201">
        <v>8</v>
      </c>
      <c r="K9201">
        <v>69769</v>
      </c>
      <c r="L9201">
        <v>558152</v>
      </c>
      <c r="M9201">
        <v>451418.21</v>
      </c>
      <c r="N9201">
        <v>106733.79</v>
      </c>
      <c r="O9201">
        <v>614919.94999999995</v>
      </c>
    </row>
    <row r="9202" spans="1:15" x14ac:dyDescent="0.25">
      <c r="A9202" t="s">
        <v>18027</v>
      </c>
      <c r="B9202" s="2">
        <v>45916</v>
      </c>
      <c r="C9202" t="s">
        <v>31</v>
      </c>
      <c r="D9202" t="s">
        <v>52</v>
      </c>
      <c r="E9202" t="s">
        <v>53</v>
      </c>
      <c r="F9202" t="s">
        <v>139</v>
      </c>
      <c r="G9202" t="s">
        <v>18028</v>
      </c>
      <c r="H9202" t="s">
        <v>21</v>
      </c>
      <c r="I9202" t="s">
        <v>29</v>
      </c>
      <c r="J9202">
        <v>18</v>
      </c>
      <c r="K9202">
        <v>47460</v>
      </c>
      <c r="L9202">
        <v>854280</v>
      </c>
      <c r="M9202">
        <v>697447.55</v>
      </c>
      <c r="N9202">
        <v>156832.45000000001</v>
      </c>
      <c r="O9202">
        <v>896026.11</v>
      </c>
    </row>
    <row r="9203" spans="1:15" x14ac:dyDescent="0.25">
      <c r="A9203" t="s">
        <v>18029</v>
      </c>
      <c r="B9203" s="2">
        <v>45898</v>
      </c>
      <c r="C9203" t="s">
        <v>31</v>
      </c>
      <c r="D9203" t="s">
        <v>52</v>
      </c>
      <c r="E9203" t="s">
        <v>53</v>
      </c>
      <c r="F9203" t="s">
        <v>48</v>
      </c>
      <c r="G9203" t="s">
        <v>18030</v>
      </c>
      <c r="H9203" t="s">
        <v>21</v>
      </c>
      <c r="I9203" t="s">
        <v>22</v>
      </c>
      <c r="J9203">
        <v>18</v>
      </c>
      <c r="K9203">
        <v>8689</v>
      </c>
      <c r="L9203">
        <v>156402</v>
      </c>
      <c r="M9203">
        <v>123556.11</v>
      </c>
      <c r="N9203">
        <v>32845.89</v>
      </c>
      <c r="O9203">
        <v>173514.54</v>
      </c>
    </row>
    <row r="9204" spans="1:15" x14ac:dyDescent="0.25">
      <c r="A9204" t="s">
        <v>18031</v>
      </c>
      <c r="B9204" s="2">
        <v>46209</v>
      </c>
      <c r="C9204" t="s">
        <v>31</v>
      </c>
      <c r="D9204" t="s">
        <v>41</v>
      </c>
      <c r="E9204" t="s">
        <v>41</v>
      </c>
      <c r="F9204" t="s">
        <v>34</v>
      </c>
      <c r="G9204" t="s">
        <v>18032</v>
      </c>
      <c r="H9204" t="s">
        <v>21</v>
      </c>
      <c r="I9204" t="s">
        <v>22</v>
      </c>
      <c r="J9204">
        <v>9</v>
      </c>
      <c r="K9204">
        <v>54271</v>
      </c>
      <c r="L9204">
        <v>488439</v>
      </c>
      <c r="M9204">
        <v>371967.5</v>
      </c>
      <c r="N9204">
        <v>116471.5</v>
      </c>
      <c r="O9204">
        <v>483206.85</v>
      </c>
    </row>
    <row r="9205" spans="1:15" x14ac:dyDescent="0.25">
      <c r="A9205" t="s">
        <v>18033</v>
      </c>
      <c r="B9205" s="2">
        <v>45989</v>
      </c>
      <c r="C9205" t="s">
        <v>16</v>
      </c>
      <c r="D9205" t="s">
        <v>17</v>
      </c>
      <c r="E9205" t="s">
        <v>18</v>
      </c>
      <c r="F9205" t="s">
        <v>89</v>
      </c>
      <c r="G9205" t="s">
        <v>18034</v>
      </c>
      <c r="H9205" t="s">
        <v>38</v>
      </c>
      <c r="I9205" t="s">
        <v>50</v>
      </c>
      <c r="J9205">
        <v>14</v>
      </c>
      <c r="K9205">
        <v>3636</v>
      </c>
      <c r="L9205">
        <v>50904</v>
      </c>
      <c r="M9205">
        <v>35048.959999999999</v>
      </c>
      <c r="N9205">
        <v>15855.04</v>
      </c>
      <c r="O9205">
        <v>49595.24</v>
      </c>
    </row>
    <row r="9206" spans="1:15" x14ac:dyDescent="0.25">
      <c r="A9206" t="s">
        <v>18035</v>
      </c>
      <c r="B9206" s="2">
        <v>46278</v>
      </c>
      <c r="C9206" t="s">
        <v>24</v>
      </c>
      <c r="D9206" t="s">
        <v>62</v>
      </c>
      <c r="E9206" t="s">
        <v>73</v>
      </c>
      <c r="F9206" t="s">
        <v>107</v>
      </c>
      <c r="G9206" t="s">
        <v>18036</v>
      </c>
      <c r="H9206" t="s">
        <v>70</v>
      </c>
      <c r="I9206" t="s">
        <v>71</v>
      </c>
      <c r="J9206">
        <v>8</v>
      </c>
      <c r="K9206">
        <v>41707</v>
      </c>
      <c r="L9206">
        <v>333656</v>
      </c>
      <c r="M9206">
        <v>206176.11</v>
      </c>
      <c r="N9206">
        <v>127479.89</v>
      </c>
      <c r="O9206">
        <v>336385.76</v>
      </c>
    </row>
    <row r="9207" spans="1:15" x14ac:dyDescent="0.25">
      <c r="A9207" t="s">
        <v>18037</v>
      </c>
      <c r="B9207" s="2">
        <v>45788</v>
      </c>
      <c r="C9207" t="s">
        <v>45</v>
      </c>
      <c r="D9207" t="s">
        <v>57</v>
      </c>
      <c r="E9207" t="s">
        <v>58</v>
      </c>
      <c r="F9207" t="s">
        <v>19</v>
      </c>
      <c r="G9207" t="s">
        <v>18038</v>
      </c>
      <c r="H9207" t="s">
        <v>21</v>
      </c>
      <c r="I9207" t="s">
        <v>22</v>
      </c>
      <c r="J9207">
        <v>7</v>
      </c>
      <c r="K9207">
        <v>43489</v>
      </c>
      <c r="L9207">
        <v>304423</v>
      </c>
      <c r="M9207">
        <v>246217.25</v>
      </c>
      <c r="N9207">
        <v>58205.75</v>
      </c>
      <c r="O9207">
        <v>274633.53000000003</v>
      </c>
    </row>
    <row r="9208" spans="1:15" x14ac:dyDescent="0.25">
      <c r="A9208" t="s">
        <v>18039</v>
      </c>
      <c r="B9208" s="2">
        <v>46219</v>
      </c>
      <c r="C9208" t="s">
        <v>24</v>
      </c>
      <c r="D9208" t="s">
        <v>25</v>
      </c>
      <c r="E9208" t="s">
        <v>26</v>
      </c>
      <c r="F9208" t="s">
        <v>54</v>
      </c>
      <c r="G9208" t="s">
        <v>10067</v>
      </c>
      <c r="H9208" t="s">
        <v>70</v>
      </c>
      <c r="I9208" t="s">
        <v>71</v>
      </c>
      <c r="J9208">
        <v>7</v>
      </c>
      <c r="K9208">
        <v>37690</v>
      </c>
      <c r="L9208">
        <v>263830</v>
      </c>
      <c r="M9208">
        <v>164256.5</v>
      </c>
      <c r="N9208">
        <v>99573.5</v>
      </c>
      <c r="O9208">
        <v>306049.64</v>
      </c>
    </row>
    <row r="9209" spans="1:15" x14ac:dyDescent="0.25">
      <c r="A9209" t="s">
        <v>18040</v>
      </c>
      <c r="B9209" s="2">
        <v>46063</v>
      </c>
      <c r="C9209" t="s">
        <v>24</v>
      </c>
      <c r="D9209" t="s">
        <v>62</v>
      </c>
      <c r="E9209" t="s">
        <v>63</v>
      </c>
      <c r="F9209" t="s">
        <v>74</v>
      </c>
      <c r="G9209" t="s">
        <v>18041</v>
      </c>
      <c r="H9209" t="s">
        <v>38</v>
      </c>
      <c r="I9209" t="s">
        <v>39</v>
      </c>
      <c r="J9209">
        <v>5</v>
      </c>
      <c r="K9209">
        <v>46707</v>
      </c>
      <c r="L9209">
        <v>233535</v>
      </c>
      <c r="M9209">
        <v>193693.45</v>
      </c>
      <c r="N9209">
        <v>39841.550000000003</v>
      </c>
      <c r="O9209">
        <v>272882.19</v>
      </c>
    </row>
    <row r="9210" spans="1:15" x14ac:dyDescent="0.25">
      <c r="A9210" t="s">
        <v>18042</v>
      </c>
      <c r="B9210" s="2">
        <v>46119</v>
      </c>
      <c r="C9210" t="s">
        <v>31</v>
      </c>
      <c r="D9210" t="s">
        <v>32</v>
      </c>
      <c r="E9210" t="s">
        <v>33</v>
      </c>
      <c r="F9210" t="s">
        <v>89</v>
      </c>
      <c r="G9210" t="s">
        <v>18043</v>
      </c>
      <c r="H9210" t="s">
        <v>65</v>
      </c>
      <c r="I9210" t="s">
        <v>154</v>
      </c>
      <c r="J9210">
        <v>15</v>
      </c>
      <c r="K9210">
        <v>63094</v>
      </c>
      <c r="L9210">
        <v>946410</v>
      </c>
      <c r="M9210">
        <v>788034.45</v>
      </c>
      <c r="N9210">
        <v>158375.54999999999</v>
      </c>
      <c r="O9210">
        <v>1012368.89</v>
      </c>
    </row>
    <row r="9211" spans="1:15" x14ac:dyDescent="0.25">
      <c r="A9211" t="s">
        <v>18044</v>
      </c>
      <c r="B9211" s="2">
        <v>45998</v>
      </c>
      <c r="C9211" t="s">
        <v>45</v>
      </c>
      <c r="D9211" t="s">
        <v>46</v>
      </c>
      <c r="E9211" t="s">
        <v>47</v>
      </c>
      <c r="F9211" t="s">
        <v>115</v>
      </c>
      <c r="G9211" t="s">
        <v>18045</v>
      </c>
      <c r="H9211" t="s">
        <v>70</v>
      </c>
      <c r="I9211" t="s">
        <v>124</v>
      </c>
      <c r="J9211">
        <v>20</v>
      </c>
      <c r="K9211">
        <v>74453</v>
      </c>
      <c r="L9211">
        <v>1489060</v>
      </c>
      <c r="M9211">
        <v>1255910.83</v>
      </c>
      <c r="N9211">
        <v>233149.17</v>
      </c>
      <c r="O9211">
        <v>1377894.68</v>
      </c>
    </row>
    <row r="9212" spans="1:15" x14ac:dyDescent="0.25">
      <c r="A9212" t="s">
        <v>18046</v>
      </c>
      <c r="B9212" s="2">
        <v>46083</v>
      </c>
      <c r="C9212" t="s">
        <v>16</v>
      </c>
      <c r="D9212" t="s">
        <v>84</v>
      </c>
      <c r="E9212" t="s">
        <v>85</v>
      </c>
      <c r="F9212" t="s">
        <v>74</v>
      </c>
      <c r="G9212" t="s">
        <v>18047</v>
      </c>
      <c r="H9212" t="s">
        <v>38</v>
      </c>
      <c r="I9212" t="s">
        <v>50</v>
      </c>
      <c r="J9212">
        <v>14</v>
      </c>
      <c r="K9212">
        <v>35279</v>
      </c>
      <c r="L9212">
        <v>493906</v>
      </c>
      <c r="M9212">
        <v>289376.90000000002</v>
      </c>
      <c r="N9212">
        <v>204529.1</v>
      </c>
      <c r="O9212">
        <v>510581.78</v>
      </c>
    </row>
    <row r="9213" spans="1:15" x14ac:dyDescent="0.25">
      <c r="A9213" t="s">
        <v>18048</v>
      </c>
      <c r="B9213" s="2">
        <v>46284</v>
      </c>
      <c r="C9213" t="s">
        <v>24</v>
      </c>
      <c r="D9213" t="s">
        <v>25</v>
      </c>
      <c r="E9213" t="s">
        <v>26</v>
      </c>
      <c r="F9213" t="s">
        <v>128</v>
      </c>
      <c r="G9213" t="s">
        <v>17136</v>
      </c>
      <c r="H9213" t="s">
        <v>38</v>
      </c>
      <c r="I9213" t="s">
        <v>39</v>
      </c>
      <c r="J9213">
        <v>13</v>
      </c>
      <c r="K9213">
        <v>72767</v>
      </c>
      <c r="L9213">
        <v>945971</v>
      </c>
      <c r="M9213">
        <v>760275.96</v>
      </c>
      <c r="N9213">
        <v>185695.04</v>
      </c>
      <c r="O9213">
        <v>966426.87</v>
      </c>
    </row>
    <row r="9214" spans="1:15" x14ac:dyDescent="0.25">
      <c r="A9214" t="s">
        <v>18049</v>
      </c>
      <c r="B9214" s="2">
        <v>45827</v>
      </c>
      <c r="C9214" t="s">
        <v>45</v>
      </c>
      <c r="D9214" t="s">
        <v>57</v>
      </c>
      <c r="E9214" t="s">
        <v>58</v>
      </c>
      <c r="F9214" t="s">
        <v>34</v>
      </c>
      <c r="G9214" t="s">
        <v>18050</v>
      </c>
      <c r="H9214" t="s">
        <v>70</v>
      </c>
      <c r="I9214" t="s">
        <v>121</v>
      </c>
      <c r="J9214">
        <v>4</v>
      </c>
      <c r="K9214">
        <v>50714</v>
      </c>
      <c r="L9214">
        <v>202856</v>
      </c>
      <c r="M9214">
        <v>125309.59</v>
      </c>
      <c r="N9214">
        <v>77546.41</v>
      </c>
      <c r="O9214">
        <v>205472.98</v>
      </c>
    </row>
    <row r="9215" spans="1:15" x14ac:dyDescent="0.25">
      <c r="A9215" t="s">
        <v>18051</v>
      </c>
      <c r="B9215" s="2">
        <v>45871</v>
      </c>
      <c r="C9215" t="s">
        <v>31</v>
      </c>
      <c r="D9215" t="s">
        <v>32</v>
      </c>
      <c r="E9215" t="s">
        <v>33</v>
      </c>
      <c r="F9215" t="s">
        <v>86</v>
      </c>
      <c r="G9215" t="s">
        <v>18052</v>
      </c>
      <c r="H9215" t="s">
        <v>38</v>
      </c>
      <c r="I9215" t="s">
        <v>39</v>
      </c>
      <c r="J9215">
        <v>14</v>
      </c>
      <c r="K9215">
        <v>60487</v>
      </c>
      <c r="L9215">
        <v>846818</v>
      </c>
      <c r="M9215">
        <v>544123.48</v>
      </c>
      <c r="N9215">
        <v>302694.52</v>
      </c>
      <c r="O9215">
        <v>836753.81</v>
      </c>
    </row>
    <row r="9216" spans="1:15" x14ac:dyDescent="0.25">
      <c r="A9216" t="s">
        <v>18053</v>
      </c>
      <c r="B9216" s="2">
        <v>46346</v>
      </c>
      <c r="C9216" t="s">
        <v>31</v>
      </c>
      <c r="D9216" t="s">
        <v>52</v>
      </c>
      <c r="E9216" t="s">
        <v>53</v>
      </c>
      <c r="F9216" t="s">
        <v>275</v>
      </c>
      <c r="G9216" t="s">
        <v>18054</v>
      </c>
      <c r="H9216" t="s">
        <v>70</v>
      </c>
      <c r="I9216" t="s">
        <v>71</v>
      </c>
      <c r="J9216">
        <v>8</v>
      </c>
      <c r="K9216">
        <v>23966</v>
      </c>
      <c r="L9216">
        <v>191728</v>
      </c>
      <c r="M9216">
        <v>112434.91</v>
      </c>
      <c r="N9216">
        <v>79293.09</v>
      </c>
      <c r="O9216">
        <v>218982.44</v>
      </c>
    </row>
    <row r="9217" spans="1:15" x14ac:dyDescent="0.25">
      <c r="A9217" t="s">
        <v>18055</v>
      </c>
      <c r="B9217" s="2">
        <v>45882</v>
      </c>
      <c r="C9217" t="s">
        <v>24</v>
      </c>
      <c r="D9217" t="s">
        <v>25</v>
      </c>
      <c r="E9217" t="s">
        <v>26</v>
      </c>
      <c r="F9217" t="s">
        <v>107</v>
      </c>
      <c r="G9217" t="s">
        <v>18056</v>
      </c>
      <c r="H9217" t="s">
        <v>65</v>
      </c>
      <c r="I9217" t="s">
        <v>66</v>
      </c>
      <c r="J9217">
        <v>18</v>
      </c>
      <c r="K9217">
        <v>38501</v>
      </c>
      <c r="L9217">
        <v>693018</v>
      </c>
      <c r="M9217">
        <v>508997.71</v>
      </c>
      <c r="N9217">
        <v>184020.29</v>
      </c>
      <c r="O9217">
        <v>683996.42</v>
      </c>
    </row>
    <row r="9218" spans="1:15" x14ac:dyDescent="0.25">
      <c r="A9218" t="s">
        <v>18057</v>
      </c>
      <c r="B9218" s="2">
        <v>46001</v>
      </c>
      <c r="C9218" t="s">
        <v>45</v>
      </c>
      <c r="D9218" t="s">
        <v>46</v>
      </c>
      <c r="E9218" t="s">
        <v>47</v>
      </c>
      <c r="F9218" t="s">
        <v>54</v>
      </c>
      <c r="G9218" t="s">
        <v>18058</v>
      </c>
      <c r="H9218" t="s">
        <v>21</v>
      </c>
      <c r="I9218" t="s">
        <v>91</v>
      </c>
      <c r="J9218">
        <v>18</v>
      </c>
      <c r="K9218">
        <v>77328</v>
      </c>
      <c r="L9218">
        <v>1391904</v>
      </c>
      <c r="M9218">
        <v>1086460.9099999999</v>
      </c>
      <c r="N9218">
        <v>305443.09000000003</v>
      </c>
      <c r="O9218">
        <v>1312354.4099999999</v>
      </c>
    </row>
    <row r="9219" spans="1:15" x14ac:dyDescent="0.25">
      <c r="A9219" t="s">
        <v>18059</v>
      </c>
      <c r="B9219" s="2">
        <v>46365</v>
      </c>
      <c r="C9219" t="s">
        <v>16</v>
      </c>
      <c r="D9219" t="s">
        <v>84</v>
      </c>
      <c r="E9219" t="s">
        <v>85</v>
      </c>
      <c r="F9219" t="s">
        <v>54</v>
      </c>
      <c r="G9219" t="s">
        <v>18060</v>
      </c>
      <c r="H9219" t="s">
        <v>21</v>
      </c>
      <c r="I9219" t="s">
        <v>29</v>
      </c>
      <c r="J9219">
        <v>7</v>
      </c>
      <c r="K9219">
        <v>61748</v>
      </c>
      <c r="L9219">
        <v>432236</v>
      </c>
      <c r="M9219">
        <v>243254.61</v>
      </c>
      <c r="N9219">
        <v>188981.39</v>
      </c>
      <c r="O9219">
        <v>445069.56</v>
      </c>
    </row>
    <row r="9220" spans="1:15" x14ac:dyDescent="0.25">
      <c r="A9220" t="s">
        <v>18061</v>
      </c>
      <c r="B9220" s="2">
        <v>45664</v>
      </c>
      <c r="C9220" t="s">
        <v>31</v>
      </c>
      <c r="D9220" t="s">
        <v>32</v>
      </c>
      <c r="E9220" t="s">
        <v>33</v>
      </c>
      <c r="F9220" t="s">
        <v>42</v>
      </c>
      <c r="G9220" t="s">
        <v>18062</v>
      </c>
      <c r="H9220" t="s">
        <v>70</v>
      </c>
      <c r="I9220" t="s">
        <v>71</v>
      </c>
      <c r="J9220">
        <v>12</v>
      </c>
      <c r="K9220">
        <v>73274</v>
      </c>
      <c r="L9220">
        <v>879288</v>
      </c>
      <c r="M9220">
        <v>703356.35</v>
      </c>
      <c r="N9220">
        <v>175931.65</v>
      </c>
      <c r="O9220">
        <v>985722.85</v>
      </c>
    </row>
    <row r="9221" spans="1:15" x14ac:dyDescent="0.25">
      <c r="A9221" t="s">
        <v>18063</v>
      </c>
      <c r="B9221" s="2">
        <v>45830</v>
      </c>
      <c r="C9221" t="s">
        <v>31</v>
      </c>
      <c r="D9221" t="s">
        <v>41</v>
      </c>
      <c r="E9221" t="s">
        <v>41</v>
      </c>
      <c r="F9221" t="s">
        <v>19</v>
      </c>
      <c r="G9221" t="s">
        <v>18064</v>
      </c>
      <c r="H9221" t="s">
        <v>38</v>
      </c>
      <c r="I9221" t="s">
        <v>39</v>
      </c>
      <c r="J9221">
        <v>20</v>
      </c>
      <c r="K9221">
        <v>48418</v>
      </c>
      <c r="L9221">
        <v>968360</v>
      </c>
      <c r="M9221">
        <v>806363.53</v>
      </c>
      <c r="N9221">
        <v>161996.47</v>
      </c>
      <c r="O9221">
        <v>1021863.46</v>
      </c>
    </row>
    <row r="9222" spans="1:15" x14ac:dyDescent="0.25">
      <c r="A9222" t="s">
        <v>18065</v>
      </c>
      <c r="B9222" s="2">
        <v>45864</v>
      </c>
      <c r="C9222" t="s">
        <v>24</v>
      </c>
      <c r="D9222" t="s">
        <v>25</v>
      </c>
      <c r="E9222" t="s">
        <v>26</v>
      </c>
      <c r="F9222" t="s">
        <v>89</v>
      </c>
      <c r="G9222" t="s">
        <v>18066</v>
      </c>
      <c r="H9222" t="s">
        <v>70</v>
      </c>
      <c r="I9222" t="s">
        <v>71</v>
      </c>
      <c r="J9222">
        <v>18</v>
      </c>
      <c r="K9222">
        <v>16612</v>
      </c>
      <c r="L9222">
        <v>299016</v>
      </c>
      <c r="M9222">
        <v>166788.57999999999</v>
      </c>
      <c r="N9222">
        <v>132227.42000000001</v>
      </c>
      <c r="O9222">
        <v>341179.81</v>
      </c>
    </row>
    <row r="9223" spans="1:15" x14ac:dyDescent="0.25">
      <c r="A9223" t="s">
        <v>18067</v>
      </c>
      <c r="B9223" s="2">
        <v>46049</v>
      </c>
      <c r="C9223" t="s">
        <v>24</v>
      </c>
      <c r="D9223" t="s">
        <v>25</v>
      </c>
      <c r="E9223" t="s">
        <v>26</v>
      </c>
      <c r="F9223" t="s">
        <v>34</v>
      </c>
      <c r="G9223" t="s">
        <v>18068</v>
      </c>
      <c r="H9223" t="s">
        <v>70</v>
      </c>
      <c r="I9223" t="s">
        <v>71</v>
      </c>
      <c r="J9223">
        <v>20</v>
      </c>
      <c r="K9223">
        <v>59200</v>
      </c>
      <c r="L9223">
        <v>1184000</v>
      </c>
      <c r="M9223">
        <v>878951.53</v>
      </c>
      <c r="N9223">
        <v>305048.46999999997</v>
      </c>
      <c r="O9223">
        <v>1263732.25</v>
      </c>
    </row>
    <row r="9224" spans="1:15" x14ac:dyDescent="0.25">
      <c r="A9224" t="s">
        <v>18069</v>
      </c>
      <c r="B9224" s="2">
        <v>46164</v>
      </c>
      <c r="C9224" t="s">
        <v>31</v>
      </c>
      <c r="D9224" t="s">
        <v>32</v>
      </c>
      <c r="E9224" t="s">
        <v>33</v>
      </c>
      <c r="F9224" t="s">
        <v>34</v>
      </c>
      <c r="G9224" t="s">
        <v>18070</v>
      </c>
      <c r="H9224" t="s">
        <v>21</v>
      </c>
      <c r="I9224" t="s">
        <v>29</v>
      </c>
      <c r="J9224">
        <v>7</v>
      </c>
      <c r="K9224">
        <v>69439</v>
      </c>
      <c r="L9224">
        <v>486073</v>
      </c>
      <c r="M9224">
        <v>283982.27</v>
      </c>
      <c r="N9224">
        <v>202090.73</v>
      </c>
      <c r="O9224">
        <v>452974.95</v>
      </c>
    </row>
    <row r="9225" spans="1:15" x14ac:dyDescent="0.25">
      <c r="A9225" t="s">
        <v>18071</v>
      </c>
      <c r="B9225" s="2">
        <v>45789</v>
      </c>
      <c r="C9225" t="s">
        <v>31</v>
      </c>
      <c r="D9225" t="s">
        <v>52</v>
      </c>
      <c r="E9225" t="s">
        <v>53</v>
      </c>
      <c r="F9225" t="s">
        <v>139</v>
      </c>
      <c r="G9225" t="s">
        <v>18072</v>
      </c>
      <c r="H9225" t="s">
        <v>21</v>
      </c>
      <c r="I9225" t="s">
        <v>29</v>
      </c>
      <c r="J9225">
        <v>8</v>
      </c>
      <c r="K9225">
        <v>76087</v>
      </c>
      <c r="L9225">
        <v>608696</v>
      </c>
      <c r="M9225">
        <v>474111.52</v>
      </c>
      <c r="N9225">
        <v>134584.48000000001</v>
      </c>
      <c r="O9225">
        <v>552391.84</v>
      </c>
    </row>
    <row r="9226" spans="1:15" x14ac:dyDescent="0.25">
      <c r="A9226" t="s">
        <v>18073</v>
      </c>
      <c r="B9226" s="2">
        <v>45924</v>
      </c>
      <c r="C9226" t="s">
        <v>45</v>
      </c>
      <c r="D9226" t="s">
        <v>57</v>
      </c>
      <c r="E9226" t="s">
        <v>58</v>
      </c>
      <c r="F9226" t="s">
        <v>115</v>
      </c>
      <c r="G9226" t="s">
        <v>18074</v>
      </c>
      <c r="H9226" t="s">
        <v>65</v>
      </c>
      <c r="I9226" t="s">
        <v>113</v>
      </c>
      <c r="J9226">
        <v>8</v>
      </c>
      <c r="K9226">
        <v>71213</v>
      </c>
      <c r="L9226">
        <v>569704</v>
      </c>
      <c r="M9226">
        <v>325132.87</v>
      </c>
      <c r="N9226">
        <v>244571.13</v>
      </c>
      <c r="O9226">
        <v>573910.91</v>
      </c>
    </row>
    <row r="9227" spans="1:15" x14ac:dyDescent="0.25">
      <c r="A9227" t="s">
        <v>18075</v>
      </c>
      <c r="B9227" s="2">
        <v>46204</v>
      </c>
      <c r="C9227" t="s">
        <v>16</v>
      </c>
      <c r="D9227" t="s">
        <v>84</v>
      </c>
      <c r="E9227" t="s">
        <v>85</v>
      </c>
      <c r="F9227" t="s">
        <v>89</v>
      </c>
      <c r="G9227" t="s">
        <v>18076</v>
      </c>
      <c r="H9227" t="s">
        <v>21</v>
      </c>
      <c r="I9227" t="s">
        <v>22</v>
      </c>
      <c r="J9227">
        <v>19</v>
      </c>
      <c r="K9227">
        <v>8951</v>
      </c>
      <c r="L9227">
        <v>170069</v>
      </c>
      <c r="M9227">
        <v>97329.19</v>
      </c>
      <c r="N9227">
        <v>72739.81</v>
      </c>
      <c r="O9227">
        <v>161752.17000000001</v>
      </c>
    </row>
    <row r="9228" spans="1:15" x14ac:dyDescent="0.25">
      <c r="A9228" t="s">
        <v>18077</v>
      </c>
      <c r="B9228" s="2">
        <v>46033</v>
      </c>
      <c r="C9228" t="s">
        <v>31</v>
      </c>
      <c r="D9228" t="s">
        <v>32</v>
      </c>
      <c r="E9228" t="s">
        <v>33</v>
      </c>
      <c r="F9228" t="s">
        <v>48</v>
      </c>
      <c r="G9228" t="s">
        <v>18078</v>
      </c>
      <c r="H9228" t="s">
        <v>70</v>
      </c>
      <c r="I9228" t="s">
        <v>71</v>
      </c>
      <c r="J9228">
        <v>4</v>
      </c>
      <c r="K9228">
        <v>21534</v>
      </c>
      <c r="L9228">
        <v>86136</v>
      </c>
      <c r="M9228">
        <v>71672.08</v>
      </c>
      <c r="N9228">
        <v>14463.92</v>
      </c>
      <c r="O9228">
        <v>87436.24</v>
      </c>
    </row>
    <row r="9229" spans="1:15" x14ac:dyDescent="0.25">
      <c r="A9229" t="s">
        <v>18079</v>
      </c>
      <c r="B9229" s="2">
        <v>46212</v>
      </c>
      <c r="C9229" t="s">
        <v>31</v>
      </c>
      <c r="D9229" t="s">
        <v>41</v>
      </c>
      <c r="E9229" t="s">
        <v>41</v>
      </c>
      <c r="F9229" t="s">
        <v>68</v>
      </c>
      <c r="G9229" t="s">
        <v>18080</v>
      </c>
      <c r="H9229" t="s">
        <v>70</v>
      </c>
      <c r="I9229" t="s">
        <v>121</v>
      </c>
      <c r="J9229">
        <v>18</v>
      </c>
      <c r="K9229">
        <v>72671</v>
      </c>
      <c r="L9229">
        <v>1308078</v>
      </c>
      <c r="M9229">
        <v>1038383.57</v>
      </c>
      <c r="N9229">
        <v>269694.43</v>
      </c>
      <c r="O9229">
        <v>1270606.1399999999</v>
      </c>
    </row>
    <row r="9230" spans="1:15" x14ac:dyDescent="0.25">
      <c r="A9230" t="s">
        <v>18081</v>
      </c>
      <c r="B9230" s="2">
        <v>46039</v>
      </c>
      <c r="C9230" t="s">
        <v>31</v>
      </c>
      <c r="D9230" t="s">
        <v>41</v>
      </c>
      <c r="E9230" t="s">
        <v>41</v>
      </c>
      <c r="F9230" t="s">
        <v>93</v>
      </c>
      <c r="G9230" t="s">
        <v>18082</v>
      </c>
      <c r="H9230" t="s">
        <v>21</v>
      </c>
      <c r="I9230" t="s">
        <v>22</v>
      </c>
      <c r="J9230">
        <v>10</v>
      </c>
      <c r="K9230">
        <v>79465</v>
      </c>
      <c r="L9230">
        <v>794650</v>
      </c>
      <c r="M9230">
        <v>667992.06999999995</v>
      </c>
      <c r="N9230">
        <v>126657.93</v>
      </c>
      <c r="O9230">
        <v>769673.2</v>
      </c>
    </row>
    <row r="9231" spans="1:15" x14ac:dyDescent="0.25">
      <c r="A9231" t="s">
        <v>18083</v>
      </c>
      <c r="B9231" s="2">
        <v>45829</v>
      </c>
      <c r="C9231" t="s">
        <v>24</v>
      </c>
      <c r="D9231" t="s">
        <v>62</v>
      </c>
      <c r="E9231" t="s">
        <v>63</v>
      </c>
      <c r="F9231" t="s">
        <v>48</v>
      </c>
      <c r="G9231" t="s">
        <v>18084</v>
      </c>
      <c r="H9231" t="s">
        <v>38</v>
      </c>
      <c r="I9231" t="s">
        <v>78</v>
      </c>
      <c r="J9231">
        <v>10</v>
      </c>
      <c r="K9231">
        <v>5193</v>
      </c>
      <c r="L9231">
        <v>51930</v>
      </c>
      <c r="M9231">
        <v>29412.57</v>
      </c>
      <c r="N9231">
        <v>22517.43</v>
      </c>
      <c r="O9231">
        <v>53595.98</v>
      </c>
    </row>
    <row r="9232" spans="1:15" x14ac:dyDescent="0.25">
      <c r="A9232" t="s">
        <v>18085</v>
      </c>
      <c r="B9232" s="2">
        <v>46008</v>
      </c>
      <c r="C9232" t="s">
        <v>45</v>
      </c>
      <c r="D9232" t="s">
        <v>46</v>
      </c>
      <c r="E9232" t="s">
        <v>47</v>
      </c>
      <c r="F9232" t="s">
        <v>48</v>
      </c>
      <c r="G9232" t="s">
        <v>18086</v>
      </c>
      <c r="H9232" t="s">
        <v>21</v>
      </c>
      <c r="I9232" t="s">
        <v>22</v>
      </c>
      <c r="J9232">
        <v>12</v>
      </c>
      <c r="K9232">
        <v>76994</v>
      </c>
      <c r="L9232">
        <v>923928</v>
      </c>
      <c r="M9232">
        <v>516577.43</v>
      </c>
      <c r="N9232">
        <v>407350.57</v>
      </c>
      <c r="O9232">
        <v>847594.43</v>
      </c>
    </row>
    <row r="9233" spans="1:15" x14ac:dyDescent="0.25">
      <c r="A9233" t="s">
        <v>18087</v>
      </c>
      <c r="B9233" s="2">
        <v>46228</v>
      </c>
      <c r="C9233" t="s">
        <v>16</v>
      </c>
      <c r="D9233" t="s">
        <v>17</v>
      </c>
      <c r="E9233" t="s">
        <v>18</v>
      </c>
      <c r="F9233" t="s">
        <v>86</v>
      </c>
      <c r="G9233" t="s">
        <v>18088</v>
      </c>
      <c r="H9233" t="s">
        <v>38</v>
      </c>
      <c r="I9233" t="s">
        <v>78</v>
      </c>
      <c r="J9233">
        <v>15</v>
      </c>
      <c r="K9233">
        <v>13276</v>
      </c>
      <c r="L9233">
        <v>199140</v>
      </c>
      <c r="M9233">
        <v>125689.91</v>
      </c>
      <c r="N9233">
        <v>73450.09</v>
      </c>
      <c r="O9233">
        <v>236357.11</v>
      </c>
    </row>
    <row r="9234" spans="1:15" x14ac:dyDescent="0.25">
      <c r="A9234" t="s">
        <v>18089</v>
      </c>
      <c r="B9234" s="2">
        <v>45993</v>
      </c>
      <c r="C9234" t="s">
        <v>45</v>
      </c>
      <c r="D9234" t="s">
        <v>80</v>
      </c>
      <c r="E9234" t="s">
        <v>81</v>
      </c>
      <c r="F9234" t="s">
        <v>115</v>
      </c>
      <c r="G9234" t="s">
        <v>18090</v>
      </c>
      <c r="H9234" t="s">
        <v>65</v>
      </c>
      <c r="I9234" t="s">
        <v>66</v>
      </c>
      <c r="J9234">
        <v>5</v>
      </c>
      <c r="K9234">
        <v>14766</v>
      </c>
      <c r="L9234">
        <v>73830</v>
      </c>
      <c r="M9234">
        <v>40669.42</v>
      </c>
      <c r="N9234">
        <v>33160.58</v>
      </c>
      <c r="O9234">
        <v>81035.41</v>
      </c>
    </row>
    <row r="9235" spans="1:15" x14ac:dyDescent="0.25">
      <c r="A9235" t="s">
        <v>18091</v>
      </c>
      <c r="B9235" s="2">
        <v>46126</v>
      </c>
      <c r="C9235" t="s">
        <v>24</v>
      </c>
      <c r="D9235" t="s">
        <v>62</v>
      </c>
      <c r="E9235" t="s">
        <v>73</v>
      </c>
      <c r="F9235" t="s">
        <v>68</v>
      </c>
      <c r="G9235" t="s">
        <v>18092</v>
      </c>
      <c r="H9235" t="s">
        <v>70</v>
      </c>
      <c r="I9235" t="s">
        <v>121</v>
      </c>
      <c r="J9235">
        <v>14</v>
      </c>
      <c r="K9235">
        <v>35700</v>
      </c>
      <c r="L9235">
        <v>499800</v>
      </c>
      <c r="M9235">
        <v>274991.67</v>
      </c>
      <c r="N9235">
        <v>224808.33</v>
      </c>
      <c r="O9235">
        <v>580354.78</v>
      </c>
    </row>
    <row r="9236" spans="1:15" x14ac:dyDescent="0.25">
      <c r="A9236" t="s">
        <v>18093</v>
      </c>
      <c r="B9236" s="2">
        <v>46267</v>
      </c>
      <c r="C9236" t="s">
        <v>31</v>
      </c>
      <c r="D9236" t="s">
        <v>41</v>
      </c>
      <c r="E9236" t="s">
        <v>41</v>
      </c>
      <c r="F9236" t="s">
        <v>115</v>
      </c>
      <c r="G9236" t="s">
        <v>18094</v>
      </c>
      <c r="H9236" t="s">
        <v>38</v>
      </c>
      <c r="I9236" t="s">
        <v>50</v>
      </c>
      <c r="J9236">
        <v>3</v>
      </c>
      <c r="K9236">
        <v>11140</v>
      </c>
      <c r="L9236">
        <v>33420</v>
      </c>
      <c r="M9236">
        <v>22836.15</v>
      </c>
      <c r="N9236">
        <v>10583.85</v>
      </c>
      <c r="O9236">
        <v>31650.77</v>
      </c>
    </row>
    <row r="9237" spans="1:15" x14ac:dyDescent="0.25">
      <c r="A9237" t="s">
        <v>18095</v>
      </c>
      <c r="B9237" s="2">
        <v>46074</v>
      </c>
      <c r="C9237" t="s">
        <v>45</v>
      </c>
      <c r="D9237" t="s">
        <v>80</v>
      </c>
      <c r="E9237" t="s">
        <v>81</v>
      </c>
      <c r="F9237" t="s">
        <v>275</v>
      </c>
      <c r="G9237" t="s">
        <v>18096</v>
      </c>
      <c r="H9237" t="s">
        <v>38</v>
      </c>
      <c r="I9237" t="s">
        <v>78</v>
      </c>
      <c r="J9237">
        <v>13</v>
      </c>
      <c r="K9237">
        <v>44073</v>
      </c>
      <c r="L9237">
        <v>572949</v>
      </c>
      <c r="M9237">
        <v>416614.14</v>
      </c>
      <c r="N9237">
        <v>156334.85999999999</v>
      </c>
      <c r="O9237">
        <v>679682.14</v>
      </c>
    </row>
    <row r="9238" spans="1:15" x14ac:dyDescent="0.25">
      <c r="A9238" t="s">
        <v>18097</v>
      </c>
      <c r="B9238" s="2">
        <v>45729</v>
      </c>
      <c r="C9238" t="s">
        <v>16</v>
      </c>
      <c r="D9238" t="s">
        <v>110</v>
      </c>
      <c r="E9238" t="s">
        <v>111</v>
      </c>
      <c r="F9238" t="s">
        <v>142</v>
      </c>
      <c r="G9238" t="s">
        <v>18098</v>
      </c>
      <c r="H9238" t="s">
        <v>21</v>
      </c>
      <c r="I9238" t="s">
        <v>29</v>
      </c>
      <c r="J9238">
        <v>13</v>
      </c>
      <c r="K9238">
        <v>45101</v>
      </c>
      <c r="L9238">
        <v>586313</v>
      </c>
      <c r="M9238">
        <v>440844.22</v>
      </c>
      <c r="N9238">
        <v>145468.78</v>
      </c>
      <c r="O9238">
        <v>648617.87</v>
      </c>
    </row>
    <row r="9239" spans="1:15" x14ac:dyDescent="0.25">
      <c r="A9239" t="s">
        <v>18099</v>
      </c>
      <c r="B9239" s="2">
        <v>46209</v>
      </c>
      <c r="C9239" t="s">
        <v>45</v>
      </c>
      <c r="D9239" t="s">
        <v>46</v>
      </c>
      <c r="E9239" t="s">
        <v>47</v>
      </c>
      <c r="F9239" t="s">
        <v>93</v>
      </c>
      <c r="G9239" t="s">
        <v>18100</v>
      </c>
      <c r="H9239" t="s">
        <v>70</v>
      </c>
      <c r="I9239" t="s">
        <v>124</v>
      </c>
      <c r="J9239">
        <v>12</v>
      </c>
      <c r="K9239">
        <v>52443</v>
      </c>
      <c r="L9239">
        <v>629316</v>
      </c>
      <c r="M9239">
        <v>422360.65</v>
      </c>
      <c r="N9239">
        <v>206955.35</v>
      </c>
      <c r="O9239">
        <v>578939.32999999996</v>
      </c>
    </row>
    <row r="9240" spans="1:15" x14ac:dyDescent="0.25">
      <c r="A9240" t="s">
        <v>18101</v>
      </c>
      <c r="B9240" s="2">
        <v>45900</v>
      </c>
      <c r="C9240" t="s">
        <v>16</v>
      </c>
      <c r="D9240" t="s">
        <v>110</v>
      </c>
      <c r="E9240" t="s">
        <v>111</v>
      </c>
      <c r="F9240" t="s">
        <v>34</v>
      </c>
      <c r="G9240" t="s">
        <v>18102</v>
      </c>
      <c r="H9240" t="s">
        <v>65</v>
      </c>
      <c r="I9240" t="s">
        <v>66</v>
      </c>
      <c r="J9240">
        <v>19</v>
      </c>
      <c r="K9240">
        <v>59970</v>
      </c>
      <c r="L9240">
        <v>1139430</v>
      </c>
      <c r="M9240">
        <v>781917.53</v>
      </c>
      <c r="N9240">
        <v>357512.47</v>
      </c>
      <c r="O9240">
        <v>1227445.44</v>
      </c>
    </row>
    <row r="9241" spans="1:15" x14ac:dyDescent="0.25">
      <c r="A9241" t="s">
        <v>18103</v>
      </c>
      <c r="B9241" s="2">
        <v>45910</v>
      </c>
      <c r="C9241" t="s">
        <v>16</v>
      </c>
      <c r="D9241" t="s">
        <v>84</v>
      </c>
      <c r="E9241" t="s">
        <v>85</v>
      </c>
      <c r="F9241" t="s">
        <v>19</v>
      </c>
      <c r="G9241" t="s">
        <v>18104</v>
      </c>
      <c r="H9241" t="s">
        <v>38</v>
      </c>
      <c r="I9241" t="s">
        <v>39</v>
      </c>
      <c r="J9241">
        <v>12</v>
      </c>
      <c r="K9241">
        <v>73161</v>
      </c>
      <c r="L9241">
        <v>877932</v>
      </c>
      <c r="M9241">
        <v>620581</v>
      </c>
      <c r="N9241">
        <v>257351</v>
      </c>
      <c r="O9241">
        <v>938036.9</v>
      </c>
    </row>
    <row r="9242" spans="1:15" x14ac:dyDescent="0.25">
      <c r="A9242" t="s">
        <v>18105</v>
      </c>
      <c r="B9242" s="2">
        <v>46016</v>
      </c>
      <c r="C9242" t="s">
        <v>45</v>
      </c>
      <c r="D9242" t="s">
        <v>80</v>
      </c>
      <c r="E9242" t="s">
        <v>81</v>
      </c>
      <c r="F9242" t="s">
        <v>89</v>
      </c>
      <c r="G9242" t="s">
        <v>18106</v>
      </c>
      <c r="H9242" t="s">
        <v>65</v>
      </c>
      <c r="I9242" t="s">
        <v>66</v>
      </c>
      <c r="J9242">
        <v>13</v>
      </c>
      <c r="K9242">
        <v>66419</v>
      </c>
      <c r="L9242">
        <v>863447</v>
      </c>
      <c r="M9242">
        <v>720039.8</v>
      </c>
      <c r="N9242">
        <v>143407.20000000001</v>
      </c>
      <c r="O9242">
        <v>799771.62</v>
      </c>
    </row>
    <row r="9243" spans="1:15" x14ac:dyDescent="0.25">
      <c r="A9243" t="s">
        <v>18107</v>
      </c>
      <c r="B9243" s="2">
        <v>45745</v>
      </c>
      <c r="C9243" t="s">
        <v>31</v>
      </c>
      <c r="D9243" t="s">
        <v>41</v>
      </c>
      <c r="E9243" t="s">
        <v>41</v>
      </c>
      <c r="F9243" t="s">
        <v>68</v>
      </c>
      <c r="G9243" t="s">
        <v>18108</v>
      </c>
      <c r="H9243" t="s">
        <v>21</v>
      </c>
      <c r="I9243" t="s">
        <v>91</v>
      </c>
      <c r="J9243">
        <v>18</v>
      </c>
      <c r="K9243">
        <v>7770</v>
      </c>
      <c r="L9243">
        <v>139860</v>
      </c>
      <c r="M9243">
        <v>117851.2</v>
      </c>
      <c r="N9243">
        <v>22008.799999999999</v>
      </c>
      <c r="O9243">
        <v>140652.45000000001</v>
      </c>
    </row>
    <row r="9244" spans="1:15" x14ac:dyDescent="0.25">
      <c r="A9244" t="s">
        <v>18109</v>
      </c>
      <c r="B9244" s="2">
        <v>45731</v>
      </c>
      <c r="C9244" t="s">
        <v>24</v>
      </c>
      <c r="D9244" t="s">
        <v>62</v>
      </c>
      <c r="E9244" t="s">
        <v>73</v>
      </c>
      <c r="F9244" t="s">
        <v>142</v>
      </c>
      <c r="G9244" t="s">
        <v>18110</v>
      </c>
      <c r="H9244" t="s">
        <v>65</v>
      </c>
      <c r="I9244" t="s">
        <v>113</v>
      </c>
      <c r="J9244">
        <v>1</v>
      </c>
      <c r="K9244">
        <v>77368</v>
      </c>
      <c r="L9244">
        <v>77368</v>
      </c>
      <c r="M9244">
        <v>53180.17</v>
      </c>
      <c r="N9244">
        <v>24187.83</v>
      </c>
      <c r="O9244">
        <v>79639.490000000005</v>
      </c>
    </row>
    <row r="9245" spans="1:15" x14ac:dyDescent="0.25">
      <c r="A9245" t="s">
        <v>18111</v>
      </c>
      <c r="B9245" s="2">
        <v>46362</v>
      </c>
      <c r="C9245" t="s">
        <v>24</v>
      </c>
      <c r="D9245" t="s">
        <v>62</v>
      </c>
      <c r="E9245" t="s">
        <v>73</v>
      </c>
      <c r="F9245" t="s">
        <v>68</v>
      </c>
      <c r="G9245" t="s">
        <v>18112</v>
      </c>
      <c r="H9245" t="s">
        <v>38</v>
      </c>
      <c r="I9245" t="s">
        <v>50</v>
      </c>
      <c r="J9245">
        <v>10</v>
      </c>
      <c r="K9245">
        <v>58601</v>
      </c>
      <c r="L9245">
        <v>586010</v>
      </c>
      <c r="M9245">
        <v>326888.48</v>
      </c>
      <c r="N9245">
        <v>259121.52</v>
      </c>
      <c r="O9245">
        <v>569477.32999999996</v>
      </c>
    </row>
    <row r="9246" spans="1:15" x14ac:dyDescent="0.25">
      <c r="A9246" t="s">
        <v>18113</v>
      </c>
      <c r="B9246" s="2">
        <v>45931</v>
      </c>
      <c r="C9246" t="s">
        <v>31</v>
      </c>
      <c r="D9246" t="s">
        <v>52</v>
      </c>
      <c r="E9246" t="s">
        <v>53</v>
      </c>
      <c r="F9246" t="s">
        <v>89</v>
      </c>
      <c r="G9246" t="s">
        <v>18114</v>
      </c>
      <c r="H9246" t="s">
        <v>21</v>
      </c>
      <c r="I9246" t="s">
        <v>22</v>
      </c>
      <c r="J9246">
        <v>12</v>
      </c>
      <c r="K9246">
        <v>23373</v>
      </c>
      <c r="L9246">
        <v>280476</v>
      </c>
      <c r="M9246">
        <v>228006.35</v>
      </c>
      <c r="N9246">
        <v>52469.65</v>
      </c>
      <c r="O9246">
        <v>259308.02</v>
      </c>
    </row>
    <row r="9247" spans="1:15" x14ac:dyDescent="0.25">
      <c r="A9247" t="s">
        <v>18115</v>
      </c>
      <c r="B9247" s="2">
        <v>46165</v>
      </c>
      <c r="C9247" t="s">
        <v>16</v>
      </c>
      <c r="D9247" t="s">
        <v>17</v>
      </c>
      <c r="E9247" t="s">
        <v>18</v>
      </c>
      <c r="F9247" t="s">
        <v>128</v>
      </c>
      <c r="G9247" t="s">
        <v>18116</v>
      </c>
      <c r="H9247" t="s">
        <v>38</v>
      </c>
      <c r="I9247" t="s">
        <v>39</v>
      </c>
      <c r="J9247">
        <v>2</v>
      </c>
      <c r="K9247">
        <v>21312</v>
      </c>
      <c r="L9247">
        <v>42624</v>
      </c>
      <c r="M9247">
        <v>25119.68</v>
      </c>
      <c r="N9247">
        <v>17504.32</v>
      </c>
      <c r="O9247">
        <v>48951.9</v>
      </c>
    </row>
    <row r="9248" spans="1:15" x14ac:dyDescent="0.25">
      <c r="A9248" t="s">
        <v>18117</v>
      </c>
      <c r="B9248" s="2">
        <v>46147</v>
      </c>
      <c r="C9248" t="s">
        <v>31</v>
      </c>
      <c r="D9248" t="s">
        <v>32</v>
      </c>
      <c r="E9248" t="s">
        <v>33</v>
      </c>
      <c r="F9248" t="s">
        <v>93</v>
      </c>
      <c r="G9248" t="s">
        <v>18118</v>
      </c>
      <c r="H9248" t="s">
        <v>38</v>
      </c>
      <c r="I9248" t="s">
        <v>50</v>
      </c>
      <c r="J9248">
        <v>13</v>
      </c>
      <c r="K9248">
        <v>16023</v>
      </c>
      <c r="L9248">
        <v>208299</v>
      </c>
      <c r="M9248">
        <v>154300.06</v>
      </c>
      <c r="N9248">
        <v>53998.94</v>
      </c>
      <c r="O9248">
        <v>217007.96</v>
      </c>
    </row>
    <row r="9249" spans="1:15" x14ac:dyDescent="0.25">
      <c r="A9249" t="s">
        <v>18119</v>
      </c>
      <c r="B9249" s="2">
        <v>45943</v>
      </c>
      <c r="C9249" t="s">
        <v>16</v>
      </c>
      <c r="D9249" t="s">
        <v>110</v>
      </c>
      <c r="E9249" t="s">
        <v>111</v>
      </c>
      <c r="F9249" t="s">
        <v>86</v>
      </c>
      <c r="G9249" t="s">
        <v>18120</v>
      </c>
      <c r="H9249" t="s">
        <v>38</v>
      </c>
      <c r="I9249" t="s">
        <v>50</v>
      </c>
      <c r="J9249">
        <v>17</v>
      </c>
      <c r="K9249">
        <v>21489</v>
      </c>
      <c r="L9249">
        <v>365313</v>
      </c>
      <c r="M9249">
        <v>287658.45</v>
      </c>
      <c r="N9249">
        <v>77654.55</v>
      </c>
      <c r="O9249">
        <v>414755.59</v>
      </c>
    </row>
    <row r="9250" spans="1:15" x14ac:dyDescent="0.25">
      <c r="A9250" t="s">
        <v>18121</v>
      </c>
      <c r="B9250" s="2">
        <v>45760</v>
      </c>
      <c r="C9250" t="s">
        <v>16</v>
      </c>
      <c r="D9250" t="s">
        <v>84</v>
      </c>
      <c r="E9250" t="s">
        <v>85</v>
      </c>
      <c r="F9250" t="s">
        <v>27</v>
      </c>
      <c r="G9250" t="s">
        <v>18122</v>
      </c>
      <c r="H9250" t="s">
        <v>38</v>
      </c>
      <c r="I9250" t="s">
        <v>50</v>
      </c>
      <c r="J9250">
        <v>17</v>
      </c>
      <c r="K9250">
        <v>6225</v>
      </c>
      <c r="L9250">
        <v>105825</v>
      </c>
      <c r="M9250">
        <v>69357.03</v>
      </c>
      <c r="N9250">
        <v>36467.97</v>
      </c>
      <c r="O9250">
        <v>115575.74</v>
      </c>
    </row>
    <row r="9251" spans="1:15" x14ac:dyDescent="0.25">
      <c r="A9251" t="s">
        <v>18123</v>
      </c>
      <c r="B9251" s="2">
        <v>45840</v>
      </c>
      <c r="C9251" t="s">
        <v>16</v>
      </c>
      <c r="D9251" t="s">
        <v>84</v>
      </c>
      <c r="E9251" t="s">
        <v>85</v>
      </c>
      <c r="F9251" t="s">
        <v>34</v>
      </c>
      <c r="G9251" t="s">
        <v>18124</v>
      </c>
      <c r="H9251" t="s">
        <v>70</v>
      </c>
      <c r="I9251" t="s">
        <v>71</v>
      </c>
      <c r="J9251">
        <v>19</v>
      </c>
      <c r="K9251">
        <v>23726</v>
      </c>
      <c r="L9251">
        <v>450794</v>
      </c>
      <c r="M9251">
        <v>312006.81</v>
      </c>
      <c r="N9251">
        <v>138787.19</v>
      </c>
      <c r="O9251">
        <v>438557.24</v>
      </c>
    </row>
    <row r="9252" spans="1:15" x14ac:dyDescent="0.25">
      <c r="A9252" t="s">
        <v>18125</v>
      </c>
      <c r="B9252" s="2">
        <v>45980</v>
      </c>
      <c r="C9252" t="s">
        <v>24</v>
      </c>
      <c r="D9252" t="s">
        <v>62</v>
      </c>
      <c r="E9252" t="s">
        <v>73</v>
      </c>
      <c r="F9252" t="s">
        <v>27</v>
      </c>
      <c r="G9252" t="s">
        <v>18126</v>
      </c>
      <c r="H9252" t="s">
        <v>65</v>
      </c>
      <c r="I9252" t="s">
        <v>66</v>
      </c>
      <c r="J9252">
        <v>9</v>
      </c>
      <c r="K9252">
        <v>7210</v>
      </c>
      <c r="L9252">
        <v>64890</v>
      </c>
      <c r="M9252">
        <v>42051.87</v>
      </c>
      <c r="N9252">
        <v>22838.13</v>
      </c>
      <c r="O9252">
        <v>58916.67</v>
      </c>
    </row>
    <row r="9253" spans="1:15" x14ac:dyDescent="0.25">
      <c r="A9253" t="s">
        <v>18127</v>
      </c>
      <c r="B9253" s="2">
        <v>46311</v>
      </c>
      <c r="C9253" t="s">
        <v>31</v>
      </c>
      <c r="D9253" t="s">
        <v>52</v>
      </c>
      <c r="E9253" t="s">
        <v>53</v>
      </c>
      <c r="F9253" t="s">
        <v>19</v>
      </c>
      <c r="G9253" t="s">
        <v>18128</v>
      </c>
      <c r="H9253" t="s">
        <v>38</v>
      </c>
      <c r="I9253" t="s">
        <v>39</v>
      </c>
      <c r="J9253">
        <v>1</v>
      </c>
      <c r="K9253">
        <v>61051</v>
      </c>
      <c r="L9253">
        <v>61051</v>
      </c>
      <c r="M9253">
        <v>40195.03</v>
      </c>
      <c r="N9253">
        <v>20855.97</v>
      </c>
      <c r="O9253">
        <v>56017.84</v>
      </c>
    </row>
    <row r="9254" spans="1:15" x14ac:dyDescent="0.25">
      <c r="A9254" t="s">
        <v>18129</v>
      </c>
      <c r="B9254" s="2">
        <v>45916</v>
      </c>
      <c r="C9254" t="s">
        <v>16</v>
      </c>
      <c r="D9254" t="s">
        <v>17</v>
      </c>
      <c r="E9254" t="s">
        <v>18</v>
      </c>
      <c r="F9254" t="s">
        <v>34</v>
      </c>
      <c r="G9254" t="s">
        <v>18130</v>
      </c>
      <c r="H9254" t="s">
        <v>21</v>
      </c>
      <c r="I9254" t="s">
        <v>91</v>
      </c>
      <c r="J9254">
        <v>6</v>
      </c>
      <c r="K9254">
        <v>11301</v>
      </c>
      <c r="L9254">
        <v>67806</v>
      </c>
      <c r="M9254">
        <v>42970.46</v>
      </c>
      <c r="N9254">
        <v>24835.54</v>
      </c>
      <c r="O9254">
        <v>75045.94</v>
      </c>
    </row>
    <row r="9255" spans="1:15" x14ac:dyDescent="0.25">
      <c r="A9255" t="s">
        <v>18131</v>
      </c>
      <c r="B9255" s="2">
        <v>45973</v>
      </c>
      <c r="C9255" t="s">
        <v>31</v>
      </c>
      <c r="D9255" t="s">
        <v>32</v>
      </c>
      <c r="E9255" t="s">
        <v>33</v>
      </c>
      <c r="F9255" t="s">
        <v>93</v>
      </c>
      <c r="G9255" t="s">
        <v>18132</v>
      </c>
      <c r="H9255" t="s">
        <v>38</v>
      </c>
      <c r="I9255" t="s">
        <v>50</v>
      </c>
      <c r="J9255">
        <v>16</v>
      </c>
      <c r="K9255">
        <v>6150</v>
      </c>
      <c r="L9255">
        <v>98400</v>
      </c>
      <c r="M9255">
        <v>58008.37</v>
      </c>
      <c r="N9255">
        <v>40391.629999999997</v>
      </c>
      <c r="O9255">
        <v>93028.35</v>
      </c>
    </row>
    <row r="9256" spans="1:15" x14ac:dyDescent="0.25">
      <c r="A9256" t="s">
        <v>18133</v>
      </c>
      <c r="B9256" s="2">
        <v>46301</v>
      </c>
      <c r="C9256" t="s">
        <v>31</v>
      </c>
      <c r="D9256" t="s">
        <v>32</v>
      </c>
      <c r="E9256" t="s">
        <v>33</v>
      </c>
      <c r="F9256" t="s">
        <v>34</v>
      </c>
      <c r="G9256" t="s">
        <v>18134</v>
      </c>
      <c r="H9256" t="s">
        <v>65</v>
      </c>
      <c r="I9256" t="s">
        <v>154</v>
      </c>
      <c r="J9256">
        <v>3</v>
      </c>
      <c r="K9256">
        <v>36913</v>
      </c>
      <c r="L9256">
        <v>110739</v>
      </c>
      <c r="M9256">
        <v>82029.039999999994</v>
      </c>
      <c r="N9256">
        <v>28709.96</v>
      </c>
      <c r="O9256">
        <v>101443.8</v>
      </c>
    </row>
    <row r="9257" spans="1:15" x14ac:dyDescent="0.25">
      <c r="A9257" t="s">
        <v>18135</v>
      </c>
      <c r="B9257" s="2">
        <v>46006</v>
      </c>
      <c r="C9257" t="s">
        <v>16</v>
      </c>
      <c r="D9257" t="s">
        <v>110</v>
      </c>
      <c r="E9257" t="s">
        <v>111</v>
      </c>
      <c r="F9257" t="s">
        <v>89</v>
      </c>
      <c r="G9257" t="s">
        <v>18136</v>
      </c>
      <c r="H9257" t="s">
        <v>21</v>
      </c>
      <c r="I9257" t="s">
        <v>91</v>
      </c>
      <c r="J9257">
        <v>10</v>
      </c>
      <c r="K9257">
        <v>42849</v>
      </c>
      <c r="L9257">
        <v>428490</v>
      </c>
      <c r="M9257">
        <v>303741.46000000002</v>
      </c>
      <c r="N9257">
        <v>124748.54</v>
      </c>
      <c r="O9257">
        <v>511059.4</v>
      </c>
    </row>
    <row r="9258" spans="1:15" x14ac:dyDescent="0.25">
      <c r="A9258" t="s">
        <v>18137</v>
      </c>
      <c r="B9258" s="2">
        <v>45976</v>
      </c>
      <c r="C9258" t="s">
        <v>16</v>
      </c>
      <c r="D9258" t="s">
        <v>84</v>
      </c>
      <c r="E9258" t="s">
        <v>85</v>
      </c>
      <c r="F9258" t="s">
        <v>19</v>
      </c>
      <c r="G9258" t="s">
        <v>18138</v>
      </c>
      <c r="H9258" t="s">
        <v>65</v>
      </c>
      <c r="I9258" t="s">
        <v>154</v>
      </c>
      <c r="J9258">
        <v>10</v>
      </c>
      <c r="K9258">
        <v>47726</v>
      </c>
      <c r="L9258">
        <v>477260</v>
      </c>
      <c r="M9258">
        <v>343698.56</v>
      </c>
      <c r="N9258">
        <v>133561.44</v>
      </c>
      <c r="O9258">
        <v>474588.78</v>
      </c>
    </row>
    <row r="9259" spans="1:15" x14ac:dyDescent="0.25">
      <c r="A9259" t="s">
        <v>18139</v>
      </c>
      <c r="B9259" s="2">
        <v>46080</v>
      </c>
      <c r="C9259" t="s">
        <v>45</v>
      </c>
      <c r="D9259" t="s">
        <v>57</v>
      </c>
      <c r="E9259" t="s">
        <v>58</v>
      </c>
      <c r="F9259" t="s">
        <v>128</v>
      </c>
      <c r="G9259" t="s">
        <v>18140</v>
      </c>
      <c r="H9259" t="s">
        <v>38</v>
      </c>
      <c r="I9259" t="s">
        <v>50</v>
      </c>
      <c r="J9259">
        <v>13</v>
      </c>
      <c r="K9259">
        <v>59866</v>
      </c>
      <c r="L9259">
        <v>778258</v>
      </c>
      <c r="M9259">
        <v>452435.76</v>
      </c>
      <c r="N9259">
        <v>325822.24</v>
      </c>
      <c r="O9259">
        <v>767538.54</v>
      </c>
    </row>
    <row r="9260" spans="1:15" x14ac:dyDescent="0.25">
      <c r="A9260" t="s">
        <v>18141</v>
      </c>
      <c r="B9260" s="2">
        <v>45873</v>
      </c>
      <c r="C9260" t="s">
        <v>45</v>
      </c>
      <c r="D9260" t="s">
        <v>46</v>
      </c>
      <c r="E9260" t="s">
        <v>47</v>
      </c>
      <c r="F9260" t="s">
        <v>59</v>
      </c>
      <c r="G9260" t="s">
        <v>18142</v>
      </c>
      <c r="H9260" t="s">
        <v>21</v>
      </c>
      <c r="I9260" t="s">
        <v>22</v>
      </c>
      <c r="J9260">
        <v>10</v>
      </c>
      <c r="K9260">
        <v>44420</v>
      </c>
      <c r="L9260">
        <v>444200</v>
      </c>
      <c r="M9260">
        <v>331745.65000000002</v>
      </c>
      <c r="N9260">
        <v>112454.35</v>
      </c>
      <c r="O9260">
        <v>422990.31</v>
      </c>
    </row>
    <row r="9261" spans="1:15" x14ac:dyDescent="0.25">
      <c r="A9261" t="s">
        <v>18143</v>
      </c>
      <c r="B9261" s="2">
        <v>46314</v>
      </c>
      <c r="C9261" t="s">
        <v>24</v>
      </c>
      <c r="D9261" t="s">
        <v>62</v>
      </c>
      <c r="E9261" t="s">
        <v>63</v>
      </c>
      <c r="F9261" t="s">
        <v>128</v>
      </c>
      <c r="G9261" t="s">
        <v>18144</v>
      </c>
      <c r="H9261" t="s">
        <v>38</v>
      </c>
      <c r="I9261" t="s">
        <v>39</v>
      </c>
      <c r="J9261">
        <v>1</v>
      </c>
      <c r="K9261">
        <v>69210</v>
      </c>
      <c r="L9261">
        <v>69210</v>
      </c>
      <c r="M9261">
        <v>41431.589999999997</v>
      </c>
      <c r="N9261">
        <v>27778.41</v>
      </c>
      <c r="O9261">
        <v>77034.77</v>
      </c>
    </row>
    <row r="9262" spans="1:15" x14ac:dyDescent="0.25">
      <c r="A9262" t="s">
        <v>18145</v>
      </c>
      <c r="B9262" s="2">
        <v>45881</v>
      </c>
      <c r="C9262" t="s">
        <v>45</v>
      </c>
      <c r="D9262" t="s">
        <v>80</v>
      </c>
      <c r="E9262" t="s">
        <v>81</v>
      </c>
      <c r="F9262" t="s">
        <v>34</v>
      </c>
      <c r="G9262" t="s">
        <v>18146</v>
      </c>
      <c r="H9262" t="s">
        <v>70</v>
      </c>
      <c r="I9262" t="s">
        <v>121</v>
      </c>
      <c r="J9262">
        <v>15</v>
      </c>
      <c r="K9262">
        <v>59301</v>
      </c>
      <c r="L9262">
        <v>889515</v>
      </c>
      <c r="M9262">
        <v>609911.27</v>
      </c>
      <c r="N9262">
        <v>279603.73</v>
      </c>
      <c r="O9262">
        <v>983856.77</v>
      </c>
    </row>
    <row r="9263" spans="1:15" x14ac:dyDescent="0.25">
      <c r="A9263" t="s">
        <v>18147</v>
      </c>
      <c r="B9263" s="2">
        <v>46120</v>
      </c>
      <c r="C9263" t="s">
        <v>45</v>
      </c>
      <c r="D9263" t="s">
        <v>80</v>
      </c>
      <c r="E9263" t="s">
        <v>81</v>
      </c>
      <c r="F9263" t="s">
        <v>115</v>
      </c>
      <c r="G9263" t="s">
        <v>18148</v>
      </c>
      <c r="H9263" t="s">
        <v>65</v>
      </c>
      <c r="I9263" t="s">
        <v>154</v>
      </c>
      <c r="J9263">
        <v>1</v>
      </c>
      <c r="K9263">
        <v>36055</v>
      </c>
      <c r="L9263">
        <v>36055</v>
      </c>
      <c r="M9263">
        <v>25457.51</v>
      </c>
      <c r="N9263">
        <v>10597.49</v>
      </c>
      <c r="O9263">
        <v>42063.18</v>
      </c>
    </row>
    <row r="9264" spans="1:15" x14ac:dyDescent="0.25">
      <c r="A9264" t="s">
        <v>18149</v>
      </c>
      <c r="B9264" s="2">
        <v>45825</v>
      </c>
      <c r="C9264" t="s">
        <v>31</v>
      </c>
      <c r="D9264" t="s">
        <v>32</v>
      </c>
      <c r="E9264" t="s">
        <v>33</v>
      </c>
      <c r="F9264" t="s">
        <v>54</v>
      </c>
      <c r="G9264" t="s">
        <v>18150</v>
      </c>
      <c r="H9264" t="s">
        <v>38</v>
      </c>
      <c r="I9264" t="s">
        <v>50</v>
      </c>
      <c r="J9264">
        <v>15</v>
      </c>
      <c r="K9264">
        <v>55436</v>
      </c>
      <c r="L9264">
        <v>831540</v>
      </c>
      <c r="M9264">
        <v>550306.61</v>
      </c>
      <c r="N9264">
        <v>281233.39</v>
      </c>
      <c r="O9264">
        <v>771964.71</v>
      </c>
    </row>
    <row r="9265" spans="1:15" x14ac:dyDescent="0.25">
      <c r="A9265" t="s">
        <v>18151</v>
      </c>
      <c r="B9265" s="2">
        <v>45842</v>
      </c>
      <c r="C9265" t="s">
        <v>16</v>
      </c>
      <c r="D9265" t="s">
        <v>110</v>
      </c>
      <c r="E9265" t="s">
        <v>111</v>
      </c>
      <c r="F9265" t="s">
        <v>100</v>
      </c>
      <c r="G9265" t="s">
        <v>18152</v>
      </c>
      <c r="H9265" t="s">
        <v>65</v>
      </c>
      <c r="I9265" t="s">
        <v>66</v>
      </c>
      <c r="J9265">
        <v>5</v>
      </c>
      <c r="K9265">
        <v>24229</v>
      </c>
      <c r="L9265">
        <v>121145</v>
      </c>
      <c r="M9265">
        <v>91368.09</v>
      </c>
      <c r="N9265">
        <v>29776.91</v>
      </c>
      <c r="O9265">
        <v>121948.9</v>
      </c>
    </row>
    <row r="9266" spans="1:15" x14ac:dyDescent="0.25">
      <c r="A9266" t="s">
        <v>18153</v>
      </c>
      <c r="B9266" s="2">
        <v>46380</v>
      </c>
      <c r="C9266" t="s">
        <v>31</v>
      </c>
      <c r="D9266" t="s">
        <v>52</v>
      </c>
      <c r="E9266" t="s">
        <v>53</v>
      </c>
      <c r="F9266" t="s">
        <v>139</v>
      </c>
      <c r="G9266" t="s">
        <v>18154</v>
      </c>
      <c r="H9266" t="s">
        <v>21</v>
      </c>
      <c r="I9266" t="s">
        <v>22</v>
      </c>
      <c r="J9266">
        <v>16</v>
      </c>
      <c r="K9266">
        <v>38747</v>
      </c>
      <c r="L9266">
        <v>619952</v>
      </c>
      <c r="M9266">
        <v>493685.51</v>
      </c>
      <c r="N9266">
        <v>126266.49</v>
      </c>
      <c r="O9266">
        <v>708596.07</v>
      </c>
    </row>
    <row r="9267" spans="1:15" x14ac:dyDescent="0.25">
      <c r="A9267" t="s">
        <v>18155</v>
      </c>
      <c r="B9267" s="2">
        <v>46056</v>
      </c>
      <c r="C9267" t="s">
        <v>31</v>
      </c>
      <c r="D9267" t="s">
        <v>41</v>
      </c>
      <c r="E9267" t="s">
        <v>41</v>
      </c>
      <c r="F9267" t="s">
        <v>107</v>
      </c>
      <c r="G9267" t="s">
        <v>18156</v>
      </c>
      <c r="H9267" t="s">
        <v>65</v>
      </c>
      <c r="I9267" t="s">
        <v>113</v>
      </c>
      <c r="J9267">
        <v>14</v>
      </c>
      <c r="K9267">
        <v>76441</v>
      </c>
      <c r="L9267">
        <v>1070174</v>
      </c>
      <c r="M9267">
        <v>772903.68</v>
      </c>
      <c r="N9267">
        <v>297270.32</v>
      </c>
      <c r="O9267">
        <v>1079505.1100000001</v>
      </c>
    </row>
    <row r="9268" spans="1:15" x14ac:dyDescent="0.25">
      <c r="A9268" t="s">
        <v>18157</v>
      </c>
      <c r="B9268" s="2">
        <v>46164</v>
      </c>
      <c r="C9268" t="s">
        <v>45</v>
      </c>
      <c r="D9268" t="s">
        <v>80</v>
      </c>
      <c r="E9268" t="s">
        <v>81</v>
      </c>
      <c r="F9268" t="s">
        <v>100</v>
      </c>
      <c r="G9268" t="s">
        <v>18158</v>
      </c>
      <c r="H9268" t="s">
        <v>21</v>
      </c>
      <c r="I9268" t="s">
        <v>29</v>
      </c>
      <c r="J9268">
        <v>1</v>
      </c>
      <c r="K9268">
        <v>30085</v>
      </c>
      <c r="L9268">
        <v>30085</v>
      </c>
      <c r="M9268">
        <v>22082.18</v>
      </c>
      <c r="N9268">
        <v>8002.82</v>
      </c>
      <c r="O9268">
        <v>34918.769999999997</v>
      </c>
    </row>
    <row r="9269" spans="1:15" x14ac:dyDescent="0.25">
      <c r="A9269" t="s">
        <v>18159</v>
      </c>
      <c r="B9269" s="2">
        <v>45685</v>
      </c>
      <c r="C9269" t="s">
        <v>16</v>
      </c>
      <c r="D9269" t="s">
        <v>17</v>
      </c>
      <c r="E9269" t="s">
        <v>18</v>
      </c>
      <c r="F9269" t="s">
        <v>19</v>
      </c>
      <c r="G9269" t="s">
        <v>18160</v>
      </c>
      <c r="H9269" t="s">
        <v>21</v>
      </c>
      <c r="I9269" t="s">
        <v>91</v>
      </c>
      <c r="J9269">
        <v>10</v>
      </c>
      <c r="K9269">
        <v>33456</v>
      </c>
      <c r="L9269">
        <v>334560</v>
      </c>
      <c r="M9269">
        <v>228561.78</v>
      </c>
      <c r="N9269">
        <v>105998.22</v>
      </c>
      <c r="O9269">
        <v>324730.21000000002</v>
      </c>
    </row>
    <row r="9270" spans="1:15" x14ac:dyDescent="0.25">
      <c r="A9270" t="s">
        <v>18161</v>
      </c>
      <c r="B9270" s="2">
        <v>46163</v>
      </c>
      <c r="C9270" t="s">
        <v>45</v>
      </c>
      <c r="D9270" t="s">
        <v>80</v>
      </c>
      <c r="E9270" t="s">
        <v>81</v>
      </c>
      <c r="F9270" t="s">
        <v>74</v>
      </c>
      <c r="G9270" t="s">
        <v>18162</v>
      </c>
      <c r="H9270" t="s">
        <v>21</v>
      </c>
      <c r="I9270" t="s">
        <v>91</v>
      </c>
      <c r="J9270">
        <v>1</v>
      </c>
      <c r="K9270">
        <v>58483</v>
      </c>
      <c r="L9270">
        <v>58483</v>
      </c>
      <c r="M9270">
        <v>47623.08</v>
      </c>
      <c r="N9270">
        <v>10859.92</v>
      </c>
      <c r="O9270">
        <v>68528.73</v>
      </c>
    </row>
    <row r="9271" spans="1:15" x14ac:dyDescent="0.25">
      <c r="A9271" t="s">
        <v>18163</v>
      </c>
      <c r="B9271" s="2">
        <v>46206</v>
      </c>
      <c r="C9271" t="s">
        <v>24</v>
      </c>
      <c r="D9271" t="s">
        <v>25</v>
      </c>
      <c r="E9271" t="s">
        <v>26</v>
      </c>
      <c r="F9271" t="s">
        <v>275</v>
      </c>
      <c r="G9271" t="s">
        <v>18164</v>
      </c>
      <c r="H9271" t="s">
        <v>21</v>
      </c>
      <c r="I9271" t="s">
        <v>29</v>
      </c>
      <c r="J9271">
        <v>16</v>
      </c>
      <c r="K9271">
        <v>27876</v>
      </c>
      <c r="L9271">
        <v>446016</v>
      </c>
      <c r="M9271">
        <v>343180.69</v>
      </c>
      <c r="N9271">
        <v>102835.31</v>
      </c>
      <c r="O9271">
        <v>491552.15</v>
      </c>
    </row>
    <row r="9272" spans="1:15" x14ac:dyDescent="0.25">
      <c r="A9272" t="s">
        <v>18165</v>
      </c>
      <c r="B9272" s="2">
        <v>46254</v>
      </c>
      <c r="C9272" t="s">
        <v>24</v>
      </c>
      <c r="D9272" t="s">
        <v>62</v>
      </c>
      <c r="E9272" t="s">
        <v>63</v>
      </c>
      <c r="F9272" t="s">
        <v>93</v>
      </c>
      <c r="G9272" t="s">
        <v>18166</v>
      </c>
      <c r="H9272" t="s">
        <v>70</v>
      </c>
      <c r="I9272" t="s">
        <v>124</v>
      </c>
      <c r="J9272">
        <v>7</v>
      </c>
      <c r="K9272">
        <v>70729</v>
      </c>
      <c r="L9272">
        <v>495103</v>
      </c>
      <c r="M9272">
        <v>404350.17</v>
      </c>
      <c r="N9272">
        <v>90752.83</v>
      </c>
      <c r="O9272">
        <v>563335.76</v>
      </c>
    </row>
    <row r="9273" spans="1:15" x14ac:dyDescent="0.25">
      <c r="A9273" t="s">
        <v>18167</v>
      </c>
      <c r="B9273" s="2">
        <v>46092</v>
      </c>
      <c r="C9273" t="s">
        <v>16</v>
      </c>
      <c r="D9273" t="s">
        <v>84</v>
      </c>
      <c r="E9273" t="s">
        <v>85</v>
      </c>
      <c r="F9273" t="s">
        <v>68</v>
      </c>
      <c r="G9273" t="s">
        <v>18168</v>
      </c>
      <c r="H9273" t="s">
        <v>21</v>
      </c>
      <c r="I9273" t="s">
        <v>29</v>
      </c>
      <c r="J9273">
        <v>20</v>
      </c>
      <c r="K9273">
        <v>16440</v>
      </c>
      <c r="L9273">
        <v>328800</v>
      </c>
      <c r="M9273">
        <v>275713.94</v>
      </c>
      <c r="N9273">
        <v>53086.06</v>
      </c>
      <c r="O9273">
        <v>325274.19</v>
      </c>
    </row>
    <row r="9274" spans="1:15" x14ac:dyDescent="0.25">
      <c r="A9274" t="s">
        <v>18169</v>
      </c>
      <c r="B9274" s="2">
        <v>46015</v>
      </c>
      <c r="C9274" t="s">
        <v>45</v>
      </c>
      <c r="D9274" t="s">
        <v>46</v>
      </c>
      <c r="E9274" t="s">
        <v>47</v>
      </c>
      <c r="F9274" t="s">
        <v>100</v>
      </c>
      <c r="G9274" t="s">
        <v>6894</v>
      </c>
      <c r="H9274" t="s">
        <v>21</v>
      </c>
      <c r="I9274" t="s">
        <v>29</v>
      </c>
      <c r="J9274">
        <v>2</v>
      </c>
      <c r="K9274">
        <v>68055</v>
      </c>
      <c r="L9274">
        <v>136110</v>
      </c>
      <c r="M9274">
        <v>109959.76</v>
      </c>
      <c r="N9274">
        <v>26150.240000000002</v>
      </c>
      <c r="O9274">
        <v>131520.01</v>
      </c>
    </row>
    <row r="9275" spans="1:15" x14ac:dyDescent="0.25">
      <c r="A9275" t="s">
        <v>18170</v>
      </c>
      <c r="B9275" s="2">
        <v>45678</v>
      </c>
      <c r="C9275" t="s">
        <v>45</v>
      </c>
      <c r="D9275" t="s">
        <v>57</v>
      </c>
      <c r="E9275" t="s">
        <v>58</v>
      </c>
      <c r="F9275" t="s">
        <v>59</v>
      </c>
      <c r="G9275" t="s">
        <v>18171</v>
      </c>
      <c r="H9275" t="s">
        <v>65</v>
      </c>
      <c r="I9275" t="s">
        <v>154</v>
      </c>
      <c r="J9275">
        <v>19</v>
      </c>
      <c r="K9275">
        <v>74970</v>
      </c>
      <c r="L9275">
        <v>1424430</v>
      </c>
      <c r="M9275">
        <v>1048731.71</v>
      </c>
      <c r="N9275">
        <v>375698.29</v>
      </c>
      <c r="O9275">
        <v>1446275.03</v>
      </c>
    </row>
    <row r="9276" spans="1:15" x14ac:dyDescent="0.25">
      <c r="A9276" t="s">
        <v>18172</v>
      </c>
      <c r="B9276" s="2">
        <v>46107</v>
      </c>
      <c r="C9276" t="s">
        <v>16</v>
      </c>
      <c r="D9276" t="s">
        <v>17</v>
      </c>
      <c r="E9276" t="s">
        <v>18</v>
      </c>
      <c r="F9276" t="s">
        <v>275</v>
      </c>
      <c r="G9276" t="s">
        <v>18173</v>
      </c>
      <c r="H9276" t="s">
        <v>38</v>
      </c>
      <c r="I9276" t="s">
        <v>39</v>
      </c>
      <c r="J9276">
        <v>5</v>
      </c>
      <c r="K9276">
        <v>35399</v>
      </c>
      <c r="L9276">
        <v>176995</v>
      </c>
      <c r="M9276">
        <v>103685.13</v>
      </c>
      <c r="N9276">
        <v>73309.87</v>
      </c>
      <c r="O9276">
        <v>177942.09</v>
      </c>
    </row>
    <row r="9277" spans="1:15" x14ac:dyDescent="0.25">
      <c r="A9277" t="s">
        <v>18174</v>
      </c>
      <c r="B9277" s="2">
        <v>46223</v>
      </c>
      <c r="C9277" t="s">
        <v>31</v>
      </c>
      <c r="D9277" t="s">
        <v>32</v>
      </c>
      <c r="E9277" t="s">
        <v>33</v>
      </c>
      <c r="F9277" t="s">
        <v>68</v>
      </c>
      <c r="G9277" t="s">
        <v>18175</v>
      </c>
      <c r="H9277" t="s">
        <v>70</v>
      </c>
      <c r="I9277" t="s">
        <v>121</v>
      </c>
      <c r="J9277">
        <v>3</v>
      </c>
      <c r="K9277">
        <v>38182</v>
      </c>
      <c r="L9277">
        <v>114546</v>
      </c>
      <c r="M9277">
        <v>79126.12</v>
      </c>
      <c r="N9277">
        <v>35419.879999999997</v>
      </c>
      <c r="O9277">
        <v>122678.94</v>
      </c>
    </row>
    <row r="9278" spans="1:15" x14ac:dyDescent="0.25">
      <c r="A9278" t="s">
        <v>18176</v>
      </c>
      <c r="B9278" s="2">
        <v>46057</v>
      </c>
      <c r="C9278" t="s">
        <v>16</v>
      </c>
      <c r="D9278" t="s">
        <v>84</v>
      </c>
      <c r="E9278" t="s">
        <v>85</v>
      </c>
      <c r="F9278" t="s">
        <v>128</v>
      </c>
      <c r="G9278" t="s">
        <v>18177</v>
      </c>
      <c r="H9278" t="s">
        <v>65</v>
      </c>
      <c r="I9278" t="s">
        <v>154</v>
      </c>
      <c r="J9278">
        <v>11</v>
      </c>
      <c r="K9278">
        <v>32701</v>
      </c>
      <c r="L9278">
        <v>359711</v>
      </c>
      <c r="M9278">
        <v>200154.95</v>
      </c>
      <c r="N9278">
        <v>159556.04999999999</v>
      </c>
      <c r="O9278">
        <v>403458.8</v>
      </c>
    </row>
    <row r="9279" spans="1:15" x14ac:dyDescent="0.25">
      <c r="A9279" t="s">
        <v>18178</v>
      </c>
      <c r="B9279" s="2">
        <v>45805</v>
      </c>
      <c r="C9279" t="s">
        <v>45</v>
      </c>
      <c r="D9279" t="s">
        <v>46</v>
      </c>
      <c r="E9279" t="s">
        <v>47</v>
      </c>
      <c r="F9279" t="s">
        <v>275</v>
      </c>
      <c r="G9279" t="s">
        <v>18179</v>
      </c>
      <c r="H9279" t="s">
        <v>21</v>
      </c>
      <c r="I9279" t="s">
        <v>29</v>
      </c>
      <c r="J9279">
        <v>12</v>
      </c>
      <c r="K9279">
        <v>77985</v>
      </c>
      <c r="L9279">
        <v>935820</v>
      </c>
      <c r="M9279">
        <v>626278.34</v>
      </c>
      <c r="N9279">
        <v>309541.65999999997</v>
      </c>
      <c r="O9279">
        <v>1073097.53</v>
      </c>
    </row>
    <row r="9280" spans="1:15" x14ac:dyDescent="0.25">
      <c r="A9280" t="s">
        <v>18180</v>
      </c>
      <c r="B9280" s="2">
        <v>46257</v>
      </c>
      <c r="C9280" t="s">
        <v>16</v>
      </c>
      <c r="D9280" t="s">
        <v>110</v>
      </c>
      <c r="E9280" t="s">
        <v>111</v>
      </c>
      <c r="F9280" t="s">
        <v>19</v>
      </c>
      <c r="G9280" t="s">
        <v>18181</v>
      </c>
      <c r="H9280" t="s">
        <v>38</v>
      </c>
      <c r="I9280" t="s">
        <v>78</v>
      </c>
      <c r="J9280">
        <v>3</v>
      </c>
      <c r="K9280">
        <v>32098</v>
      </c>
      <c r="L9280">
        <v>96294</v>
      </c>
      <c r="M9280">
        <v>67307.63</v>
      </c>
      <c r="N9280">
        <v>28986.37</v>
      </c>
      <c r="O9280">
        <v>91311.64</v>
      </c>
    </row>
    <row r="9281" spans="1:15" x14ac:dyDescent="0.25">
      <c r="A9281" t="s">
        <v>18182</v>
      </c>
      <c r="B9281" s="2">
        <v>46286</v>
      </c>
      <c r="C9281" t="s">
        <v>45</v>
      </c>
      <c r="D9281" t="s">
        <v>46</v>
      </c>
      <c r="E9281" t="s">
        <v>47</v>
      </c>
      <c r="F9281" t="s">
        <v>139</v>
      </c>
      <c r="G9281" t="s">
        <v>18183</v>
      </c>
      <c r="H9281" t="s">
        <v>70</v>
      </c>
      <c r="I9281" t="s">
        <v>124</v>
      </c>
      <c r="J9281">
        <v>1</v>
      </c>
      <c r="K9281">
        <v>48677</v>
      </c>
      <c r="L9281">
        <v>48677</v>
      </c>
      <c r="M9281">
        <v>39520.51</v>
      </c>
      <c r="N9281">
        <v>9156.49</v>
      </c>
      <c r="O9281">
        <v>46650.64</v>
      </c>
    </row>
    <row r="9282" spans="1:15" x14ac:dyDescent="0.25">
      <c r="A9282" t="s">
        <v>18184</v>
      </c>
      <c r="B9282" s="2">
        <v>46029</v>
      </c>
      <c r="C9282" t="s">
        <v>31</v>
      </c>
      <c r="D9282" t="s">
        <v>52</v>
      </c>
      <c r="E9282" t="s">
        <v>53</v>
      </c>
      <c r="F9282" t="s">
        <v>27</v>
      </c>
      <c r="G9282" t="s">
        <v>18185</v>
      </c>
      <c r="H9282" t="s">
        <v>65</v>
      </c>
      <c r="I9282" t="s">
        <v>154</v>
      </c>
      <c r="J9282">
        <v>2</v>
      </c>
      <c r="K9282">
        <v>42131</v>
      </c>
      <c r="L9282">
        <v>84262</v>
      </c>
      <c r="M9282">
        <v>56402.64</v>
      </c>
      <c r="N9282">
        <v>27859.360000000001</v>
      </c>
      <c r="O9282">
        <v>97357.74</v>
      </c>
    </row>
    <row r="9283" spans="1:15" x14ac:dyDescent="0.25">
      <c r="A9283" t="s">
        <v>18186</v>
      </c>
      <c r="B9283" s="2">
        <v>45774</v>
      </c>
      <c r="C9283" t="s">
        <v>16</v>
      </c>
      <c r="D9283" t="s">
        <v>17</v>
      </c>
      <c r="E9283" t="s">
        <v>18</v>
      </c>
      <c r="F9283" t="s">
        <v>89</v>
      </c>
      <c r="G9283" t="s">
        <v>4186</v>
      </c>
      <c r="H9283" t="s">
        <v>70</v>
      </c>
      <c r="I9283" t="s">
        <v>121</v>
      </c>
      <c r="J9283">
        <v>20</v>
      </c>
      <c r="K9283">
        <v>19372</v>
      </c>
      <c r="L9283">
        <v>387440</v>
      </c>
      <c r="M9283">
        <v>324355.03000000003</v>
      </c>
      <c r="N9283">
        <v>63084.97</v>
      </c>
      <c r="O9283">
        <v>458231.55</v>
      </c>
    </row>
    <row r="9284" spans="1:15" x14ac:dyDescent="0.25">
      <c r="A9284" t="s">
        <v>18187</v>
      </c>
      <c r="B9284" s="2">
        <v>45924</v>
      </c>
      <c r="C9284" t="s">
        <v>16</v>
      </c>
      <c r="D9284" t="s">
        <v>17</v>
      </c>
      <c r="E9284" t="s">
        <v>18</v>
      </c>
      <c r="F9284" t="s">
        <v>139</v>
      </c>
      <c r="G9284" t="s">
        <v>18188</v>
      </c>
      <c r="H9284" t="s">
        <v>38</v>
      </c>
      <c r="I9284" t="s">
        <v>78</v>
      </c>
      <c r="J9284">
        <v>13</v>
      </c>
      <c r="K9284">
        <v>8369</v>
      </c>
      <c r="L9284">
        <v>108797</v>
      </c>
      <c r="M9284">
        <v>86483.51</v>
      </c>
      <c r="N9284">
        <v>22313.49</v>
      </c>
      <c r="O9284">
        <v>102650.68</v>
      </c>
    </row>
    <row r="9285" spans="1:15" x14ac:dyDescent="0.25">
      <c r="A9285" t="s">
        <v>18189</v>
      </c>
      <c r="B9285" s="2">
        <v>46207</v>
      </c>
      <c r="C9285" t="s">
        <v>24</v>
      </c>
      <c r="D9285" t="s">
        <v>62</v>
      </c>
      <c r="E9285" t="s">
        <v>63</v>
      </c>
      <c r="F9285" t="s">
        <v>93</v>
      </c>
      <c r="G9285" t="s">
        <v>18190</v>
      </c>
      <c r="H9285" t="s">
        <v>38</v>
      </c>
      <c r="I9285" t="s">
        <v>78</v>
      </c>
      <c r="J9285">
        <v>17</v>
      </c>
      <c r="K9285">
        <v>69397</v>
      </c>
      <c r="L9285">
        <v>1179749</v>
      </c>
      <c r="M9285">
        <v>693024.8</v>
      </c>
      <c r="N9285">
        <v>486724.2</v>
      </c>
      <c r="O9285">
        <v>1320987.21</v>
      </c>
    </row>
    <row r="9286" spans="1:15" x14ac:dyDescent="0.25">
      <c r="A9286" t="s">
        <v>18191</v>
      </c>
      <c r="B9286" s="2">
        <v>46241</v>
      </c>
      <c r="C9286" t="s">
        <v>45</v>
      </c>
      <c r="D9286" t="s">
        <v>46</v>
      </c>
      <c r="E9286" t="s">
        <v>47</v>
      </c>
      <c r="F9286" t="s">
        <v>74</v>
      </c>
      <c r="G9286" t="s">
        <v>18192</v>
      </c>
      <c r="H9286" t="s">
        <v>21</v>
      </c>
      <c r="I9286" t="s">
        <v>22</v>
      </c>
      <c r="J9286">
        <v>16</v>
      </c>
      <c r="K9286">
        <v>51542</v>
      </c>
      <c r="L9286">
        <v>824672</v>
      </c>
      <c r="M9286">
        <v>655712.55000000005</v>
      </c>
      <c r="N9286">
        <v>168959.45</v>
      </c>
      <c r="O9286">
        <v>807785.03</v>
      </c>
    </row>
    <row r="9287" spans="1:15" x14ac:dyDescent="0.25">
      <c r="A9287" t="s">
        <v>18193</v>
      </c>
      <c r="B9287" s="2">
        <v>46037</v>
      </c>
      <c r="C9287" t="s">
        <v>16</v>
      </c>
      <c r="D9287" t="s">
        <v>84</v>
      </c>
      <c r="E9287" t="s">
        <v>85</v>
      </c>
      <c r="F9287" t="s">
        <v>100</v>
      </c>
      <c r="G9287" t="s">
        <v>18194</v>
      </c>
      <c r="H9287" t="s">
        <v>38</v>
      </c>
      <c r="I9287" t="s">
        <v>39</v>
      </c>
      <c r="J9287">
        <v>19</v>
      </c>
      <c r="K9287">
        <v>56438</v>
      </c>
      <c r="L9287">
        <v>1072322</v>
      </c>
      <c r="M9287">
        <v>771549.53</v>
      </c>
      <c r="N9287">
        <v>300772.46999999997</v>
      </c>
      <c r="O9287">
        <v>1129387.03</v>
      </c>
    </row>
    <row r="9288" spans="1:15" x14ac:dyDescent="0.25">
      <c r="A9288" t="s">
        <v>18195</v>
      </c>
      <c r="B9288" s="2">
        <v>46106</v>
      </c>
      <c r="C9288" t="s">
        <v>24</v>
      </c>
      <c r="D9288" t="s">
        <v>25</v>
      </c>
      <c r="E9288" t="s">
        <v>26</v>
      </c>
      <c r="F9288" t="s">
        <v>19</v>
      </c>
      <c r="G9288" t="s">
        <v>18196</v>
      </c>
      <c r="H9288" t="s">
        <v>65</v>
      </c>
      <c r="I9288" t="s">
        <v>154</v>
      </c>
      <c r="J9288">
        <v>3</v>
      </c>
      <c r="K9288">
        <v>4146</v>
      </c>
      <c r="L9288">
        <v>12438</v>
      </c>
      <c r="M9288">
        <v>9723.52</v>
      </c>
      <c r="N9288">
        <v>2714.48</v>
      </c>
      <c r="O9288">
        <v>13563.01</v>
      </c>
    </row>
    <row r="9289" spans="1:15" x14ac:dyDescent="0.25">
      <c r="A9289" t="s">
        <v>18197</v>
      </c>
      <c r="B9289" s="2">
        <v>46384</v>
      </c>
      <c r="C9289" t="s">
        <v>24</v>
      </c>
      <c r="D9289" t="s">
        <v>62</v>
      </c>
      <c r="E9289" t="s">
        <v>63</v>
      </c>
      <c r="F9289" t="s">
        <v>86</v>
      </c>
      <c r="G9289" t="s">
        <v>18198</v>
      </c>
      <c r="H9289" t="s">
        <v>70</v>
      </c>
      <c r="I9289" t="s">
        <v>121</v>
      </c>
      <c r="J9289">
        <v>5</v>
      </c>
      <c r="K9289">
        <v>4304</v>
      </c>
      <c r="L9289">
        <v>21520</v>
      </c>
      <c r="M9289">
        <v>13731.31</v>
      </c>
      <c r="N9289">
        <v>7788.69</v>
      </c>
      <c r="O9289">
        <v>23320.74</v>
      </c>
    </row>
    <row r="9290" spans="1:15" x14ac:dyDescent="0.25">
      <c r="A9290" t="s">
        <v>18199</v>
      </c>
      <c r="B9290" s="2">
        <v>45962</v>
      </c>
      <c r="C9290" t="s">
        <v>24</v>
      </c>
      <c r="D9290" t="s">
        <v>62</v>
      </c>
      <c r="E9290" t="s">
        <v>73</v>
      </c>
      <c r="F9290" t="s">
        <v>142</v>
      </c>
      <c r="G9290" t="s">
        <v>18200</v>
      </c>
      <c r="H9290" t="s">
        <v>65</v>
      </c>
      <c r="I9290" t="s">
        <v>66</v>
      </c>
      <c r="J9290">
        <v>13</v>
      </c>
      <c r="K9290">
        <v>37473</v>
      </c>
      <c r="L9290">
        <v>487149</v>
      </c>
      <c r="M9290">
        <v>366294</v>
      </c>
      <c r="N9290">
        <v>120855</v>
      </c>
      <c r="O9290">
        <v>466774.76</v>
      </c>
    </row>
    <row r="9291" spans="1:15" x14ac:dyDescent="0.25">
      <c r="A9291" t="s">
        <v>18201</v>
      </c>
      <c r="B9291" s="2">
        <v>45982</v>
      </c>
      <c r="C9291" t="s">
        <v>16</v>
      </c>
      <c r="D9291" t="s">
        <v>17</v>
      </c>
      <c r="E9291" t="s">
        <v>18</v>
      </c>
      <c r="F9291" t="s">
        <v>93</v>
      </c>
      <c r="G9291" t="s">
        <v>18202</v>
      </c>
      <c r="H9291" t="s">
        <v>38</v>
      </c>
      <c r="I9291" t="s">
        <v>39</v>
      </c>
      <c r="J9291">
        <v>16</v>
      </c>
      <c r="K9291">
        <v>2115</v>
      </c>
      <c r="L9291">
        <v>33840</v>
      </c>
      <c r="M9291">
        <v>27354.23</v>
      </c>
      <c r="N9291">
        <v>6485.77</v>
      </c>
      <c r="O9291">
        <v>32372.06</v>
      </c>
    </row>
    <row r="9292" spans="1:15" x14ac:dyDescent="0.25">
      <c r="A9292" t="s">
        <v>18203</v>
      </c>
      <c r="B9292" s="2">
        <v>45764</v>
      </c>
      <c r="C9292" t="s">
        <v>31</v>
      </c>
      <c r="D9292" t="s">
        <v>41</v>
      </c>
      <c r="E9292" t="s">
        <v>41</v>
      </c>
      <c r="F9292" t="s">
        <v>115</v>
      </c>
      <c r="G9292" t="s">
        <v>18204</v>
      </c>
      <c r="H9292" t="s">
        <v>38</v>
      </c>
      <c r="I9292" t="s">
        <v>39</v>
      </c>
      <c r="J9292">
        <v>16</v>
      </c>
      <c r="K9292">
        <v>54521</v>
      </c>
      <c r="L9292">
        <v>872336</v>
      </c>
      <c r="M9292">
        <v>512859.64</v>
      </c>
      <c r="N9292">
        <v>359476.36</v>
      </c>
      <c r="O9292">
        <v>800444.16</v>
      </c>
    </row>
    <row r="9293" spans="1:15" x14ac:dyDescent="0.25">
      <c r="A9293" t="s">
        <v>18205</v>
      </c>
      <c r="B9293" s="2">
        <v>45872</v>
      </c>
      <c r="C9293" t="s">
        <v>31</v>
      </c>
      <c r="D9293" t="s">
        <v>32</v>
      </c>
      <c r="E9293" t="s">
        <v>33</v>
      </c>
      <c r="F9293" t="s">
        <v>34</v>
      </c>
      <c r="G9293" t="s">
        <v>18206</v>
      </c>
      <c r="H9293" t="s">
        <v>38</v>
      </c>
      <c r="I9293" t="s">
        <v>78</v>
      </c>
      <c r="J9293">
        <v>2</v>
      </c>
      <c r="K9293">
        <v>77076</v>
      </c>
      <c r="L9293">
        <v>154152</v>
      </c>
      <c r="M9293">
        <v>93743.39</v>
      </c>
      <c r="N9293">
        <v>60408.61</v>
      </c>
      <c r="O9293">
        <v>166853.76000000001</v>
      </c>
    </row>
    <row r="9294" spans="1:15" x14ac:dyDescent="0.25">
      <c r="A9294" t="s">
        <v>18207</v>
      </c>
      <c r="B9294" s="2">
        <v>46256</v>
      </c>
      <c r="C9294" t="s">
        <v>45</v>
      </c>
      <c r="D9294" t="s">
        <v>57</v>
      </c>
      <c r="E9294" t="s">
        <v>58</v>
      </c>
      <c r="F9294" t="s">
        <v>54</v>
      </c>
      <c r="G9294" t="s">
        <v>18208</v>
      </c>
      <c r="H9294" t="s">
        <v>70</v>
      </c>
      <c r="I9294" t="s">
        <v>121</v>
      </c>
      <c r="J9294">
        <v>4</v>
      </c>
      <c r="K9294">
        <v>39355</v>
      </c>
      <c r="L9294">
        <v>157420</v>
      </c>
      <c r="M9294">
        <v>123176.44</v>
      </c>
      <c r="N9294">
        <v>34243.56</v>
      </c>
      <c r="O9294">
        <v>158304.6</v>
      </c>
    </row>
    <row r="9295" spans="1:15" x14ac:dyDescent="0.25">
      <c r="A9295" t="s">
        <v>18209</v>
      </c>
      <c r="B9295" s="2">
        <v>46372</v>
      </c>
      <c r="C9295" t="s">
        <v>31</v>
      </c>
      <c r="D9295" t="s">
        <v>41</v>
      </c>
      <c r="E9295" t="s">
        <v>41</v>
      </c>
      <c r="F9295" t="s">
        <v>54</v>
      </c>
      <c r="G9295" t="s">
        <v>18210</v>
      </c>
      <c r="H9295" t="s">
        <v>65</v>
      </c>
      <c r="I9295" t="s">
        <v>154</v>
      </c>
      <c r="J9295">
        <v>8</v>
      </c>
      <c r="K9295">
        <v>66561</v>
      </c>
      <c r="L9295">
        <v>532488</v>
      </c>
      <c r="M9295">
        <v>338826.77</v>
      </c>
      <c r="N9295">
        <v>193661.23</v>
      </c>
      <c r="O9295">
        <v>555430.98</v>
      </c>
    </row>
    <row r="9296" spans="1:15" x14ac:dyDescent="0.25">
      <c r="A9296" t="s">
        <v>18211</v>
      </c>
      <c r="B9296" s="2">
        <v>45903</v>
      </c>
      <c r="C9296" t="s">
        <v>45</v>
      </c>
      <c r="D9296" t="s">
        <v>46</v>
      </c>
      <c r="E9296" t="s">
        <v>47</v>
      </c>
      <c r="F9296" t="s">
        <v>48</v>
      </c>
      <c r="G9296" t="s">
        <v>658</v>
      </c>
      <c r="H9296" t="s">
        <v>65</v>
      </c>
      <c r="I9296" t="s">
        <v>66</v>
      </c>
      <c r="J9296">
        <v>15</v>
      </c>
      <c r="K9296">
        <v>33621</v>
      </c>
      <c r="L9296">
        <v>504315</v>
      </c>
      <c r="M9296">
        <v>409822.37</v>
      </c>
      <c r="N9296">
        <v>94492.63</v>
      </c>
      <c r="O9296">
        <v>506356.47999999998</v>
      </c>
    </row>
    <row r="9297" spans="1:15" x14ac:dyDescent="0.25">
      <c r="A9297" t="s">
        <v>18212</v>
      </c>
      <c r="B9297" s="2">
        <v>45787</v>
      </c>
      <c r="C9297" t="s">
        <v>16</v>
      </c>
      <c r="D9297" t="s">
        <v>17</v>
      </c>
      <c r="E9297" t="s">
        <v>18</v>
      </c>
      <c r="F9297" t="s">
        <v>275</v>
      </c>
      <c r="G9297" t="s">
        <v>18213</v>
      </c>
      <c r="H9297" t="s">
        <v>21</v>
      </c>
      <c r="I9297" t="s">
        <v>91</v>
      </c>
      <c r="J9297">
        <v>19</v>
      </c>
      <c r="K9297">
        <v>64897</v>
      </c>
      <c r="L9297">
        <v>1233043</v>
      </c>
      <c r="M9297">
        <v>978247.55</v>
      </c>
      <c r="N9297">
        <v>254795.45</v>
      </c>
      <c r="O9297">
        <v>1429415.09</v>
      </c>
    </row>
    <row r="9298" spans="1:15" x14ac:dyDescent="0.25">
      <c r="A9298" t="s">
        <v>18214</v>
      </c>
      <c r="B9298" s="2">
        <v>45954</v>
      </c>
      <c r="C9298" t="s">
        <v>31</v>
      </c>
      <c r="D9298" t="s">
        <v>32</v>
      </c>
      <c r="E9298" t="s">
        <v>33</v>
      </c>
      <c r="F9298" t="s">
        <v>275</v>
      </c>
      <c r="G9298" t="s">
        <v>18215</v>
      </c>
      <c r="H9298" t="s">
        <v>65</v>
      </c>
      <c r="I9298" t="s">
        <v>66</v>
      </c>
      <c r="J9298">
        <v>14</v>
      </c>
      <c r="K9298">
        <v>63905</v>
      </c>
      <c r="L9298">
        <v>894670</v>
      </c>
      <c r="M9298">
        <v>754611.3</v>
      </c>
      <c r="N9298">
        <v>140058.70000000001</v>
      </c>
      <c r="O9298">
        <v>818779.89</v>
      </c>
    </row>
    <row r="9299" spans="1:15" x14ac:dyDescent="0.25">
      <c r="A9299" t="s">
        <v>18216</v>
      </c>
      <c r="B9299" s="2">
        <v>45888</v>
      </c>
      <c r="C9299" t="s">
        <v>24</v>
      </c>
      <c r="D9299" t="s">
        <v>25</v>
      </c>
      <c r="E9299" t="s">
        <v>26</v>
      </c>
      <c r="F9299" t="s">
        <v>128</v>
      </c>
      <c r="G9299" t="s">
        <v>18217</v>
      </c>
      <c r="H9299" t="s">
        <v>38</v>
      </c>
      <c r="I9299" t="s">
        <v>50</v>
      </c>
      <c r="J9299">
        <v>5</v>
      </c>
      <c r="K9299">
        <v>3576</v>
      </c>
      <c r="L9299">
        <v>17880</v>
      </c>
      <c r="M9299">
        <v>14244.81</v>
      </c>
      <c r="N9299">
        <v>3635.19</v>
      </c>
      <c r="O9299">
        <v>21315.17</v>
      </c>
    </row>
    <row r="9300" spans="1:15" x14ac:dyDescent="0.25">
      <c r="A9300" t="s">
        <v>18218</v>
      </c>
      <c r="B9300" s="2">
        <v>45923</v>
      </c>
      <c r="C9300" t="s">
        <v>24</v>
      </c>
      <c r="D9300" t="s">
        <v>62</v>
      </c>
      <c r="E9300" t="s">
        <v>73</v>
      </c>
      <c r="F9300" t="s">
        <v>68</v>
      </c>
      <c r="G9300" t="s">
        <v>18219</v>
      </c>
      <c r="H9300" t="s">
        <v>38</v>
      </c>
      <c r="I9300" t="s">
        <v>78</v>
      </c>
      <c r="J9300">
        <v>2</v>
      </c>
      <c r="K9300">
        <v>16901</v>
      </c>
      <c r="L9300">
        <v>33802</v>
      </c>
      <c r="M9300">
        <v>23990.71</v>
      </c>
      <c r="N9300">
        <v>9811.2900000000009</v>
      </c>
      <c r="O9300">
        <v>40379.660000000003</v>
      </c>
    </row>
    <row r="9301" spans="1:15" x14ac:dyDescent="0.25">
      <c r="A9301" t="s">
        <v>18220</v>
      </c>
      <c r="B9301" s="2">
        <v>46088</v>
      </c>
      <c r="C9301" t="s">
        <v>24</v>
      </c>
      <c r="D9301" t="s">
        <v>25</v>
      </c>
      <c r="E9301" t="s">
        <v>26</v>
      </c>
      <c r="F9301" t="s">
        <v>27</v>
      </c>
      <c r="G9301" t="s">
        <v>18221</v>
      </c>
      <c r="H9301" t="s">
        <v>65</v>
      </c>
      <c r="I9301" t="s">
        <v>154</v>
      </c>
      <c r="J9301">
        <v>14</v>
      </c>
      <c r="K9301">
        <v>59420</v>
      </c>
      <c r="L9301">
        <v>831880</v>
      </c>
      <c r="M9301">
        <v>598859.96</v>
      </c>
      <c r="N9301">
        <v>233020.04</v>
      </c>
      <c r="O9301">
        <v>985467.38</v>
      </c>
    </row>
    <row r="9302" spans="1:15" x14ac:dyDescent="0.25">
      <c r="A9302" t="s">
        <v>18222</v>
      </c>
      <c r="B9302" s="2">
        <v>45718</v>
      </c>
      <c r="C9302" t="s">
        <v>24</v>
      </c>
      <c r="D9302" t="s">
        <v>62</v>
      </c>
      <c r="E9302" t="s">
        <v>63</v>
      </c>
      <c r="F9302" t="s">
        <v>142</v>
      </c>
      <c r="G9302" t="s">
        <v>18223</v>
      </c>
      <c r="H9302" t="s">
        <v>65</v>
      </c>
      <c r="I9302" t="s">
        <v>154</v>
      </c>
      <c r="J9302">
        <v>19</v>
      </c>
      <c r="K9302">
        <v>50084</v>
      </c>
      <c r="L9302">
        <v>951596</v>
      </c>
      <c r="M9302">
        <v>774023.97</v>
      </c>
      <c r="N9302">
        <v>177572.03</v>
      </c>
      <c r="O9302">
        <v>1066168.93</v>
      </c>
    </row>
    <row r="9303" spans="1:15" x14ac:dyDescent="0.25">
      <c r="A9303" t="s">
        <v>18224</v>
      </c>
      <c r="B9303" s="2">
        <v>46049</v>
      </c>
      <c r="C9303" t="s">
        <v>16</v>
      </c>
      <c r="D9303" t="s">
        <v>110</v>
      </c>
      <c r="E9303" t="s">
        <v>111</v>
      </c>
      <c r="F9303" t="s">
        <v>86</v>
      </c>
      <c r="G9303" t="s">
        <v>18225</v>
      </c>
      <c r="H9303" t="s">
        <v>70</v>
      </c>
      <c r="I9303" t="s">
        <v>71</v>
      </c>
      <c r="J9303">
        <v>8</v>
      </c>
      <c r="K9303">
        <v>12301</v>
      </c>
      <c r="L9303">
        <v>98408</v>
      </c>
      <c r="M9303">
        <v>76255.100000000006</v>
      </c>
      <c r="N9303">
        <v>22152.9</v>
      </c>
      <c r="O9303">
        <v>112910.78</v>
      </c>
    </row>
    <row r="9304" spans="1:15" x14ac:dyDescent="0.25">
      <c r="A9304" t="s">
        <v>18226</v>
      </c>
      <c r="B9304" s="2">
        <v>46142</v>
      </c>
      <c r="C9304" t="s">
        <v>16</v>
      </c>
      <c r="D9304" t="s">
        <v>110</v>
      </c>
      <c r="E9304" t="s">
        <v>111</v>
      </c>
      <c r="F9304" t="s">
        <v>59</v>
      </c>
      <c r="G9304" t="s">
        <v>18227</v>
      </c>
      <c r="H9304" t="s">
        <v>70</v>
      </c>
      <c r="I9304" t="s">
        <v>124</v>
      </c>
      <c r="J9304">
        <v>16</v>
      </c>
      <c r="K9304">
        <v>29817</v>
      </c>
      <c r="L9304">
        <v>477072</v>
      </c>
      <c r="M9304">
        <v>300516.99</v>
      </c>
      <c r="N9304">
        <v>176555.01</v>
      </c>
      <c r="O9304">
        <v>451418.07</v>
      </c>
    </row>
    <row r="9305" spans="1:15" x14ac:dyDescent="0.25">
      <c r="A9305" t="s">
        <v>18228</v>
      </c>
      <c r="B9305" s="2">
        <v>46038</v>
      </c>
      <c r="C9305" t="s">
        <v>24</v>
      </c>
      <c r="D9305" t="s">
        <v>25</v>
      </c>
      <c r="E9305" t="s">
        <v>26</v>
      </c>
      <c r="F9305" t="s">
        <v>142</v>
      </c>
      <c r="G9305" t="s">
        <v>18229</v>
      </c>
      <c r="H9305" t="s">
        <v>65</v>
      </c>
      <c r="I9305" t="s">
        <v>154</v>
      </c>
      <c r="J9305">
        <v>20</v>
      </c>
      <c r="K9305">
        <v>32981</v>
      </c>
      <c r="L9305">
        <v>659620</v>
      </c>
      <c r="M9305">
        <v>525092.19999999995</v>
      </c>
      <c r="N9305">
        <v>134527.79999999999</v>
      </c>
      <c r="O9305">
        <v>760679.59</v>
      </c>
    </row>
    <row r="9306" spans="1:15" x14ac:dyDescent="0.25">
      <c r="A9306" t="s">
        <v>18230</v>
      </c>
      <c r="B9306" s="2">
        <v>46070</v>
      </c>
      <c r="C9306" t="s">
        <v>45</v>
      </c>
      <c r="D9306" t="s">
        <v>80</v>
      </c>
      <c r="E9306" t="s">
        <v>81</v>
      </c>
      <c r="F9306" t="s">
        <v>107</v>
      </c>
      <c r="G9306" t="s">
        <v>18231</v>
      </c>
      <c r="H9306" t="s">
        <v>70</v>
      </c>
      <c r="I9306" t="s">
        <v>124</v>
      </c>
      <c r="J9306">
        <v>5</v>
      </c>
      <c r="K9306">
        <v>58284</v>
      </c>
      <c r="L9306">
        <v>291420</v>
      </c>
      <c r="M9306">
        <v>166232.93</v>
      </c>
      <c r="N9306">
        <v>125187.07</v>
      </c>
      <c r="O9306">
        <v>344022.15</v>
      </c>
    </row>
    <row r="9307" spans="1:15" x14ac:dyDescent="0.25">
      <c r="A9307" t="s">
        <v>18232</v>
      </c>
      <c r="B9307" s="2">
        <v>46108</v>
      </c>
      <c r="C9307" t="s">
        <v>24</v>
      </c>
      <c r="D9307" t="s">
        <v>62</v>
      </c>
      <c r="E9307" t="s">
        <v>73</v>
      </c>
      <c r="F9307" t="s">
        <v>128</v>
      </c>
      <c r="G9307" t="s">
        <v>18233</v>
      </c>
      <c r="H9307" t="s">
        <v>70</v>
      </c>
      <c r="I9307" t="s">
        <v>121</v>
      </c>
      <c r="J9307">
        <v>13</v>
      </c>
      <c r="K9307">
        <v>2955</v>
      </c>
      <c r="L9307">
        <v>38415</v>
      </c>
      <c r="M9307">
        <v>22604.83</v>
      </c>
      <c r="N9307">
        <v>15810.17</v>
      </c>
      <c r="O9307">
        <v>34945.56</v>
      </c>
    </row>
    <row r="9308" spans="1:15" x14ac:dyDescent="0.25">
      <c r="A9308" t="s">
        <v>18234</v>
      </c>
      <c r="B9308" s="2">
        <v>46209</v>
      </c>
      <c r="C9308" t="s">
        <v>24</v>
      </c>
      <c r="D9308" t="s">
        <v>62</v>
      </c>
      <c r="E9308" t="s">
        <v>73</v>
      </c>
      <c r="F9308" t="s">
        <v>48</v>
      </c>
      <c r="G9308" t="s">
        <v>10439</v>
      </c>
      <c r="H9308" t="s">
        <v>21</v>
      </c>
      <c r="I9308" t="s">
        <v>22</v>
      </c>
      <c r="J9308">
        <v>4</v>
      </c>
      <c r="K9308">
        <v>52062</v>
      </c>
      <c r="L9308">
        <v>208248</v>
      </c>
      <c r="M9308">
        <v>162467.15</v>
      </c>
      <c r="N9308">
        <v>45780.85</v>
      </c>
      <c r="O9308">
        <v>210303.41</v>
      </c>
    </row>
    <row r="9309" spans="1:15" x14ac:dyDescent="0.25">
      <c r="A9309" t="s">
        <v>18235</v>
      </c>
      <c r="B9309" s="2">
        <v>46167</v>
      </c>
      <c r="C9309" t="s">
        <v>24</v>
      </c>
      <c r="D9309" t="s">
        <v>62</v>
      </c>
      <c r="E9309" t="s">
        <v>63</v>
      </c>
      <c r="F9309" t="s">
        <v>100</v>
      </c>
      <c r="G9309" t="s">
        <v>18236</v>
      </c>
      <c r="H9309" t="s">
        <v>38</v>
      </c>
      <c r="I9309" t="s">
        <v>78</v>
      </c>
      <c r="J9309">
        <v>18</v>
      </c>
      <c r="K9309">
        <v>76612</v>
      </c>
      <c r="L9309">
        <v>1379016</v>
      </c>
      <c r="M9309">
        <v>1065109.44</v>
      </c>
      <c r="N9309">
        <v>313906.56</v>
      </c>
      <c r="O9309">
        <v>1637153.95</v>
      </c>
    </row>
    <row r="9310" spans="1:15" x14ac:dyDescent="0.25">
      <c r="A9310" t="s">
        <v>18237</v>
      </c>
      <c r="B9310" s="2">
        <v>46247</v>
      </c>
      <c r="C9310" t="s">
        <v>16</v>
      </c>
      <c r="D9310" t="s">
        <v>17</v>
      </c>
      <c r="E9310" t="s">
        <v>18</v>
      </c>
      <c r="F9310" t="s">
        <v>68</v>
      </c>
      <c r="G9310" t="s">
        <v>18238</v>
      </c>
      <c r="H9310" t="s">
        <v>21</v>
      </c>
      <c r="I9310" t="s">
        <v>29</v>
      </c>
      <c r="J9310">
        <v>3</v>
      </c>
      <c r="K9310">
        <v>37510</v>
      </c>
      <c r="L9310">
        <v>112530</v>
      </c>
      <c r="M9310">
        <v>70963.600000000006</v>
      </c>
      <c r="N9310">
        <v>41566.400000000001</v>
      </c>
      <c r="O9310">
        <v>106711.01</v>
      </c>
    </row>
    <row r="9311" spans="1:15" x14ac:dyDescent="0.25">
      <c r="A9311" t="s">
        <v>18239</v>
      </c>
      <c r="B9311" s="2">
        <v>46325</v>
      </c>
      <c r="C9311" t="s">
        <v>31</v>
      </c>
      <c r="D9311" t="s">
        <v>52</v>
      </c>
      <c r="E9311" t="s">
        <v>53</v>
      </c>
      <c r="F9311" t="s">
        <v>100</v>
      </c>
      <c r="G9311" t="s">
        <v>18240</v>
      </c>
      <c r="H9311" t="s">
        <v>21</v>
      </c>
      <c r="I9311" t="s">
        <v>91</v>
      </c>
      <c r="J9311">
        <v>17</v>
      </c>
      <c r="K9311">
        <v>62745</v>
      </c>
      <c r="L9311">
        <v>1066665</v>
      </c>
      <c r="M9311">
        <v>603105.72</v>
      </c>
      <c r="N9311">
        <v>463559.28</v>
      </c>
      <c r="O9311">
        <v>1273991.3700000001</v>
      </c>
    </row>
    <row r="9312" spans="1:15" x14ac:dyDescent="0.25">
      <c r="A9312" t="s">
        <v>18241</v>
      </c>
      <c r="B9312" s="2">
        <v>45737</v>
      </c>
      <c r="C9312" t="s">
        <v>31</v>
      </c>
      <c r="D9312" t="s">
        <v>41</v>
      </c>
      <c r="E9312" t="s">
        <v>41</v>
      </c>
      <c r="F9312" t="s">
        <v>34</v>
      </c>
      <c r="G9312" t="s">
        <v>18242</v>
      </c>
      <c r="H9312" t="s">
        <v>21</v>
      </c>
      <c r="I9312" t="s">
        <v>22</v>
      </c>
      <c r="J9312">
        <v>17</v>
      </c>
      <c r="K9312">
        <v>2391</v>
      </c>
      <c r="L9312">
        <v>40647</v>
      </c>
      <c r="M9312">
        <v>23854.65</v>
      </c>
      <c r="N9312">
        <v>16792.349999999999</v>
      </c>
      <c r="O9312">
        <v>46524.43</v>
      </c>
    </row>
    <row r="9313" spans="1:15" x14ac:dyDescent="0.25">
      <c r="A9313" t="s">
        <v>18243</v>
      </c>
      <c r="B9313" s="2">
        <v>46144</v>
      </c>
      <c r="C9313" t="s">
        <v>45</v>
      </c>
      <c r="D9313" t="s">
        <v>57</v>
      </c>
      <c r="E9313" t="s">
        <v>58</v>
      </c>
      <c r="F9313" t="s">
        <v>19</v>
      </c>
      <c r="G9313" t="s">
        <v>18244</v>
      </c>
      <c r="H9313" t="s">
        <v>38</v>
      </c>
      <c r="I9313" t="s">
        <v>50</v>
      </c>
      <c r="J9313">
        <v>18</v>
      </c>
      <c r="K9313">
        <v>52590</v>
      </c>
      <c r="L9313">
        <v>946620</v>
      </c>
      <c r="M9313">
        <v>730135.41</v>
      </c>
      <c r="N9313">
        <v>216484.59</v>
      </c>
      <c r="O9313">
        <v>855159.12</v>
      </c>
    </row>
    <row r="9314" spans="1:15" x14ac:dyDescent="0.25">
      <c r="A9314" t="s">
        <v>18245</v>
      </c>
      <c r="B9314" s="2">
        <v>45921</v>
      </c>
      <c r="C9314" t="s">
        <v>16</v>
      </c>
      <c r="D9314" t="s">
        <v>84</v>
      </c>
      <c r="E9314" t="s">
        <v>85</v>
      </c>
      <c r="F9314" t="s">
        <v>186</v>
      </c>
      <c r="G9314" t="s">
        <v>18246</v>
      </c>
      <c r="H9314" t="s">
        <v>38</v>
      </c>
      <c r="I9314" t="s">
        <v>50</v>
      </c>
      <c r="J9314">
        <v>16</v>
      </c>
      <c r="K9314">
        <v>53716</v>
      </c>
      <c r="L9314">
        <v>859456</v>
      </c>
      <c r="M9314">
        <v>689799.91</v>
      </c>
      <c r="N9314">
        <v>169656.09</v>
      </c>
      <c r="O9314">
        <v>933840.15</v>
      </c>
    </row>
    <row r="9315" spans="1:15" x14ac:dyDescent="0.25">
      <c r="A9315" t="s">
        <v>18247</v>
      </c>
      <c r="B9315" s="2">
        <v>46162</v>
      </c>
      <c r="C9315" t="s">
        <v>24</v>
      </c>
      <c r="D9315" t="s">
        <v>25</v>
      </c>
      <c r="E9315" t="s">
        <v>26</v>
      </c>
      <c r="F9315" t="s">
        <v>59</v>
      </c>
      <c r="G9315" t="s">
        <v>18248</v>
      </c>
      <c r="H9315" t="s">
        <v>38</v>
      </c>
      <c r="I9315" t="s">
        <v>78</v>
      </c>
      <c r="J9315">
        <v>18</v>
      </c>
      <c r="K9315">
        <v>3855</v>
      </c>
      <c r="L9315">
        <v>69390</v>
      </c>
      <c r="M9315">
        <v>52848.91</v>
      </c>
      <c r="N9315">
        <v>16541.09</v>
      </c>
      <c r="O9315">
        <v>76716.44</v>
      </c>
    </row>
    <row r="9316" spans="1:15" x14ac:dyDescent="0.25">
      <c r="A9316" t="s">
        <v>18249</v>
      </c>
      <c r="B9316" s="2">
        <v>46322</v>
      </c>
      <c r="C9316" t="s">
        <v>24</v>
      </c>
      <c r="D9316" t="s">
        <v>25</v>
      </c>
      <c r="E9316" t="s">
        <v>26</v>
      </c>
      <c r="F9316" t="s">
        <v>93</v>
      </c>
      <c r="G9316" t="s">
        <v>18250</v>
      </c>
      <c r="H9316" t="s">
        <v>65</v>
      </c>
      <c r="I9316" t="s">
        <v>113</v>
      </c>
      <c r="J9316">
        <v>15</v>
      </c>
      <c r="K9316">
        <v>75518</v>
      </c>
      <c r="L9316">
        <v>1132770</v>
      </c>
      <c r="M9316">
        <v>723643.72</v>
      </c>
      <c r="N9316">
        <v>409126.28</v>
      </c>
      <c r="O9316">
        <v>1203758.6000000001</v>
      </c>
    </row>
    <row r="9317" spans="1:15" x14ac:dyDescent="0.25">
      <c r="A9317" t="s">
        <v>18251</v>
      </c>
      <c r="B9317" s="2">
        <v>46205</v>
      </c>
      <c r="C9317" t="s">
        <v>16</v>
      </c>
      <c r="D9317" t="s">
        <v>110</v>
      </c>
      <c r="E9317" t="s">
        <v>111</v>
      </c>
      <c r="F9317" t="s">
        <v>142</v>
      </c>
      <c r="G9317" t="s">
        <v>18252</v>
      </c>
      <c r="H9317" t="s">
        <v>21</v>
      </c>
      <c r="I9317" t="s">
        <v>29</v>
      </c>
      <c r="J9317">
        <v>3</v>
      </c>
      <c r="K9317">
        <v>11915</v>
      </c>
      <c r="L9317">
        <v>35745</v>
      </c>
      <c r="M9317">
        <v>20646.740000000002</v>
      </c>
      <c r="N9317">
        <v>15098.26</v>
      </c>
      <c r="O9317">
        <v>41325.480000000003</v>
      </c>
    </row>
    <row r="9318" spans="1:15" x14ac:dyDescent="0.25">
      <c r="A9318" t="s">
        <v>18253</v>
      </c>
      <c r="B9318" s="2">
        <v>45752</v>
      </c>
      <c r="C9318" t="s">
        <v>45</v>
      </c>
      <c r="D9318" t="s">
        <v>80</v>
      </c>
      <c r="E9318" t="s">
        <v>81</v>
      </c>
      <c r="F9318" t="s">
        <v>48</v>
      </c>
      <c r="G9318" t="s">
        <v>18254</v>
      </c>
      <c r="H9318" t="s">
        <v>38</v>
      </c>
      <c r="I9318" t="s">
        <v>39</v>
      </c>
      <c r="J9318">
        <v>6</v>
      </c>
      <c r="K9318">
        <v>79794</v>
      </c>
      <c r="L9318">
        <v>478764</v>
      </c>
      <c r="M9318">
        <v>342366.09</v>
      </c>
      <c r="N9318">
        <v>136397.91</v>
      </c>
      <c r="O9318">
        <v>464946.98</v>
      </c>
    </row>
    <row r="9319" spans="1:15" x14ac:dyDescent="0.25">
      <c r="A9319" t="s">
        <v>18255</v>
      </c>
      <c r="B9319" s="2">
        <v>45875</v>
      </c>
      <c r="C9319" t="s">
        <v>24</v>
      </c>
      <c r="D9319" t="s">
        <v>25</v>
      </c>
      <c r="E9319" t="s">
        <v>26</v>
      </c>
      <c r="F9319" t="s">
        <v>74</v>
      </c>
      <c r="G9319" t="s">
        <v>18256</v>
      </c>
      <c r="H9319" t="s">
        <v>38</v>
      </c>
      <c r="I9319" t="s">
        <v>50</v>
      </c>
      <c r="J9319">
        <v>11</v>
      </c>
      <c r="K9319">
        <v>79649</v>
      </c>
      <c r="L9319">
        <v>876139</v>
      </c>
      <c r="M9319">
        <v>726343.48</v>
      </c>
      <c r="N9319">
        <v>149795.51999999999</v>
      </c>
      <c r="O9319">
        <v>869946.76</v>
      </c>
    </row>
    <row r="9320" spans="1:15" x14ac:dyDescent="0.25">
      <c r="A9320" t="s">
        <v>18257</v>
      </c>
      <c r="B9320" s="2">
        <v>46346</v>
      </c>
      <c r="C9320" t="s">
        <v>45</v>
      </c>
      <c r="D9320" t="s">
        <v>46</v>
      </c>
      <c r="E9320" t="s">
        <v>47</v>
      </c>
      <c r="F9320" t="s">
        <v>93</v>
      </c>
      <c r="G9320" t="s">
        <v>18258</v>
      </c>
      <c r="H9320" t="s">
        <v>21</v>
      </c>
      <c r="I9320" t="s">
        <v>91</v>
      </c>
      <c r="J9320">
        <v>11</v>
      </c>
      <c r="K9320">
        <v>31797</v>
      </c>
      <c r="L9320">
        <v>349767</v>
      </c>
      <c r="M9320">
        <v>251901.65</v>
      </c>
      <c r="N9320">
        <v>97865.35</v>
      </c>
      <c r="O9320">
        <v>418302.62</v>
      </c>
    </row>
    <row r="9321" spans="1:15" x14ac:dyDescent="0.25">
      <c r="A9321" t="s">
        <v>18259</v>
      </c>
      <c r="B9321" s="2">
        <v>45750</v>
      </c>
      <c r="C9321" t="s">
        <v>45</v>
      </c>
      <c r="D9321" t="s">
        <v>57</v>
      </c>
      <c r="E9321" t="s">
        <v>58</v>
      </c>
      <c r="F9321" t="s">
        <v>275</v>
      </c>
      <c r="G9321" t="s">
        <v>18260</v>
      </c>
      <c r="H9321" t="s">
        <v>65</v>
      </c>
      <c r="I9321" t="s">
        <v>66</v>
      </c>
      <c r="J9321">
        <v>12</v>
      </c>
      <c r="K9321">
        <v>58308</v>
      </c>
      <c r="L9321">
        <v>699696</v>
      </c>
      <c r="M9321">
        <v>499533.14</v>
      </c>
      <c r="N9321">
        <v>200162.86</v>
      </c>
      <c r="O9321">
        <v>837862.64</v>
      </c>
    </row>
    <row r="9322" spans="1:15" x14ac:dyDescent="0.25">
      <c r="A9322" t="s">
        <v>18261</v>
      </c>
      <c r="B9322" s="2">
        <v>46052</v>
      </c>
      <c r="C9322" t="s">
        <v>45</v>
      </c>
      <c r="D9322" t="s">
        <v>80</v>
      </c>
      <c r="E9322" t="s">
        <v>81</v>
      </c>
      <c r="F9322" t="s">
        <v>19</v>
      </c>
      <c r="G9322" t="s">
        <v>18262</v>
      </c>
      <c r="H9322" t="s">
        <v>38</v>
      </c>
      <c r="I9322" t="s">
        <v>78</v>
      </c>
      <c r="J9322">
        <v>15</v>
      </c>
      <c r="K9322">
        <v>73903</v>
      </c>
      <c r="L9322">
        <v>1108545</v>
      </c>
      <c r="M9322">
        <v>877463.91</v>
      </c>
      <c r="N9322">
        <v>231081.09</v>
      </c>
      <c r="O9322">
        <v>1057136.54</v>
      </c>
    </row>
    <row r="9323" spans="1:15" x14ac:dyDescent="0.25">
      <c r="A9323" t="s">
        <v>18263</v>
      </c>
      <c r="B9323" s="2">
        <v>45891</v>
      </c>
      <c r="C9323" t="s">
        <v>24</v>
      </c>
      <c r="D9323" t="s">
        <v>62</v>
      </c>
      <c r="E9323" t="s">
        <v>63</v>
      </c>
      <c r="F9323" t="s">
        <v>100</v>
      </c>
      <c r="G9323" t="s">
        <v>18264</v>
      </c>
      <c r="H9323" t="s">
        <v>38</v>
      </c>
      <c r="I9323" t="s">
        <v>50</v>
      </c>
      <c r="J9323">
        <v>18</v>
      </c>
      <c r="K9323">
        <v>63267</v>
      </c>
      <c r="L9323">
        <v>1138806</v>
      </c>
      <c r="M9323">
        <v>854591.22</v>
      </c>
      <c r="N9323">
        <v>284214.78000000003</v>
      </c>
      <c r="O9323">
        <v>1184125.31</v>
      </c>
    </row>
    <row r="9324" spans="1:15" x14ac:dyDescent="0.25">
      <c r="A9324" t="s">
        <v>18265</v>
      </c>
      <c r="B9324" s="2">
        <v>46354</v>
      </c>
      <c r="C9324" t="s">
        <v>31</v>
      </c>
      <c r="D9324" t="s">
        <v>52</v>
      </c>
      <c r="E9324" t="s">
        <v>53</v>
      </c>
      <c r="F9324" t="s">
        <v>142</v>
      </c>
      <c r="G9324" t="s">
        <v>18266</v>
      </c>
      <c r="H9324" t="s">
        <v>38</v>
      </c>
      <c r="I9324" t="s">
        <v>78</v>
      </c>
      <c r="J9324">
        <v>5</v>
      </c>
      <c r="K9324">
        <v>51453</v>
      </c>
      <c r="L9324">
        <v>257265</v>
      </c>
      <c r="M9324">
        <v>186273.43</v>
      </c>
      <c r="N9324">
        <v>70991.570000000007</v>
      </c>
      <c r="O9324">
        <v>235598.7</v>
      </c>
    </row>
    <row r="9325" spans="1:15" x14ac:dyDescent="0.25">
      <c r="A9325" t="s">
        <v>18267</v>
      </c>
      <c r="B9325" s="2">
        <v>45861</v>
      </c>
      <c r="C9325" t="s">
        <v>45</v>
      </c>
      <c r="D9325" t="s">
        <v>57</v>
      </c>
      <c r="E9325" t="s">
        <v>58</v>
      </c>
      <c r="F9325" t="s">
        <v>89</v>
      </c>
      <c r="G9325" t="s">
        <v>18268</v>
      </c>
      <c r="H9325" t="s">
        <v>70</v>
      </c>
      <c r="I9325" t="s">
        <v>124</v>
      </c>
      <c r="J9325">
        <v>8</v>
      </c>
      <c r="K9325">
        <v>9007</v>
      </c>
      <c r="L9325">
        <v>72056</v>
      </c>
      <c r="M9325">
        <v>57907.88</v>
      </c>
      <c r="N9325">
        <v>14148.12</v>
      </c>
      <c r="O9325">
        <v>67232.77</v>
      </c>
    </row>
    <row r="9326" spans="1:15" x14ac:dyDescent="0.25">
      <c r="A9326" t="s">
        <v>18269</v>
      </c>
      <c r="B9326" s="2">
        <v>46123</v>
      </c>
      <c r="C9326" t="s">
        <v>45</v>
      </c>
      <c r="D9326" t="s">
        <v>80</v>
      </c>
      <c r="E9326" t="s">
        <v>81</v>
      </c>
      <c r="F9326" t="s">
        <v>128</v>
      </c>
      <c r="G9326" t="s">
        <v>18270</v>
      </c>
      <c r="H9326" t="s">
        <v>70</v>
      </c>
      <c r="I9326" t="s">
        <v>71</v>
      </c>
      <c r="J9326">
        <v>9</v>
      </c>
      <c r="K9326">
        <v>71636</v>
      </c>
      <c r="L9326">
        <v>644724</v>
      </c>
      <c r="M9326">
        <v>454562.43</v>
      </c>
      <c r="N9326">
        <v>190161.57</v>
      </c>
      <c r="O9326">
        <v>602704.47</v>
      </c>
    </row>
    <row r="9327" spans="1:15" x14ac:dyDescent="0.25">
      <c r="A9327" t="s">
        <v>18271</v>
      </c>
      <c r="B9327" s="2">
        <v>46118</v>
      </c>
      <c r="C9327" t="s">
        <v>45</v>
      </c>
      <c r="D9327" t="s">
        <v>80</v>
      </c>
      <c r="E9327" t="s">
        <v>81</v>
      </c>
      <c r="F9327" t="s">
        <v>275</v>
      </c>
      <c r="G9327" t="s">
        <v>18272</v>
      </c>
      <c r="H9327" t="s">
        <v>38</v>
      </c>
      <c r="I9327" t="s">
        <v>50</v>
      </c>
      <c r="J9327">
        <v>5</v>
      </c>
      <c r="K9327">
        <v>3455</v>
      </c>
      <c r="L9327">
        <v>17275</v>
      </c>
      <c r="M9327">
        <v>10257.4</v>
      </c>
      <c r="N9327">
        <v>7017.6</v>
      </c>
      <c r="O9327">
        <v>16327.12</v>
      </c>
    </row>
    <row r="9328" spans="1:15" x14ac:dyDescent="0.25">
      <c r="A9328" t="s">
        <v>18273</v>
      </c>
      <c r="B9328" s="2">
        <v>46258</v>
      </c>
      <c r="C9328" t="s">
        <v>45</v>
      </c>
      <c r="D9328" t="s">
        <v>80</v>
      </c>
      <c r="E9328" t="s">
        <v>81</v>
      </c>
      <c r="F9328" t="s">
        <v>107</v>
      </c>
      <c r="G9328" t="s">
        <v>18274</v>
      </c>
      <c r="H9328" t="s">
        <v>21</v>
      </c>
      <c r="I9328" t="s">
        <v>29</v>
      </c>
      <c r="J9328">
        <v>16</v>
      </c>
      <c r="K9328">
        <v>9359</v>
      </c>
      <c r="L9328">
        <v>149744</v>
      </c>
      <c r="M9328">
        <v>124409.89</v>
      </c>
      <c r="N9328">
        <v>25334.11</v>
      </c>
      <c r="O9328">
        <v>155153.59</v>
      </c>
    </row>
    <row r="9329" spans="1:15" x14ac:dyDescent="0.25">
      <c r="A9329" t="s">
        <v>18275</v>
      </c>
      <c r="B9329" s="2">
        <v>45837</v>
      </c>
      <c r="C9329" t="s">
        <v>16</v>
      </c>
      <c r="D9329" t="s">
        <v>84</v>
      </c>
      <c r="E9329" t="s">
        <v>85</v>
      </c>
      <c r="F9329" t="s">
        <v>128</v>
      </c>
      <c r="G9329" t="s">
        <v>18276</v>
      </c>
      <c r="H9329" t="s">
        <v>21</v>
      </c>
      <c r="I9329" t="s">
        <v>91</v>
      </c>
      <c r="J9329">
        <v>12</v>
      </c>
      <c r="K9329">
        <v>75816</v>
      </c>
      <c r="L9329">
        <v>909792</v>
      </c>
      <c r="M9329">
        <v>504159.5</v>
      </c>
      <c r="N9329">
        <v>405632.5</v>
      </c>
      <c r="O9329">
        <v>996901.67</v>
      </c>
    </row>
    <row r="9330" spans="1:15" x14ac:dyDescent="0.25">
      <c r="A9330" t="s">
        <v>18277</v>
      </c>
      <c r="B9330" s="2">
        <v>46117</v>
      </c>
      <c r="C9330" t="s">
        <v>31</v>
      </c>
      <c r="D9330" t="s">
        <v>32</v>
      </c>
      <c r="E9330" t="s">
        <v>33</v>
      </c>
      <c r="F9330" t="s">
        <v>93</v>
      </c>
      <c r="G9330" t="s">
        <v>18278</v>
      </c>
      <c r="H9330" t="s">
        <v>65</v>
      </c>
      <c r="I9330" t="s">
        <v>66</v>
      </c>
      <c r="J9330">
        <v>16</v>
      </c>
      <c r="K9330">
        <v>42677</v>
      </c>
      <c r="L9330">
        <v>682832</v>
      </c>
      <c r="M9330">
        <v>543711.81999999995</v>
      </c>
      <c r="N9330">
        <v>139120.18</v>
      </c>
      <c r="O9330">
        <v>701610.9</v>
      </c>
    </row>
    <row r="9331" spans="1:15" x14ac:dyDescent="0.25">
      <c r="A9331" t="s">
        <v>18279</v>
      </c>
      <c r="B9331" s="2">
        <v>45885</v>
      </c>
      <c r="C9331" t="s">
        <v>16</v>
      </c>
      <c r="D9331" t="s">
        <v>17</v>
      </c>
      <c r="E9331" t="s">
        <v>18</v>
      </c>
      <c r="F9331" t="s">
        <v>100</v>
      </c>
      <c r="G9331" t="s">
        <v>18280</v>
      </c>
      <c r="H9331" t="s">
        <v>70</v>
      </c>
      <c r="I9331" t="s">
        <v>71</v>
      </c>
      <c r="J9331">
        <v>10</v>
      </c>
      <c r="K9331">
        <v>59851</v>
      </c>
      <c r="L9331">
        <v>598510</v>
      </c>
      <c r="M9331">
        <v>344499.66</v>
      </c>
      <c r="N9331">
        <v>254010.34</v>
      </c>
      <c r="O9331">
        <v>550268.99</v>
      </c>
    </row>
    <row r="9332" spans="1:15" x14ac:dyDescent="0.25">
      <c r="A9332" t="s">
        <v>18281</v>
      </c>
      <c r="B9332" s="2">
        <v>46197</v>
      </c>
      <c r="C9332" t="s">
        <v>31</v>
      </c>
      <c r="D9332" t="s">
        <v>41</v>
      </c>
      <c r="E9332" t="s">
        <v>41</v>
      </c>
      <c r="F9332" t="s">
        <v>186</v>
      </c>
      <c r="G9332" t="s">
        <v>18282</v>
      </c>
      <c r="H9332" t="s">
        <v>65</v>
      </c>
      <c r="I9332" t="s">
        <v>66</v>
      </c>
      <c r="J9332">
        <v>9</v>
      </c>
      <c r="K9332">
        <v>22804</v>
      </c>
      <c r="L9332">
        <v>205236</v>
      </c>
      <c r="M9332">
        <v>141618.35999999999</v>
      </c>
      <c r="N9332">
        <v>63617.64</v>
      </c>
      <c r="O9332">
        <v>220158.68</v>
      </c>
    </row>
    <row r="9333" spans="1:15" x14ac:dyDescent="0.25">
      <c r="A9333" t="s">
        <v>18283</v>
      </c>
      <c r="B9333" s="2">
        <v>45838</v>
      </c>
      <c r="C9333" t="s">
        <v>31</v>
      </c>
      <c r="D9333" t="s">
        <v>41</v>
      </c>
      <c r="E9333" t="s">
        <v>41</v>
      </c>
      <c r="F9333" t="s">
        <v>68</v>
      </c>
      <c r="G9333" t="s">
        <v>18284</v>
      </c>
      <c r="H9333" t="s">
        <v>70</v>
      </c>
      <c r="I9333" t="s">
        <v>121</v>
      </c>
      <c r="J9333">
        <v>5</v>
      </c>
      <c r="K9333">
        <v>15690</v>
      </c>
      <c r="L9333">
        <v>78450</v>
      </c>
      <c r="M9333">
        <v>59795.040000000001</v>
      </c>
      <c r="N9333">
        <v>18654.96</v>
      </c>
      <c r="O9333">
        <v>77762.13</v>
      </c>
    </row>
    <row r="9334" spans="1:15" x14ac:dyDescent="0.25">
      <c r="A9334" t="s">
        <v>18285</v>
      </c>
      <c r="B9334" s="2">
        <v>46103</v>
      </c>
      <c r="C9334" t="s">
        <v>31</v>
      </c>
      <c r="D9334" t="s">
        <v>52</v>
      </c>
      <c r="E9334" t="s">
        <v>53</v>
      </c>
      <c r="F9334" t="s">
        <v>27</v>
      </c>
      <c r="G9334" t="s">
        <v>18286</v>
      </c>
      <c r="H9334" t="s">
        <v>70</v>
      </c>
      <c r="I9334" t="s">
        <v>71</v>
      </c>
      <c r="J9334">
        <v>18</v>
      </c>
      <c r="K9334">
        <v>49498</v>
      </c>
      <c r="L9334">
        <v>890964</v>
      </c>
      <c r="M9334">
        <v>691500.81</v>
      </c>
      <c r="N9334">
        <v>199463.19</v>
      </c>
      <c r="O9334">
        <v>952726.87</v>
      </c>
    </row>
    <row r="9335" spans="1:15" x14ac:dyDescent="0.25">
      <c r="A9335" t="s">
        <v>18287</v>
      </c>
      <c r="B9335" s="2">
        <v>46080</v>
      </c>
      <c r="C9335" t="s">
        <v>45</v>
      </c>
      <c r="D9335" t="s">
        <v>80</v>
      </c>
      <c r="E9335" t="s">
        <v>81</v>
      </c>
      <c r="F9335" t="s">
        <v>68</v>
      </c>
      <c r="G9335" t="s">
        <v>18288</v>
      </c>
      <c r="H9335" t="s">
        <v>38</v>
      </c>
      <c r="I9335" t="s">
        <v>39</v>
      </c>
      <c r="J9335">
        <v>4</v>
      </c>
      <c r="K9335">
        <v>29898</v>
      </c>
      <c r="L9335">
        <v>119592</v>
      </c>
      <c r="M9335">
        <v>86104.2</v>
      </c>
      <c r="N9335">
        <v>33487.800000000003</v>
      </c>
      <c r="O9335">
        <v>107724.12</v>
      </c>
    </row>
    <row r="9336" spans="1:15" x14ac:dyDescent="0.25">
      <c r="A9336" t="s">
        <v>18289</v>
      </c>
      <c r="B9336" s="2">
        <v>45931</v>
      </c>
      <c r="C9336" t="s">
        <v>31</v>
      </c>
      <c r="D9336" t="s">
        <v>41</v>
      </c>
      <c r="E9336" t="s">
        <v>41</v>
      </c>
      <c r="F9336" t="s">
        <v>59</v>
      </c>
      <c r="G9336" t="s">
        <v>18290</v>
      </c>
      <c r="H9336" t="s">
        <v>65</v>
      </c>
      <c r="I9336" t="s">
        <v>66</v>
      </c>
      <c r="J9336">
        <v>15</v>
      </c>
      <c r="K9336">
        <v>8372</v>
      </c>
      <c r="L9336">
        <v>125580</v>
      </c>
      <c r="M9336">
        <v>83908.71</v>
      </c>
      <c r="N9336">
        <v>41671.29</v>
      </c>
      <c r="O9336">
        <v>130303.99</v>
      </c>
    </row>
    <row r="9337" spans="1:15" x14ac:dyDescent="0.25">
      <c r="A9337" t="s">
        <v>18291</v>
      </c>
      <c r="B9337" s="2">
        <v>46197</v>
      </c>
      <c r="C9337" t="s">
        <v>16</v>
      </c>
      <c r="D9337" t="s">
        <v>17</v>
      </c>
      <c r="E9337" t="s">
        <v>18</v>
      </c>
      <c r="F9337" t="s">
        <v>42</v>
      </c>
      <c r="G9337" t="s">
        <v>5817</v>
      </c>
      <c r="H9337" t="s">
        <v>70</v>
      </c>
      <c r="I9337" t="s">
        <v>71</v>
      </c>
      <c r="J9337">
        <v>19</v>
      </c>
      <c r="K9337">
        <v>1970</v>
      </c>
      <c r="L9337">
        <v>37430</v>
      </c>
      <c r="M9337">
        <v>31388</v>
      </c>
      <c r="N9337">
        <v>6042</v>
      </c>
      <c r="O9337">
        <v>39731.46</v>
      </c>
    </row>
    <row r="9338" spans="1:15" x14ac:dyDescent="0.25">
      <c r="A9338" t="s">
        <v>18292</v>
      </c>
      <c r="B9338" s="2">
        <v>45834</v>
      </c>
      <c r="C9338" t="s">
        <v>45</v>
      </c>
      <c r="D9338" t="s">
        <v>46</v>
      </c>
      <c r="E9338" t="s">
        <v>47</v>
      </c>
      <c r="F9338" t="s">
        <v>186</v>
      </c>
      <c r="G9338" t="s">
        <v>18293</v>
      </c>
      <c r="H9338" t="s">
        <v>38</v>
      </c>
      <c r="I9338" t="s">
        <v>78</v>
      </c>
      <c r="J9338">
        <v>11</v>
      </c>
      <c r="K9338">
        <v>68302</v>
      </c>
      <c r="L9338">
        <v>751322</v>
      </c>
      <c r="M9338">
        <v>439638.15</v>
      </c>
      <c r="N9338">
        <v>311683.84999999998</v>
      </c>
      <c r="O9338">
        <v>727873.59</v>
      </c>
    </row>
    <row r="9339" spans="1:15" x14ac:dyDescent="0.25">
      <c r="A9339" t="s">
        <v>18294</v>
      </c>
      <c r="B9339" s="2">
        <v>45878</v>
      </c>
      <c r="C9339" t="s">
        <v>45</v>
      </c>
      <c r="D9339" t="s">
        <v>46</v>
      </c>
      <c r="E9339" t="s">
        <v>47</v>
      </c>
      <c r="F9339" t="s">
        <v>59</v>
      </c>
      <c r="G9339" t="s">
        <v>18295</v>
      </c>
      <c r="H9339" t="s">
        <v>65</v>
      </c>
      <c r="I9339" t="s">
        <v>154</v>
      </c>
      <c r="J9339">
        <v>2</v>
      </c>
      <c r="K9339">
        <v>54124</v>
      </c>
      <c r="L9339">
        <v>108248</v>
      </c>
      <c r="M9339">
        <v>78925.320000000007</v>
      </c>
      <c r="N9339">
        <v>29322.68</v>
      </c>
      <c r="O9339">
        <v>129241.81</v>
      </c>
    </row>
    <row r="9340" spans="1:15" x14ac:dyDescent="0.25">
      <c r="A9340" t="s">
        <v>18296</v>
      </c>
      <c r="B9340" s="2">
        <v>45737</v>
      </c>
      <c r="C9340" t="s">
        <v>16</v>
      </c>
      <c r="D9340" t="s">
        <v>17</v>
      </c>
      <c r="E9340" t="s">
        <v>18</v>
      </c>
      <c r="F9340" t="s">
        <v>74</v>
      </c>
      <c r="G9340" t="s">
        <v>18297</v>
      </c>
      <c r="H9340" t="s">
        <v>38</v>
      </c>
      <c r="I9340" t="s">
        <v>39</v>
      </c>
      <c r="J9340">
        <v>5</v>
      </c>
      <c r="K9340">
        <v>2185</v>
      </c>
      <c r="L9340">
        <v>10925</v>
      </c>
      <c r="M9340">
        <v>8468.93</v>
      </c>
      <c r="N9340">
        <v>2456.0700000000002</v>
      </c>
      <c r="O9340">
        <v>12760.53</v>
      </c>
    </row>
    <row r="9341" spans="1:15" x14ac:dyDescent="0.25">
      <c r="A9341" t="s">
        <v>18298</v>
      </c>
      <c r="B9341" s="2">
        <v>45696</v>
      </c>
      <c r="C9341" t="s">
        <v>24</v>
      </c>
      <c r="D9341" t="s">
        <v>62</v>
      </c>
      <c r="E9341" t="s">
        <v>63</v>
      </c>
      <c r="F9341" t="s">
        <v>68</v>
      </c>
      <c r="G9341" t="s">
        <v>18299</v>
      </c>
      <c r="H9341" t="s">
        <v>70</v>
      </c>
      <c r="I9341" t="s">
        <v>71</v>
      </c>
      <c r="J9341">
        <v>17</v>
      </c>
      <c r="K9341">
        <v>68931</v>
      </c>
      <c r="L9341">
        <v>1171827</v>
      </c>
      <c r="M9341">
        <v>787263.29</v>
      </c>
      <c r="N9341">
        <v>384563.71</v>
      </c>
      <c r="O9341">
        <v>1234178.71</v>
      </c>
    </row>
    <row r="9342" spans="1:15" x14ac:dyDescent="0.25">
      <c r="A9342" t="s">
        <v>18300</v>
      </c>
      <c r="B9342" s="2">
        <v>46217</v>
      </c>
      <c r="C9342" t="s">
        <v>31</v>
      </c>
      <c r="D9342" t="s">
        <v>32</v>
      </c>
      <c r="E9342" t="s">
        <v>33</v>
      </c>
      <c r="F9342" t="s">
        <v>59</v>
      </c>
      <c r="G9342" t="s">
        <v>18301</v>
      </c>
      <c r="H9342" t="s">
        <v>65</v>
      </c>
      <c r="I9342" t="s">
        <v>113</v>
      </c>
      <c r="J9342">
        <v>20</v>
      </c>
      <c r="K9342">
        <v>61605</v>
      </c>
      <c r="L9342">
        <v>1232100</v>
      </c>
      <c r="M9342">
        <v>1037615.54</v>
      </c>
      <c r="N9342">
        <v>194484.46</v>
      </c>
      <c r="O9342">
        <v>1424028.79</v>
      </c>
    </row>
    <row r="9343" spans="1:15" x14ac:dyDescent="0.25">
      <c r="A9343" t="s">
        <v>18302</v>
      </c>
      <c r="B9343" s="2">
        <v>46301</v>
      </c>
      <c r="C9343" t="s">
        <v>16</v>
      </c>
      <c r="D9343" t="s">
        <v>84</v>
      </c>
      <c r="E9343" t="s">
        <v>85</v>
      </c>
      <c r="F9343" t="s">
        <v>59</v>
      </c>
      <c r="G9343" t="s">
        <v>18303</v>
      </c>
      <c r="H9343" t="s">
        <v>65</v>
      </c>
      <c r="I9343" t="s">
        <v>154</v>
      </c>
      <c r="J9343">
        <v>12</v>
      </c>
      <c r="K9343">
        <v>37243</v>
      </c>
      <c r="L9343">
        <v>446916</v>
      </c>
      <c r="M9343">
        <v>346370.93</v>
      </c>
      <c r="N9343">
        <v>100545.07</v>
      </c>
      <c r="O9343">
        <v>443504.2</v>
      </c>
    </row>
    <row r="9344" spans="1:15" x14ac:dyDescent="0.25">
      <c r="A9344" t="s">
        <v>18304</v>
      </c>
      <c r="B9344" s="2">
        <v>46275</v>
      </c>
      <c r="C9344" t="s">
        <v>31</v>
      </c>
      <c r="D9344" t="s">
        <v>52</v>
      </c>
      <c r="E9344" t="s">
        <v>53</v>
      </c>
      <c r="F9344" t="s">
        <v>86</v>
      </c>
      <c r="G9344" t="s">
        <v>18305</v>
      </c>
      <c r="H9344" t="s">
        <v>65</v>
      </c>
      <c r="I9344" t="s">
        <v>154</v>
      </c>
      <c r="J9344">
        <v>5</v>
      </c>
      <c r="K9344">
        <v>35127</v>
      </c>
      <c r="L9344">
        <v>175635</v>
      </c>
      <c r="M9344">
        <v>102062.24</v>
      </c>
      <c r="N9344">
        <v>73572.759999999995</v>
      </c>
      <c r="O9344">
        <v>205806.1</v>
      </c>
    </row>
    <row r="9345" spans="1:15" x14ac:dyDescent="0.25">
      <c r="A9345" t="s">
        <v>18306</v>
      </c>
      <c r="B9345" s="2">
        <v>46183</v>
      </c>
      <c r="C9345" t="s">
        <v>24</v>
      </c>
      <c r="D9345" t="s">
        <v>62</v>
      </c>
      <c r="E9345" t="s">
        <v>73</v>
      </c>
      <c r="F9345" t="s">
        <v>42</v>
      </c>
      <c r="G9345" t="s">
        <v>18307</v>
      </c>
      <c r="H9345" t="s">
        <v>38</v>
      </c>
      <c r="I9345" t="s">
        <v>39</v>
      </c>
      <c r="J9345">
        <v>11</v>
      </c>
      <c r="K9345">
        <v>79572</v>
      </c>
      <c r="L9345">
        <v>875292</v>
      </c>
      <c r="M9345">
        <v>693302.17</v>
      </c>
      <c r="N9345">
        <v>181989.83</v>
      </c>
      <c r="O9345">
        <v>1046788.24</v>
      </c>
    </row>
    <row r="9346" spans="1:15" x14ac:dyDescent="0.25">
      <c r="A9346" t="s">
        <v>18308</v>
      </c>
      <c r="B9346" s="2">
        <v>46161</v>
      </c>
      <c r="C9346" t="s">
        <v>24</v>
      </c>
      <c r="D9346" t="s">
        <v>62</v>
      </c>
      <c r="E9346" t="s">
        <v>63</v>
      </c>
      <c r="F9346" t="s">
        <v>93</v>
      </c>
      <c r="G9346" t="s">
        <v>18309</v>
      </c>
      <c r="H9346" t="s">
        <v>38</v>
      </c>
      <c r="I9346" t="s">
        <v>78</v>
      </c>
      <c r="J9346">
        <v>19</v>
      </c>
      <c r="K9346">
        <v>64301</v>
      </c>
      <c r="L9346">
        <v>1221719</v>
      </c>
      <c r="M9346">
        <v>963009.25</v>
      </c>
      <c r="N9346">
        <v>258709.75</v>
      </c>
      <c r="O9346">
        <v>1367725.18</v>
      </c>
    </row>
    <row r="9347" spans="1:15" x14ac:dyDescent="0.25">
      <c r="A9347" t="s">
        <v>18310</v>
      </c>
      <c r="B9347" s="2">
        <v>46277</v>
      </c>
      <c r="C9347" t="s">
        <v>24</v>
      </c>
      <c r="D9347" t="s">
        <v>62</v>
      </c>
      <c r="E9347" t="s">
        <v>73</v>
      </c>
      <c r="F9347" t="s">
        <v>48</v>
      </c>
      <c r="G9347" t="s">
        <v>17482</v>
      </c>
      <c r="H9347" t="s">
        <v>21</v>
      </c>
      <c r="I9347" t="s">
        <v>91</v>
      </c>
      <c r="J9347">
        <v>2</v>
      </c>
      <c r="K9347">
        <v>36323</v>
      </c>
      <c r="L9347">
        <v>72646</v>
      </c>
      <c r="M9347">
        <v>47248.43</v>
      </c>
      <c r="N9347">
        <v>25397.57</v>
      </c>
      <c r="O9347">
        <v>85646.45</v>
      </c>
    </row>
    <row r="9348" spans="1:15" x14ac:dyDescent="0.25">
      <c r="A9348" t="s">
        <v>18311</v>
      </c>
      <c r="B9348" s="2">
        <v>45767</v>
      </c>
      <c r="C9348" t="s">
        <v>24</v>
      </c>
      <c r="D9348" t="s">
        <v>25</v>
      </c>
      <c r="E9348" t="s">
        <v>26</v>
      </c>
      <c r="F9348" t="s">
        <v>100</v>
      </c>
      <c r="G9348" t="s">
        <v>18312</v>
      </c>
      <c r="H9348" t="s">
        <v>70</v>
      </c>
      <c r="I9348" t="s">
        <v>124</v>
      </c>
      <c r="J9348">
        <v>8</v>
      </c>
      <c r="K9348">
        <v>44108</v>
      </c>
      <c r="L9348">
        <v>352864</v>
      </c>
      <c r="M9348">
        <v>219894.63</v>
      </c>
      <c r="N9348">
        <v>132969.37</v>
      </c>
      <c r="O9348">
        <v>397751.68</v>
      </c>
    </row>
    <row r="9349" spans="1:15" x14ac:dyDescent="0.25">
      <c r="A9349" t="s">
        <v>18313</v>
      </c>
      <c r="B9349" s="2">
        <v>45680</v>
      </c>
      <c r="C9349" t="s">
        <v>24</v>
      </c>
      <c r="D9349" t="s">
        <v>25</v>
      </c>
      <c r="E9349" t="s">
        <v>26</v>
      </c>
      <c r="F9349" t="s">
        <v>34</v>
      </c>
      <c r="G9349" t="s">
        <v>18314</v>
      </c>
      <c r="H9349" t="s">
        <v>21</v>
      </c>
      <c r="I9349" t="s">
        <v>22</v>
      </c>
      <c r="J9349">
        <v>4</v>
      </c>
      <c r="K9349">
        <v>59346</v>
      </c>
      <c r="L9349">
        <v>237384</v>
      </c>
      <c r="M9349">
        <v>143889.34</v>
      </c>
      <c r="N9349">
        <v>93494.66</v>
      </c>
      <c r="O9349">
        <v>264966.5</v>
      </c>
    </row>
    <row r="9350" spans="1:15" x14ac:dyDescent="0.25">
      <c r="A9350" t="s">
        <v>18315</v>
      </c>
      <c r="B9350" s="2">
        <v>46075</v>
      </c>
      <c r="C9350" t="s">
        <v>16</v>
      </c>
      <c r="D9350" t="s">
        <v>110</v>
      </c>
      <c r="E9350" t="s">
        <v>111</v>
      </c>
      <c r="F9350" t="s">
        <v>27</v>
      </c>
      <c r="G9350" t="s">
        <v>18316</v>
      </c>
      <c r="H9350" t="s">
        <v>38</v>
      </c>
      <c r="I9350" t="s">
        <v>50</v>
      </c>
      <c r="J9350">
        <v>11</v>
      </c>
      <c r="K9350">
        <v>65255</v>
      </c>
      <c r="L9350">
        <v>717805</v>
      </c>
      <c r="M9350">
        <v>593189.31000000006</v>
      </c>
      <c r="N9350">
        <v>124615.69</v>
      </c>
      <c r="O9350">
        <v>741498.41</v>
      </c>
    </row>
    <row r="9351" spans="1:15" x14ac:dyDescent="0.25">
      <c r="A9351" t="s">
        <v>18317</v>
      </c>
      <c r="B9351" s="2">
        <v>46074</v>
      </c>
      <c r="C9351" t="s">
        <v>16</v>
      </c>
      <c r="D9351" t="s">
        <v>17</v>
      </c>
      <c r="E9351" t="s">
        <v>18</v>
      </c>
      <c r="F9351" t="s">
        <v>68</v>
      </c>
      <c r="G9351" t="s">
        <v>4988</v>
      </c>
      <c r="H9351" t="s">
        <v>21</v>
      </c>
      <c r="I9351" t="s">
        <v>29</v>
      </c>
      <c r="J9351">
        <v>11</v>
      </c>
      <c r="K9351">
        <v>61329</v>
      </c>
      <c r="L9351">
        <v>674619</v>
      </c>
      <c r="M9351">
        <v>426188.67</v>
      </c>
      <c r="N9351">
        <v>248430.33</v>
      </c>
      <c r="O9351">
        <v>701432.78</v>
      </c>
    </row>
    <row r="9352" spans="1:15" x14ac:dyDescent="0.25">
      <c r="A9352" t="s">
        <v>18318</v>
      </c>
      <c r="B9352" s="2">
        <v>46044</v>
      </c>
      <c r="C9352" t="s">
        <v>45</v>
      </c>
      <c r="D9352" t="s">
        <v>57</v>
      </c>
      <c r="E9352" t="s">
        <v>58</v>
      </c>
      <c r="F9352" t="s">
        <v>54</v>
      </c>
      <c r="G9352" t="s">
        <v>18319</v>
      </c>
      <c r="H9352" t="s">
        <v>65</v>
      </c>
      <c r="I9352" t="s">
        <v>154</v>
      </c>
      <c r="J9352">
        <v>9</v>
      </c>
      <c r="K9352">
        <v>77996</v>
      </c>
      <c r="L9352">
        <v>701964</v>
      </c>
      <c r="M9352">
        <v>453442.77</v>
      </c>
      <c r="N9352">
        <v>248521.23</v>
      </c>
      <c r="O9352">
        <v>730127.1</v>
      </c>
    </row>
    <row r="9353" spans="1:15" x14ac:dyDescent="0.25">
      <c r="A9353" t="s">
        <v>18320</v>
      </c>
      <c r="B9353" s="2">
        <v>46230</v>
      </c>
      <c r="C9353" t="s">
        <v>24</v>
      </c>
      <c r="D9353" t="s">
        <v>62</v>
      </c>
      <c r="E9353" t="s">
        <v>63</v>
      </c>
      <c r="F9353" t="s">
        <v>48</v>
      </c>
      <c r="G9353" t="s">
        <v>18321</v>
      </c>
      <c r="H9353" t="s">
        <v>70</v>
      </c>
      <c r="I9353" t="s">
        <v>124</v>
      </c>
      <c r="J9353">
        <v>4</v>
      </c>
      <c r="K9353">
        <v>76322</v>
      </c>
      <c r="L9353">
        <v>305288</v>
      </c>
      <c r="M9353">
        <v>234817.48</v>
      </c>
      <c r="N9353">
        <v>70470.52</v>
      </c>
      <c r="O9353">
        <v>360799.65</v>
      </c>
    </row>
    <row r="9354" spans="1:15" x14ac:dyDescent="0.25">
      <c r="A9354" t="s">
        <v>18322</v>
      </c>
      <c r="B9354" s="2">
        <v>45770</v>
      </c>
      <c r="C9354" t="s">
        <v>31</v>
      </c>
      <c r="D9354" t="s">
        <v>41</v>
      </c>
      <c r="E9354" t="s">
        <v>41</v>
      </c>
      <c r="F9354" t="s">
        <v>68</v>
      </c>
      <c r="G9354" t="s">
        <v>18323</v>
      </c>
      <c r="H9354" t="s">
        <v>21</v>
      </c>
      <c r="I9354" t="s">
        <v>29</v>
      </c>
      <c r="J9354">
        <v>7</v>
      </c>
      <c r="K9354">
        <v>60243</v>
      </c>
      <c r="L9354">
        <v>421701</v>
      </c>
      <c r="M9354">
        <v>260862.19</v>
      </c>
      <c r="N9354">
        <v>160838.81</v>
      </c>
      <c r="O9354">
        <v>417259.3</v>
      </c>
    </row>
    <row r="9355" spans="1:15" x14ac:dyDescent="0.25">
      <c r="A9355" t="s">
        <v>18324</v>
      </c>
      <c r="B9355" s="2">
        <v>45753</v>
      </c>
      <c r="C9355" t="s">
        <v>31</v>
      </c>
      <c r="D9355" t="s">
        <v>32</v>
      </c>
      <c r="E9355" t="s">
        <v>33</v>
      </c>
      <c r="F9355" t="s">
        <v>142</v>
      </c>
      <c r="G9355" t="s">
        <v>18325</v>
      </c>
      <c r="H9355" t="s">
        <v>21</v>
      </c>
      <c r="I9355" t="s">
        <v>29</v>
      </c>
      <c r="J9355">
        <v>7</v>
      </c>
      <c r="K9355">
        <v>28327</v>
      </c>
      <c r="L9355">
        <v>198289</v>
      </c>
      <c r="M9355">
        <v>158921.97</v>
      </c>
      <c r="N9355">
        <v>39367.03</v>
      </c>
      <c r="O9355">
        <v>204149.93</v>
      </c>
    </row>
    <row r="9356" spans="1:15" x14ac:dyDescent="0.25">
      <c r="A9356" t="s">
        <v>18326</v>
      </c>
      <c r="B9356" s="2">
        <v>46357</v>
      </c>
      <c r="C9356" t="s">
        <v>45</v>
      </c>
      <c r="D9356" t="s">
        <v>80</v>
      </c>
      <c r="E9356" t="s">
        <v>81</v>
      </c>
      <c r="F9356" t="s">
        <v>34</v>
      </c>
      <c r="G9356" t="s">
        <v>18327</v>
      </c>
      <c r="H9356" t="s">
        <v>21</v>
      </c>
      <c r="I9356" t="s">
        <v>29</v>
      </c>
      <c r="J9356">
        <v>13</v>
      </c>
      <c r="K9356">
        <v>21345</v>
      </c>
      <c r="L9356">
        <v>277485</v>
      </c>
      <c r="M9356">
        <v>159355.66</v>
      </c>
      <c r="N9356">
        <v>118129.34</v>
      </c>
      <c r="O9356">
        <v>278289.51</v>
      </c>
    </row>
    <row r="9357" spans="1:15" x14ac:dyDescent="0.25">
      <c r="A9357" t="s">
        <v>18328</v>
      </c>
      <c r="B9357" s="2">
        <v>45886</v>
      </c>
      <c r="C9357" t="s">
        <v>31</v>
      </c>
      <c r="D9357" t="s">
        <v>32</v>
      </c>
      <c r="E9357" t="s">
        <v>33</v>
      </c>
      <c r="F9357" t="s">
        <v>100</v>
      </c>
      <c r="G9357" t="s">
        <v>18329</v>
      </c>
      <c r="H9357" t="s">
        <v>65</v>
      </c>
      <c r="I9357" t="s">
        <v>154</v>
      </c>
      <c r="J9357">
        <v>14</v>
      </c>
      <c r="K9357">
        <v>34439</v>
      </c>
      <c r="L9357">
        <v>482146</v>
      </c>
      <c r="M9357">
        <v>346758.99</v>
      </c>
      <c r="N9357">
        <v>135387.01</v>
      </c>
      <c r="O9357">
        <v>460746.16</v>
      </c>
    </row>
    <row r="9358" spans="1:15" x14ac:dyDescent="0.25">
      <c r="A9358" t="s">
        <v>18330</v>
      </c>
      <c r="B9358" s="2">
        <v>45686</v>
      </c>
      <c r="C9358" t="s">
        <v>24</v>
      </c>
      <c r="D9358" t="s">
        <v>25</v>
      </c>
      <c r="E9358" t="s">
        <v>26</v>
      </c>
      <c r="F9358" t="s">
        <v>142</v>
      </c>
      <c r="G9358" t="s">
        <v>13418</v>
      </c>
      <c r="H9358" t="s">
        <v>70</v>
      </c>
      <c r="I9358" t="s">
        <v>121</v>
      </c>
      <c r="J9358">
        <v>4</v>
      </c>
      <c r="K9358">
        <v>36001</v>
      </c>
      <c r="L9358">
        <v>144004</v>
      </c>
      <c r="M9358">
        <v>119797.97</v>
      </c>
      <c r="N9358">
        <v>24206.03</v>
      </c>
      <c r="O9358">
        <v>151126.16</v>
      </c>
    </row>
    <row r="9359" spans="1:15" x14ac:dyDescent="0.25">
      <c r="A9359" t="s">
        <v>18331</v>
      </c>
      <c r="B9359" s="2">
        <v>46187</v>
      </c>
      <c r="C9359" t="s">
        <v>45</v>
      </c>
      <c r="D9359" t="s">
        <v>57</v>
      </c>
      <c r="E9359" t="s">
        <v>58</v>
      </c>
      <c r="F9359" t="s">
        <v>42</v>
      </c>
      <c r="G9359" t="s">
        <v>18332</v>
      </c>
      <c r="H9359" t="s">
        <v>65</v>
      </c>
      <c r="I9359" t="s">
        <v>66</v>
      </c>
      <c r="J9359">
        <v>15</v>
      </c>
      <c r="K9359">
        <v>49763</v>
      </c>
      <c r="L9359">
        <v>746445</v>
      </c>
      <c r="M9359">
        <v>599125.47</v>
      </c>
      <c r="N9359">
        <v>147319.53</v>
      </c>
      <c r="O9359">
        <v>816493.39</v>
      </c>
    </row>
    <row r="9360" spans="1:15" x14ac:dyDescent="0.25">
      <c r="A9360" t="s">
        <v>18333</v>
      </c>
      <c r="B9360" s="2">
        <v>45899</v>
      </c>
      <c r="C9360" t="s">
        <v>24</v>
      </c>
      <c r="D9360" t="s">
        <v>25</v>
      </c>
      <c r="E9360" t="s">
        <v>26</v>
      </c>
      <c r="F9360" t="s">
        <v>48</v>
      </c>
      <c r="G9360" t="s">
        <v>18334</v>
      </c>
      <c r="H9360" t="s">
        <v>21</v>
      </c>
      <c r="I9360" t="s">
        <v>29</v>
      </c>
      <c r="J9360">
        <v>16</v>
      </c>
      <c r="K9360">
        <v>66253</v>
      </c>
      <c r="L9360">
        <v>1060048</v>
      </c>
      <c r="M9360">
        <v>584087.94999999995</v>
      </c>
      <c r="N9360">
        <v>475960.05</v>
      </c>
      <c r="O9360">
        <v>1264728.1299999999</v>
      </c>
    </row>
    <row r="9361" spans="1:15" x14ac:dyDescent="0.25">
      <c r="A9361" t="s">
        <v>18335</v>
      </c>
      <c r="B9361" s="2">
        <v>45659</v>
      </c>
      <c r="C9361" t="s">
        <v>31</v>
      </c>
      <c r="D9361" t="s">
        <v>52</v>
      </c>
      <c r="E9361" t="s">
        <v>53</v>
      </c>
      <c r="F9361" t="s">
        <v>74</v>
      </c>
      <c r="G9361" t="s">
        <v>18336</v>
      </c>
      <c r="H9361" t="s">
        <v>38</v>
      </c>
      <c r="I9361" t="s">
        <v>50</v>
      </c>
      <c r="J9361">
        <v>10</v>
      </c>
      <c r="K9361">
        <v>27947</v>
      </c>
      <c r="L9361">
        <v>279470</v>
      </c>
      <c r="M9361">
        <v>233245.72</v>
      </c>
      <c r="N9361">
        <v>46224.28</v>
      </c>
      <c r="O9361">
        <v>277125.93</v>
      </c>
    </row>
    <row r="9362" spans="1:15" x14ac:dyDescent="0.25">
      <c r="A9362" t="s">
        <v>18337</v>
      </c>
      <c r="B9362" s="2">
        <v>46154</v>
      </c>
      <c r="C9362" t="s">
        <v>24</v>
      </c>
      <c r="D9362" t="s">
        <v>62</v>
      </c>
      <c r="E9362" t="s">
        <v>73</v>
      </c>
      <c r="F9362" t="s">
        <v>59</v>
      </c>
      <c r="G9362" t="s">
        <v>18338</v>
      </c>
      <c r="H9362" t="s">
        <v>38</v>
      </c>
      <c r="I9362" t="s">
        <v>50</v>
      </c>
      <c r="J9362">
        <v>11</v>
      </c>
      <c r="K9362">
        <v>36204</v>
      </c>
      <c r="L9362">
        <v>398244</v>
      </c>
      <c r="M9362">
        <v>331063.12</v>
      </c>
      <c r="N9362">
        <v>67180.88</v>
      </c>
      <c r="O9362">
        <v>393107.12</v>
      </c>
    </row>
    <row r="9363" spans="1:15" x14ac:dyDescent="0.25">
      <c r="A9363" t="s">
        <v>18339</v>
      </c>
      <c r="B9363" s="2">
        <v>45855</v>
      </c>
      <c r="C9363" t="s">
        <v>31</v>
      </c>
      <c r="D9363" t="s">
        <v>32</v>
      </c>
      <c r="E9363" t="s">
        <v>33</v>
      </c>
      <c r="F9363" t="s">
        <v>186</v>
      </c>
      <c r="G9363" t="s">
        <v>18340</v>
      </c>
      <c r="H9363" t="s">
        <v>65</v>
      </c>
      <c r="I9363" t="s">
        <v>66</v>
      </c>
      <c r="J9363">
        <v>1</v>
      </c>
      <c r="K9363">
        <v>40763</v>
      </c>
      <c r="L9363">
        <v>40763</v>
      </c>
      <c r="M9363">
        <v>27211.9</v>
      </c>
      <c r="N9363">
        <v>13551.1</v>
      </c>
      <c r="O9363">
        <v>48271.74</v>
      </c>
    </row>
    <row r="9364" spans="1:15" x14ac:dyDescent="0.25">
      <c r="A9364" t="s">
        <v>18341</v>
      </c>
      <c r="B9364" s="2">
        <v>46034</v>
      </c>
      <c r="C9364" t="s">
        <v>31</v>
      </c>
      <c r="D9364" t="s">
        <v>41</v>
      </c>
      <c r="E9364" t="s">
        <v>41</v>
      </c>
      <c r="F9364" t="s">
        <v>186</v>
      </c>
      <c r="G9364" t="s">
        <v>3190</v>
      </c>
      <c r="H9364" t="s">
        <v>70</v>
      </c>
      <c r="I9364" t="s">
        <v>124</v>
      </c>
      <c r="J9364">
        <v>4</v>
      </c>
      <c r="K9364">
        <v>70501</v>
      </c>
      <c r="L9364">
        <v>282004</v>
      </c>
      <c r="M9364">
        <v>215528.76</v>
      </c>
      <c r="N9364">
        <v>66475.240000000005</v>
      </c>
      <c r="O9364">
        <v>322037.05</v>
      </c>
    </row>
    <row r="9365" spans="1:15" x14ac:dyDescent="0.25">
      <c r="A9365" t="s">
        <v>18342</v>
      </c>
      <c r="B9365" s="2">
        <v>46327</v>
      </c>
      <c r="C9365" t="s">
        <v>31</v>
      </c>
      <c r="D9365" t="s">
        <v>41</v>
      </c>
      <c r="E9365" t="s">
        <v>41</v>
      </c>
      <c r="F9365" t="s">
        <v>115</v>
      </c>
      <c r="G9365" t="s">
        <v>18343</v>
      </c>
      <c r="H9365" t="s">
        <v>65</v>
      </c>
      <c r="I9365" t="s">
        <v>66</v>
      </c>
      <c r="J9365">
        <v>8</v>
      </c>
      <c r="K9365">
        <v>7262</v>
      </c>
      <c r="L9365">
        <v>58096</v>
      </c>
      <c r="M9365">
        <v>36879.93</v>
      </c>
      <c r="N9365">
        <v>21216.07</v>
      </c>
      <c r="O9365">
        <v>56440.39</v>
      </c>
    </row>
    <row r="9366" spans="1:15" x14ac:dyDescent="0.25">
      <c r="A9366" t="s">
        <v>18344</v>
      </c>
      <c r="B9366" s="2">
        <v>46008</v>
      </c>
      <c r="C9366" t="s">
        <v>45</v>
      </c>
      <c r="D9366" t="s">
        <v>57</v>
      </c>
      <c r="E9366" t="s">
        <v>58</v>
      </c>
      <c r="F9366" t="s">
        <v>34</v>
      </c>
      <c r="G9366" t="s">
        <v>18345</v>
      </c>
      <c r="H9366" t="s">
        <v>70</v>
      </c>
      <c r="I9366" t="s">
        <v>121</v>
      </c>
      <c r="J9366">
        <v>20</v>
      </c>
      <c r="K9366">
        <v>34891</v>
      </c>
      <c r="L9366">
        <v>697820</v>
      </c>
      <c r="M9366">
        <v>464090.08</v>
      </c>
      <c r="N9366">
        <v>233729.92000000001</v>
      </c>
      <c r="O9366">
        <v>772354.25</v>
      </c>
    </row>
    <row r="9367" spans="1:15" x14ac:dyDescent="0.25">
      <c r="A9367" t="s">
        <v>18346</v>
      </c>
      <c r="B9367" s="2">
        <v>46128</v>
      </c>
      <c r="C9367" t="s">
        <v>24</v>
      </c>
      <c r="D9367" t="s">
        <v>62</v>
      </c>
      <c r="E9367" t="s">
        <v>63</v>
      </c>
      <c r="F9367" t="s">
        <v>93</v>
      </c>
      <c r="G9367" t="s">
        <v>18347</v>
      </c>
      <c r="H9367" t="s">
        <v>21</v>
      </c>
      <c r="I9367" t="s">
        <v>91</v>
      </c>
      <c r="J9367">
        <v>15</v>
      </c>
      <c r="K9367">
        <v>8109</v>
      </c>
      <c r="L9367">
        <v>121635</v>
      </c>
      <c r="M9367">
        <v>100058.22</v>
      </c>
      <c r="N9367">
        <v>21576.78</v>
      </c>
      <c r="O9367">
        <v>132286.6</v>
      </c>
    </row>
    <row r="9368" spans="1:15" x14ac:dyDescent="0.25">
      <c r="A9368" t="s">
        <v>18348</v>
      </c>
      <c r="B9368" s="2">
        <v>45992</v>
      </c>
      <c r="C9368" t="s">
        <v>45</v>
      </c>
      <c r="D9368" t="s">
        <v>80</v>
      </c>
      <c r="E9368" t="s">
        <v>81</v>
      </c>
      <c r="F9368" t="s">
        <v>186</v>
      </c>
      <c r="G9368" t="s">
        <v>18349</v>
      </c>
      <c r="H9368" t="s">
        <v>70</v>
      </c>
      <c r="I9368" t="s">
        <v>71</v>
      </c>
      <c r="J9368">
        <v>19</v>
      </c>
      <c r="K9368">
        <v>58697</v>
      </c>
      <c r="L9368">
        <v>1115243</v>
      </c>
      <c r="M9368">
        <v>759152.83</v>
      </c>
      <c r="N9368">
        <v>356090.17</v>
      </c>
      <c r="O9368">
        <v>1091356.83</v>
      </c>
    </row>
    <row r="9369" spans="1:15" x14ac:dyDescent="0.25">
      <c r="A9369" t="s">
        <v>18350</v>
      </c>
      <c r="B9369" s="2">
        <v>46328</v>
      </c>
      <c r="C9369" t="s">
        <v>31</v>
      </c>
      <c r="D9369" t="s">
        <v>32</v>
      </c>
      <c r="E9369" t="s">
        <v>33</v>
      </c>
      <c r="F9369" t="s">
        <v>139</v>
      </c>
      <c r="G9369" t="s">
        <v>18351</v>
      </c>
      <c r="H9369" t="s">
        <v>70</v>
      </c>
      <c r="I9369" t="s">
        <v>121</v>
      </c>
      <c r="J9369">
        <v>19</v>
      </c>
      <c r="K9369">
        <v>2679</v>
      </c>
      <c r="L9369">
        <v>50901</v>
      </c>
      <c r="M9369">
        <v>37046.06</v>
      </c>
      <c r="N9369">
        <v>13854.94</v>
      </c>
      <c r="O9369">
        <v>56203.45</v>
      </c>
    </row>
    <row r="9370" spans="1:15" x14ac:dyDescent="0.25">
      <c r="A9370" t="s">
        <v>18352</v>
      </c>
      <c r="B9370" s="2">
        <v>45827</v>
      </c>
      <c r="C9370" t="s">
        <v>16</v>
      </c>
      <c r="D9370" t="s">
        <v>84</v>
      </c>
      <c r="E9370" t="s">
        <v>85</v>
      </c>
      <c r="F9370" t="s">
        <v>59</v>
      </c>
      <c r="G9370" t="s">
        <v>18353</v>
      </c>
      <c r="H9370" t="s">
        <v>21</v>
      </c>
      <c r="I9370" t="s">
        <v>29</v>
      </c>
      <c r="J9370">
        <v>9</v>
      </c>
      <c r="K9370">
        <v>60650</v>
      </c>
      <c r="L9370">
        <v>545850</v>
      </c>
      <c r="M9370">
        <v>319795.03000000003</v>
      </c>
      <c r="N9370">
        <v>226054.97</v>
      </c>
      <c r="O9370">
        <v>565754.37</v>
      </c>
    </row>
    <row r="9371" spans="1:15" x14ac:dyDescent="0.25">
      <c r="A9371" t="s">
        <v>18354</v>
      </c>
      <c r="B9371" s="2">
        <v>46130</v>
      </c>
      <c r="C9371" t="s">
        <v>31</v>
      </c>
      <c r="D9371" t="s">
        <v>52</v>
      </c>
      <c r="E9371" t="s">
        <v>53</v>
      </c>
      <c r="F9371" t="s">
        <v>42</v>
      </c>
      <c r="G9371" t="s">
        <v>18355</v>
      </c>
      <c r="H9371" t="s">
        <v>21</v>
      </c>
      <c r="I9371" t="s">
        <v>22</v>
      </c>
      <c r="J9371">
        <v>11</v>
      </c>
      <c r="K9371">
        <v>25615</v>
      </c>
      <c r="L9371">
        <v>281765</v>
      </c>
      <c r="M9371">
        <v>238958.33</v>
      </c>
      <c r="N9371">
        <v>42806.67</v>
      </c>
      <c r="O9371">
        <v>298120.73</v>
      </c>
    </row>
    <row r="9372" spans="1:15" x14ac:dyDescent="0.25">
      <c r="A9372" t="s">
        <v>18356</v>
      </c>
      <c r="B9372" s="2">
        <v>46037</v>
      </c>
      <c r="C9372" t="s">
        <v>45</v>
      </c>
      <c r="D9372" t="s">
        <v>80</v>
      </c>
      <c r="E9372" t="s">
        <v>81</v>
      </c>
      <c r="F9372" t="s">
        <v>68</v>
      </c>
      <c r="G9372" t="s">
        <v>18357</v>
      </c>
      <c r="H9372" t="s">
        <v>21</v>
      </c>
      <c r="I9372" t="s">
        <v>29</v>
      </c>
      <c r="J9372">
        <v>2</v>
      </c>
      <c r="K9372">
        <v>45638</v>
      </c>
      <c r="L9372">
        <v>91276</v>
      </c>
      <c r="M9372">
        <v>60784.75</v>
      </c>
      <c r="N9372">
        <v>30491.25</v>
      </c>
      <c r="O9372">
        <v>97398.399999999994</v>
      </c>
    </row>
    <row r="9373" spans="1:15" x14ac:dyDescent="0.25">
      <c r="A9373" t="s">
        <v>18358</v>
      </c>
      <c r="B9373" s="2">
        <v>46290</v>
      </c>
      <c r="C9373" t="s">
        <v>31</v>
      </c>
      <c r="D9373" t="s">
        <v>52</v>
      </c>
      <c r="E9373" t="s">
        <v>53</v>
      </c>
      <c r="F9373" t="s">
        <v>89</v>
      </c>
      <c r="G9373" t="s">
        <v>18359</v>
      </c>
      <c r="H9373" t="s">
        <v>70</v>
      </c>
      <c r="I9373" t="s">
        <v>124</v>
      </c>
      <c r="J9373">
        <v>5</v>
      </c>
      <c r="K9373">
        <v>39306</v>
      </c>
      <c r="L9373">
        <v>196530</v>
      </c>
      <c r="M9373">
        <v>163218.04</v>
      </c>
      <c r="N9373">
        <v>33311.96</v>
      </c>
      <c r="O9373">
        <v>226383.75</v>
      </c>
    </row>
    <row r="9374" spans="1:15" x14ac:dyDescent="0.25">
      <c r="A9374" t="s">
        <v>18360</v>
      </c>
      <c r="B9374" s="2">
        <v>45902</v>
      </c>
      <c r="C9374" t="s">
        <v>24</v>
      </c>
      <c r="D9374" t="s">
        <v>62</v>
      </c>
      <c r="E9374" t="s">
        <v>63</v>
      </c>
      <c r="F9374" t="s">
        <v>275</v>
      </c>
      <c r="G9374" t="s">
        <v>18361</v>
      </c>
      <c r="H9374" t="s">
        <v>21</v>
      </c>
      <c r="I9374" t="s">
        <v>91</v>
      </c>
      <c r="J9374">
        <v>16</v>
      </c>
      <c r="K9374">
        <v>76390</v>
      </c>
      <c r="L9374">
        <v>1222240</v>
      </c>
      <c r="M9374">
        <v>782523.15</v>
      </c>
      <c r="N9374">
        <v>439716.85</v>
      </c>
      <c r="O9374">
        <v>1234125.96</v>
      </c>
    </row>
    <row r="9375" spans="1:15" x14ac:dyDescent="0.25">
      <c r="A9375" t="s">
        <v>18362</v>
      </c>
      <c r="B9375" s="2">
        <v>46160</v>
      </c>
      <c r="C9375" t="s">
        <v>31</v>
      </c>
      <c r="D9375" t="s">
        <v>52</v>
      </c>
      <c r="E9375" t="s">
        <v>53</v>
      </c>
      <c r="F9375" t="s">
        <v>186</v>
      </c>
      <c r="G9375" t="s">
        <v>8960</v>
      </c>
      <c r="H9375" t="s">
        <v>70</v>
      </c>
      <c r="I9375" t="s">
        <v>124</v>
      </c>
      <c r="J9375">
        <v>8</v>
      </c>
      <c r="K9375">
        <v>3687</v>
      </c>
      <c r="L9375">
        <v>29496</v>
      </c>
      <c r="M9375">
        <v>21749.94</v>
      </c>
      <c r="N9375">
        <v>7746.06</v>
      </c>
      <c r="O9375">
        <v>27719.02</v>
      </c>
    </row>
    <row r="9376" spans="1:15" x14ac:dyDescent="0.25">
      <c r="A9376" t="s">
        <v>18363</v>
      </c>
      <c r="B9376" s="2">
        <v>46116</v>
      </c>
      <c r="C9376" t="s">
        <v>45</v>
      </c>
      <c r="D9376" t="s">
        <v>46</v>
      </c>
      <c r="E9376" t="s">
        <v>47</v>
      </c>
      <c r="F9376" t="s">
        <v>19</v>
      </c>
      <c r="G9376" t="s">
        <v>18364</v>
      </c>
      <c r="H9376" t="s">
        <v>38</v>
      </c>
      <c r="I9376" t="s">
        <v>78</v>
      </c>
      <c r="J9376">
        <v>3</v>
      </c>
      <c r="K9376">
        <v>3633</v>
      </c>
      <c r="L9376">
        <v>10899</v>
      </c>
      <c r="M9376">
        <v>9222.4699999999993</v>
      </c>
      <c r="N9376">
        <v>1676.53</v>
      </c>
      <c r="O9376">
        <v>9958.92</v>
      </c>
    </row>
    <row r="9377" spans="1:15" x14ac:dyDescent="0.25">
      <c r="A9377" t="s">
        <v>18365</v>
      </c>
      <c r="B9377" s="2">
        <v>45832</v>
      </c>
      <c r="C9377" t="s">
        <v>31</v>
      </c>
      <c r="D9377" t="s">
        <v>32</v>
      </c>
      <c r="E9377" t="s">
        <v>33</v>
      </c>
      <c r="F9377" t="s">
        <v>89</v>
      </c>
      <c r="G9377" t="s">
        <v>18366</v>
      </c>
      <c r="H9377" t="s">
        <v>21</v>
      </c>
      <c r="I9377" t="s">
        <v>22</v>
      </c>
      <c r="J9377">
        <v>19</v>
      </c>
      <c r="K9377">
        <v>65357</v>
      </c>
      <c r="L9377">
        <v>1241783</v>
      </c>
      <c r="M9377">
        <v>1050988.5</v>
      </c>
      <c r="N9377">
        <v>190794.5</v>
      </c>
      <c r="O9377">
        <v>1372957.63</v>
      </c>
    </row>
    <row r="9378" spans="1:15" x14ac:dyDescent="0.25">
      <c r="A9378" t="s">
        <v>18367</v>
      </c>
      <c r="B9378" s="2">
        <v>46252</v>
      </c>
      <c r="C9378" t="s">
        <v>45</v>
      </c>
      <c r="D9378" t="s">
        <v>46</v>
      </c>
      <c r="E9378" t="s">
        <v>47</v>
      </c>
      <c r="F9378" t="s">
        <v>86</v>
      </c>
      <c r="G9378" t="s">
        <v>18368</v>
      </c>
      <c r="H9378" t="s">
        <v>21</v>
      </c>
      <c r="I9378" t="s">
        <v>22</v>
      </c>
      <c r="J9378">
        <v>7</v>
      </c>
      <c r="K9378">
        <v>78785</v>
      </c>
      <c r="L9378">
        <v>551495</v>
      </c>
      <c r="M9378">
        <v>330108.19</v>
      </c>
      <c r="N9378">
        <v>221386.81</v>
      </c>
      <c r="O9378">
        <v>581245.11</v>
      </c>
    </row>
    <row r="9379" spans="1:15" x14ac:dyDescent="0.25">
      <c r="A9379" t="s">
        <v>18369</v>
      </c>
      <c r="B9379" s="2">
        <v>45987</v>
      </c>
      <c r="C9379" t="s">
        <v>45</v>
      </c>
      <c r="D9379" t="s">
        <v>80</v>
      </c>
      <c r="E9379" t="s">
        <v>81</v>
      </c>
      <c r="F9379" t="s">
        <v>128</v>
      </c>
      <c r="G9379" t="s">
        <v>18370</v>
      </c>
      <c r="H9379" t="s">
        <v>65</v>
      </c>
      <c r="I9379" t="s">
        <v>113</v>
      </c>
      <c r="J9379">
        <v>11</v>
      </c>
      <c r="K9379">
        <v>69880</v>
      </c>
      <c r="L9379">
        <v>768680</v>
      </c>
      <c r="M9379">
        <v>585904.74</v>
      </c>
      <c r="N9379">
        <v>182775.26</v>
      </c>
      <c r="O9379">
        <v>807651.72</v>
      </c>
    </row>
    <row r="9380" spans="1:15" x14ac:dyDescent="0.25">
      <c r="A9380" t="s">
        <v>18371</v>
      </c>
      <c r="B9380" s="2">
        <v>46369</v>
      </c>
      <c r="C9380" t="s">
        <v>16</v>
      </c>
      <c r="D9380" t="s">
        <v>110</v>
      </c>
      <c r="E9380" t="s">
        <v>111</v>
      </c>
      <c r="F9380" t="s">
        <v>86</v>
      </c>
      <c r="G9380" t="s">
        <v>18372</v>
      </c>
      <c r="H9380" t="s">
        <v>38</v>
      </c>
      <c r="I9380" t="s">
        <v>50</v>
      </c>
      <c r="J9380">
        <v>7</v>
      </c>
      <c r="K9380">
        <v>41753</v>
      </c>
      <c r="L9380">
        <v>292271</v>
      </c>
      <c r="M9380">
        <v>212150.46</v>
      </c>
      <c r="N9380">
        <v>80120.539999999994</v>
      </c>
      <c r="O9380">
        <v>324157.49</v>
      </c>
    </row>
    <row r="9381" spans="1:15" x14ac:dyDescent="0.25">
      <c r="A9381" t="s">
        <v>18373</v>
      </c>
      <c r="B9381" s="2">
        <v>45699</v>
      </c>
      <c r="C9381" t="s">
        <v>31</v>
      </c>
      <c r="D9381" t="s">
        <v>41</v>
      </c>
      <c r="E9381" t="s">
        <v>41</v>
      </c>
      <c r="F9381" t="s">
        <v>93</v>
      </c>
      <c r="G9381" t="s">
        <v>18374</v>
      </c>
      <c r="H9381" t="s">
        <v>65</v>
      </c>
      <c r="I9381" t="s">
        <v>66</v>
      </c>
      <c r="J9381">
        <v>13</v>
      </c>
      <c r="K9381">
        <v>39479</v>
      </c>
      <c r="L9381">
        <v>513227</v>
      </c>
      <c r="M9381">
        <v>384013.9</v>
      </c>
      <c r="N9381">
        <v>129213.1</v>
      </c>
      <c r="O9381">
        <v>480895.25</v>
      </c>
    </row>
    <row r="9382" spans="1:15" x14ac:dyDescent="0.25">
      <c r="A9382" t="s">
        <v>18375</v>
      </c>
      <c r="B9382" s="2">
        <v>45790</v>
      </c>
      <c r="C9382" t="s">
        <v>16</v>
      </c>
      <c r="D9382" t="s">
        <v>17</v>
      </c>
      <c r="E9382" t="s">
        <v>18</v>
      </c>
      <c r="F9382" t="s">
        <v>74</v>
      </c>
      <c r="G9382" t="s">
        <v>18376</v>
      </c>
      <c r="H9382" t="s">
        <v>70</v>
      </c>
      <c r="I9382" t="s">
        <v>124</v>
      </c>
      <c r="J9382">
        <v>18</v>
      </c>
      <c r="K9382">
        <v>5546</v>
      </c>
      <c r="L9382">
        <v>99828</v>
      </c>
      <c r="M9382">
        <v>63448.18</v>
      </c>
      <c r="N9382">
        <v>36379.82</v>
      </c>
      <c r="O9382">
        <v>115881.9</v>
      </c>
    </row>
    <row r="9383" spans="1:15" x14ac:dyDescent="0.25">
      <c r="A9383" t="s">
        <v>18377</v>
      </c>
      <c r="B9383" s="2">
        <v>46226</v>
      </c>
      <c r="C9383" t="s">
        <v>16</v>
      </c>
      <c r="D9383" t="s">
        <v>17</v>
      </c>
      <c r="E9383" t="s">
        <v>18</v>
      </c>
      <c r="F9383" t="s">
        <v>68</v>
      </c>
      <c r="G9383" t="s">
        <v>18378</v>
      </c>
      <c r="H9383" t="s">
        <v>21</v>
      </c>
      <c r="I9383" t="s">
        <v>91</v>
      </c>
      <c r="J9383">
        <v>12</v>
      </c>
      <c r="K9383">
        <v>19981</v>
      </c>
      <c r="L9383">
        <v>239772</v>
      </c>
      <c r="M9383">
        <v>180887.39</v>
      </c>
      <c r="N9383">
        <v>58884.61</v>
      </c>
      <c r="O9383">
        <v>242884.64</v>
      </c>
    </row>
    <row r="9384" spans="1:15" x14ac:dyDescent="0.25">
      <c r="A9384" t="s">
        <v>18379</v>
      </c>
      <c r="B9384" s="2">
        <v>45782</v>
      </c>
      <c r="C9384" t="s">
        <v>16</v>
      </c>
      <c r="D9384" t="s">
        <v>84</v>
      </c>
      <c r="E9384" t="s">
        <v>85</v>
      </c>
      <c r="F9384" t="s">
        <v>42</v>
      </c>
      <c r="G9384" t="s">
        <v>18380</v>
      </c>
      <c r="H9384" t="s">
        <v>70</v>
      </c>
      <c r="I9384" t="s">
        <v>121</v>
      </c>
      <c r="J9384">
        <v>2</v>
      </c>
      <c r="K9384">
        <v>33146</v>
      </c>
      <c r="L9384">
        <v>66292</v>
      </c>
      <c r="M9384">
        <v>45402.51</v>
      </c>
      <c r="N9384">
        <v>20889.490000000002</v>
      </c>
      <c r="O9384">
        <v>62056.4</v>
      </c>
    </row>
    <row r="9385" spans="1:15" x14ac:dyDescent="0.25">
      <c r="A9385" t="s">
        <v>18381</v>
      </c>
      <c r="B9385" s="2">
        <v>46216</v>
      </c>
      <c r="C9385" t="s">
        <v>16</v>
      </c>
      <c r="D9385" t="s">
        <v>17</v>
      </c>
      <c r="E9385" t="s">
        <v>18</v>
      </c>
      <c r="F9385" t="s">
        <v>48</v>
      </c>
      <c r="G9385" t="s">
        <v>18382</v>
      </c>
      <c r="H9385" t="s">
        <v>70</v>
      </c>
      <c r="I9385" t="s">
        <v>71</v>
      </c>
      <c r="J9385">
        <v>13</v>
      </c>
      <c r="K9385">
        <v>29010</v>
      </c>
      <c r="L9385">
        <v>377130</v>
      </c>
      <c r="M9385">
        <v>313464.11</v>
      </c>
      <c r="N9385">
        <v>63665.89</v>
      </c>
      <c r="O9385">
        <v>343123.8</v>
      </c>
    </row>
    <row r="9386" spans="1:15" x14ac:dyDescent="0.25">
      <c r="A9386" t="s">
        <v>18383</v>
      </c>
      <c r="B9386" s="2">
        <v>46206</v>
      </c>
      <c r="C9386" t="s">
        <v>45</v>
      </c>
      <c r="D9386" t="s">
        <v>57</v>
      </c>
      <c r="E9386" t="s">
        <v>58</v>
      </c>
      <c r="F9386" t="s">
        <v>186</v>
      </c>
      <c r="G9386" t="s">
        <v>18384</v>
      </c>
      <c r="H9386" t="s">
        <v>38</v>
      </c>
      <c r="I9386" t="s">
        <v>39</v>
      </c>
      <c r="J9386">
        <v>16</v>
      </c>
      <c r="K9386">
        <v>63582</v>
      </c>
      <c r="L9386">
        <v>1017312</v>
      </c>
      <c r="M9386">
        <v>828432.44</v>
      </c>
      <c r="N9386">
        <v>188879.56</v>
      </c>
      <c r="O9386">
        <v>936351.1</v>
      </c>
    </row>
    <row r="9387" spans="1:15" x14ac:dyDescent="0.25">
      <c r="A9387" t="s">
        <v>18385</v>
      </c>
      <c r="B9387" s="2">
        <v>46197</v>
      </c>
      <c r="C9387" t="s">
        <v>16</v>
      </c>
      <c r="D9387" t="s">
        <v>84</v>
      </c>
      <c r="E9387" t="s">
        <v>85</v>
      </c>
      <c r="F9387" t="s">
        <v>139</v>
      </c>
      <c r="G9387" t="s">
        <v>18386</v>
      </c>
      <c r="H9387" t="s">
        <v>70</v>
      </c>
      <c r="I9387" t="s">
        <v>124</v>
      </c>
      <c r="J9387">
        <v>3</v>
      </c>
      <c r="K9387">
        <v>23798</v>
      </c>
      <c r="L9387">
        <v>71394</v>
      </c>
      <c r="M9387">
        <v>41200.17</v>
      </c>
      <c r="N9387">
        <v>30193.83</v>
      </c>
      <c r="O9387">
        <v>64638.12</v>
      </c>
    </row>
    <row r="9388" spans="1:15" x14ac:dyDescent="0.25">
      <c r="A9388" t="s">
        <v>18387</v>
      </c>
      <c r="B9388" s="2">
        <v>45781</v>
      </c>
      <c r="C9388" t="s">
        <v>24</v>
      </c>
      <c r="D9388" t="s">
        <v>62</v>
      </c>
      <c r="E9388" t="s">
        <v>63</v>
      </c>
      <c r="F9388" t="s">
        <v>68</v>
      </c>
      <c r="G9388" t="s">
        <v>18388</v>
      </c>
      <c r="H9388" t="s">
        <v>65</v>
      </c>
      <c r="I9388" t="s">
        <v>66</v>
      </c>
      <c r="J9388">
        <v>19</v>
      </c>
      <c r="K9388">
        <v>50716</v>
      </c>
      <c r="L9388">
        <v>963604</v>
      </c>
      <c r="M9388">
        <v>613287.32999999996</v>
      </c>
      <c r="N9388">
        <v>350316.67</v>
      </c>
      <c r="O9388">
        <v>1145694.3799999999</v>
      </c>
    </row>
    <row r="9389" spans="1:15" x14ac:dyDescent="0.25">
      <c r="A9389" t="s">
        <v>18389</v>
      </c>
      <c r="B9389" s="2">
        <v>45879</v>
      </c>
      <c r="C9389" t="s">
        <v>45</v>
      </c>
      <c r="D9389" t="s">
        <v>46</v>
      </c>
      <c r="E9389" t="s">
        <v>47</v>
      </c>
      <c r="F9389" t="s">
        <v>59</v>
      </c>
      <c r="G9389" t="s">
        <v>18390</v>
      </c>
      <c r="H9389" t="s">
        <v>21</v>
      </c>
      <c r="I9389" t="s">
        <v>22</v>
      </c>
      <c r="J9389">
        <v>17</v>
      </c>
      <c r="K9389">
        <v>58623</v>
      </c>
      <c r="L9389">
        <v>996591</v>
      </c>
      <c r="M9389">
        <v>663605.62</v>
      </c>
      <c r="N9389">
        <v>332985.38</v>
      </c>
      <c r="O9389">
        <v>966146.05</v>
      </c>
    </row>
    <row r="9390" spans="1:15" x14ac:dyDescent="0.25">
      <c r="A9390" t="s">
        <v>18391</v>
      </c>
      <c r="B9390" s="2">
        <v>46023</v>
      </c>
      <c r="C9390" t="s">
        <v>31</v>
      </c>
      <c r="D9390" t="s">
        <v>41</v>
      </c>
      <c r="E9390" t="s">
        <v>41</v>
      </c>
      <c r="F9390" t="s">
        <v>27</v>
      </c>
      <c r="G9390" t="s">
        <v>18392</v>
      </c>
      <c r="H9390" t="s">
        <v>38</v>
      </c>
      <c r="I9390" t="s">
        <v>50</v>
      </c>
      <c r="J9390">
        <v>3</v>
      </c>
      <c r="K9390">
        <v>76356</v>
      </c>
      <c r="L9390">
        <v>229068</v>
      </c>
      <c r="M9390">
        <v>159171.26</v>
      </c>
      <c r="N9390">
        <v>69896.740000000005</v>
      </c>
      <c r="O9390">
        <v>208861.03</v>
      </c>
    </row>
    <row r="9391" spans="1:15" x14ac:dyDescent="0.25">
      <c r="A9391" t="s">
        <v>18393</v>
      </c>
      <c r="B9391" s="2">
        <v>45854</v>
      </c>
      <c r="C9391" t="s">
        <v>31</v>
      </c>
      <c r="D9391" t="s">
        <v>52</v>
      </c>
      <c r="E9391" t="s">
        <v>53</v>
      </c>
      <c r="F9391" t="s">
        <v>27</v>
      </c>
      <c r="G9391" t="s">
        <v>18394</v>
      </c>
      <c r="H9391" t="s">
        <v>70</v>
      </c>
      <c r="I9391" t="s">
        <v>121</v>
      </c>
      <c r="J9391">
        <v>3</v>
      </c>
      <c r="K9391">
        <v>43710</v>
      </c>
      <c r="L9391">
        <v>131130</v>
      </c>
      <c r="M9391">
        <v>96440.639999999999</v>
      </c>
      <c r="N9391">
        <v>34689.360000000001</v>
      </c>
      <c r="O9391">
        <v>125404.15</v>
      </c>
    </row>
    <row r="9392" spans="1:15" x14ac:dyDescent="0.25">
      <c r="A9392" t="s">
        <v>18395</v>
      </c>
      <c r="B9392" s="2">
        <v>45840</v>
      </c>
      <c r="C9392" t="s">
        <v>24</v>
      </c>
      <c r="D9392" t="s">
        <v>25</v>
      </c>
      <c r="E9392" t="s">
        <v>26</v>
      </c>
      <c r="F9392" t="s">
        <v>86</v>
      </c>
      <c r="G9392" t="s">
        <v>5861</v>
      </c>
      <c r="H9392" t="s">
        <v>70</v>
      </c>
      <c r="I9392" t="s">
        <v>124</v>
      </c>
      <c r="J9392">
        <v>18</v>
      </c>
      <c r="K9392">
        <v>73286</v>
      </c>
      <c r="L9392">
        <v>1319148</v>
      </c>
      <c r="M9392">
        <v>1017373.97</v>
      </c>
      <c r="N9392">
        <v>301774.03000000003</v>
      </c>
      <c r="O9392">
        <v>1417827.57</v>
      </c>
    </row>
    <row r="9393" spans="1:15" x14ac:dyDescent="0.25">
      <c r="A9393" t="s">
        <v>18396</v>
      </c>
      <c r="B9393" s="2">
        <v>46188</v>
      </c>
      <c r="C9393" t="s">
        <v>24</v>
      </c>
      <c r="D9393" t="s">
        <v>62</v>
      </c>
      <c r="E9393" t="s">
        <v>73</v>
      </c>
      <c r="F9393" t="s">
        <v>107</v>
      </c>
      <c r="G9393" t="s">
        <v>18397</v>
      </c>
      <c r="H9393" t="s">
        <v>21</v>
      </c>
      <c r="I9393" t="s">
        <v>91</v>
      </c>
      <c r="J9393">
        <v>11</v>
      </c>
      <c r="K9393">
        <v>40354</v>
      </c>
      <c r="L9393">
        <v>443894</v>
      </c>
      <c r="M9393">
        <v>276460.06</v>
      </c>
      <c r="N9393">
        <v>167433.94</v>
      </c>
      <c r="O9393">
        <v>490860.99</v>
      </c>
    </row>
    <row r="9394" spans="1:15" x14ac:dyDescent="0.25">
      <c r="A9394" t="s">
        <v>18398</v>
      </c>
      <c r="B9394" s="2">
        <v>46088</v>
      </c>
      <c r="C9394" t="s">
        <v>24</v>
      </c>
      <c r="D9394" t="s">
        <v>62</v>
      </c>
      <c r="E9394" t="s">
        <v>73</v>
      </c>
      <c r="F9394" t="s">
        <v>275</v>
      </c>
      <c r="G9394" t="s">
        <v>18399</v>
      </c>
      <c r="H9394" t="s">
        <v>70</v>
      </c>
      <c r="I9394" t="s">
        <v>71</v>
      </c>
      <c r="J9394">
        <v>14</v>
      </c>
      <c r="K9394">
        <v>69746</v>
      </c>
      <c r="L9394">
        <v>976444</v>
      </c>
      <c r="M9394">
        <v>636458.77</v>
      </c>
      <c r="N9394">
        <v>339985.23</v>
      </c>
      <c r="O9394">
        <v>1158349.69</v>
      </c>
    </row>
    <row r="9395" spans="1:15" x14ac:dyDescent="0.25">
      <c r="A9395" t="s">
        <v>18400</v>
      </c>
      <c r="B9395" s="2">
        <v>46247</v>
      </c>
      <c r="C9395" t="s">
        <v>24</v>
      </c>
      <c r="D9395" t="s">
        <v>62</v>
      </c>
      <c r="E9395" t="s">
        <v>73</v>
      </c>
      <c r="F9395" t="s">
        <v>42</v>
      </c>
      <c r="G9395" t="s">
        <v>18401</v>
      </c>
      <c r="H9395" t="s">
        <v>38</v>
      </c>
      <c r="I9395" t="s">
        <v>78</v>
      </c>
      <c r="J9395">
        <v>18</v>
      </c>
      <c r="K9395">
        <v>79134</v>
      </c>
      <c r="L9395">
        <v>1424412</v>
      </c>
      <c r="M9395">
        <v>965460.44</v>
      </c>
      <c r="N9395">
        <v>458951.56</v>
      </c>
      <c r="O9395">
        <v>1650429.33</v>
      </c>
    </row>
    <row r="9396" spans="1:15" x14ac:dyDescent="0.25">
      <c r="A9396" t="s">
        <v>18402</v>
      </c>
      <c r="B9396" s="2">
        <v>45742</v>
      </c>
      <c r="C9396" t="s">
        <v>24</v>
      </c>
      <c r="D9396" t="s">
        <v>25</v>
      </c>
      <c r="E9396" t="s">
        <v>26</v>
      </c>
      <c r="F9396" t="s">
        <v>115</v>
      </c>
      <c r="G9396" t="s">
        <v>13000</v>
      </c>
      <c r="H9396" t="s">
        <v>70</v>
      </c>
      <c r="I9396" t="s">
        <v>124</v>
      </c>
      <c r="J9396">
        <v>7</v>
      </c>
      <c r="K9396">
        <v>46101</v>
      </c>
      <c r="L9396">
        <v>322707</v>
      </c>
      <c r="M9396">
        <v>244947.57</v>
      </c>
      <c r="N9396">
        <v>77759.429999999993</v>
      </c>
      <c r="O9396">
        <v>373773.71</v>
      </c>
    </row>
    <row r="9397" spans="1:15" x14ac:dyDescent="0.25">
      <c r="A9397" t="s">
        <v>18403</v>
      </c>
      <c r="B9397" s="2">
        <v>45897</v>
      </c>
      <c r="C9397" t="s">
        <v>31</v>
      </c>
      <c r="D9397" t="s">
        <v>52</v>
      </c>
      <c r="E9397" t="s">
        <v>53</v>
      </c>
      <c r="F9397" t="s">
        <v>142</v>
      </c>
      <c r="G9397" t="s">
        <v>18404</v>
      </c>
      <c r="H9397" t="s">
        <v>21</v>
      </c>
      <c r="I9397" t="s">
        <v>29</v>
      </c>
      <c r="J9397">
        <v>12</v>
      </c>
      <c r="K9397">
        <v>64516</v>
      </c>
      <c r="L9397">
        <v>774192</v>
      </c>
      <c r="M9397">
        <v>431572.69</v>
      </c>
      <c r="N9397">
        <v>342619.31</v>
      </c>
      <c r="O9397">
        <v>763823.59</v>
      </c>
    </row>
    <row r="9398" spans="1:15" x14ac:dyDescent="0.25">
      <c r="A9398" t="s">
        <v>18405</v>
      </c>
      <c r="B9398" s="2">
        <v>46260</v>
      </c>
      <c r="C9398" t="s">
        <v>24</v>
      </c>
      <c r="D9398" t="s">
        <v>25</v>
      </c>
      <c r="E9398" t="s">
        <v>26</v>
      </c>
      <c r="F9398" t="s">
        <v>59</v>
      </c>
      <c r="G9398" t="s">
        <v>18406</v>
      </c>
      <c r="H9398" t="s">
        <v>38</v>
      </c>
      <c r="I9398" t="s">
        <v>78</v>
      </c>
      <c r="J9398">
        <v>6</v>
      </c>
      <c r="K9398">
        <v>31004</v>
      </c>
      <c r="L9398">
        <v>186024</v>
      </c>
      <c r="M9398">
        <v>108221.67</v>
      </c>
      <c r="N9398">
        <v>77802.33</v>
      </c>
      <c r="O9398">
        <v>180019.96</v>
      </c>
    </row>
    <row r="9399" spans="1:15" x14ac:dyDescent="0.25">
      <c r="A9399" t="s">
        <v>18407</v>
      </c>
      <c r="B9399" s="2">
        <v>46095</v>
      </c>
      <c r="C9399" t="s">
        <v>45</v>
      </c>
      <c r="D9399" t="s">
        <v>57</v>
      </c>
      <c r="E9399" t="s">
        <v>58</v>
      </c>
      <c r="F9399" t="s">
        <v>74</v>
      </c>
      <c r="G9399" t="s">
        <v>18408</v>
      </c>
      <c r="H9399" t="s">
        <v>65</v>
      </c>
      <c r="I9399" t="s">
        <v>66</v>
      </c>
      <c r="J9399">
        <v>19</v>
      </c>
      <c r="K9399">
        <v>48009</v>
      </c>
      <c r="L9399">
        <v>912171</v>
      </c>
      <c r="M9399">
        <v>771116.77</v>
      </c>
      <c r="N9399">
        <v>141054.23000000001</v>
      </c>
      <c r="O9399">
        <v>938978.91</v>
      </c>
    </row>
    <row r="9400" spans="1:15" x14ac:dyDescent="0.25">
      <c r="A9400" t="s">
        <v>18409</v>
      </c>
      <c r="B9400" s="2">
        <v>46288</v>
      </c>
      <c r="C9400" t="s">
        <v>16</v>
      </c>
      <c r="D9400" t="s">
        <v>110</v>
      </c>
      <c r="E9400" t="s">
        <v>111</v>
      </c>
      <c r="F9400" t="s">
        <v>34</v>
      </c>
      <c r="G9400" t="s">
        <v>18410</v>
      </c>
      <c r="H9400" t="s">
        <v>70</v>
      </c>
      <c r="I9400" t="s">
        <v>124</v>
      </c>
      <c r="J9400">
        <v>12</v>
      </c>
      <c r="K9400">
        <v>22462</v>
      </c>
      <c r="L9400">
        <v>269544</v>
      </c>
      <c r="M9400">
        <v>176756.69</v>
      </c>
      <c r="N9400">
        <v>92787.31</v>
      </c>
      <c r="O9400">
        <v>270609.86</v>
      </c>
    </row>
    <row r="9401" spans="1:15" x14ac:dyDescent="0.25">
      <c r="A9401" t="s">
        <v>18411</v>
      </c>
      <c r="B9401" s="2">
        <v>45712</v>
      </c>
      <c r="C9401" t="s">
        <v>16</v>
      </c>
      <c r="D9401" t="s">
        <v>84</v>
      </c>
      <c r="E9401" t="s">
        <v>85</v>
      </c>
      <c r="F9401" t="s">
        <v>107</v>
      </c>
      <c r="G9401" t="s">
        <v>18412</v>
      </c>
      <c r="H9401" t="s">
        <v>38</v>
      </c>
      <c r="I9401" t="s">
        <v>39</v>
      </c>
      <c r="J9401">
        <v>4</v>
      </c>
      <c r="K9401">
        <v>60912</v>
      </c>
      <c r="L9401">
        <v>243648</v>
      </c>
      <c r="M9401">
        <v>136267.57</v>
      </c>
      <c r="N9401">
        <v>107380.43</v>
      </c>
      <c r="O9401">
        <v>232099.81</v>
      </c>
    </row>
    <row r="9402" spans="1:15" x14ac:dyDescent="0.25">
      <c r="A9402" t="s">
        <v>18413</v>
      </c>
      <c r="B9402" s="2">
        <v>45951</v>
      </c>
      <c r="C9402" t="s">
        <v>24</v>
      </c>
      <c r="D9402" t="s">
        <v>62</v>
      </c>
      <c r="E9402" t="s">
        <v>63</v>
      </c>
      <c r="F9402" t="s">
        <v>19</v>
      </c>
      <c r="G9402" t="s">
        <v>18414</v>
      </c>
      <c r="H9402" t="s">
        <v>38</v>
      </c>
      <c r="I9402" t="s">
        <v>39</v>
      </c>
      <c r="J9402">
        <v>1</v>
      </c>
      <c r="K9402">
        <v>8278</v>
      </c>
      <c r="L9402">
        <v>8278</v>
      </c>
      <c r="M9402">
        <v>5094.91</v>
      </c>
      <c r="N9402">
        <v>3183.09</v>
      </c>
      <c r="O9402">
        <v>8327.2900000000009</v>
      </c>
    </row>
    <row r="9403" spans="1:15" x14ac:dyDescent="0.25">
      <c r="A9403" t="s">
        <v>18415</v>
      </c>
      <c r="B9403" s="2">
        <v>45953</v>
      </c>
      <c r="C9403" t="s">
        <v>31</v>
      </c>
      <c r="D9403" t="s">
        <v>41</v>
      </c>
      <c r="E9403" t="s">
        <v>41</v>
      </c>
      <c r="F9403" t="s">
        <v>89</v>
      </c>
      <c r="G9403" t="s">
        <v>18416</v>
      </c>
      <c r="H9403" t="s">
        <v>21</v>
      </c>
      <c r="I9403" t="s">
        <v>29</v>
      </c>
      <c r="J9403">
        <v>15</v>
      </c>
      <c r="K9403">
        <v>2932</v>
      </c>
      <c r="L9403">
        <v>43980</v>
      </c>
      <c r="M9403">
        <v>35350.44</v>
      </c>
      <c r="N9403">
        <v>8629.56</v>
      </c>
      <c r="O9403">
        <v>41176.639999999999</v>
      </c>
    </row>
    <row r="9404" spans="1:15" x14ac:dyDescent="0.25">
      <c r="A9404" t="s">
        <v>18417</v>
      </c>
      <c r="B9404" s="2">
        <v>46294</v>
      </c>
      <c r="C9404" t="s">
        <v>31</v>
      </c>
      <c r="D9404" t="s">
        <v>41</v>
      </c>
      <c r="E9404" t="s">
        <v>41</v>
      </c>
      <c r="F9404" t="s">
        <v>275</v>
      </c>
      <c r="G9404" t="s">
        <v>18418</v>
      </c>
      <c r="H9404" t="s">
        <v>21</v>
      </c>
      <c r="I9404" t="s">
        <v>91</v>
      </c>
      <c r="J9404">
        <v>18</v>
      </c>
      <c r="K9404">
        <v>41630</v>
      </c>
      <c r="L9404">
        <v>749340</v>
      </c>
      <c r="M9404">
        <v>570695.03</v>
      </c>
      <c r="N9404">
        <v>178644.97</v>
      </c>
      <c r="O9404">
        <v>886504.41</v>
      </c>
    </row>
    <row r="9405" spans="1:15" x14ac:dyDescent="0.25">
      <c r="A9405" t="s">
        <v>18419</v>
      </c>
      <c r="B9405" s="2">
        <v>45778</v>
      </c>
      <c r="C9405" t="s">
        <v>16</v>
      </c>
      <c r="D9405" t="s">
        <v>17</v>
      </c>
      <c r="E9405" t="s">
        <v>18</v>
      </c>
      <c r="F9405" t="s">
        <v>186</v>
      </c>
      <c r="G9405" t="s">
        <v>18420</v>
      </c>
      <c r="H9405" t="s">
        <v>70</v>
      </c>
      <c r="I9405" t="s">
        <v>124</v>
      </c>
      <c r="J9405">
        <v>13</v>
      </c>
      <c r="K9405">
        <v>70762</v>
      </c>
      <c r="L9405">
        <v>919906</v>
      </c>
      <c r="M9405">
        <v>771541.38</v>
      </c>
      <c r="N9405">
        <v>148364.62</v>
      </c>
      <c r="O9405">
        <v>1074441.1499999999</v>
      </c>
    </row>
    <row r="9406" spans="1:15" x14ac:dyDescent="0.25">
      <c r="A9406" t="s">
        <v>18421</v>
      </c>
      <c r="B9406" s="2">
        <v>46279</v>
      </c>
      <c r="C9406" t="s">
        <v>45</v>
      </c>
      <c r="D9406" t="s">
        <v>80</v>
      </c>
      <c r="E9406" t="s">
        <v>81</v>
      </c>
      <c r="F9406" t="s">
        <v>27</v>
      </c>
      <c r="G9406" t="s">
        <v>18422</v>
      </c>
      <c r="H9406" t="s">
        <v>70</v>
      </c>
      <c r="I9406" t="s">
        <v>71</v>
      </c>
      <c r="J9406">
        <v>19</v>
      </c>
      <c r="K9406">
        <v>75851</v>
      </c>
      <c r="L9406">
        <v>1441169</v>
      </c>
      <c r="M9406">
        <v>1076043.78</v>
      </c>
      <c r="N9406">
        <v>365125.22</v>
      </c>
      <c r="O9406">
        <v>1416580.54</v>
      </c>
    </row>
    <row r="9407" spans="1:15" x14ac:dyDescent="0.25">
      <c r="A9407" t="s">
        <v>18423</v>
      </c>
      <c r="B9407" s="2">
        <v>45775</v>
      </c>
      <c r="C9407" t="s">
        <v>31</v>
      </c>
      <c r="D9407" t="s">
        <v>41</v>
      </c>
      <c r="E9407" t="s">
        <v>41</v>
      </c>
      <c r="F9407" t="s">
        <v>186</v>
      </c>
      <c r="G9407" t="s">
        <v>18424</v>
      </c>
      <c r="H9407" t="s">
        <v>70</v>
      </c>
      <c r="I9407" t="s">
        <v>124</v>
      </c>
      <c r="J9407">
        <v>14</v>
      </c>
      <c r="K9407">
        <v>3805</v>
      </c>
      <c r="L9407">
        <v>53270</v>
      </c>
      <c r="M9407">
        <v>37924.35</v>
      </c>
      <c r="N9407">
        <v>15345.65</v>
      </c>
      <c r="O9407">
        <v>49785.760000000002</v>
      </c>
    </row>
    <row r="9408" spans="1:15" x14ac:dyDescent="0.25">
      <c r="A9408" t="s">
        <v>18425</v>
      </c>
      <c r="B9408" s="2">
        <v>46146</v>
      </c>
      <c r="C9408" t="s">
        <v>24</v>
      </c>
      <c r="D9408" t="s">
        <v>25</v>
      </c>
      <c r="E9408" t="s">
        <v>26</v>
      </c>
      <c r="F9408" t="s">
        <v>48</v>
      </c>
      <c r="G9408" t="s">
        <v>18426</v>
      </c>
      <c r="H9408" t="s">
        <v>21</v>
      </c>
      <c r="I9408" t="s">
        <v>22</v>
      </c>
      <c r="J9408">
        <v>3</v>
      </c>
      <c r="K9408">
        <v>59501</v>
      </c>
      <c r="L9408">
        <v>178503</v>
      </c>
      <c r="M9408">
        <v>144728.54</v>
      </c>
      <c r="N9408">
        <v>33774.46</v>
      </c>
      <c r="O9408">
        <v>194570.1</v>
      </c>
    </row>
    <row r="9409" spans="1:15" x14ac:dyDescent="0.25">
      <c r="A9409" t="s">
        <v>18427</v>
      </c>
      <c r="B9409" s="2">
        <v>45769</v>
      </c>
      <c r="C9409" t="s">
        <v>45</v>
      </c>
      <c r="D9409" t="s">
        <v>80</v>
      </c>
      <c r="E9409" t="s">
        <v>81</v>
      </c>
      <c r="F9409" t="s">
        <v>54</v>
      </c>
      <c r="G9409" t="s">
        <v>18428</v>
      </c>
      <c r="H9409" t="s">
        <v>38</v>
      </c>
      <c r="I9409" t="s">
        <v>50</v>
      </c>
      <c r="J9409">
        <v>15</v>
      </c>
      <c r="K9409">
        <v>7885</v>
      </c>
      <c r="L9409">
        <v>118275</v>
      </c>
      <c r="M9409">
        <v>94499.67</v>
      </c>
      <c r="N9409">
        <v>23775.33</v>
      </c>
      <c r="O9409">
        <v>110237.19</v>
      </c>
    </row>
    <row r="9410" spans="1:15" x14ac:dyDescent="0.25">
      <c r="A9410" t="s">
        <v>18429</v>
      </c>
      <c r="B9410" s="2">
        <v>46063</v>
      </c>
      <c r="C9410" t="s">
        <v>45</v>
      </c>
      <c r="D9410" t="s">
        <v>46</v>
      </c>
      <c r="E9410" t="s">
        <v>47</v>
      </c>
      <c r="F9410" t="s">
        <v>107</v>
      </c>
      <c r="G9410" t="s">
        <v>18430</v>
      </c>
      <c r="H9410" t="s">
        <v>70</v>
      </c>
      <c r="I9410" t="s">
        <v>124</v>
      </c>
      <c r="J9410">
        <v>17</v>
      </c>
      <c r="K9410">
        <v>40671</v>
      </c>
      <c r="L9410">
        <v>691407</v>
      </c>
      <c r="M9410">
        <v>552901.51</v>
      </c>
      <c r="N9410">
        <v>138505.49</v>
      </c>
      <c r="O9410">
        <v>780035.09</v>
      </c>
    </row>
    <row r="9411" spans="1:15" x14ac:dyDescent="0.25">
      <c r="A9411" t="s">
        <v>18431</v>
      </c>
      <c r="B9411" s="2">
        <v>45932</v>
      </c>
      <c r="C9411" t="s">
        <v>31</v>
      </c>
      <c r="D9411" t="s">
        <v>32</v>
      </c>
      <c r="E9411" t="s">
        <v>33</v>
      </c>
      <c r="F9411" t="s">
        <v>107</v>
      </c>
      <c r="G9411" t="s">
        <v>18432</v>
      </c>
      <c r="H9411" t="s">
        <v>38</v>
      </c>
      <c r="I9411" t="s">
        <v>39</v>
      </c>
      <c r="J9411">
        <v>2</v>
      </c>
      <c r="K9411">
        <v>68847</v>
      </c>
      <c r="L9411">
        <v>137694</v>
      </c>
      <c r="M9411">
        <v>95618.15</v>
      </c>
      <c r="N9411">
        <v>42075.85</v>
      </c>
      <c r="O9411">
        <v>155029</v>
      </c>
    </row>
    <row r="9412" spans="1:15" x14ac:dyDescent="0.25">
      <c r="A9412" t="s">
        <v>18433</v>
      </c>
      <c r="B9412" s="2">
        <v>46383</v>
      </c>
      <c r="C9412" t="s">
        <v>45</v>
      </c>
      <c r="D9412" t="s">
        <v>80</v>
      </c>
      <c r="E9412" t="s">
        <v>81</v>
      </c>
      <c r="F9412" t="s">
        <v>59</v>
      </c>
      <c r="G9412" t="s">
        <v>18434</v>
      </c>
      <c r="H9412" t="s">
        <v>65</v>
      </c>
      <c r="I9412" t="s">
        <v>66</v>
      </c>
      <c r="J9412">
        <v>15</v>
      </c>
      <c r="K9412">
        <v>26121</v>
      </c>
      <c r="L9412">
        <v>391815</v>
      </c>
      <c r="M9412">
        <v>231913.03</v>
      </c>
      <c r="N9412">
        <v>159901.97</v>
      </c>
      <c r="O9412">
        <v>401010.21</v>
      </c>
    </row>
    <row r="9413" spans="1:15" x14ac:dyDescent="0.25">
      <c r="A9413" t="s">
        <v>18435</v>
      </c>
      <c r="B9413" s="2">
        <v>46157</v>
      </c>
      <c r="C9413" t="s">
        <v>24</v>
      </c>
      <c r="D9413" t="s">
        <v>62</v>
      </c>
      <c r="E9413" t="s">
        <v>63</v>
      </c>
      <c r="F9413" t="s">
        <v>139</v>
      </c>
      <c r="G9413" t="s">
        <v>18436</v>
      </c>
      <c r="H9413" t="s">
        <v>38</v>
      </c>
      <c r="I9413" t="s">
        <v>39</v>
      </c>
      <c r="J9413">
        <v>13</v>
      </c>
      <c r="K9413">
        <v>27549</v>
      </c>
      <c r="L9413">
        <v>358137</v>
      </c>
      <c r="M9413">
        <v>250166.86</v>
      </c>
      <c r="N9413">
        <v>107970.14</v>
      </c>
      <c r="O9413">
        <v>333223.57</v>
      </c>
    </row>
    <row r="9414" spans="1:15" x14ac:dyDescent="0.25">
      <c r="A9414" t="s">
        <v>18437</v>
      </c>
      <c r="B9414" s="2">
        <v>45911</v>
      </c>
      <c r="C9414" t="s">
        <v>24</v>
      </c>
      <c r="D9414" t="s">
        <v>62</v>
      </c>
      <c r="E9414" t="s">
        <v>63</v>
      </c>
      <c r="F9414" t="s">
        <v>115</v>
      </c>
      <c r="G9414" t="s">
        <v>18438</v>
      </c>
      <c r="H9414" t="s">
        <v>38</v>
      </c>
      <c r="I9414" t="s">
        <v>50</v>
      </c>
      <c r="J9414">
        <v>17</v>
      </c>
      <c r="K9414">
        <v>24150</v>
      </c>
      <c r="L9414">
        <v>410550</v>
      </c>
      <c r="M9414">
        <v>297940.05</v>
      </c>
      <c r="N9414">
        <v>112609.95</v>
      </c>
      <c r="O9414">
        <v>412336.14</v>
      </c>
    </row>
    <row r="9415" spans="1:15" x14ac:dyDescent="0.25">
      <c r="A9415" t="s">
        <v>18439</v>
      </c>
      <c r="B9415" s="2">
        <v>46012</v>
      </c>
      <c r="C9415" t="s">
        <v>31</v>
      </c>
      <c r="D9415" t="s">
        <v>32</v>
      </c>
      <c r="E9415" t="s">
        <v>33</v>
      </c>
      <c r="F9415" t="s">
        <v>100</v>
      </c>
      <c r="G9415" t="s">
        <v>18440</v>
      </c>
      <c r="H9415" t="s">
        <v>38</v>
      </c>
      <c r="I9415" t="s">
        <v>78</v>
      </c>
      <c r="J9415">
        <v>1</v>
      </c>
      <c r="K9415">
        <v>11028</v>
      </c>
      <c r="L9415">
        <v>11028</v>
      </c>
      <c r="M9415">
        <v>8333.4</v>
      </c>
      <c r="N9415">
        <v>2694.6</v>
      </c>
      <c r="O9415">
        <v>11453.34</v>
      </c>
    </row>
    <row r="9416" spans="1:15" x14ac:dyDescent="0.25">
      <c r="A9416" t="s">
        <v>18441</v>
      </c>
      <c r="B9416" s="2">
        <v>46044</v>
      </c>
      <c r="C9416" t="s">
        <v>16</v>
      </c>
      <c r="D9416" t="s">
        <v>110</v>
      </c>
      <c r="E9416" t="s">
        <v>111</v>
      </c>
      <c r="F9416" t="s">
        <v>27</v>
      </c>
      <c r="G9416" t="s">
        <v>18442</v>
      </c>
      <c r="H9416" t="s">
        <v>38</v>
      </c>
      <c r="I9416" t="s">
        <v>78</v>
      </c>
      <c r="J9416">
        <v>6</v>
      </c>
      <c r="K9416">
        <v>9887</v>
      </c>
      <c r="L9416">
        <v>59322</v>
      </c>
      <c r="M9416">
        <v>48651.93</v>
      </c>
      <c r="N9416">
        <v>10670.07</v>
      </c>
      <c r="O9416">
        <v>67011.13</v>
      </c>
    </row>
    <row r="9417" spans="1:15" x14ac:dyDescent="0.25">
      <c r="A9417" t="s">
        <v>18443</v>
      </c>
      <c r="B9417" s="2">
        <v>46305</v>
      </c>
      <c r="C9417" t="s">
        <v>16</v>
      </c>
      <c r="D9417" t="s">
        <v>110</v>
      </c>
      <c r="E9417" t="s">
        <v>111</v>
      </c>
      <c r="F9417" t="s">
        <v>34</v>
      </c>
      <c r="G9417" t="s">
        <v>18444</v>
      </c>
      <c r="H9417" t="s">
        <v>21</v>
      </c>
      <c r="I9417" t="s">
        <v>22</v>
      </c>
      <c r="J9417">
        <v>14</v>
      </c>
      <c r="K9417">
        <v>9796</v>
      </c>
      <c r="L9417">
        <v>137144</v>
      </c>
      <c r="M9417">
        <v>81299.179999999993</v>
      </c>
      <c r="N9417">
        <v>55844.82</v>
      </c>
      <c r="O9417">
        <v>161227.53</v>
      </c>
    </row>
    <row r="9418" spans="1:15" x14ac:dyDescent="0.25">
      <c r="A9418" t="s">
        <v>18445</v>
      </c>
      <c r="B9418" s="2">
        <v>46306</v>
      </c>
      <c r="C9418" t="s">
        <v>16</v>
      </c>
      <c r="D9418" t="s">
        <v>17</v>
      </c>
      <c r="E9418" t="s">
        <v>18</v>
      </c>
      <c r="F9418" t="s">
        <v>86</v>
      </c>
      <c r="G9418" t="s">
        <v>18446</v>
      </c>
      <c r="H9418" t="s">
        <v>70</v>
      </c>
      <c r="I9418" t="s">
        <v>121</v>
      </c>
      <c r="J9418">
        <v>13</v>
      </c>
      <c r="K9418">
        <v>47803</v>
      </c>
      <c r="L9418">
        <v>621439</v>
      </c>
      <c r="M9418">
        <v>512382.59</v>
      </c>
      <c r="N9418">
        <v>109056.41</v>
      </c>
      <c r="O9418">
        <v>584281.38</v>
      </c>
    </row>
    <row r="9419" spans="1:15" x14ac:dyDescent="0.25">
      <c r="A9419" t="s">
        <v>18447</v>
      </c>
      <c r="B9419" s="2">
        <v>45822</v>
      </c>
      <c r="C9419" t="s">
        <v>45</v>
      </c>
      <c r="D9419" t="s">
        <v>80</v>
      </c>
      <c r="E9419" t="s">
        <v>81</v>
      </c>
      <c r="F9419" t="s">
        <v>27</v>
      </c>
      <c r="G9419" t="s">
        <v>18448</v>
      </c>
      <c r="H9419" t="s">
        <v>70</v>
      </c>
      <c r="I9419" t="s">
        <v>71</v>
      </c>
      <c r="J9419">
        <v>1</v>
      </c>
      <c r="K9419">
        <v>66228</v>
      </c>
      <c r="L9419">
        <v>66228</v>
      </c>
      <c r="M9419">
        <v>39226.1</v>
      </c>
      <c r="N9419">
        <v>27001.9</v>
      </c>
      <c r="O9419">
        <v>73920.06</v>
      </c>
    </row>
    <row r="9420" spans="1:15" x14ac:dyDescent="0.25">
      <c r="A9420" t="s">
        <v>18449</v>
      </c>
      <c r="B9420" s="2">
        <v>46049</v>
      </c>
      <c r="C9420" t="s">
        <v>16</v>
      </c>
      <c r="D9420" t="s">
        <v>84</v>
      </c>
      <c r="E9420" t="s">
        <v>85</v>
      </c>
      <c r="F9420" t="s">
        <v>275</v>
      </c>
      <c r="G9420" t="s">
        <v>17675</v>
      </c>
      <c r="H9420" t="s">
        <v>70</v>
      </c>
      <c r="I9420" t="s">
        <v>71</v>
      </c>
      <c r="J9420">
        <v>3</v>
      </c>
      <c r="K9420">
        <v>70142</v>
      </c>
      <c r="L9420">
        <v>210426</v>
      </c>
      <c r="M9420">
        <v>127289.21</v>
      </c>
      <c r="N9420">
        <v>83136.789999999994</v>
      </c>
      <c r="O9420">
        <v>223953.58</v>
      </c>
    </row>
    <row r="9421" spans="1:15" x14ac:dyDescent="0.25">
      <c r="A9421" t="s">
        <v>18450</v>
      </c>
      <c r="B9421" s="2">
        <v>45860</v>
      </c>
      <c r="C9421" t="s">
        <v>31</v>
      </c>
      <c r="D9421" t="s">
        <v>32</v>
      </c>
      <c r="E9421" t="s">
        <v>33</v>
      </c>
      <c r="F9421" t="s">
        <v>54</v>
      </c>
      <c r="G9421" t="s">
        <v>18451</v>
      </c>
      <c r="H9421" t="s">
        <v>38</v>
      </c>
      <c r="I9421" t="s">
        <v>78</v>
      </c>
      <c r="J9421">
        <v>9</v>
      </c>
      <c r="K9421">
        <v>32633</v>
      </c>
      <c r="L9421">
        <v>293697</v>
      </c>
      <c r="M9421">
        <v>161975.85999999999</v>
      </c>
      <c r="N9421">
        <v>131721.14000000001</v>
      </c>
      <c r="O9421">
        <v>306352.78999999998</v>
      </c>
    </row>
    <row r="9422" spans="1:15" x14ac:dyDescent="0.25">
      <c r="A9422" t="s">
        <v>18452</v>
      </c>
      <c r="B9422" s="2">
        <v>45703</v>
      </c>
      <c r="C9422" t="s">
        <v>16</v>
      </c>
      <c r="D9422" t="s">
        <v>84</v>
      </c>
      <c r="E9422" t="s">
        <v>85</v>
      </c>
      <c r="F9422" t="s">
        <v>74</v>
      </c>
      <c r="G9422" t="s">
        <v>7854</v>
      </c>
      <c r="H9422" t="s">
        <v>70</v>
      </c>
      <c r="I9422" t="s">
        <v>124</v>
      </c>
      <c r="J9422">
        <v>3</v>
      </c>
      <c r="K9422">
        <v>8703</v>
      </c>
      <c r="L9422">
        <v>26109</v>
      </c>
      <c r="M9422">
        <v>19167.32</v>
      </c>
      <c r="N9422">
        <v>6941.68</v>
      </c>
      <c r="O9422">
        <v>25260.14</v>
      </c>
    </row>
    <row r="9423" spans="1:15" x14ac:dyDescent="0.25">
      <c r="A9423" t="s">
        <v>18453</v>
      </c>
      <c r="B9423" s="2">
        <v>45801</v>
      </c>
      <c r="C9423" t="s">
        <v>24</v>
      </c>
      <c r="D9423" t="s">
        <v>25</v>
      </c>
      <c r="E9423" t="s">
        <v>26</v>
      </c>
      <c r="F9423" t="s">
        <v>74</v>
      </c>
      <c r="G9423" t="s">
        <v>18454</v>
      </c>
      <c r="H9423" t="s">
        <v>70</v>
      </c>
      <c r="I9423" t="s">
        <v>124</v>
      </c>
      <c r="J9423">
        <v>6</v>
      </c>
      <c r="K9423">
        <v>70057</v>
      </c>
      <c r="L9423">
        <v>420342</v>
      </c>
      <c r="M9423">
        <v>325654.71000000002</v>
      </c>
      <c r="N9423">
        <v>94687.29</v>
      </c>
      <c r="O9423">
        <v>406903.25</v>
      </c>
    </row>
    <row r="9424" spans="1:15" x14ac:dyDescent="0.25">
      <c r="A9424" t="s">
        <v>18455</v>
      </c>
      <c r="B9424" s="2">
        <v>46021</v>
      </c>
      <c r="C9424" t="s">
        <v>31</v>
      </c>
      <c r="D9424" t="s">
        <v>32</v>
      </c>
      <c r="E9424" t="s">
        <v>33</v>
      </c>
      <c r="F9424" t="s">
        <v>275</v>
      </c>
      <c r="G9424" t="s">
        <v>18456</v>
      </c>
      <c r="H9424" t="s">
        <v>21</v>
      </c>
      <c r="I9424" t="s">
        <v>29</v>
      </c>
      <c r="J9424">
        <v>7</v>
      </c>
      <c r="K9424">
        <v>60962</v>
      </c>
      <c r="L9424">
        <v>426734</v>
      </c>
      <c r="M9424">
        <v>259154.82</v>
      </c>
      <c r="N9424">
        <v>167579.18</v>
      </c>
      <c r="O9424">
        <v>430749.9</v>
      </c>
    </row>
    <row r="9425" spans="1:15" x14ac:dyDescent="0.25">
      <c r="A9425" t="s">
        <v>18457</v>
      </c>
      <c r="B9425" s="2">
        <v>45822</v>
      </c>
      <c r="C9425" t="s">
        <v>45</v>
      </c>
      <c r="D9425" t="s">
        <v>57</v>
      </c>
      <c r="E9425" t="s">
        <v>58</v>
      </c>
      <c r="F9425" t="s">
        <v>107</v>
      </c>
      <c r="G9425" t="s">
        <v>18458</v>
      </c>
      <c r="H9425" t="s">
        <v>21</v>
      </c>
      <c r="I9425" t="s">
        <v>91</v>
      </c>
      <c r="J9425">
        <v>20</v>
      </c>
      <c r="K9425">
        <v>24040</v>
      </c>
      <c r="L9425">
        <v>480800</v>
      </c>
      <c r="M9425">
        <v>386711.28</v>
      </c>
      <c r="N9425">
        <v>94088.72</v>
      </c>
      <c r="O9425">
        <v>482397.76</v>
      </c>
    </row>
    <row r="9426" spans="1:15" x14ac:dyDescent="0.25">
      <c r="A9426" t="s">
        <v>18459</v>
      </c>
      <c r="B9426" s="2">
        <v>46038</v>
      </c>
      <c r="C9426" t="s">
        <v>16</v>
      </c>
      <c r="D9426" t="s">
        <v>17</v>
      </c>
      <c r="E9426" t="s">
        <v>18</v>
      </c>
      <c r="F9426" t="s">
        <v>59</v>
      </c>
      <c r="G9426" t="s">
        <v>18460</v>
      </c>
      <c r="H9426" t="s">
        <v>38</v>
      </c>
      <c r="I9426" t="s">
        <v>50</v>
      </c>
      <c r="J9426">
        <v>3</v>
      </c>
      <c r="K9426">
        <v>44359</v>
      </c>
      <c r="L9426">
        <v>133077</v>
      </c>
      <c r="M9426">
        <v>73923.5</v>
      </c>
      <c r="N9426">
        <v>59153.5</v>
      </c>
      <c r="O9426">
        <v>132001.92000000001</v>
      </c>
    </row>
    <row r="9427" spans="1:15" x14ac:dyDescent="0.25">
      <c r="A9427" t="s">
        <v>18461</v>
      </c>
      <c r="B9427" s="2">
        <v>46379</v>
      </c>
      <c r="C9427" t="s">
        <v>24</v>
      </c>
      <c r="D9427" t="s">
        <v>25</v>
      </c>
      <c r="E9427" t="s">
        <v>26</v>
      </c>
      <c r="F9427" t="s">
        <v>68</v>
      </c>
      <c r="G9427" t="s">
        <v>18462</v>
      </c>
      <c r="H9427" t="s">
        <v>38</v>
      </c>
      <c r="I9427" t="s">
        <v>78</v>
      </c>
      <c r="J9427">
        <v>16</v>
      </c>
      <c r="K9427">
        <v>657</v>
      </c>
      <c r="L9427">
        <v>10512</v>
      </c>
      <c r="M9427">
        <v>7030.31</v>
      </c>
      <c r="N9427">
        <v>3481.69</v>
      </c>
      <c r="O9427">
        <v>10486.89</v>
      </c>
    </row>
    <row r="9428" spans="1:15" x14ac:dyDescent="0.25">
      <c r="A9428" t="s">
        <v>18463</v>
      </c>
      <c r="B9428" s="2">
        <v>46137</v>
      </c>
      <c r="C9428" t="s">
        <v>45</v>
      </c>
      <c r="D9428" t="s">
        <v>57</v>
      </c>
      <c r="E9428" t="s">
        <v>58</v>
      </c>
      <c r="F9428" t="s">
        <v>42</v>
      </c>
      <c r="G9428" t="s">
        <v>5154</v>
      </c>
      <c r="H9428" t="s">
        <v>70</v>
      </c>
      <c r="I9428" t="s">
        <v>121</v>
      </c>
      <c r="J9428">
        <v>3</v>
      </c>
      <c r="K9428">
        <v>45811</v>
      </c>
      <c r="L9428">
        <v>137433</v>
      </c>
      <c r="M9428">
        <v>102957.97</v>
      </c>
      <c r="N9428">
        <v>34475.03</v>
      </c>
      <c r="O9428">
        <v>156224.41</v>
      </c>
    </row>
    <row r="9429" spans="1:15" x14ac:dyDescent="0.25">
      <c r="A9429" t="s">
        <v>18464</v>
      </c>
      <c r="B9429" s="2">
        <v>45687</v>
      </c>
      <c r="C9429" t="s">
        <v>31</v>
      </c>
      <c r="D9429" t="s">
        <v>32</v>
      </c>
      <c r="E9429" t="s">
        <v>33</v>
      </c>
      <c r="F9429" t="s">
        <v>48</v>
      </c>
      <c r="G9429" t="s">
        <v>18465</v>
      </c>
      <c r="H9429" t="s">
        <v>70</v>
      </c>
      <c r="I9429" t="s">
        <v>124</v>
      </c>
      <c r="J9429">
        <v>8</v>
      </c>
      <c r="K9429">
        <v>69417</v>
      </c>
      <c r="L9429">
        <v>555336</v>
      </c>
      <c r="M9429">
        <v>412127.65</v>
      </c>
      <c r="N9429">
        <v>143208.35</v>
      </c>
      <c r="O9429">
        <v>515840.07</v>
      </c>
    </row>
    <row r="9430" spans="1:15" x14ac:dyDescent="0.25">
      <c r="A9430" t="s">
        <v>18466</v>
      </c>
      <c r="B9430" s="2">
        <v>46136</v>
      </c>
      <c r="C9430" t="s">
        <v>45</v>
      </c>
      <c r="D9430" t="s">
        <v>57</v>
      </c>
      <c r="E9430" t="s">
        <v>58</v>
      </c>
      <c r="F9430" t="s">
        <v>186</v>
      </c>
      <c r="G9430" t="s">
        <v>14217</v>
      </c>
      <c r="H9430" t="s">
        <v>38</v>
      </c>
      <c r="I9430" t="s">
        <v>39</v>
      </c>
      <c r="J9430">
        <v>16</v>
      </c>
      <c r="K9430">
        <v>46327</v>
      </c>
      <c r="L9430">
        <v>741232</v>
      </c>
      <c r="M9430">
        <v>610045.65</v>
      </c>
      <c r="N9430">
        <v>131186.35</v>
      </c>
      <c r="O9430">
        <v>740312.72</v>
      </c>
    </row>
    <row r="9431" spans="1:15" x14ac:dyDescent="0.25">
      <c r="A9431" t="s">
        <v>18467</v>
      </c>
      <c r="B9431" s="2">
        <v>46011</v>
      </c>
      <c r="C9431" t="s">
        <v>24</v>
      </c>
      <c r="D9431" t="s">
        <v>62</v>
      </c>
      <c r="E9431" t="s">
        <v>73</v>
      </c>
      <c r="F9431" t="s">
        <v>100</v>
      </c>
      <c r="G9431" t="s">
        <v>18468</v>
      </c>
      <c r="H9431" t="s">
        <v>65</v>
      </c>
      <c r="I9431" t="s">
        <v>66</v>
      </c>
      <c r="J9431">
        <v>14</v>
      </c>
      <c r="K9431">
        <v>70617</v>
      </c>
      <c r="L9431">
        <v>988638</v>
      </c>
      <c r="M9431">
        <v>745515.48</v>
      </c>
      <c r="N9431">
        <v>243122.52</v>
      </c>
      <c r="O9431">
        <v>999157.18</v>
      </c>
    </row>
    <row r="9432" spans="1:15" x14ac:dyDescent="0.25">
      <c r="A9432" t="s">
        <v>18469</v>
      </c>
      <c r="B9432" s="2">
        <v>46339</v>
      </c>
      <c r="C9432" t="s">
        <v>45</v>
      </c>
      <c r="D9432" t="s">
        <v>46</v>
      </c>
      <c r="E9432" t="s">
        <v>47</v>
      </c>
      <c r="F9432" t="s">
        <v>100</v>
      </c>
      <c r="G9432" t="s">
        <v>18470</v>
      </c>
      <c r="H9432" t="s">
        <v>38</v>
      </c>
      <c r="I9432" t="s">
        <v>78</v>
      </c>
      <c r="J9432">
        <v>16</v>
      </c>
      <c r="K9432">
        <v>19329</v>
      </c>
      <c r="L9432">
        <v>309264</v>
      </c>
      <c r="M9432">
        <v>203508.57</v>
      </c>
      <c r="N9432">
        <v>105755.43</v>
      </c>
      <c r="O9432">
        <v>323623.09999999998</v>
      </c>
    </row>
    <row r="9433" spans="1:15" x14ac:dyDescent="0.25">
      <c r="A9433" t="s">
        <v>18471</v>
      </c>
      <c r="B9433" s="2">
        <v>45900</v>
      </c>
      <c r="C9433" t="s">
        <v>16</v>
      </c>
      <c r="D9433" t="s">
        <v>110</v>
      </c>
      <c r="E9433" t="s">
        <v>111</v>
      </c>
      <c r="F9433" t="s">
        <v>107</v>
      </c>
      <c r="G9433" t="s">
        <v>18472</v>
      </c>
      <c r="H9433" t="s">
        <v>65</v>
      </c>
      <c r="I9433" t="s">
        <v>66</v>
      </c>
      <c r="J9433">
        <v>18</v>
      </c>
      <c r="K9433">
        <v>58572</v>
      </c>
      <c r="L9433">
        <v>1054296</v>
      </c>
      <c r="M9433">
        <v>732617.21</v>
      </c>
      <c r="N9433">
        <v>321678.78999999998</v>
      </c>
      <c r="O9433">
        <v>1220802.07</v>
      </c>
    </row>
    <row r="9434" spans="1:15" x14ac:dyDescent="0.25">
      <c r="A9434" t="s">
        <v>18473</v>
      </c>
      <c r="B9434" s="2">
        <v>46143</v>
      </c>
      <c r="C9434" t="s">
        <v>16</v>
      </c>
      <c r="D9434" t="s">
        <v>110</v>
      </c>
      <c r="E9434" t="s">
        <v>111</v>
      </c>
      <c r="F9434" t="s">
        <v>128</v>
      </c>
      <c r="G9434" t="s">
        <v>18474</v>
      </c>
      <c r="H9434" t="s">
        <v>21</v>
      </c>
      <c r="I9434" t="s">
        <v>91</v>
      </c>
      <c r="J9434">
        <v>14</v>
      </c>
      <c r="K9434">
        <v>25060</v>
      </c>
      <c r="L9434">
        <v>350840</v>
      </c>
      <c r="M9434">
        <v>271806.93</v>
      </c>
      <c r="N9434">
        <v>79033.070000000007</v>
      </c>
      <c r="O9434">
        <v>375517.59</v>
      </c>
    </row>
    <row r="9435" spans="1:15" x14ac:dyDescent="0.25">
      <c r="A9435" t="s">
        <v>18475</v>
      </c>
      <c r="B9435" s="2">
        <v>46382</v>
      </c>
      <c r="C9435" t="s">
        <v>45</v>
      </c>
      <c r="D9435" t="s">
        <v>46</v>
      </c>
      <c r="E9435" t="s">
        <v>47</v>
      </c>
      <c r="F9435" t="s">
        <v>74</v>
      </c>
      <c r="G9435" t="s">
        <v>18476</v>
      </c>
      <c r="H9435" t="s">
        <v>70</v>
      </c>
      <c r="I9435" t="s">
        <v>71</v>
      </c>
      <c r="J9435">
        <v>6</v>
      </c>
      <c r="K9435">
        <v>78331</v>
      </c>
      <c r="L9435">
        <v>469986</v>
      </c>
      <c r="M9435">
        <v>308610.93</v>
      </c>
      <c r="N9435">
        <v>161375.07</v>
      </c>
      <c r="O9435">
        <v>528157.93000000005</v>
      </c>
    </row>
    <row r="9436" spans="1:15" x14ac:dyDescent="0.25">
      <c r="A9436" t="s">
        <v>18477</v>
      </c>
      <c r="B9436" s="2">
        <v>46185</v>
      </c>
      <c r="C9436" t="s">
        <v>31</v>
      </c>
      <c r="D9436" t="s">
        <v>32</v>
      </c>
      <c r="E9436" t="s">
        <v>33</v>
      </c>
      <c r="F9436" t="s">
        <v>48</v>
      </c>
      <c r="G9436" t="s">
        <v>9743</v>
      </c>
      <c r="H9436" t="s">
        <v>70</v>
      </c>
      <c r="I9436" t="s">
        <v>124</v>
      </c>
      <c r="J9436">
        <v>1</v>
      </c>
      <c r="K9436">
        <v>71084</v>
      </c>
      <c r="L9436">
        <v>71084</v>
      </c>
      <c r="M9436">
        <v>58370.51</v>
      </c>
      <c r="N9436">
        <v>12713.49</v>
      </c>
      <c r="O9436">
        <v>79654.41</v>
      </c>
    </row>
    <row r="9437" spans="1:15" x14ac:dyDescent="0.25">
      <c r="A9437" t="s">
        <v>18478</v>
      </c>
      <c r="B9437" s="2">
        <v>46099</v>
      </c>
      <c r="C9437" t="s">
        <v>31</v>
      </c>
      <c r="D9437" t="s">
        <v>52</v>
      </c>
      <c r="E9437" t="s">
        <v>53</v>
      </c>
      <c r="F9437" t="s">
        <v>142</v>
      </c>
      <c r="G9437" t="s">
        <v>18479</v>
      </c>
      <c r="H9437" t="s">
        <v>21</v>
      </c>
      <c r="I9437" t="s">
        <v>22</v>
      </c>
      <c r="J9437">
        <v>9</v>
      </c>
      <c r="K9437">
        <v>79193</v>
      </c>
      <c r="L9437">
        <v>712737</v>
      </c>
      <c r="M9437">
        <v>563033.35</v>
      </c>
      <c r="N9437">
        <v>149703.65</v>
      </c>
      <c r="O9437">
        <v>825546.34</v>
      </c>
    </row>
    <row r="9438" spans="1:15" x14ac:dyDescent="0.25">
      <c r="A9438" t="s">
        <v>18480</v>
      </c>
      <c r="B9438" s="2">
        <v>45955</v>
      </c>
      <c r="C9438" t="s">
        <v>16</v>
      </c>
      <c r="D9438" t="s">
        <v>84</v>
      </c>
      <c r="E9438" t="s">
        <v>85</v>
      </c>
      <c r="F9438" t="s">
        <v>275</v>
      </c>
      <c r="G9438" t="s">
        <v>9728</v>
      </c>
      <c r="H9438" t="s">
        <v>65</v>
      </c>
      <c r="I9438" t="s">
        <v>66</v>
      </c>
      <c r="J9438">
        <v>14</v>
      </c>
      <c r="K9438">
        <v>72197</v>
      </c>
      <c r="L9438">
        <v>1010758</v>
      </c>
      <c r="M9438">
        <v>644990.19999999995</v>
      </c>
      <c r="N9438">
        <v>365767.8</v>
      </c>
      <c r="O9438">
        <v>966104.65</v>
      </c>
    </row>
    <row r="9439" spans="1:15" x14ac:dyDescent="0.25">
      <c r="A9439" t="s">
        <v>18481</v>
      </c>
      <c r="B9439" s="2">
        <v>46061</v>
      </c>
      <c r="C9439" t="s">
        <v>24</v>
      </c>
      <c r="D9439" t="s">
        <v>62</v>
      </c>
      <c r="E9439" t="s">
        <v>73</v>
      </c>
      <c r="F9439" t="s">
        <v>19</v>
      </c>
      <c r="G9439" t="s">
        <v>18482</v>
      </c>
      <c r="H9439" t="s">
        <v>65</v>
      </c>
      <c r="I9439" t="s">
        <v>154</v>
      </c>
      <c r="J9439">
        <v>14</v>
      </c>
      <c r="K9439">
        <v>10818</v>
      </c>
      <c r="L9439">
        <v>151452</v>
      </c>
      <c r="M9439">
        <v>88686.03</v>
      </c>
      <c r="N9439">
        <v>62765.97</v>
      </c>
      <c r="O9439">
        <v>144334.97</v>
      </c>
    </row>
    <row r="9440" spans="1:15" x14ac:dyDescent="0.25">
      <c r="A9440" t="s">
        <v>18483</v>
      </c>
      <c r="B9440" s="2">
        <v>46004</v>
      </c>
      <c r="C9440" t="s">
        <v>31</v>
      </c>
      <c r="D9440" t="s">
        <v>52</v>
      </c>
      <c r="E9440" t="s">
        <v>53</v>
      </c>
      <c r="F9440" t="s">
        <v>42</v>
      </c>
      <c r="G9440" t="s">
        <v>18484</v>
      </c>
      <c r="H9440" t="s">
        <v>65</v>
      </c>
      <c r="I9440" t="s">
        <v>113</v>
      </c>
      <c r="J9440">
        <v>7</v>
      </c>
      <c r="K9440">
        <v>47407</v>
      </c>
      <c r="L9440">
        <v>331849</v>
      </c>
      <c r="M9440">
        <v>197706.47</v>
      </c>
      <c r="N9440">
        <v>134142.53</v>
      </c>
      <c r="O9440">
        <v>300930.43</v>
      </c>
    </row>
    <row r="9441" spans="1:15" x14ac:dyDescent="0.25">
      <c r="A9441" t="s">
        <v>18485</v>
      </c>
      <c r="B9441" s="2">
        <v>46209</v>
      </c>
      <c r="C9441" t="s">
        <v>16</v>
      </c>
      <c r="D9441" t="s">
        <v>17</v>
      </c>
      <c r="E9441" t="s">
        <v>18</v>
      </c>
      <c r="F9441" t="s">
        <v>115</v>
      </c>
      <c r="G9441" t="s">
        <v>18486</v>
      </c>
      <c r="H9441" t="s">
        <v>38</v>
      </c>
      <c r="I9441" t="s">
        <v>78</v>
      </c>
      <c r="J9441">
        <v>14</v>
      </c>
      <c r="K9441">
        <v>44337</v>
      </c>
      <c r="L9441">
        <v>620718</v>
      </c>
      <c r="M9441">
        <v>418803.28</v>
      </c>
      <c r="N9441">
        <v>201914.72</v>
      </c>
      <c r="O9441">
        <v>675144.87</v>
      </c>
    </row>
    <row r="9442" spans="1:15" x14ac:dyDescent="0.25">
      <c r="A9442" t="s">
        <v>18487</v>
      </c>
      <c r="B9442" s="2">
        <v>46285</v>
      </c>
      <c r="C9442" t="s">
        <v>24</v>
      </c>
      <c r="D9442" t="s">
        <v>25</v>
      </c>
      <c r="E9442" t="s">
        <v>26</v>
      </c>
      <c r="F9442" t="s">
        <v>186</v>
      </c>
      <c r="G9442" t="s">
        <v>9251</v>
      </c>
      <c r="H9442" t="s">
        <v>38</v>
      </c>
      <c r="I9442" t="s">
        <v>39</v>
      </c>
      <c r="J9442">
        <v>1</v>
      </c>
      <c r="K9442">
        <v>28109</v>
      </c>
      <c r="L9442">
        <v>28109</v>
      </c>
      <c r="M9442">
        <v>17214.849999999999</v>
      </c>
      <c r="N9442">
        <v>10894.15</v>
      </c>
      <c r="O9442">
        <v>29337.58</v>
      </c>
    </row>
    <row r="9443" spans="1:15" x14ac:dyDescent="0.25">
      <c r="A9443" t="s">
        <v>18488</v>
      </c>
      <c r="B9443" s="2">
        <v>45910</v>
      </c>
      <c r="C9443" t="s">
        <v>31</v>
      </c>
      <c r="D9443" t="s">
        <v>52</v>
      </c>
      <c r="E9443" t="s">
        <v>53</v>
      </c>
      <c r="F9443" t="s">
        <v>100</v>
      </c>
      <c r="G9443" t="s">
        <v>18489</v>
      </c>
      <c r="H9443" t="s">
        <v>65</v>
      </c>
      <c r="I9443" t="s">
        <v>113</v>
      </c>
      <c r="J9443">
        <v>15</v>
      </c>
      <c r="K9443">
        <v>50363</v>
      </c>
      <c r="L9443">
        <v>755445</v>
      </c>
      <c r="M9443">
        <v>609931.17000000004</v>
      </c>
      <c r="N9443">
        <v>145513.82999999999</v>
      </c>
      <c r="O9443">
        <v>854226.05</v>
      </c>
    </row>
    <row r="9444" spans="1:15" x14ac:dyDescent="0.25">
      <c r="A9444" t="s">
        <v>18490</v>
      </c>
      <c r="B9444" s="2">
        <v>46220</v>
      </c>
      <c r="C9444" t="s">
        <v>24</v>
      </c>
      <c r="D9444" t="s">
        <v>62</v>
      </c>
      <c r="E9444" t="s">
        <v>63</v>
      </c>
      <c r="F9444" t="s">
        <v>139</v>
      </c>
      <c r="G9444" t="s">
        <v>18491</v>
      </c>
      <c r="H9444" t="s">
        <v>21</v>
      </c>
      <c r="I9444" t="s">
        <v>22</v>
      </c>
      <c r="J9444">
        <v>17</v>
      </c>
      <c r="K9444">
        <v>20096</v>
      </c>
      <c r="L9444">
        <v>341632</v>
      </c>
      <c r="M9444">
        <v>206530.83</v>
      </c>
      <c r="N9444">
        <v>135101.17000000001</v>
      </c>
      <c r="O9444">
        <v>368207.07</v>
      </c>
    </row>
    <row r="9445" spans="1:15" x14ac:dyDescent="0.25">
      <c r="A9445" t="s">
        <v>18492</v>
      </c>
      <c r="B9445" s="2">
        <v>46172</v>
      </c>
      <c r="C9445" t="s">
        <v>16</v>
      </c>
      <c r="D9445" t="s">
        <v>84</v>
      </c>
      <c r="E9445" t="s">
        <v>85</v>
      </c>
      <c r="F9445" t="s">
        <v>100</v>
      </c>
      <c r="G9445" t="s">
        <v>18493</v>
      </c>
      <c r="H9445" t="s">
        <v>65</v>
      </c>
      <c r="I9445" t="s">
        <v>66</v>
      </c>
      <c r="J9445">
        <v>17</v>
      </c>
      <c r="K9445">
        <v>3148</v>
      </c>
      <c r="L9445">
        <v>53516</v>
      </c>
      <c r="M9445">
        <v>41262.839999999997</v>
      </c>
      <c r="N9445">
        <v>12253.16</v>
      </c>
      <c r="O9445">
        <v>61367.49</v>
      </c>
    </row>
    <row r="9446" spans="1:15" x14ac:dyDescent="0.25">
      <c r="A9446" t="s">
        <v>18494</v>
      </c>
      <c r="B9446" s="2">
        <v>45940</v>
      </c>
      <c r="C9446" t="s">
        <v>45</v>
      </c>
      <c r="D9446" t="s">
        <v>80</v>
      </c>
      <c r="E9446" t="s">
        <v>81</v>
      </c>
      <c r="F9446" t="s">
        <v>93</v>
      </c>
      <c r="G9446" t="s">
        <v>18495</v>
      </c>
      <c r="H9446" t="s">
        <v>21</v>
      </c>
      <c r="I9446" t="s">
        <v>29</v>
      </c>
      <c r="J9446">
        <v>19</v>
      </c>
      <c r="K9446">
        <v>59388</v>
      </c>
      <c r="L9446">
        <v>1128372</v>
      </c>
      <c r="M9446">
        <v>728075.95</v>
      </c>
      <c r="N9446">
        <v>400296.05</v>
      </c>
      <c r="O9446">
        <v>1104169.33</v>
      </c>
    </row>
    <row r="9447" spans="1:15" x14ac:dyDescent="0.25">
      <c r="A9447" t="s">
        <v>18496</v>
      </c>
      <c r="B9447" s="2">
        <v>45844</v>
      </c>
      <c r="C9447" t="s">
        <v>16</v>
      </c>
      <c r="D9447" t="s">
        <v>17</v>
      </c>
      <c r="E9447" t="s">
        <v>18</v>
      </c>
      <c r="F9447" t="s">
        <v>89</v>
      </c>
      <c r="G9447" t="s">
        <v>18497</v>
      </c>
      <c r="H9447" t="s">
        <v>21</v>
      </c>
      <c r="I9447" t="s">
        <v>29</v>
      </c>
      <c r="J9447">
        <v>6</v>
      </c>
      <c r="K9447">
        <v>64769</v>
      </c>
      <c r="L9447">
        <v>388614</v>
      </c>
      <c r="M9447">
        <v>283799.64</v>
      </c>
      <c r="N9447">
        <v>104814.36</v>
      </c>
      <c r="O9447">
        <v>434131.03</v>
      </c>
    </row>
    <row r="9448" spans="1:15" x14ac:dyDescent="0.25">
      <c r="A9448" t="s">
        <v>18498</v>
      </c>
      <c r="B9448" s="2">
        <v>46119</v>
      </c>
      <c r="C9448" t="s">
        <v>45</v>
      </c>
      <c r="D9448" t="s">
        <v>80</v>
      </c>
      <c r="E9448" t="s">
        <v>81</v>
      </c>
      <c r="F9448" t="s">
        <v>59</v>
      </c>
      <c r="G9448" t="s">
        <v>18499</v>
      </c>
      <c r="H9448" t="s">
        <v>38</v>
      </c>
      <c r="I9448" t="s">
        <v>39</v>
      </c>
      <c r="J9448">
        <v>15</v>
      </c>
      <c r="K9448">
        <v>76600</v>
      </c>
      <c r="L9448">
        <v>1149000</v>
      </c>
      <c r="M9448">
        <v>826335.76</v>
      </c>
      <c r="N9448">
        <v>322664.24</v>
      </c>
      <c r="O9448">
        <v>1369161.6</v>
      </c>
    </row>
    <row r="9449" spans="1:15" x14ac:dyDescent="0.25">
      <c r="A9449" t="s">
        <v>18500</v>
      </c>
      <c r="B9449" s="2">
        <v>45916</v>
      </c>
      <c r="C9449" t="s">
        <v>16</v>
      </c>
      <c r="D9449" t="s">
        <v>17</v>
      </c>
      <c r="E9449" t="s">
        <v>18</v>
      </c>
      <c r="F9449" t="s">
        <v>68</v>
      </c>
      <c r="G9449" t="s">
        <v>18501</v>
      </c>
      <c r="H9449" t="s">
        <v>21</v>
      </c>
      <c r="I9449" t="s">
        <v>29</v>
      </c>
      <c r="J9449">
        <v>8</v>
      </c>
      <c r="K9449">
        <v>52000</v>
      </c>
      <c r="L9449">
        <v>416000</v>
      </c>
      <c r="M9449">
        <v>268145.91999999998</v>
      </c>
      <c r="N9449">
        <v>147854.07999999999</v>
      </c>
      <c r="O9449">
        <v>389192.58</v>
      </c>
    </row>
    <row r="9450" spans="1:15" x14ac:dyDescent="0.25">
      <c r="A9450" t="s">
        <v>18502</v>
      </c>
      <c r="B9450" s="2">
        <v>45686</v>
      </c>
      <c r="C9450" t="s">
        <v>24</v>
      </c>
      <c r="D9450" t="s">
        <v>25</v>
      </c>
      <c r="E9450" t="s">
        <v>26</v>
      </c>
      <c r="F9450" t="s">
        <v>139</v>
      </c>
      <c r="G9450" t="s">
        <v>18503</v>
      </c>
      <c r="H9450" t="s">
        <v>21</v>
      </c>
      <c r="I9450" t="s">
        <v>29</v>
      </c>
      <c r="J9450">
        <v>1</v>
      </c>
      <c r="K9450">
        <v>66891</v>
      </c>
      <c r="L9450">
        <v>66891</v>
      </c>
      <c r="M9450">
        <v>46428.35</v>
      </c>
      <c r="N9450">
        <v>20462.650000000001</v>
      </c>
      <c r="O9450">
        <v>72798.75</v>
      </c>
    </row>
    <row r="9451" spans="1:15" x14ac:dyDescent="0.25">
      <c r="A9451" t="s">
        <v>18504</v>
      </c>
      <c r="B9451" s="2">
        <v>46259</v>
      </c>
      <c r="C9451" t="s">
        <v>24</v>
      </c>
      <c r="D9451" t="s">
        <v>25</v>
      </c>
      <c r="E9451" t="s">
        <v>26</v>
      </c>
      <c r="F9451" t="s">
        <v>186</v>
      </c>
      <c r="G9451" t="s">
        <v>18505</v>
      </c>
      <c r="H9451" t="s">
        <v>21</v>
      </c>
      <c r="I9451" t="s">
        <v>29</v>
      </c>
      <c r="J9451">
        <v>2</v>
      </c>
      <c r="K9451">
        <v>37322</v>
      </c>
      <c r="L9451">
        <v>74644</v>
      </c>
      <c r="M9451">
        <v>62281.71</v>
      </c>
      <c r="N9451">
        <v>12362.29</v>
      </c>
      <c r="O9451">
        <v>71657.759999999995</v>
      </c>
    </row>
    <row r="9452" spans="1:15" x14ac:dyDescent="0.25">
      <c r="A9452" t="s">
        <v>18506</v>
      </c>
      <c r="B9452" s="2">
        <v>45777</v>
      </c>
      <c r="C9452" t="s">
        <v>45</v>
      </c>
      <c r="D9452" t="s">
        <v>80</v>
      </c>
      <c r="E9452" t="s">
        <v>81</v>
      </c>
      <c r="F9452" t="s">
        <v>107</v>
      </c>
      <c r="G9452" t="s">
        <v>18507</v>
      </c>
      <c r="H9452" t="s">
        <v>21</v>
      </c>
      <c r="I9452" t="s">
        <v>22</v>
      </c>
      <c r="J9452">
        <v>9</v>
      </c>
      <c r="K9452">
        <v>33391</v>
      </c>
      <c r="L9452">
        <v>300519</v>
      </c>
      <c r="M9452">
        <v>251870.32</v>
      </c>
      <c r="N9452">
        <v>48648.68</v>
      </c>
      <c r="O9452">
        <v>273599.99</v>
      </c>
    </row>
    <row r="9453" spans="1:15" x14ac:dyDescent="0.25">
      <c r="A9453" t="s">
        <v>18508</v>
      </c>
      <c r="B9453" s="2">
        <v>46143</v>
      </c>
      <c r="C9453" t="s">
        <v>24</v>
      </c>
      <c r="D9453" t="s">
        <v>62</v>
      </c>
      <c r="E9453" t="s">
        <v>73</v>
      </c>
      <c r="F9453" t="s">
        <v>107</v>
      </c>
      <c r="G9453" t="s">
        <v>18509</v>
      </c>
      <c r="H9453" t="s">
        <v>38</v>
      </c>
      <c r="I9453" t="s">
        <v>50</v>
      </c>
      <c r="J9453">
        <v>10</v>
      </c>
      <c r="K9453">
        <v>53096</v>
      </c>
      <c r="L9453">
        <v>530960</v>
      </c>
      <c r="M9453">
        <v>413239.25</v>
      </c>
      <c r="N9453">
        <v>117720.75</v>
      </c>
      <c r="O9453">
        <v>559845.77</v>
      </c>
    </row>
    <row r="9454" spans="1:15" x14ac:dyDescent="0.25">
      <c r="A9454" t="s">
        <v>18510</v>
      </c>
      <c r="B9454" s="2">
        <v>46359</v>
      </c>
      <c r="C9454" t="s">
        <v>31</v>
      </c>
      <c r="D9454" t="s">
        <v>52</v>
      </c>
      <c r="E9454" t="s">
        <v>53</v>
      </c>
      <c r="F9454" t="s">
        <v>86</v>
      </c>
      <c r="G9454" t="s">
        <v>18511</v>
      </c>
      <c r="H9454" t="s">
        <v>65</v>
      </c>
      <c r="I9454" t="s">
        <v>154</v>
      </c>
      <c r="J9454">
        <v>7</v>
      </c>
      <c r="K9454">
        <v>79380</v>
      </c>
      <c r="L9454">
        <v>555660</v>
      </c>
      <c r="M9454">
        <v>464820.75</v>
      </c>
      <c r="N9454">
        <v>90839.25</v>
      </c>
      <c r="O9454">
        <v>640116.47999999998</v>
      </c>
    </row>
    <row r="9455" spans="1:15" x14ac:dyDescent="0.25">
      <c r="A9455" t="s">
        <v>18512</v>
      </c>
      <c r="B9455" s="2">
        <v>45869</v>
      </c>
      <c r="C9455" t="s">
        <v>45</v>
      </c>
      <c r="D9455" t="s">
        <v>57</v>
      </c>
      <c r="E9455" t="s">
        <v>58</v>
      </c>
      <c r="F9455" t="s">
        <v>34</v>
      </c>
      <c r="G9455" t="s">
        <v>18513</v>
      </c>
      <c r="H9455" t="s">
        <v>70</v>
      </c>
      <c r="I9455" t="s">
        <v>71</v>
      </c>
      <c r="J9455">
        <v>19</v>
      </c>
      <c r="K9455">
        <v>65096</v>
      </c>
      <c r="L9455">
        <v>1236824</v>
      </c>
      <c r="M9455">
        <v>862317.52</v>
      </c>
      <c r="N9455">
        <v>374506.48</v>
      </c>
      <c r="O9455">
        <v>1206557.23</v>
      </c>
    </row>
    <row r="9456" spans="1:15" x14ac:dyDescent="0.25">
      <c r="A9456" t="s">
        <v>18514</v>
      </c>
      <c r="B9456" s="2">
        <v>46268</v>
      </c>
      <c r="C9456" t="s">
        <v>45</v>
      </c>
      <c r="D9456" t="s">
        <v>57</v>
      </c>
      <c r="E9456" t="s">
        <v>58</v>
      </c>
      <c r="F9456" t="s">
        <v>128</v>
      </c>
      <c r="G9456" t="s">
        <v>18515</v>
      </c>
      <c r="H9456" t="s">
        <v>65</v>
      </c>
      <c r="I9456" t="s">
        <v>66</v>
      </c>
      <c r="J9456">
        <v>6</v>
      </c>
      <c r="K9456">
        <v>57642</v>
      </c>
      <c r="L9456">
        <v>345852</v>
      </c>
      <c r="M9456">
        <v>279885.84000000003</v>
      </c>
      <c r="N9456">
        <v>65966.16</v>
      </c>
      <c r="O9456">
        <v>348368.89</v>
      </c>
    </row>
    <row r="9457" spans="1:15" x14ac:dyDescent="0.25">
      <c r="A9457" t="s">
        <v>18516</v>
      </c>
      <c r="B9457" s="2">
        <v>46285</v>
      </c>
      <c r="C9457" t="s">
        <v>24</v>
      </c>
      <c r="D9457" t="s">
        <v>62</v>
      </c>
      <c r="E9457" t="s">
        <v>63</v>
      </c>
      <c r="F9457" t="s">
        <v>27</v>
      </c>
      <c r="G9457" t="s">
        <v>18517</v>
      </c>
      <c r="H9457" t="s">
        <v>21</v>
      </c>
      <c r="I9457" t="s">
        <v>29</v>
      </c>
      <c r="J9457">
        <v>7</v>
      </c>
      <c r="K9457">
        <v>51124</v>
      </c>
      <c r="L9457">
        <v>357868</v>
      </c>
      <c r="M9457">
        <v>242834.03</v>
      </c>
      <c r="N9457">
        <v>115033.97</v>
      </c>
      <c r="O9457">
        <v>429204.83</v>
      </c>
    </row>
    <row r="9458" spans="1:15" x14ac:dyDescent="0.25">
      <c r="A9458" t="s">
        <v>18518</v>
      </c>
      <c r="B9458" s="2">
        <v>45902</v>
      </c>
      <c r="C9458" t="s">
        <v>16</v>
      </c>
      <c r="D9458" t="s">
        <v>17</v>
      </c>
      <c r="E9458" t="s">
        <v>18</v>
      </c>
      <c r="F9458" t="s">
        <v>68</v>
      </c>
      <c r="G9458" t="s">
        <v>18519</v>
      </c>
      <c r="H9458" t="s">
        <v>70</v>
      </c>
      <c r="I9458" t="s">
        <v>71</v>
      </c>
      <c r="J9458">
        <v>1</v>
      </c>
      <c r="K9458">
        <v>77302</v>
      </c>
      <c r="L9458">
        <v>77302</v>
      </c>
      <c r="M9458">
        <v>63013.54</v>
      </c>
      <c r="N9458">
        <v>14288.46</v>
      </c>
      <c r="O9458">
        <v>90405.35</v>
      </c>
    </row>
    <row r="9459" spans="1:15" x14ac:dyDescent="0.25">
      <c r="A9459" t="s">
        <v>18520</v>
      </c>
      <c r="B9459" s="2">
        <v>45980</v>
      </c>
      <c r="C9459" t="s">
        <v>31</v>
      </c>
      <c r="D9459" t="s">
        <v>32</v>
      </c>
      <c r="E9459" t="s">
        <v>33</v>
      </c>
      <c r="F9459" t="s">
        <v>275</v>
      </c>
      <c r="G9459" t="s">
        <v>18521</v>
      </c>
      <c r="H9459" t="s">
        <v>38</v>
      </c>
      <c r="I9459" t="s">
        <v>50</v>
      </c>
      <c r="J9459">
        <v>13</v>
      </c>
      <c r="K9459">
        <v>22059</v>
      </c>
      <c r="L9459">
        <v>286767</v>
      </c>
      <c r="M9459">
        <v>225421.49</v>
      </c>
      <c r="N9459">
        <v>61345.51</v>
      </c>
      <c r="O9459">
        <v>293457.49</v>
      </c>
    </row>
    <row r="9460" spans="1:15" x14ac:dyDescent="0.25">
      <c r="A9460" t="s">
        <v>18522</v>
      </c>
      <c r="B9460" s="2">
        <v>46329</v>
      </c>
      <c r="C9460" t="s">
        <v>16</v>
      </c>
      <c r="D9460" t="s">
        <v>84</v>
      </c>
      <c r="E9460" t="s">
        <v>85</v>
      </c>
      <c r="F9460" t="s">
        <v>27</v>
      </c>
      <c r="G9460" t="s">
        <v>18523</v>
      </c>
      <c r="H9460" t="s">
        <v>21</v>
      </c>
      <c r="I9460" t="s">
        <v>91</v>
      </c>
      <c r="J9460">
        <v>12</v>
      </c>
      <c r="K9460">
        <v>12318</v>
      </c>
      <c r="L9460">
        <v>147816</v>
      </c>
      <c r="M9460">
        <v>124475.4</v>
      </c>
      <c r="N9460">
        <v>23340.6</v>
      </c>
      <c r="O9460">
        <v>157553.1</v>
      </c>
    </row>
    <row r="9461" spans="1:15" x14ac:dyDescent="0.25">
      <c r="A9461" t="s">
        <v>18524</v>
      </c>
      <c r="B9461" s="2">
        <v>45999</v>
      </c>
      <c r="C9461" t="s">
        <v>45</v>
      </c>
      <c r="D9461" t="s">
        <v>57</v>
      </c>
      <c r="E9461" t="s">
        <v>58</v>
      </c>
      <c r="F9461" t="s">
        <v>275</v>
      </c>
      <c r="G9461" t="s">
        <v>18525</v>
      </c>
      <c r="H9461" t="s">
        <v>70</v>
      </c>
      <c r="I9461" t="s">
        <v>124</v>
      </c>
      <c r="J9461">
        <v>2</v>
      </c>
      <c r="K9461">
        <v>4516</v>
      </c>
      <c r="L9461">
        <v>9032</v>
      </c>
      <c r="M9461">
        <v>6642.07</v>
      </c>
      <c r="N9461">
        <v>2389.9299999999998</v>
      </c>
      <c r="O9461">
        <v>9593.49</v>
      </c>
    </row>
    <row r="9462" spans="1:15" x14ac:dyDescent="0.25">
      <c r="A9462" t="s">
        <v>18526</v>
      </c>
      <c r="B9462" s="2">
        <v>45810</v>
      </c>
      <c r="C9462" t="s">
        <v>45</v>
      </c>
      <c r="D9462" t="s">
        <v>57</v>
      </c>
      <c r="E9462" t="s">
        <v>58</v>
      </c>
      <c r="F9462" t="s">
        <v>42</v>
      </c>
      <c r="G9462" t="s">
        <v>18527</v>
      </c>
      <c r="H9462" t="s">
        <v>65</v>
      </c>
      <c r="I9462" t="s">
        <v>113</v>
      </c>
      <c r="J9462">
        <v>5</v>
      </c>
      <c r="K9462">
        <v>40270</v>
      </c>
      <c r="L9462">
        <v>201350</v>
      </c>
      <c r="M9462">
        <v>116828.39</v>
      </c>
      <c r="N9462">
        <v>84521.61</v>
      </c>
      <c r="O9462">
        <v>239090.31</v>
      </c>
    </row>
    <row r="9463" spans="1:15" x14ac:dyDescent="0.25">
      <c r="A9463" t="s">
        <v>18528</v>
      </c>
      <c r="B9463" s="2">
        <v>45718</v>
      </c>
      <c r="C9463" t="s">
        <v>16</v>
      </c>
      <c r="D9463" t="s">
        <v>17</v>
      </c>
      <c r="E9463" t="s">
        <v>18</v>
      </c>
      <c r="F9463" t="s">
        <v>107</v>
      </c>
      <c r="G9463" t="s">
        <v>18529</v>
      </c>
      <c r="H9463" t="s">
        <v>38</v>
      </c>
      <c r="I9463" t="s">
        <v>50</v>
      </c>
      <c r="J9463">
        <v>4</v>
      </c>
      <c r="K9463">
        <v>37548</v>
      </c>
      <c r="L9463">
        <v>150192</v>
      </c>
      <c r="M9463">
        <v>109453.28</v>
      </c>
      <c r="N9463">
        <v>40738.720000000001</v>
      </c>
      <c r="O9463">
        <v>168468.16</v>
      </c>
    </row>
    <row r="9464" spans="1:15" x14ac:dyDescent="0.25">
      <c r="A9464" t="s">
        <v>18530</v>
      </c>
      <c r="B9464" s="2">
        <v>45691</v>
      </c>
      <c r="C9464" t="s">
        <v>45</v>
      </c>
      <c r="D9464" t="s">
        <v>57</v>
      </c>
      <c r="E9464" t="s">
        <v>58</v>
      </c>
      <c r="F9464" t="s">
        <v>186</v>
      </c>
      <c r="G9464" t="s">
        <v>18531</v>
      </c>
      <c r="H9464" t="s">
        <v>38</v>
      </c>
      <c r="I9464" t="s">
        <v>78</v>
      </c>
      <c r="J9464">
        <v>7</v>
      </c>
      <c r="K9464">
        <v>71649</v>
      </c>
      <c r="L9464">
        <v>501543</v>
      </c>
      <c r="M9464">
        <v>336149.77</v>
      </c>
      <c r="N9464">
        <v>165393.23000000001</v>
      </c>
      <c r="O9464">
        <v>467270.73</v>
      </c>
    </row>
    <row r="9465" spans="1:15" x14ac:dyDescent="0.25">
      <c r="A9465" t="s">
        <v>18532</v>
      </c>
      <c r="B9465" s="2">
        <v>45751</v>
      </c>
      <c r="C9465" t="s">
        <v>24</v>
      </c>
      <c r="D9465" t="s">
        <v>62</v>
      </c>
      <c r="E9465" t="s">
        <v>73</v>
      </c>
      <c r="F9465" t="s">
        <v>48</v>
      </c>
      <c r="G9465" t="s">
        <v>18533</v>
      </c>
      <c r="H9465" t="s">
        <v>70</v>
      </c>
      <c r="I9465" t="s">
        <v>121</v>
      </c>
      <c r="J9465">
        <v>11</v>
      </c>
      <c r="K9465">
        <v>16318</v>
      </c>
      <c r="L9465">
        <v>179498</v>
      </c>
      <c r="M9465">
        <v>132756.63</v>
      </c>
      <c r="N9465">
        <v>46741.37</v>
      </c>
      <c r="O9465">
        <v>198721.83</v>
      </c>
    </row>
    <row r="9466" spans="1:15" x14ac:dyDescent="0.25">
      <c r="A9466" t="s">
        <v>18534</v>
      </c>
      <c r="B9466" s="2">
        <v>45683</v>
      </c>
      <c r="C9466" t="s">
        <v>16</v>
      </c>
      <c r="D9466" t="s">
        <v>17</v>
      </c>
      <c r="E9466" t="s">
        <v>18</v>
      </c>
      <c r="F9466" t="s">
        <v>27</v>
      </c>
      <c r="G9466" t="s">
        <v>18535</v>
      </c>
      <c r="H9466" t="s">
        <v>38</v>
      </c>
      <c r="I9466" t="s">
        <v>78</v>
      </c>
      <c r="J9466">
        <v>4</v>
      </c>
      <c r="K9466">
        <v>76614</v>
      </c>
      <c r="L9466">
        <v>306456</v>
      </c>
      <c r="M9466">
        <v>213294.76</v>
      </c>
      <c r="N9466">
        <v>93161.24</v>
      </c>
      <c r="O9466">
        <v>300787.88</v>
      </c>
    </row>
    <row r="9467" spans="1:15" x14ac:dyDescent="0.25">
      <c r="A9467" t="s">
        <v>18536</v>
      </c>
      <c r="B9467" s="2">
        <v>45952</v>
      </c>
      <c r="C9467" t="s">
        <v>45</v>
      </c>
      <c r="D9467" t="s">
        <v>80</v>
      </c>
      <c r="E9467" t="s">
        <v>81</v>
      </c>
      <c r="F9467" t="s">
        <v>142</v>
      </c>
      <c r="G9467" t="s">
        <v>18537</v>
      </c>
      <c r="H9467" t="s">
        <v>21</v>
      </c>
      <c r="I9467" t="s">
        <v>91</v>
      </c>
      <c r="J9467">
        <v>8</v>
      </c>
      <c r="K9467">
        <v>14759</v>
      </c>
      <c r="L9467">
        <v>118072</v>
      </c>
      <c r="M9467">
        <v>88046.56</v>
      </c>
      <c r="N9467">
        <v>30025.439999999999</v>
      </c>
      <c r="O9467">
        <v>112450.08</v>
      </c>
    </row>
    <row r="9468" spans="1:15" x14ac:dyDescent="0.25">
      <c r="A9468" t="s">
        <v>18538</v>
      </c>
      <c r="B9468" s="2">
        <v>45885</v>
      </c>
      <c r="C9468" t="s">
        <v>24</v>
      </c>
      <c r="D9468" t="s">
        <v>62</v>
      </c>
      <c r="E9468" t="s">
        <v>73</v>
      </c>
      <c r="F9468" t="s">
        <v>186</v>
      </c>
      <c r="G9468" t="s">
        <v>18539</v>
      </c>
      <c r="H9468" t="s">
        <v>21</v>
      </c>
      <c r="I9468" t="s">
        <v>29</v>
      </c>
      <c r="J9468">
        <v>1</v>
      </c>
      <c r="K9468">
        <v>62471</v>
      </c>
      <c r="L9468">
        <v>62471</v>
      </c>
      <c r="M9468">
        <v>49699.77</v>
      </c>
      <c r="N9468">
        <v>12771.23</v>
      </c>
      <c r="O9468">
        <v>69067.8</v>
      </c>
    </row>
    <row r="9469" spans="1:15" x14ac:dyDescent="0.25">
      <c r="A9469" t="s">
        <v>18540</v>
      </c>
      <c r="B9469" s="2">
        <v>45829</v>
      </c>
      <c r="C9469" t="s">
        <v>45</v>
      </c>
      <c r="D9469" t="s">
        <v>80</v>
      </c>
      <c r="E9469" t="s">
        <v>81</v>
      </c>
      <c r="F9469" t="s">
        <v>42</v>
      </c>
      <c r="G9469" t="s">
        <v>18541</v>
      </c>
      <c r="H9469" t="s">
        <v>70</v>
      </c>
      <c r="I9469" t="s">
        <v>124</v>
      </c>
      <c r="J9469">
        <v>16</v>
      </c>
      <c r="K9469">
        <v>7370</v>
      </c>
      <c r="L9469">
        <v>117920</v>
      </c>
      <c r="M9469">
        <v>89816.38</v>
      </c>
      <c r="N9469">
        <v>28103.62</v>
      </c>
      <c r="O9469">
        <v>140615.59</v>
      </c>
    </row>
    <row r="9470" spans="1:15" x14ac:dyDescent="0.25">
      <c r="A9470" t="s">
        <v>18542</v>
      </c>
      <c r="B9470" s="2">
        <v>46130</v>
      </c>
      <c r="C9470" t="s">
        <v>24</v>
      </c>
      <c r="D9470" t="s">
        <v>62</v>
      </c>
      <c r="E9470" t="s">
        <v>73</v>
      </c>
      <c r="F9470" t="s">
        <v>74</v>
      </c>
      <c r="G9470" t="s">
        <v>18543</v>
      </c>
      <c r="H9470" t="s">
        <v>70</v>
      </c>
      <c r="I9470" t="s">
        <v>71</v>
      </c>
      <c r="J9470">
        <v>5</v>
      </c>
      <c r="K9470">
        <v>9889</v>
      </c>
      <c r="L9470">
        <v>49445</v>
      </c>
      <c r="M9470">
        <v>38028.660000000003</v>
      </c>
      <c r="N9470">
        <v>11416.34</v>
      </c>
      <c r="O9470">
        <v>44853.63</v>
      </c>
    </row>
    <row r="9471" spans="1:15" x14ac:dyDescent="0.25">
      <c r="A9471" t="s">
        <v>18544</v>
      </c>
      <c r="B9471" s="2">
        <v>45992</v>
      </c>
      <c r="C9471" t="s">
        <v>16</v>
      </c>
      <c r="D9471" t="s">
        <v>110</v>
      </c>
      <c r="E9471" t="s">
        <v>111</v>
      </c>
      <c r="F9471" t="s">
        <v>186</v>
      </c>
      <c r="G9471" t="s">
        <v>18545</v>
      </c>
      <c r="H9471" t="s">
        <v>38</v>
      </c>
      <c r="I9471" t="s">
        <v>78</v>
      </c>
      <c r="J9471">
        <v>12</v>
      </c>
      <c r="K9471">
        <v>19167</v>
      </c>
      <c r="L9471">
        <v>230004</v>
      </c>
      <c r="M9471">
        <v>195013.44</v>
      </c>
      <c r="N9471">
        <v>34990.559999999998</v>
      </c>
      <c r="O9471">
        <v>252814.34</v>
      </c>
    </row>
    <row r="9472" spans="1:15" x14ac:dyDescent="0.25">
      <c r="A9472" t="s">
        <v>18546</v>
      </c>
      <c r="B9472" s="2">
        <v>45676</v>
      </c>
      <c r="C9472" t="s">
        <v>45</v>
      </c>
      <c r="D9472" t="s">
        <v>80</v>
      </c>
      <c r="E9472" t="s">
        <v>81</v>
      </c>
      <c r="F9472" t="s">
        <v>275</v>
      </c>
      <c r="G9472" t="s">
        <v>18547</v>
      </c>
      <c r="H9472" t="s">
        <v>38</v>
      </c>
      <c r="I9472" t="s">
        <v>78</v>
      </c>
      <c r="J9472">
        <v>3</v>
      </c>
      <c r="K9472">
        <v>33061</v>
      </c>
      <c r="L9472">
        <v>99183</v>
      </c>
      <c r="M9472">
        <v>79724.03</v>
      </c>
      <c r="N9472">
        <v>19458.97</v>
      </c>
      <c r="O9472">
        <v>90241.08</v>
      </c>
    </row>
    <row r="9473" spans="1:15" x14ac:dyDescent="0.25">
      <c r="A9473" t="s">
        <v>18548</v>
      </c>
      <c r="B9473" s="2">
        <v>46287</v>
      </c>
      <c r="C9473" t="s">
        <v>31</v>
      </c>
      <c r="D9473" t="s">
        <v>41</v>
      </c>
      <c r="E9473" t="s">
        <v>41</v>
      </c>
      <c r="F9473" t="s">
        <v>54</v>
      </c>
      <c r="G9473" t="s">
        <v>18549</v>
      </c>
      <c r="H9473" t="s">
        <v>70</v>
      </c>
      <c r="I9473" t="s">
        <v>124</v>
      </c>
      <c r="J9473">
        <v>1</v>
      </c>
      <c r="K9473">
        <v>25885</v>
      </c>
      <c r="L9473">
        <v>25885</v>
      </c>
      <c r="M9473">
        <v>16260.08</v>
      </c>
      <c r="N9473">
        <v>9624.92</v>
      </c>
      <c r="O9473">
        <v>25071.11</v>
      </c>
    </row>
    <row r="9474" spans="1:15" x14ac:dyDescent="0.25">
      <c r="A9474" t="s">
        <v>18550</v>
      </c>
      <c r="B9474" s="2">
        <v>46053</v>
      </c>
      <c r="C9474" t="s">
        <v>45</v>
      </c>
      <c r="D9474" t="s">
        <v>80</v>
      </c>
      <c r="E9474" t="s">
        <v>81</v>
      </c>
      <c r="F9474" t="s">
        <v>186</v>
      </c>
      <c r="G9474" t="s">
        <v>18551</v>
      </c>
      <c r="H9474" t="s">
        <v>70</v>
      </c>
      <c r="I9474" t="s">
        <v>124</v>
      </c>
      <c r="J9474">
        <v>7</v>
      </c>
      <c r="K9474">
        <v>8616</v>
      </c>
      <c r="L9474">
        <v>60312</v>
      </c>
      <c r="M9474">
        <v>37917.67</v>
      </c>
      <c r="N9474">
        <v>22394.33</v>
      </c>
      <c r="O9474">
        <v>56928.15</v>
      </c>
    </row>
    <row r="9475" spans="1:15" x14ac:dyDescent="0.25">
      <c r="A9475" t="s">
        <v>18552</v>
      </c>
      <c r="B9475" s="2">
        <v>46012</v>
      </c>
      <c r="C9475" t="s">
        <v>45</v>
      </c>
      <c r="D9475" t="s">
        <v>80</v>
      </c>
      <c r="E9475" t="s">
        <v>81</v>
      </c>
      <c r="F9475" t="s">
        <v>27</v>
      </c>
      <c r="G9475" t="s">
        <v>18553</v>
      </c>
      <c r="H9475" t="s">
        <v>70</v>
      </c>
      <c r="I9475" t="s">
        <v>71</v>
      </c>
      <c r="J9475">
        <v>16</v>
      </c>
      <c r="K9475">
        <v>45045</v>
      </c>
      <c r="L9475">
        <v>720720</v>
      </c>
      <c r="M9475">
        <v>523280.35</v>
      </c>
      <c r="N9475">
        <v>197439.65</v>
      </c>
      <c r="O9475">
        <v>714046.8</v>
      </c>
    </row>
    <row r="9476" spans="1:15" x14ac:dyDescent="0.25">
      <c r="A9476" t="s">
        <v>18554</v>
      </c>
      <c r="B9476" s="2">
        <v>45855</v>
      </c>
      <c r="C9476" t="s">
        <v>31</v>
      </c>
      <c r="D9476" t="s">
        <v>52</v>
      </c>
      <c r="E9476" t="s">
        <v>53</v>
      </c>
      <c r="F9476" t="s">
        <v>89</v>
      </c>
      <c r="G9476" t="s">
        <v>18555</v>
      </c>
      <c r="H9476" t="s">
        <v>65</v>
      </c>
      <c r="I9476" t="s">
        <v>113</v>
      </c>
      <c r="J9476">
        <v>5</v>
      </c>
      <c r="K9476">
        <v>28032</v>
      </c>
      <c r="L9476">
        <v>140160</v>
      </c>
      <c r="M9476">
        <v>86709.03</v>
      </c>
      <c r="N9476">
        <v>53450.97</v>
      </c>
      <c r="O9476">
        <v>149878.64000000001</v>
      </c>
    </row>
    <row r="9477" spans="1:15" x14ac:dyDescent="0.25">
      <c r="A9477" t="s">
        <v>18556</v>
      </c>
      <c r="B9477" s="2">
        <v>46299</v>
      </c>
      <c r="C9477" t="s">
        <v>45</v>
      </c>
      <c r="D9477" t="s">
        <v>46</v>
      </c>
      <c r="E9477" t="s">
        <v>47</v>
      </c>
      <c r="F9477" t="s">
        <v>139</v>
      </c>
      <c r="G9477" t="s">
        <v>18557</v>
      </c>
      <c r="H9477" t="s">
        <v>21</v>
      </c>
      <c r="I9477" t="s">
        <v>29</v>
      </c>
      <c r="J9477">
        <v>13</v>
      </c>
      <c r="K9477">
        <v>44565</v>
      </c>
      <c r="L9477">
        <v>579345</v>
      </c>
      <c r="M9477">
        <v>452540.66</v>
      </c>
      <c r="N9477">
        <v>126804.34</v>
      </c>
      <c r="O9477">
        <v>691875.74</v>
      </c>
    </row>
    <row r="9478" spans="1:15" x14ac:dyDescent="0.25">
      <c r="A9478" t="s">
        <v>18558</v>
      </c>
      <c r="B9478" s="2">
        <v>45865</v>
      </c>
      <c r="C9478" t="s">
        <v>31</v>
      </c>
      <c r="D9478" t="s">
        <v>52</v>
      </c>
      <c r="E9478" t="s">
        <v>53</v>
      </c>
      <c r="F9478" t="s">
        <v>107</v>
      </c>
      <c r="G9478" t="s">
        <v>18559</v>
      </c>
      <c r="H9478" t="s">
        <v>70</v>
      </c>
      <c r="I9478" t="s">
        <v>71</v>
      </c>
      <c r="J9478">
        <v>17</v>
      </c>
      <c r="K9478">
        <v>38911</v>
      </c>
      <c r="L9478">
        <v>661487</v>
      </c>
      <c r="M9478">
        <v>487213.59</v>
      </c>
      <c r="N9478">
        <v>174273.41</v>
      </c>
      <c r="O9478">
        <v>601463.89</v>
      </c>
    </row>
    <row r="9479" spans="1:15" x14ac:dyDescent="0.25">
      <c r="A9479" t="s">
        <v>18560</v>
      </c>
      <c r="B9479" s="2">
        <v>45723</v>
      </c>
      <c r="C9479" t="s">
        <v>24</v>
      </c>
      <c r="D9479" t="s">
        <v>25</v>
      </c>
      <c r="E9479" t="s">
        <v>26</v>
      </c>
      <c r="F9479" t="s">
        <v>186</v>
      </c>
      <c r="G9479" t="s">
        <v>18561</v>
      </c>
      <c r="H9479" t="s">
        <v>65</v>
      </c>
      <c r="I9479" t="s">
        <v>154</v>
      </c>
      <c r="J9479">
        <v>5</v>
      </c>
      <c r="K9479">
        <v>65925</v>
      </c>
      <c r="L9479">
        <v>329625</v>
      </c>
      <c r="M9479">
        <v>276796.75</v>
      </c>
      <c r="N9479">
        <v>52828.25</v>
      </c>
      <c r="O9479">
        <v>363606.64</v>
      </c>
    </row>
    <row r="9480" spans="1:15" x14ac:dyDescent="0.25">
      <c r="A9480" t="s">
        <v>18562</v>
      </c>
      <c r="B9480" s="2">
        <v>45831</v>
      </c>
      <c r="C9480" t="s">
        <v>16</v>
      </c>
      <c r="D9480" t="s">
        <v>84</v>
      </c>
      <c r="E9480" t="s">
        <v>85</v>
      </c>
      <c r="F9480" t="s">
        <v>74</v>
      </c>
      <c r="G9480" t="s">
        <v>18563</v>
      </c>
      <c r="H9480" t="s">
        <v>70</v>
      </c>
      <c r="I9480" t="s">
        <v>121</v>
      </c>
      <c r="J9480">
        <v>19</v>
      </c>
      <c r="K9480">
        <v>4687</v>
      </c>
      <c r="L9480">
        <v>89053</v>
      </c>
      <c r="M9480">
        <v>66411.520000000004</v>
      </c>
      <c r="N9480">
        <v>22641.48</v>
      </c>
      <c r="O9480">
        <v>88599.6</v>
      </c>
    </row>
    <row r="9481" spans="1:15" x14ac:dyDescent="0.25">
      <c r="A9481" t="s">
        <v>18564</v>
      </c>
      <c r="B9481" s="2">
        <v>45831</v>
      </c>
      <c r="C9481" t="s">
        <v>31</v>
      </c>
      <c r="D9481" t="s">
        <v>52</v>
      </c>
      <c r="E9481" t="s">
        <v>53</v>
      </c>
      <c r="F9481" t="s">
        <v>34</v>
      </c>
      <c r="G9481" t="s">
        <v>18565</v>
      </c>
      <c r="H9481" t="s">
        <v>70</v>
      </c>
      <c r="I9481" t="s">
        <v>124</v>
      </c>
      <c r="J9481">
        <v>13</v>
      </c>
      <c r="K9481">
        <v>30102</v>
      </c>
      <c r="L9481">
        <v>391326</v>
      </c>
      <c r="M9481">
        <v>220080.12</v>
      </c>
      <c r="N9481">
        <v>171245.88</v>
      </c>
      <c r="O9481">
        <v>469135.64</v>
      </c>
    </row>
    <row r="9482" spans="1:15" x14ac:dyDescent="0.25">
      <c r="A9482" t="s">
        <v>18566</v>
      </c>
      <c r="B9482" s="2">
        <v>45997</v>
      </c>
      <c r="C9482" t="s">
        <v>16</v>
      </c>
      <c r="D9482" t="s">
        <v>110</v>
      </c>
      <c r="E9482" t="s">
        <v>111</v>
      </c>
      <c r="F9482" t="s">
        <v>54</v>
      </c>
      <c r="G9482" t="s">
        <v>18567</v>
      </c>
      <c r="H9482" t="s">
        <v>70</v>
      </c>
      <c r="I9482" t="s">
        <v>71</v>
      </c>
      <c r="J9482">
        <v>13</v>
      </c>
      <c r="K9482">
        <v>15398</v>
      </c>
      <c r="L9482">
        <v>200174</v>
      </c>
      <c r="M9482">
        <v>111781.07</v>
      </c>
      <c r="N9482">
        <v>88392.93</v>
      </c>
      <c r="O9482">
        <v>183073.67</v>
      </c>
    </row>
    <row r="9483" spans="1:15" x14ac:dyDescent="0.25">
      <c r="A9483" t="s">
        <v>18568</v>
      </c>
      <c r="B9483" s="2">
        <v>45893</v>
      </c>
      <c r="C9483" t="s">
        <v>16</v>
      </c>
      <c r="D9483" t="s">
        <v>17</v>
      </c>
      <c r="E9483" t="s">
        <v>18</v>
      </c>
      <c r="F9483" t="s">
        <v>93</v>
      </c>
      <c r="G9483" t="s">
        <v>18569</v>
      </c>
      <c r="H9483" t="s">
        <v>38</v>
      </c>
      <c r="I9483" t="s">
        <v>78</v>
      </c>
      <c r="J9483">
        <v>7</v>
      </c>
      <c r="K9483">
        <v>20353</v>
      </c>
      <c r="L9483">
        <v>142471</v>
      </c>
      <c r="M9483">
        <v>103211.2</v>
      </c>
      <c r="N9483">
        <v>39259.800000000003</v>
      </c>
      <c r="O9483">
        <v>170827.04</v>
      </c>
    </row>
    <row r="9484" spans="1:15" x14ac:dyDescent="0.25">
      <c r="A9484" t="s">
        <v>18570</v>
      </c>
      <c r="B9484" s="2">
        <v>46302</v>
      </c>
      <c r="C9484" t="s">
        <v>45</v>
      </c>
      <c r="D9484" t="s">
        <v>57</v>
      </c>
      <c r="E9484" t="s">
        <v>58</v>
      </c>
      <c r="F9484" t="s">
        <v>54</v>
      </c>
      <c r="G9484" t="s">
        <v>18571</v>
      </c>
      <c r="H9484" t="s">
        <v>38</v>
      </c>
      <c r="I9484" t="s">
        <v>78</v>
      </c>
      <c r="J9484">
        <v>11</v>
      </c>
      <c r="K9484">
        <v>1036</v>
      </c>
      <c r="L9484">
        <v>11396</v>
      </c>
      <c r="M9484">
        <v>7636.28</v>
      </c>
      <c r="N9484">
        <v>3759.72</v>
      </c>
      <c r="O9484">
        <v>11091.16</v>
      </c>
    </row>
    <row r="9485" spans="1:15" x14ac:dyDescent="0.25">
      <c r="A9485" t="s">
        <v>18572</v>
      </c>
      <c r="B9485" s="2">
        <v>46188</v>
      </c>
      <c r="C9485" t="s">
        <v>24</v>
      </c>
      <c r="D9485" t="s">
        <v>62</v>
      </c>
      <c r="E9485" t="s">
        <v>73</v>
      </c>
      <c r="F9485" t="s">
        <v>42</v>
      </c>
      <c r="G9485" t="s">
        <v>18573</v>
      </c>
      <c r="H9485" t="s">
        <v>70</v>
      </c>
      <c r="I9485" t="s">
        <v>71</v>
      </c>
      <c r="J9485">
        <v>2</v>
      </c>
      <c r="K9485">
        <v>19860</v>
      </c>
      <c r="L9485">
        <v>39720</v>
      </c>
      <c r="M9485">
        <v>32316.98</v>
      </c>
      <c r="N9485">
        <v>7403.02</v>
      </c>
      <c r="O9485">
        <v>38589.24</v>
      </c>
    </row>
    <row r="9486" spans="1:15" x14ac:dyDescent="0.25">
      <c r="A9486" t="s">
        <v>18574</v>
      </c>
      <c r="B9486" s="2">
        <v>46093</v>
      </c>
      <c r="C9486" t="s">
        <v>16</v>
      </c>
      <c r="D9486" t="s">
        <v>84</v>
      </c>
      <c r="E9486" t="s">
        <v>85</v>
      </c>
      <c r="F9486" t="s">
        <v>34</v>
      </c>
      <c r="G9486" t="s">
        <v>18575</v>
      </c>
      <c r="H9486" t="s">
        <v>70</v>
      </c>
      <c r="I9486" t="s">
        <v>124</v>
      </c>
      <c r="J9486">
        <v>13</v>
      </c>
      <c r="K9486">
        <v>36383</v>
      </c>
      <c r="L9486">
        <v>472979</v>
      </c>
      <c r="M9486">
        <v>294750.25</v>
      </c>
      <c r="N9486">
        <v>178228.75</v>
      </c>
      <c r="O9486">
        <v>451096.52</v>
      </c>
    </row>
    <row r="9487" spans="1:15" x14ac:dyDescent="0.25">
      <c r="A9487" t="s">
        <v>18576</v>
      </c>
      <c r="B9487" s="2">
        <v>45727</v>
      </c>
      <c r="C9487" t="s">
        <v>24</v>
      </c>
      <c r="D9487" t="s">
        <v>62</v>
      </c>
      <c r="E9487" t="s">
        <v>73</v>
      </c>
      <c r="F9487" t="s">
        <v>89</v>
      </c>
      <c r="G9487" t="s">
        <v>18577</v>
      </c>
      <c r="H9487" t="s">
        <v>70</v>
      </c>
      <c r="I9487" t="s">
        <v>124</v>
      </c>
      <c r="J9487">
        <v>12</v>
      </c>
      <c r="K9487">
        <v>9072</v>
      </c>
      <c r="L9487">
        <v>108864</v>
      </c>
      <c r="M9487">
        <v>84330.57</v>
      </c>
      <c r="N9487">
        <v>24533.43</v>
      </c>
      <c r="O9487">
        <v>119687.75</v>
      </c>
    </row>
    <row r="9488" spans="1:15" x14ac:dyDescent="0.25">
      <c r="A9488" t="s">
        <v>18578</v>
      </c>
      <c r="B9488" s="2">
        <v>45730</v>
      </c>
      <c r="C9488" t="s">
        <v>24</v>
      </c>
      <c r="D9488" t="s">
        <v>25</v>
      </c>
      <c r="E9488" t="s">
        <v>26</v>
      </c>
      <c r="F9488" t="s">
        <v>142</v>
      </c>
      <c r="G9488" t="s">
        <v>18579</v>
      </c>
      <c r="H9488" t="s">
        <v>21</v>
      </c>
      <c r="I9488" t="s">
        <v>22</v>
      </c>
      <c r="J9488">
        <v>10</v>
      </c>
      <c r="K9488">
        <v>33158</v>
      </c>
      <c r="L9488">
        <v>331580</v>
      </c>
      <c r="M9488">
        <v>184691.06</v>
      </c>
      <c r="N9488">
        <v>146888.94</v>
      </c>
      <c r="O9488">
        <v>312073.68</v>
      </c>
    </row>
    <row r="9489" spans="1:15" x14ac:dyDescent="0.25">
      <c r="A9489" t="s">
        <v>18580</v>
      </c>
      <c r="B9489" s="2">
        <v>45732</v>
      </c>
      <c r="C9489" t="s">
        <v>16</v>
      </c>
      <c r="D9489" t="s">
        <v>84</v>
      </c>
      <c r="E9489" t="s">
        <v>85</v>
      </c>
      <c r="F9489" t="s">
        <v>48</v>
      </c>
      <c r="G9489" t="s">
        <v>18581</v>
      </c>
      <c r="H9489" t="s">
        <v>38</v>
      </c>
      <c r="I9489" t="s">
        <v>39</v>
      </c>
      <c r="J9489">
        <v>20</v>
      </c>
      <c r="K9489">
        <v>8145</v>
      </c>
      <c r="L9489">
        <v>162900</v>
      </c>
      <c r="M9489">
        <v>114199.59</v>
      </c>
      <c r="N9489">
        <v>48700.41</v>
      </c>
      <c r="O9489">
        <v>190865.53</v>
      </c>
    </row>
    <row r="9490" spans="1:15" x14ac:dyDescent="0.25">
      <c r="A9490" t="s">
        <v>18582</v>
      </c>
      <c r="B9490" s="2">
        <v>46308</v>
      </c>
      <c r="C9490" t="s">
        <v>24</v>
      </c>
      <c r="D9490" t="s">
        <v>62</v>
      </c>
      <c r="E9490" t="s">
        <v>63</v>
      </c>
      <c r="F9490" t="s">
        <v>48</v>
      </c>
      <c r="G9490" t="s">
        <v>18583</v>
      </c>
      <c r="H9490" t="s">
        <v>70</v>
      </c>
      <c r="I9490" t="s">
        <v>124</v>
      </c>
      <c r="J9490">
        <v>6</v>
      </c>
      <c r="K9490">
        <v>15264</v>
      </c>
      <c r="L9490">
        <v>91584</v>
      </c>
      <c r="M9490">
        <v>71258.11</v>
      </c>
      <c r="N9490">
        <v>20325.89</v>
      </c>
      <c r="O9490">
        <v>99693.94</v>
      </c>
    </row>
    <row r="9491" spans="1:15" x14ac:dyDescent="0.25">
      <c r="A9491" t="s">
        <v>18584</v>
      </c>
      <c r="B9491" s="2">
        <v>45759</v>
      </c>
      <c r="C9491" t="s">
        <v>24</v>
      </c>
      <c r="D9491" t="s">
        <v>62</v>
      </c>
      <c r="E9491" t="s">
        <v>73</v>
      </c>
      <c r="F9491" t="s">
        <v>86</v>
      </c>
      <c r="G9491" t="s">
        <v>18585</v>
      </c>
      <c r="H9491" t="s">
        <v>38</v>
      </c>
      <c r="I9491" t="s">
        <v>39</v>
      </c>
      <c r="J9491">
        <v>6</v>
      </c>
      <c r="K9491">
        <v>29373</v>
      </c>
      <c r="L9491">
        <v>176238</v>
      </c>
      <c r="M9491">
        <v>112700.73</v>
      </c>
      <c r="N9491">
        <v>63537.27</v>
      </c>
      <c r="O9491">
        <v>158837.31</v>
      </c>
    </row>
    <row r="9492" spans="1:15" x14ac:dyDescent="0.25">
      <c r="A9492" t="s">
        <v>18586</v>
      </c>
      <c r="B9492" s="2">
        <v>46278</v>
      </c>
      <c r="C9492" t="s">
        <v>45</v>
      </c>
      <c r="D9492" t="s">
        <v>80</v>
      </c>
      <c r="E9492" t="s">
        <v>81</v>
      </c>
      <c r="F9492" t="s">
        <v>86</v>
      </c>
      <c r="G9492" t="s">
        <v>18587</v>
      </c>
      <c r="H9492" t="s">
        <v>65</v>
      </c>
      <c r="I9492" t="s">
        <v>66</v>
      </c>
      <c r="J9492">
        <v>1</v>
      </c>
      <c r="K9492">
        <v>23857</v>
      </c>
      <c r="L9492">
        <v>23857</v>
      </c>
      <c r="M9492">
        <v>19700.14</v>
      </c>
      <c r="N9492">
        <v>4156.8599999999997</v>
      </c>
      <c r="O9492">
        <v>25958.55</v>
      </c>
    </row>
    <row r="9493" spans="1:15" x14ac:dyDescent="0.25">
      <c r="A9493" t="s">
        <v>18588</v>
      </c>
      <c r="B9493" s="2">
        <v>45996</v>
      </c>
      <c r="C9493" t="s">
        <v>31</v>
      </c>
      <c r="D9493" t="s">
        <v>52</v>
      </c>
      <c r="E9493" t="s">
        <v>53</v>
      </c>
      <c r="F9493" t="s">
        <v>19</v>
      </c>
      <c r="G9493" t="s">
        <v>18589</v>
      </c>
      <c r="H9493" t="s">
        <v>38</v>
      </c>
      <c r="I9493" t="s">
        <v>39</v>
      </c>
      <c r="J9493">
        <v>9</v>
      </c>
      <c r="K9493">
        <v>65472</v>
      </c>
      <c r="L9493">
        <v>589248</v>
      </c>
      <c r="M9493">
        <v>473568.85</v>
      </c>
      <c r="N9493">
        <v>115679.15</v>
      </c>
      <c r="O9493">
        <v>611640.56999999995</v>
      </c>
    </row>
    <row r="9494" spans="1:15" x14ac:dyDescent="0.25">
      <c r="A9494" t="s">
        <v>18590</v>
      </c>
      <c r="B9494" s="2">
        <v>45809</v>
      </c>
      <c r="C9494" t="s">
        <v>24</v>
      </c>
      <c r="D9494" t="s">
        <v>25</v>
      </c>
      <c r="E9494" t="s">
        <v>26</v>
      </c>
      <c r="F9494" t="s">
        <v>86</v>
      </c>
      <c r="G9494" t="s">
        <v>18591</v>
      </c>
      <c r="H9494" t="s">
        <v>65</v>
      </c>
      <c r="I9494" t="s">
        <v>66</v>
      </c>
      <c r="J9494">
        <v>17</v>
      </c>
      <c r="K9494">
        <v>57981</v>
      </c>
      <c r="L9494">
        <v>985677</v>
      </c>
      <c r="M9494">
        <v>693659.52</v>
      </c>
      <c r="N9494">
        <v>292017.48</v>
      </c>
      <c r="O9494">
        <v>887475.19999999995</v>
      </c>
    </row>
    <row r="9495" spans="1:15" x14ac:dyDescent="0.25">
      <c r="A9495" t="s">
        <v>18592</v>
      </c>
      <c r="B9495" s="2">
        <v>45850</v>
      </c>
      <c r="C9495" t="s">
        <v>24</v>
      </c>
      <c r="D9495" t="s">
        <v>62</v>
      </c>
      <c r="E9495" t="s">
        <v>73</v>
      </c>
      <c r="F9495" t="s">
        <v>275</v>
      </c>
      <c r="G9495" t="s">
        <v>18593</v>
      </c>
      <c r="H9495" t="s">
        <v>70</v>
      </c>
      <c r="I9495" t="s">
        <v>124</v>
      </c>
      <c r="J9495">
        <v>11</v>
      </c>
      <c r="K9495">
        <v>60112</v>
      </c>
      <c r="L9495">
        <v>661232</v>
      </c>
      <c r="M9495">
        <v>434900.71</v>
      </c>
      <c r="N9495">
        <v>226331.29</v>
      </c>
      <c r="O9495">
        <v>664573.71</v>
      </c>
    </row>
    <row r="9496" spans="1:15" x14ac:dyDescent="0.25">
      <c r="A9496" t="s">
        <v>18594</v>
      </c>
      <c r="B9496" s="2">
        <v>46148</v>
      </c>
      <c r="C9496" t="s">
        <v>31</v>
      </c>
      <c r="D9496" t="s">
        <v>32</v>
      </c>
      <c r="E9496" t="s">
        <v>33</v>
      </c>
      <c r="F9496" t="s">
        <v>275</v>
      </c>
      <c r="G9496" t="s">
        <v>18595</v>
      </c>
      <c r="H9496" t="s">
        <v>38</v>
      </c>
      <c r="I9496" t="s">
        <v>50</v>
      </c>
      <c r="J9496">
        <v>15</v>
      </c>
      <c r="K9496">
        <v>24189</v>
      </c>
      <c r="L9496">
        <v>362835</v>
      </c>
      <c r="M9496">
        <v>292231</v>
      </c>
      <c r="N9496">
        <v>70604</v>
      </c>
      <c r="O9496">
        <v>393892.84</v>
      </c>
    </row>
    <row r="9497" spans="1:15" x14ac:dyDescent="0.25">
      <c r="A9497" t="s">
        <v>18596</v>
      </c>
      <c r="B9497" s="2">
        <v>45677</v>
      </c>
      <c r="C9497" t="s">
        <v>31</v>
      </c>
      <c r="D9497" t="s">
        <v>52</v>
      </c>
      <c r="E9497" t="s">
        <v>53</v>
      </c>
      <c r="F9497" t="s">
        <v>48</v>
      </c>
      <c r="G9497" t="s">
        <v>14504</v>
      </c>
      <c r="H9497" t="s">
        <v>21</v>
      </c>
      <c r="I9497" t="s">
        <v>91</v>
      </c>
      <c r="J9497">
        <v>3</v>
      </c>
      <c r="K9497">
        <v>6101</v>
      </c>
      <c r="L9497">
        <v>18303</v>
      </c>
      <c r="M9497">
        <v>11256.18</v>
      </c>
      <c r="N9497">
        <v>7046.82</v>
      </c>
      <c r="O9497">
        <v>17031.27</v>
      </c>
    </row>
    <row r="9498" spans="1:15" x14ac:dyDescent="0.25">
      <c r="A9498" t="s">
        <v>18597</v>
      </c>
      <c r="B9498" s="2">
        <v>45904</v>
      </c>
      <c r="C9498" t="s">
        <v>31</v>
      </c>
      <c r="D9498" t="s">
        <v>52</v>
      </c>
      <c r="E9498" t="s">
        <v>53</v>
      </c>
      <c r="F9498" t="s">
        <v>142</v>
      </c>
      <c r="G9498" t="s">
        <v>18598</v>
      </c>
      <c r="H9498" t="s">
        <v>65</v>
      </c>
      <c r="I9498" t="s">
        <v>113</v>
      </c>
      <c r="J9498">
        <v>8</v>
      </c>
      <c r="K9498">
        <v>66550</v>
      </c>
      <c r="L9498">
        <v>532400</v>
      </c>
      <c r="M9498">
        <v>332398.71000000002</v>
      </c>
      <c r="N9498">
        <v>200001.29</v>
      </c>
      <c r="O9498">
        <v>533250.81999999995</v>
      </c>
    </row>
    <row r="9499" spans="1:15" x14ac:dyDescent="0.25">
      <c r="A9499" t="s">
        <v>18599</v>
      </c>
      <c r="B9499" s="2">
        <v>45838</v>
      </c>
      <c r="C9499" t="s">
        <v>16</v>
      </c>
      <c r="D9499" t="s">
        <v>84</v>
      </c>
      <c r="E9499" t="s">
        <v>85</v>
      </c>
      <c r="F9499" t="s">
        <v>275</v>
      </c>
      <c r="G9499" t="s">
        <v>18600</v>
      </c>
      <c r="H9499" t="s">
        <v>38</v>
      </c>
      <c r="I9499" t="s">
        <v>39</v>
      </c>
      <c r="J9499">
        <v>14</v>
      </c>
      <c r="K9499">
        <v>47095</v>
      </c>
      <c r="L9499">
        <v>659330</v>
      </c>
      <c r="M9499">
        <v>376935.57</v>
      </c>
      <c r="N9499">
        <v>282394.43</v>
      </c>
      <c r="O9499">
        <v>742994.44</v>
      </c>
    </row>
    <row r="9500" spans="1:15" x14ac:dyDescent="0.25">
      <c r="A9500" t="s">
        <v>18601</v>
      </c>
      <c r="B9500" s="2">
        <v>46365</v>
      </c>
      <c r="C9500" t="s">
        <v>31</v>
      </c>
      <c r="D9500" t="s">
        <v>32</v>
      </c>
      <c r="E9500" t="s">
        <v>33</v>
      </c>
      <c r="F9500" t="s">
        <v>107</v>
      </c>
      <c r="G9500" t="s">
        <v>18602</v>
      </c>
      <c r="H9500" t="s">
        <v>21</v>
      </c>
      <c r="I9500" t="s">
        <v>22</v>
      </c>
      <c r="J9500">
        <v>11</v>
      </c>
      <c r="K9500">
        <v>72636</v>
      </c>
      <c r="L9500">
        <v>798996</v>
      </c>
      <c r="M9500">
        <v>472043.94</v>
      </c>
      <c r="N9500">
        <v>326952.06</v>
      </c>
      <c r="O9500">
        <v>752409.47</v>
      </c>
    </row>
    <row r="9501" spans="1:15" x14ac:dyDescent="0.25">
      <c r="A9501" t="s">
        <v>18603</v>
      </c>
      <c r="B9501" s="2">
        <v>46084</v>
      </c>
      <c r="C9501" t="s">
        <v>45</v>
      </c>
      <c r="D9501" t="s">
        <v>80</v>
      </c>
      <c r="E9501" t="s">
        <v>81</v>
      </c>
      <c r="F9501" t="s">
        <v>27</v>
      </c>
      <c r="G9501" t="s">
        <v>18604</v>
      </c>
      <c r="H9501" t="s">
        <v>21</v>
      </c>
      <c r="I9501" t="s">
        <v>29</v>
      </c>
      <c r="J9501">
        <v>5</v>
      </c>
      <c r="K9501">
        <v>31752</v>
      </c>
      <c r="L9501">
        <v>158760</v>
      </c>
      <c r="M9501">
        <v>130189.89</v>
      </c>
      <c r="N9501">
        <v>28570.11</v>
      </c>
      <c r="O9501">
        <v>185858.38</v>
      </c>
    </row>
    <row r="9502" spans="1:15" x14ac:dyDescent="0.25">
      <c r="A9502" t="s">
        <v>18605</v>
      </c>
      <c r="B9502" s="2">
        <v>45850</v>
      </c>
      <c r="C9502" t="s">
        <v>16</v>
      </c>
      <c r="D9502" t="s">
        <v>17</v>
      </c>
      <c r="E9502" t="s">
        <v>18</v>
      </c>
      <c r="F9502" t="s">
        <v>74</v>
      </c>
      <c r="G9502" t="s">
        <v>18606</v>
      </c>
      <c r="H9502" t="s">
        <v>65</v>
      </c>
      <c r="I9502" t="s">
        <v>154</v>
      </c>
      <c r="J9502">
        <v>19</v>
      </c>
      <c r="K9502">
        <v>29030</v>
      </c>
      <c r="L9502">
        <v>551570</v>
      </c>
      <c r="M9502">
        <v>364492.23</v>
      </c>
      <c r="N9502">
        <v>187077.77</v>
      </c>
      <c r="O9502">
        <v>534655.13</v>
      </c>
    </row>
    <row r="9503" spans="1:15" x14ac:dyDescent="0.25">
      <c r="A9503" t="s">
        <v>18607</v>
      </c>
      <c r="B9503" s="2">
        <v>46215</v>
      </c>
      <c r="C9503" t="s">
        <v>24</v>
      </c>
      <c r="D9503" t="s">
        <v>62</v>
      </c>
      <c r="E9503" t="s">
        <v>63</v>
      </c>
      <c r="F9503" t="s">
        <v>42</v>
      </c>
      <c r="G9503" t="s">
        <v>18608</v>
      </c>
      <c r="H9503" t="s">
        <v>65</v>
      </c>
      <c r="I9503" t="s">
        <v>154</v>
      </c>
      <c r="J9503">
        <v>8</v>
      </c>
      <c r="K9503">
        <v>43796</v>
      </c>
      <c r="L9503">
        <v>350368</v>
      </c>
      <c r="M9503">
        <v>233513.91</v>
      </c>
      <c r="N9503">
        <v>116854.09</v>
      </c>
      <c r="O9503">
        <v>347723.11</v>
      </c>
    </row>
    <row r="9504" spans="1:15" x14ac:dyDescent="0.25">
      <c r="A9504" t="s">
        <v>18609</v>
      </c>
      <c r="B9504" s="2">
        <v>46372</v>
      </c>
      <c r="C9504" t="s">
        <v>31</v>
      </c>
      <c r="D9504" t="s">
        <v>32</v>
      </c>
      <c r="E9504" t="s">
        <v>33</v>
      </c>
      <c r="F9504" t="s">
        <v>54</v>
      </c>
      <c r="G9504" t="s">
        <v>3458</v>
      </c>
      <c r="H9504" t="s">
        <v>65</v>
      </c>
      <c r="I9504" t="s">
        <v>66</v>
      </c>
      <c r="J9504">
        <v>1</v>
      </c>
      <c r="K9504">
        <v>23049</v>
      </c>
      <c r="L9504">
        <v>23049</v>
      </c>
      <c r="M9504">
        <v>18860.55</v>
      </c>
      <c r="N9504">
        <v>4188.45</v>
      </c>
      <c r="O9504">
        <v>23267.23</v>
      </c>
    </row>
    <row r="9505" spans="1:15" x14ac:dyDescent="0.25">
      <c r="A9505" t="s">
        <v>18610</v>
      </c>
      <c r="B9505" s="2">
        <v>45682</v>
      </c>
      <c r="C9505" t="s">
        <v>16</v>
      </c>
      <c r="D9505" t="s">
        <v>17</v>
      </c>
      <c r="E9505" t="s">
        <v>18</v>
      </c>
      <c r="F9505" t="s">
        <v>42</v>
      </c>
      <c r="G9505" t="s">
        <v>18611</v>
      </c>
      <c r="H9505" t="s">
        <v>38</v>
      </c>
      <c r="I9505" t="s">
        <v>50</v>
      </c>
      <c r="J9505">
        <v>5</v>
      </c>
      <c r="K9505">
        <v>41002</v>
      </c>
      <c r="L9505">
        <v>205010</v>
      </c>
      <c r="M9505">
        <v>159989.85</v>
      </c>
      <c r="N9505">
        <v>45020.15</v>
      </c>
      <c r="O9505">
        <v>234329.94</v>
      </c>
    </row>
    <row r="9506" spans="1:15" x14ac:dyDescent="0.25">
      <c r="A9506" t="s">
        <v>18612</v>
      </c>
      <c r="B9506" s="2">
        <v>46322</v>
      </c>
      <c r="C9506" t="s">
        <v>45</v>
      </c>
      <c r="D9506" t="s">
        <v>46</v>
      </c>
      <c r="E9506" t="s">
        <v>47</v>
      </c>
      <c r="F9506" t="s">
        <v>93</v>
      </c>
      <c r="G9506" t="s">
        <v>18088</v>
      </c>
      <c r="H9506" t="s">
        <v>38</v>
      </c>
      <c r="I9506" t="s">
        <v>39</v>
      </c>
      <c r="J9506">
        <v>7</v>
      </c>
      <c r="K9506">
        <v>34464</v>
      </c>
      <c r="L9506">
        <v>241248</v>
      </c>
      <c r="M9506">
        <v>192849.94</v>
      </c>
      <c r="N9506">
        <v>48398.06</v>
      </c>
      <c r="O9506">
        <v>225251</v>
      </c>
    </row>
    <row r="9507" spans="1:15" x14ac:dyDescent="0.25">
      <c r="A9507" t="s">
        <v>18613</v>
      </c>
      <c r="B9507" s="2">
        <v>45856</v>
      </c>
      <c r="C9507" t="s">
        <v>24</v>
      </c>
      <c r="D9507" t="s">
        <v>62</v>
      </c>
      <c r="E9507" t="s">
        <v>63</v>
      </c>
      <c r="F9507" t="s">
        <v>19</v>
      </c>
      <c r="G9507" t="s">
        <v>18614</v>
      </c>
      <c r="H9507" t="s">
        <v>21</v>
      </c>
      <c r="I9507" t="s">
        <v>29</v>
      </c>
      <c r="J9507">
        <v>14</v>
      </c>
      <c r="K9507">
        <v>30641</v>
      </c>
      <c r="L9507">
        <v>428974</v>
      </c>
      <c r="M9507">
        <v>317288.19</v>
      </c>
      <c r="N9507">
        <v>111685.81</v>
      </c>
      <c r="O9507">
        <v>427964.55</v>
      </c>
    </row>
    <row r="9508" spans="1:15" x14ac:dyDescent="0.25">
      <c r="A9508" t="s">
        <v>18615</v>
      </c>
      <c r="B9508" s="2">
        <v>46355</v>
      </c>
      <c r="C9508" t="s">
        <v>16</v>
      </c>
      <c r="D9508" t="s">
        <v>110</v>
      </c>
      <c r="E9508" t="s">
        <v>111</v>
      </c>
      <c r="F9508" t="s">
        <v>142</v>
      </c>
      <c r="G9508" t="s">
        <v>18616</v>
      </c>
      <c r="H9508" t="s">
        <v>38</v>
      </c>
      <c r="I9508" t="s">
        <v>50</v>
      </c>
      <c r="J9508">
        <v>14</v>
      </c>
      <c r="K9508">
        <v>14166</v>
      </c>
      <c r="L9508">
        <v>198324</v>
      </c>
      <c r="M9508">
        <v>136833.07</v>
      </c>
      <c r="N9508">
        <v>61490.93</v>
      </c>
      <c r="O9508">
        <v>193847.61</v>
      </c>
    </row>
    <row r="9509" spans="1:15" x14ac:dyDescent="0.25">
      <c r="A9509" t="s">
        <v>18617</v>
      </c>
      <c r="B9509" s="2">
        <v>46259</v>
      </c>
      <c r="C9509" t="s">
        <v>24</v>
      </c>
      <c r="D9509" t="s">
        <v>62</v>
      </c>
      <c r="E9509" t="s">
        <v>73</v>
      </c>
      <c r="F9509" t="s">
        <v>139</v>
      </c>
      <c r="G9509" t="s">
        <v>18618</v>
      </c>
      <c r="H9509" t="s">
        <v>38</v>
      </c>
      <c r="I9509" t="s">
        <v>78</v>
      </c>
      <c r="J9509">
        <v>1</v>
      </c>
      <c r="K9509">
        <v>34865</v>
      </c>
      <c r="L9509">
        <v>34865</v>
      </c>
      <c r="M9509">
        <v>27603.21</v>
      </c>
      <c r="N9509">
        <v>7261.79</v>
      </c>
      <c r="O9509">
        <v>34509.08</v>
      </c>
    </row>
    <row r="9510" spans="1:15" x14ac:dyDescent="0.25">
      <c r="A9510" t="s">
        <v>18619</v>
      </c>
      <c r="B9510" s="2">
        <v>46363</v>
      </c>
      <c r="C9510" t="s">
        <v>16</v>
      </c>
      <c r="D9510" t="s">
        <v>84</v>
      </c>
      <c r="E9510" t="s">
        <v>85</v>
      </c>
      <c r="F9510" t="s">
        <v>107</v>
      </c>
      <c r="G9510" t="s">
        <v>18620</v>
      </c>
      <c r="H9510" t="s">
        <v>70</v>
      </c>
      <c r="I9510" t="s">
        <v>124</v>
      </c>
      <c r="J9510">
        <v>19</v>
      </c>
      <c r="K9510">
        <v>5070</v>
      </c>
      <c r="L9510">
        <v>96330</v>
      </c>
      <c r="M9510">
        <v>66771.66</v>
      </c>
      <c r="N9510">
        <v>29558.34</v>
      </c>
      <c r="O9510">
        <v>93145.66</v>
      </c>
    </row>
    <row r="9511" spans="1:15" x14ac:dyDescent="0.25">
      <c r="A9511" t="s">
        <v>18621</v>
      </c>
      <c r="B9511" s="2">
        <v>45685</v>
      </c>
      <c r="C9511" t="s">
        <v>16</v>
      </c>
      <c r="D9511" t="s">
        <v>110</v>
      </c>
      <c r="E9511" t="s">
        <v>111</v>
      </c>
      <c r="F9511" t="s">
        <v>107</v>
      </c>
      <c r="G9511" t="s">
        <v>18622</v>
      </c>
      <c r="H9511" t="s">
        <v>65</v>
      </c>
      <c r="I9511" t="s">
        <v>66</v>
      </c>
      <c r="J9511">
        <v>18</v>
      </c>
      <c r="K9511">
        <v>45462</v>
      </c>
      <c r="L9511">
        <v>818316</v>
      </c>
      <c r="M9511">
        <v>538799.11</v>
      </c>
      <c r="N9511">
        <v>279516.89</v>
      </c>
      <c r="O9511">
        <v>823410.65</v>
      </c>
    </row>
    <row r="9512" spans="1:15" x14ac:dyDescent="0.25">
      <c r="A9512" t="s">
        <v>18623</v>
      </c>
      <c r="B9512" s="2">
        <v>46319</v>
      </c>
      <c r="C9512" t="s">
        <v>31</v>
      </c>
      <c r="D9512" t="s">
        <v>41</v>
      </c>
      <c r="E9512" t="s">
        <v>41</v>
      </c>
      <c r="F9512" t="s">
        <v>54</v>
      </c>
      <c r="G9512" t="s">
        <v>15620</v>
      </c>
      <c r="H9512" t="s">
        <v>65</v>
      </c>
      <c r="I9512" t="s">
        <v>113</v>
      </c>
      <c r="J9512">
        <v>8</v>
      </c>
      <c r="K9512">
        <v>26135</v>
      </c>
      <c r="L9512">
        <v>209080</v>
      </c>
      <c r="M9512">
        <v>126173.38</v>
      </c>
      <c r="N9512">
        <v>82906.62</v>
      </c>
      <c r="O9512">
        <v>229182.84</v>
      </c>
    </row>
    <row r="9513" spans="1:15" x14ac:dyDescent="0.25">
      <c r="A9513" t="s">
        <v>18624</v>
      </c>
      <c r="B9513" s="2">
        <v>45677</v>
      </c>
      <c r="C9513" t="s">
        <v>45</v>
      </c>
      <c r="D9513" t="s">
        <v>46</v>
      </c>
      <c r="E9513" t="s">
        <v>47</v>
      </c>
      <c r="F9513" t="s">
        <v>89</v>
      </c>
      <c r="G9513" t="s">
        <v>18625</v>
      </c>
      <c r="H9513" t="s">
        <v>21</v>
      </c>
      <c r="I9513" t="s">
        <v>91</v>
      </c>
      <c r="J9513">
        <v>13</v>
      </c>
      <c r="K9513">
        <v>25997</v>
      </c>
      <c r="L9513">
        <v>337961</v>
      </c>
      <c r="M9513">
        <v>223670.32</v>
      </c>
      <c r="N9513">
        <v>114290.68</v>
      </c>
      <c r="O9513">
        <v>351083.1</v>
      </c>
    </row>
    <row r="9514" spans="1:15" x14ac:dyDescent="0.25">
      <c r="A9514" t="s">
        <v>18626</v>
      </c>
      <c r="B9514" s="2">
        <v>46380</v>
      </c>
      <c r="C9514" t="s">
        <v>45</v>
      </c>
      <c r="D9514" t="s">
        <v>80</v>
      </c>
      <c r="E9514" t="s">
        <v>81</v>
      </c>
      <c r="F9514" t="s">
        <v>89</v>
      </c>
      <c r="G9514" t="s">
        <v>18627</v>
      </c>
      <c r="H9514" t="s">
        <v>70</v>
      </c>
      <c r="I9514" t="s">
        <v>124</v>
      </c>
      <c r="J9514">
        <v>13</v>
      </c>
      <c r="K9514">
        <v>4947</v>
      </c>
      <c r="L9514">
        <v>64311</v>
      </c>
      <c r="M9514">
        <v>44268.85</v>
      </c>
      <c r="N9514">
        <v>20042.150000000001</v>
      </c>
      <c r="O9514">
        <v>58559.48</v>
      </c>
    </row>
    <row r="9515" spans="1:15" x14ac:dyDescent="0.25">
      <c r="A9515" t="s">
        <v>18628</v>
      </c>
      <c r="B9515" s="2">
        <v>45745</v>
      </c>
      <c r="C9515" t="s">
        <v>16</v>
      </c>
      <c r="D9515" t="s">
        <v>84</v>
      </c>
      <c r="E9515" t="s">
        <v>85</v>
      </c>
      <c r="F9515" t="s">
        <v>139</v>
      </c>
      <c r="G9515" t="s">
        <v>18629</v>
      </c>
      <c r="H9515" t="s">
        <v>70</v>
      </c>
      <c r="I9515" t="s">
        <v>71</v>
      </c>
      <c r="J9515">
        <v>8</v>
      </c>
      <c r="K9515">
        <v>13276</v>
      </c>
      <c r="L9515">
        <v>106208</v>
      </c>
      <c r="M9515">
        <v>70613.09</v>
      </c>
      <c r="N9515">
        <v>35594.910000000003</v>
      </c>
      <c r="O9515">
        <v>105879.33</v>
      </c>
    </row>
    <row r="9516" spans="1:15" x14ac:dyDescent="0.25">
      <c r="A9516" t="s">
        <v>18630</v>
      </c>
      <c r="B9516" s="2">
        <v>46025</v>
      </c>
      <c r="C9516" t="s">
        <v>45</v>
      </c>
      <c r="D9516" t="s">
        <v>46</v>
      </c>
      <c r="E9516" t="s">
        <v>47</v>
      </c>
      <c r="F9516" t="s">
        <v>59</v>
      </c>
      <c r="G9516" t="s">
        <v>18631</v>
      </c>
      <c r="H9516" t="s">
        <v>70</v>
      </c>
      <c r="I9516" t="s">
        <v>124</v>
      </c>
      <c r="J9516">
        <v>6</v>
      </c>
      <c r="K9516">
        <v>16375</v>
      </c>
      <c r="L9516">
        <v>98250</v>
      </c>
      <c r="M9516">
        <v>75046.16</v>
      </c>
      <c r="N9516">
        <v>23203.84</v>
      </c>
      <c r="O9516">
        <v>105308.22</v>
      </c>
    </row>
    <row r="9517" spans="1:15" x14ac:dyDescent="0.25">
      <c r="A9517" t="s">
        <v>18632</v>
      </c>
      <c r="B9517" s="2">
        <v>46341</v>
      </c>
      <c r="C9517" t="s">
        <v>31</v>
      </c>
      <c r="D9517" t="s">
        <v>52</v>
      </c>
      <c r="E9517" t="s">
        <v>53</v>
      </c>
      <c r="F9517" t="s">
        <v>115</v>
      </c>
      <c r="G9517" t="s">
        <v>18633</v>
      </c>
      <c r="H9517" t="s">
        <v>38</v>
      </c>
      <c r="I9517" t="s">
        <v>50</v>
      </c>
      <c r="J9517">
        <v>17</v>
      </c>
      <c r="K9517">
        <v>34618</v>
      </c>
      <c r="L9517">
        <v>588506</v>
      </c>
      <c r="M9517">
        <v>436586.36</v>
      </c>
      <c r="N9517">
        <v>151919.64000000001</v>
      </c>
      <c r="O9517">
        <v>546402.99</v>
      </c>
    </row>
    <row r="9518" spans="1:15" x14ac:dyDescent="0.25">
      <c r="A9518" t="s">
        <v>18634</v>
      </c>
      <c r="B9518" s="2">
        <v>46036</v>
      </c>
      <c r="C9518" t="s">
        <v>24</v>
      </c>
      <c r="D9518" t="s">
        <v>62</v>
      </c>
      <c r="E9518" t="s">
        <v>63</v>
      </c>
      <c r="F9518" t="s">
        <v>139</v>
      </c>
      <c r="G9518" t="s">
        <v>18635</v>
      </c>
      <c r="H9518" t="s">
        <v>70</v>
      </c>
      <c r="I9518" t="s">
        <v>124</v>
      </c>
      <c r="J9518">
        <v>12</v>
      </c>
      <c r="K9518">
        <v>56938</v>
      </c>
      <c r="L9518">
        <v>683256</v>
      </c>
      <c r="M9518">
        <v>547798.41</v>
      </c>
      <c r="N9518">
        <v>135457.59</v>
      </c>
      <c r="O9518">
        <v>761954.19</v>
      </c>
    </row>
    <row r="9519" spans="1:15" x14ac:dyDescent="0.25">
      <c r="A9519" t="s">
        <v>18636</v>
      </c>
      <c r="B9519" s="2">
        <v>46310</v>
      </c>
      <c r="C9519" t="s">
        <v>45</v>
      </c>
      <c r="D9519" t="s">
        <v>57</v>
      </c>
      <c r="E9519" t="s">
        <v>58</v>
      </c>
      <c r="F9519" t="s">
        <v>68</v>
      </c>
      <c r="G9519" t="s">
        <v>18637</v>
      </c>
      <c r="H9519" t="s">
        <v>65</v>
      </c>
      <c r="I9519" t="s">
        <v>113</v>
      </c>
      <c r="J9519">
        <v>19</v>
      </c>
      <c r="K9519">
        <v>52767</v>
      </c>
      <c r="L9519">
        <v>1002573</v>
      </c>
      <c r="M9519">
        <v>648814.76</v>
      </c>
      <c r="N9519">
        <v>353758.24</v>
      </c>
      <c r="O9519">
        <v>1101338.8700000001</v>
      </c>
    </row>
    <row r="9520" spans="1:15" x14ac:dyDescent="0.25">
      <c r="A9520" t="s">
        <v>18638</v>
      </c>
      <c r="B9520" s="2">
        <v>45939</v>
      </c>
      <c r="C9520" t="s">
        <v>24</v>
      </c>
      <c r="D9520" t="s">
        <v>62</v>
      </c>
      <c r="E9520" t="s">
        <v>63</v>
      </c>
      <c r="F9520" t="s">
        <v>27</v>
      </c>
      <c r="G9520" t="s">
        <v>18639</v>
      </c>
      <c r="H9520" t="s">
        <v>65</v>
      </c>
      <c r="I9520" t="s">
        <v>113</v>
      </c>
      <c r="J9520">
        <v>19</v>
      </c>
      <c r="K9520">
        <v>39834</v>
      </c>
      <c r="L9520">
        <v>756846</v>
      </c>
      <c r="M9520">
        <v>465233.91</v>
      </c>
      <c r="N9520">
        <v>291612.09000000003</v>
      </c>
      <c r="O9520">
        <v>897701.34</v>
      </c>
    </row>
    <row r="9521" spans="1:15" x14ac:dyDescent="0.25">
      <c r="A9521" t="s">
        <v>18640</v>
      </c>
      <c r="B9521" s="2">
        <v>45833</v>
      </c>
      <c r="C9521" t="s">
        <v>31</v>
      </c>
      <c r="D9521" t="s">
        <v>41</v>
      </c>
      <c r="E9521" t="s">
        <v>41</v>
      </c>
      <c r="F9521" t="s">
        <v>48</v>
      </c>
      <c r="G9521" t="s">
        <v>6542</v>
      </c>
      <c r="H9521" t="s">
        <v>70</v>
      </c>
      <c r="I9521" t="s">
        <v>71</v>
      </c>
      <c r="J9521">
        <v>8</v>
      </c>
      <c r="K9521">
        <v>8531</v>
      </c>
      <c r="L9521">
        <v>68248</v>
      </c>
      <c r="M9521">
        <v>44866.74</v>
      </c>
      <c r="N9521">
        <v>23381.26</v>
      </c>
      <c r="O9521">
        <v>81843.17</v>
      </c>
    </row>
    <row r="9522" spans="1:15" x14ac:dyDescent="0.25">
      <c r="A9522" t="s">
        <v>18641</v>
      </c>
      <c r="B9522" s="2">
        <v>46376</v>
      </c>
      <c r="C9522" t="s">
        <v>16</v>
      </c>
      <c r="D9522" t="s">
        <v>17</v>
      </c>
      <c r="E9522" t="s">
        <v>18</v>
      </c>
      <c r="F9522" t="s">
        <v>42</v>
      </c>
      <c r="G9522" t="s">
        <v>18642</v>
      </c>
      <c r="H9522" t="s">
        <v>21</v>
      </c>
      <c r="I9522" t="s">
        <v>91</v>
      </c>
      <c r="J9522">
        <v>18</v>
      </c>
      <c r="K9522">
        <v>12119</v>
      </c>
      <c r="L9522">
        <v>218142</v>
      </c>
      <c r="M9522">
        <v>177714.6</v>
      </c>
      <c r="N9522">
        <v>40427.4</v>
      </c>
      <c r="O9522">
        <v>249111.6</v>
      </c>
    </row>
    <row r="9523" spans="1:15" x14ac:dyDescent="0.25">
      <c r="A9523" t="s">
        <v>18643</v>
      </c>
      <c r="B9523" s="2">
        <v>46145</v>
      </c>
      <c r="C9523" t="s">
        <v>45</v>
      </c>
      <c r="D9523" t="s">
        <v>46</v>
      </c>
      <c r="E9523" t="s">
        <v>47</v>
      </c>
      <c r="F9523" t="s">
        <v>68</v>
      </c>
      <c r="G9523" t="s">
        <v>5899</v>
      </c>
      <c r="H9523" t="s">
        <v>21</v>
      </c>
      <c r="I9523" t="s">
        <v>22</v>
      </c>
      <c r="J9523">
        <v>14</v>
      </c>
      <c r="K9523">
        <v>53490</v>
      </c>
      <c r="L9523">
        <v>748860</v>
      </c>
      <c r="M9523">
        <v>596665.80000000005</v>
      </c>
      <c r="N9523">
        <v>152194.20000000001</v>
      </c>
      <c r="O9523">
        <v>778837.04</v>
      </c>
    </row>
    <row r="9524" spans="1:15" x14ac:dyDescent="0.25">
      <c r="A9524" t="s">
        <v>18644</v>
      </c>
      <c r="B9524" s="2">
        <v>45783</v>
      </c>
      <c r="C9524" t="s">
        <v>24</v>
      </c>
      <c r="D9524" t="s">
        <v>25</v>
      </c>
      <c r="E9524" t="s">
        <v>26</v>
      </c>
      <c r="F9524" t="s">
        <v>42</v>
      </c>
      <c r="G9524" t="s">
        <v>18645</v>
      </c>
      <c r="H9524" t="s">
        <v>65</v>
      </c>
      <c r="I9524" t="s">
        <v>66</v>
      </c>
      <c r="J9524">
        <v>15</v>
      </c>
      <c r="K9524">
        <v>16068</v>
      </c>
      <c r="L9524">
        <v>241020</v>
      </c>
      <c r="M9524">
        <v>188631.96</v>
      </c>
      <c r="N9524">
        <v>52388.04</v>
      </c>
      <c r="O9524">
        <v>217765.92</v>
      </c>
    </row>
    <row r="9525" spans="1:15" x14ac:dyDescent="0.25">
      <c r="A9525" t="s">
        <v>18646</v>
      </c>
      <c r="B9525" s="2">
        <v>46355</v>
      </c>
      <c r="C9525" t="s">
        <v>31</v>
      </c>
      <c r="D9525" t="s">
        <v>41</v>
      </c>
      <c r="E9525" t="s">
        <v>41</v>
      </c>
      <c r="F9525" t="s">
        <v>93</v>
      </c>
      <c r="G9525" t="s">
        <v>18647</v>
      </c>
      <c r="H9525" t="s">
        <v>21</v>
      </c>
      <c r="I9525" t="s">
        <v>22</v>
      </c>
      <c r="J9525">
        <v>10</v>
      </c>
      <c r="K9525">
        <v>4993</v>
      </c>
      <c r="L9525">
        <v>49930</v>
      </c>
      <c r="M9525">
        <v>37266.21</v>
      </c>
      <c r="N9525">
        <v>12663.79</v>
      </c>
      <c r="O9525">
        <v>48866.15</v>
      </c>
    </row>
    <row r="9526" spans="1:15" x14ac:dyDescent="0.25">
      <c r="A9526" t="s">
        <v>18648</v>
      </c>
      <c r="B9526" s="2">
        <v>46385</v>
      </c>
      <c r="C9526" t="s">
        <v>24</v>
      </c>
      <c r="D9526" t="s">
        <v>62</v>
      </c>
      <c r="E9526" t="s">
        <v>73</v>
      </c>
      <c r="F9526" t="s">
        <v>74</v>
      </c>
      <c r="G9526" t="s">
        <v>18649</v>
      </c>
      <c r="H9526" t="s">
        <v>65</v>
      </c>
      <c r="I9526" t="s">
        <v>113</v>
      </c>
      <c r="J9526">
        <v>14</v>
      </c>
      <c r="K9526">
        <v>69072</v>
      </c>
      <c r="L9526">
        <v>967008</v>
      </c>
      <c r="M9526">
        <v>815515.04</v>
      </c>
      <c r="N9526">
        <v>151492.96</v>
      </c>
      <c r="O9526">
        <v>1121420.1599999999</v>
      </c>
    </row>
    <row r="9527" spans="1:15" x14ac:dyDescent="0.25">
      <c r="A9527" t="s">
        <v>18650</v>
      </c>
      <c r="B9527" s="2">
        <v>46065</v>
      </c>
      <c r="C9527" t="s">
        <v>16</v>
      </c>
      <c r="D9527" t="s">
        <v>110</v>
      </c>
      <c r="E9527" t="s">
        <v>111</v>
      </c>
      <c r="F9527" t="s">
        <v>74</v>
      </c>
      <c r="G9527" t="s">
        <v>18651</v>
      </c>
      <c r="H9527" t="s">
        <v>70</v>
      </c>
      <c r="I9527" t="s">
        <v>71</v>
      </c>
      <c r="J9527">
        <v>7</v>
      </c>
      <c r="K9527">
        <v>49571</v>
      </c>
      <c r="L9527">
        <v>346997</v>
      </c>
      <c r="M9527">
        <v>209646.67</v>
      </c>
      <c r="N9527">
        <v>137350.32999999999</v>
      </c>
      <c r="O9527">
        <v>353923.33</v>
      </c>
    </row>
    <row r="9528" spans="1:15" x14ac:dyDescent="0.25">
      <c r="A9528" t="s">
        <v>18652</v>
      </c>
      <c r="B9528" s="2">
        <v>46315</v>
      </c>
      <c r="C9528" t="s">
        <v>45</v>
      </c>
      <c r="D9528" t="s">
        <v>46</v>
      </c>
      <c r="E9528" t="s">
        <v>47</v>
      </c>
      <c r="F9528" t="s">
        <v>68</v>
      </c>
      <c r="G9528" t="s">
        <v>546</v>
      </c>
      <c r="H9528" t="s">
        <v>38</v>
      </c>
      <c r="I9528" t="s">
        <v>39</v>
      </c>
      <c r="J9528">
        <v>9</v>
      </c>
      <c r="K9528">
        <v>55932</v>
      </c>
      <c r="L9528">
        <v>503388</v>
      </c>
      <c r="M9528">
        <v>391941.35</v>
      </c>
      <c r="N9528">
        <v>111446.65</v>
      </c>
      <c r="O9528">
        <v>599108.22</v>
      </c>
    </row>
    <row r="9529" spans="1:15" x14ac:dyDescent="0.25">
      <c r="A9529" t="s">
        <v>18653</v>
      </c>
      <c r="B9529" s="2">
        <v>45852</v>
      </c>
      <c r="C9529" t="s">
        <v>16</v>
      </c>
      <c r="D9529" t="s">
        <v>17</v>
      </c>
      <c r="E9529" t="s">
        <v>18</v>
      </c>
      <c r="F9529" t="s">
        <v>107</v>
      </c>
      <c r="G9529" t="s">
        <v>18654</v>
      </c>
      <c r="H9529" t="s">
        <v>38</v>
      </c>
      <c r="I9529" t="s">
        <v>78</v>
      </c>
      <c r="J9529">
        <v>2</v>
      </c>
      <c r="K9529">
        <v>23424</v>
      </c>
      <c r="L9529">
        <v>46848</v>
      </c>
      <c r="M9529">
        <v>32386.17</v>
      </c>
      <c r="N9529">
        <v>14461.83</v>
      </c>
      <c r="O9529">
        <v>53801.02</v>
      </c>
    </row>
    <row r="9530" spans="1:15" x14ac:dyDescent="0.25">
      <c r="A9530" t="s">
        <v>18655</v>
      </c>
      <c r="B9530" s="2">
        <v>46066</v>
      </c>
      <c r="C9530" t="s">
        <v>24</v>
      </c>
      <c r="D9530" t="s">
        <v>62</v>
      </c>
      <c r="E9530" t="s">
        <v>63</v>
      </c>
      <c r="F9530" t="s">
        <v>128</v>
      </c>
      <c r="G9530" t="s">
        <v>18656</v>
      </c>
      <c r="H9530" t="s">
        <v>38</v>
      </c>
      <c r="I9530" t="s">
        <v>50</v>
      </c>
      <c r="J9530">
        <v>18</v>
      </c>
      <c r="K9530">
        <v>39803</v>
      </c>
      <c r="L9530">
        <v>716454</v>
      </c>
      <c r="M9530">
        <v>468223.7</v>
      </c>
      <c r="N9530">
        <v>248230.3</v>
      </c>
      <c r="O9530">
        <v>841947.95</v>
      </c>
    </row>
    <row r="9531" spans="1:15" x14ac:dyDescent="0.25">
      <c r="A9531" t="s">
        <v>18657</v>
      </c>
      <c r="B9531" s="2">
        <v>45801</v>
      </c>
      <c r="C9531" t="s">
        <v>31</v>
      </c>
      <c r="D9531" t="s">
        <v>41</v>
      </c>
      <c r="E9531" t="s">
        <v>41</v>
      </c>
      <c r="F9531" t="s">
        <v>107</v>
      </c>
      <c r="G9531" t="s">
        <v>18658</v>
      </c>
      <c r="H9531" t="s">
        <v>21</v>
      </c>
      <c r="I9531" t="s">
        <v>29</v>
      </c>
      <c r="J9531">
        <v>5</v>
      </c>
      <c r="K9531">
        <v>38187</v>
      </c>
      <c r="L9531">
        <v>190935</v>
      </c>
      <c r="M9531">
        <v>120267.9</v>
      </c>
      <c r="N9531">
        <v>70667.100000000006</v>
      </c>
      <c r="O9531">
        <v>179114.25</v>
      </c>
    </row>
    <row r="9532" spans="1:15" x14ac:dyDescent="0.25">
      <c r="A9532" t="s">
        <v>18659</v>
      </c>
      <c r="B9532" s="2">
        <v>45988</v>
      </c>
      <c r="C9532" t="s">
        <v>16</v>
      </c>
      <c r="D9532" t="s">
        <v>17</v>
      </c>
      <c r="E9532" t="s">
        <v>18</v>
      </c>
      <c r="F9532" t="s">
        <v>128</v>
      </c>
      <c r="G9532" t="s">
        <v>18660</v>
      </c>
      <c r="H9532" t="s">
        <v>38</v>
      </c>
      <c r="I9532" t="s">
        <v>39</v>
      </c>
      <c r="J9532">
        <v>18</v>
      </c>
      <c r="K9532">
        <v>15711</v>
      </c>
      <c r="L9532">
        <v>282798</v>
      </c>
      <c r="M9532">
        <v>235901.63</v>
      </c>
      <c r="N9532">
        <v>46896.37</v>
      </c>
      <c r="O9532">
        <v>305853.09999999998</v>
      </c>
    </row>
    <row r="9533" spans="1:15" x14ac:dyDescent="0.25">
      <c r="A9533" t="s">
        <v>18661</v>
      </c>
      <c r="B9533" s="2">
        <v>45951</v>
      </c>
      <c r="C9533" t="s">
        <v>16</v>
      </c>
      <c r="D9533" t="s">
        <v>84</v>
      </c>
      <c r="E9533" t="s">
        <v>85</v>
      </c>
      <c r="F9533" t="s">
        <v>42</v>
      </c>
      <c r="G9533" t="s">
        <v>18662</v>
      </c>
      <c r="H9533" t="s">
        <v>38</v>
      </c>
      <c r="I9533" t="s">
        <v>39</v>
      </c>
      <c r="J9533">
        <v>8</v>
      </c>
      <c r="K9533">
        <v>77366</v>
      </c>
      <c r="L9533">
        <v>618928</v>
      </c>
      <c r="M9533">
        <v>515246.81</v>
      </c>
      <c r="N9533">
        <v>103681.19</v>
      </c>
      <c r="O9533">
        <v>662892.49</v>
      </c>
    </row>
    <row r="9534" spans="1:15" x14ac:dyDescent="0.25">
      <c r="A9534" t="s">
        <v>18663</v>
      </c>
      <c r="B9534" s="2">
        <v>45683</v>
      </c>
      <c r="C9534" t="s">
        <v>31</v>
      </c>
      <c r="D9534" t="s">
        <v>41</v>
      </c>
      <c r="E9534" t="s">
        <v>41</v>
      </c>
      <c r="F9534" t="s">
        <v>74</v>
      </c>
      <c r="G9534" t="s">
        <v>18664</v>
      </c>
      <c r="H9534" t="s">
        <v>38</v>
      </c>
      <c r="I9534" t="s">
        <v>50</v>
      </c>
      <c r="J9534">
        <v>6</v>
      </c>
      <c r="K9534">
        <v>63092</v>
      </c>
      <c r="L9534">
        <v>378552</v>
      </c>
      <c r="M9534">
        <v>235145.73</v>
      </c>
      <c r="N9534">
        <v>143406.26999999999</v>
      </c>
      <c r="O9534">
        <v>407107.06</v>
      </c>
    </row>
    <row r="9535" spans="1:15" x14ac:dyDescent="0.25">
      <c r="A9535" t="s">
        <v>18665</v>
      </c>
      <c r="B9535" s="2">
        <v>45706</v>
      </c>
      <c r="C9535" t="s">
        <v>45</v>
      </c>
      <c r="D9535" t="s">
        <v>46</v>
      </c>
      <c r="E9535" t="s">
        <v>47</v>
      </c>
      <c r="F9535" t="s">
        <v>93</v>
      </c>
      <c r="G9535" t="s">
        <v>5927</v>
      </c>
      <c r="H9535" t="s">
        <v>21</v>
      </c>
      <c r="I9535" t="s">
        <v>29</v>
      </c>
      <c r="J9535">
        <v>7</v>
      </c>
      <c r="K9535">
        <v>30608</v>
      </c>
      <c r="L9535">
        <v>214256</v>
      </c>
      <c r="M9535">
        <v>123713.43</v>
      </c>
      <c r="N9535">
        <v>90542.57</v>
      </c>
      <c r="O9535">
        <v>207925.67</v>
      </c>
    </row>
    <row r="9536" spans="1:15" x14ac:dyDescent="0.25">
      <c r="A9536" t="s">
        <v>18666</v>
      </c>
      <c r="B9536" s="2">
        <v>45804</v>
      </c>
      <c r="C9536" t="s">
        <v>16</v>
      </c>
      <c r="D9536" t="s">
        <v>84</v>
      </c>
      <c r="E9536" t="s">
        <v>85</v>
      </c>
      <c r="F9536" t="s">
        <v>275</v>
      </c>
      <c r="G9536" t="s">
        <v>18667</v>
      </c>
      <c r="H9536" t="s">
        <v>65</v>
      </c>
      <c r="I9536" t="s">
        <v>113</v>
      </c>
      <c r="J9536">
        <v>15</v>
      </c>
      <c r="K9536">
        <v>52297</v>
      </c>
      <c r="L9536">
        <v>784455</v>
      </c>
      <c r="M9536">
        <v>558829.63</v>
      </c>
      <c r="N9536">
        <v>225625.37</v>
      </c>
      <c r="O9536">
        <v>891104.35</v>
      </c>
    </row>
    <row r="9537" spans="1:15" x14ac:dyDescent="0.25">
      <c r="A9537" t="s">
        <v>18668</v>
      </c>
      <c r="B9537" s="2">
        <v>45939</v>
      </c>
      <c r="C9537" t="s">
        <v>31</v>
      </c>
      <c r="D9537" t="s">
        <v>41</v>
      </c>
      <c r="E9537" t="s">
        <v>41</v>
      </c>
      <c r="F9537" t="s">
        <v>275</v>
      </c>
      <c r="G9537" t="s">
        <v>18669</v>
      </c>
      <c r="H9537" t="s">
        <v>38</v>
      </c>
      <c r="I9537" t="s">
        <v>39</v>
      </c>
      <c r="J9537">
        <v>4</v>
      </c>
      <c r="K9537">
        <v>5478</v>
      </c>
      <c r="L9537">
        <v>21912</v>
      </c>
      <c r="M9537">
        <v>16905.490000000002</v>
      </c>
      <c r="N9537">
        <v>5006.51</v>
      </c>
      <c r="O9537">
        <v>22828</v>
      </c>
    </row>
    <row r="9538" spans="1:15" x14ac:dyDescent="0.25">
      <c r="A9538" t="s">
        <v>18670</v>
      </c>
      <c r="B9538" s="2">
        <v>45916</v>
      </c>
      <c r="C9538" t="s">
        <v>45</v>
      </c>
      <c r="D9538" t="s">
        <v>46</v>
      </c>
      <c r="E9538" t="s">
        <v>47</v>
      </c>
      <c r="F9538" t="s">
        <v>128</v>
      </c>
      <c r="G9538" t="s">
        <v>18671</v>
      </c>
      <c r="H9538" t="s">
        <v>38</v>
      </c>
      <c r="I9538" t="s">
        <v>50</v>
      </c>
      <c r="J9538">
        <v>6</v>
      </c>
      <c r="K9538">
        <v>3838</v>
      </c>
      <c r="L9538">
        <v>23028</v>
      </c>
      <c r="M9538">
        <v>19570.990000000002</v>
      </c>
      <c r="N9538">
        <v>3457.01</v>
      </c>
      <c r="O9538">
        <v>23648.43</v>
      </c>
    </row>
    <row r="9539" spans="1:15" x14ac:dyDescent="0.25">
      <c r="A9539" t="s">
        <v>18672</v>
      </c>
      <c r="B9539" s="2">
        <v>46346</v>
      </c>
      <c r="C9539" t="s">
        <v>24</v>
      </c>
      <c r="D9539" t="s">
        <v>62</v>
      </c>
      <c r="E9539" t="s">
        <v>73</v>
      </c>
      <c r="F9539" t="s">
        <v>68</v>
      </c>
      <c r="G9539" t="s">
        <v>18673</v>
      </c>
      <c r="H9539" t="s">
        <v>70</v>
      </c>
      <c r="I9539" t="s">
        <v>124</v>
      </c>
      <c r="J9539">
        <v>15</v>
      </c>
      <c r="K9539">
        <v>35968</v>
      </c>
      <c r="L9539">
        <v>539520</v>
      </c>
      <c r="M9539">
        <v>392809.02</v>
      </c>
      <c r="N9539">
        <v>146710.98000000001</v>
      </c>
      <c r="O9539">
        <v>582661.98</v>
      </c>
    </row>
    <row r="9540" spans="1:15" x14ac:dyDescent="0.25">
      <c r="A9540" t="s">
        <v>18674</v>
      </c>
      <c r="B9540" s="2">
        <v>45925</v>
      </c>
      <c r="C9540" t="s">
        <v>16</v>
      </c>
      <c r="D9540" t="s">
        <v>84</v>
      </c>
      <c r="E9540" t="s">
        <v>85</v>
      </c>
      <c r="F9540" t="s">
        <v>42</v>
      </c>
      <c r="G9540" t="s">
        <v>18675</v>
      </c>
      <c r="H9540" t="s">
        <v>65</v>
      </c>
      <c r="I9540" t="s">
        <v>113</v>
      </c>
      <c r="J9540">
        <v>13</v>
      </c>
      <c r="K9540">
        <v>66775</v>
      </c>
      <c r="L9540">
        <v>868075</v>
      </c>
      <c r="M9540">
        <v>620779.86</v>
      </c>
      <c r="N9540">
        <v>247295.14</v>
      </c>
      <c r="O9540">
        <v>984691.04</v>
      </c>
    </row>
    <row r="9541" spans="1:15" x14ac:dyDescent="0.25">
      <c r="A9541" t="s">
        <v>18676</v>
      </c>
      <c r="B9541" s="2">
        <v>45798</v>
      </c>
      <c r="C9541" t="s">
        <v>45</v>
      </c>
      <c r="D9541" t="s">
        <v>57</v>
      </c>
      <c r="E9541" t="s">
        <v>58</v>
      </c>
      <c r="F9541" t="s">
        <v>93</v>
      </c>
      <c r="G9541" t="s">
        <v>18677</v>
      </c>
      <c r="H9541" t="s">
        <v>70</v>
      </c>
      <c r="I9541" t="s">
        <v>121</v>
      </c>
      <c r="J9541">
        <v>9</v>
      </c>
      <c r="K9541">
        <v>42091</v>
      </c>
      <c r="L9541">
        <v>378819</v>
      </c>
      <c r="M9541">
        <v>311447.43</v>
      </c>
      <c r="N9541">
        <v>67371.570000000007</v>
      </c>
      <c r="O9541">
        <v>346560.39</v>
      </c>
    </row>
    <row r="9542" spans="1:15" x14ac:dyDescent="0.25">
      <c r="A9542" t="s">
        <v>18678</v>
      </c>
      <c r="B9542" s="2">
        <v>46384</v>
      </c>
      <c r="C9542" t="s">
        <v>24</v>
      </c>
      <c r="D9542" t="s">
        <v>25</v>
      </c>
      <c r="E9542" t="s">
        <v>26</v>
      </c>
      <c r="F9542" t="s">
        <v>74</v>
      </c>
      <c r="G9542" t="s">
        <v>18679</v>
      </c>
      <c r="H9542" t="s">
        <v>21</v>
      </c>
      <c r="I9542" t="s">
        <v>22</v>
      </c>
      <c r="J9542">
        <v>19</v>
      </c>
      <c r="K9542">
        <v>33386</v>
      </c>
      <c r="L9542">
        <v>634334</v>
      </c>
      <c r="M9542">
        <v>433408.94</v>
      </c>
      <c r="N9542">
        <v>200925.06</v>
      </c>
      <c r="O9542">
        <v>627738.17000000004</v>
      </c>
    </row>
    <row r="9543" spans="1:15" x14ac:dyDescent="0.25">
      <c r="A9543" t="s">
        <v>18680</v>
      </c>
      <c r="B9543" s="2">
        <v>45934</v>
      </c>
      <c r="C9543" t="s">
        <v>16</v>
      </c>
      <c r="D9543" t="s">
        <v>84</v>
      </c>
      <c r="E9543" t="s">
        <v>85</v>
      </c>
      <c r="F9543" t="s">
        <v>142</v>
      </c>
      <c r="G9543" t="s">
        <v>13554</v>
      </c>
      <c r="H9543" t="s">
        <v>38</v>
      </c>
      <c r="I9543" t="s">
        <v>78</v>
      </c>
      <c r="J9543">
        <v>13</v>
      </c>
      <c r="K9543">
        <v>41375</v>
      </c>
      <c r="L9543">
        <v>537875</v>
      </c>
      <c r="M9543">
        <v>372559.26</v>
      </c>
      <c r="N9543">
        <v>165315.74</v>
      </c>
      <c r="O9543">
        <v>639721.56999999995</v>
      </c>
    </row>
    <row r="9544" spans="1:15" x14ac:dyDescent="0.25">
      <c r="A9544" t="s">
        <v>18681</v>
      </c>
      <c r="B9544" s="2">
        <v>45934</v>
      </c>
      <c r="C9544" t="s">
        <v>24</v>
      </c>
      <c r="D9544" t="s">
        <v>62</v>
      </c>
      <c r="E9544" t="s">
        <v>63</v>
      </c>
      <c r="F9544" t="s">
        <v>128</v>
      </c>
      <c r="G9544" t="s">
        <v>18682</v>
      </c>
      <c r="H9544" t="s">
        <v>38</v>
      </c>
      <c r="I9544" t="s">
        <v>78</v>
      </c>
      <c r="J9544">
        <v>10</v>
      </c>
      <c r="K9544">
        <v>55469</v>
      </c>
      <c r="L9544">
        <v>554690</v>
      </c>
      <c r="M9544">
        <v>333380.73</v>
      </c>
      <c r="N9544">
        <v>221309.27</v>
      </c>
      <c r="O9544">
        <v>525282.44999999995</v>
      </c>
    </row>
    <row r="9545" spans="1:15" x14ac:dyDescent="0.25">
      <c r="A9545" t="s">
        <v>18683</v>
      </c>
      <c r="B9545" s="2">
        <v>46146</v>
      </c>
      <c r="C9545" t="s">
        <v>24</v>
      </c>
      <c r="D9545" t="s">
        <v>62</v>
      </c>
      <c r="E9545" t="s">
        <v>73</v>
      </c>
      <c r="F9545" t="s">
        <v>54</v>
      </c>
      <c r="G9545" t="s">
        <v>18684</v>
      </c>
      <c r="H9545" t="s">
        <v>38</v>
      </c>
      <c r="I9545" t="s">
        <v>78</v>
      </c>
      <c r="J9545">
        <v>14</v>
      </c>
      <c r="K9545">
        <v>67447</v>
      </c>
      <c r="L9545">
        <v>944258</v>
      </c>
      <c r="M9545">
        <v>732267.47</v>
      </c>
      <c r="N9545">
        <v>211990.53</v>
      </c>
      <c r="O9545">
        <v>851542.28</v>
      </c>
    </row>
    <row r="9546" spans="1:15" x14ac:dyDescent="0.25">
      <c r="A9546" t="s">
        <v>18685</v>
      </c>
      <c r="B9546" s="2">
        <v>46108</v>
      </c>
      <c r="C9546" t="s">
        <v>24</v>
      </c>
      <c r="D9546" t="s">
        <v>25</v>
      </c>
      <c r="E9546" t="s">
        <v>26</v>
      </c>
      <c r="F9546" t="s">
        <v>34</v>
      </c>
      <c r="G9546" t="s">
        <v>13005</v>
      </c>
      <c r="H9546" t="s">
        <v>21</v>
      </c>
      <c r="I9546" t="s">
        <v>29</v>
      </c>
      <c r="J9546">
        <v>2</v>
      </c>
      <c r="K9546">
        <v>37281</v>
      </c>
      <c r="L9546">
        <v>74562</v>
      </c>
      <c r="M9546">
        <v>45514.3</v>
      </c>
      <c r="N9546">
        <v>29047.7</v>
      </c>
      <c r="O9546">
        <v>83618.73</v>
      </c>
    </row>
    <row r="9547" spans="1:15" x14ac:dyDescent="0.25">
      <c r="A9547" t="s">
        <v>18686</v>
      </c>
      <c r="B9547" s="2">
        <v>46307</v>
      </c>
      <c r="C9547" t="s">
        <v>45</v>
      </c>
      <c r="D9547" t="s">
        <v>57</v>
      </c>
      <c r="E9547" t="s">
        <v>58</v>
      </c>
      <c r="F9547" t="s">
        <v>54</v>
      </c>
      <c r="G9547" t="s">
        <v>18687</v>
      </c>
      <c r="H9547" t="s">
        <v>70</v>
      </c>
      <c r="I9547" t="s">
        <v>71</v>
      </c>
      <c r="J9547">
        <v>2</v>
      </c>
      <c r="K9547">
        <v>64807</v>
      </c>
      <c r="L9547">
        <v>129614</v>
      </c>
      <c r="M9547">
        <v>77916.570000000007</v>
      </c>
      <c r="N9547">
        <v>51697.43</v>
      </c>
      <c r="O9547">
        <v>130471.61</v>
      </c>
    </row>
    <row r="9548" spans="1:15" x14ac:dyDescent="0.25">
      <c r="A9548" t="s">
        <v>18688</v>
      </c>
      <c r="B9548" s="2">
        <v>45852</v>
      </c>
      <c r="C9548" t="s">
        <v>24</v>
      </c>
      <c r="D9548" t="s">
        <v>62</v>
      </c>
      <c r="E9548" t="s">
        <v>73</v>
      </c>
      <c r="F9548" t="s">
        <v>74</v>
      </c>
      <c r="G9548" t="s">
        <v>18689</v>
      </c>
      <c r="H9548" t="s">
        <v>38</v>
      </c>
      <c r="I9548" t="s">
        <v>39</v>
      </c>
      <c r="J9548">
        <v>11</v>
      </c>
      <c r="K9548">
        <v>3124</v>
      </c>
      <c r="L9548">
        <v>34364</v>
      </c>
      <c r="M9548">
        <v>22596.78</v>
      </c>
      <c r="N9548">
        <v>11767.22</v>
      </c>
      <c r="O9548">
        <v>38441.15</v>
      </c>
    </row>
    <row r="9549" spans="1:15" x14ac:dyDescent="0.25">
      <c r="A9549" t="s">
        <v>18690</v>
      </c>
      <c r="B9549" s="2">
        <v>45658</v>
      </c>
      <c r="C9549" t="s">
        <v>45</v>
      </c>
      <c r="D9549" t="s">
        <v>46</v>
      </c>
      <c r="E9549" t="s">
        <v>47</v>
      </c>
      <c r="F9549" t="s">
        <v>139</v>
      </c>
      <c r="G9549" t="s">
        <v>18691</v>
      </c>
      <c r="H9549" t="s">
        <v>38</v>
      </c>
      <c r="I9549" t="s">
        <v>39</v>
      </c>
      <c r="J9549">
        <v>16</v>
      </c>
      <c r="K9549">
        <v>75137</v>
      </c>
      <c r="L9549">
        <v>1202192</v>
      </c>
      <c r="M9549">
        <v>704525.46</v>
      </c>
      <c r="N9549">
        <v>497666.54</v>
      </c>
      <c r="O9549">
        <v>1276525.57</v>
      </c>
    </row>
    <row r="9550" spans="1:15" x14ac:dyDescent="0.25">
      <c r="A9550" t="s">
        <v>18692</v>
      </c>
      <c r="B9550" s="2">
        <v>45834</v>
      </c>
      <c r="C9550" t="s">
        <v>45</v>
      </c>
      <c r="D9550" t="s">
        <v>57</v>
      </c>
      <c r="E9550" t="s">
        <v>58</v>
      </c>
      <c r="F9550" t="s">
        <v>275</v>
      </c>
      <c r="G9550" t="s">
        <v>13755</v>
      </c>
      <c r="H9550" t="s">
        <v>70</v>
      </c>
      <c r="I9550" t="s">
        <v>71</v>
      </c>
      <c r="J9550">
        <v>10</v>
      </c>
      <c r="K9550">
        <v>2702</v>
      </c>
      <c r="L9550">
        <v>27020</v>
      </c>
      <c r="M9550">
        <v>18576.27</v>
      </c>
      <c r="N9550">
        <v>8443.73</v>
      </c>
      <c r="O9550">
        <v>24416.880000000001</v>
      </c>
    </row>
    <row r="9551" spans="1:15" x14ac:dyDescent="0.25">
      <c r="A9551" t="s">
        <v>18693</v>
      </c>
      <c r="B9551" s="2">
        <v>45940</v>
      </c>
      <c r="C9551" t="s">
        <v>24</v>
      </c>
      <c r="D9551" t="s">
        <v>62</v>
      </c>
      <c r="E9551" t="s">
        <v>73</v>
      </c>
      <c r="F9551" t="s">
        <v>27</v>
      </c>
      <c r="G9551" t="s">
        <v>18694</v>
      </c>
      <c r="H9551" t="s">
        <v>65</v>
      </c>
      <c r="I9551" t="s">
        <v>66</v>
      </c>
      <c r="J9551">
        <v>4</v>
      </c>
      <c r="K9551">
        <v>50629</v>
      </c>
      <c r="L9551">
        <v>202516</v>
      </c>
      <c r="M9551">
        <v>130389.1</v>
      </c>
      <c r="N9551">
        <v>72126.899999999994</v>
      </c>
      <c r="O9551">
        <v>237648.3</v>
      </c>
    </row>
    <row r="9552" spans="1:15" x14ac:dyDescent="0.25">
      <c r="A9552" t="s">
        <v>18695</v>
      </c>
      <c r="B9552" s="2">
        <v>46228</v>
      </c>
      <c r="C9552" t="s">
        <v>24</v>
      </c>
      <c r="D9552" t="s">
        <v>25</v>
      </c>
      <c r="E9552" t="s">
        <v>26</v>
      </c>
      <c r="F9552" t="s">
        <v>93</v>
      </c>
      <c r="G9552" t="s">
        <v>18696</v>
      </c>
      <c r="H9552" t="s">
        <v>38</v>
      </c>
      <c r="I9552" t="s">
        <v>39</v>
      </c>
      <c r="J9552">
        <v>4</v>
      </c>
      <c r="K9552">
        <v>58487</v>
      </c>
      <c r="L9552">
        <v>233948</v>
      </c>
      <c r="M9552">
        <v>194277.08</v>
      </c>
      <c r="N9552">
        <v>39670.92</v>
      </c>
      <c r="O9552">
        <v>274244.65000000002</v>
      </c>
    </row>
    <row r="9553" spans="1:15" x14ac:dyDescent="0.25">
      <c r="A9553" t="s">
        <v>18697</v>
      </c>
      <c r="B9553" s="2">
        <v>46037</v>
      </c>
      <c r="C9553" t="s">
        <v>24</v>
      </c>
      <c r="D9553" t="s">
        <v>62</v>
      </c>
      <c r="E9553" t="s">
        <v>73</v>
      </c>
      <c r="F9553" t="s">
        <v>186</v>
      </c>
      <c r="G9553" t="s">
        <v>18698</v>
      </c>
      <c r="H9553" t="s">
        <v>65</v>
      </c>
      <c r="I9553" t="s">
        <v>66</v>
      </c>
      <c r="J9553">
        <v>19</v>
      </c>
      <c r="K9553">
        <v>1787</v>
      </c>
      <c r="L9553">
        <v>33953</v>
      </c>
      <c r="M9553">
        <v>25209.040000000001</v>
      </c>
      <c r="N9553">
        <v>8743.9599999999991</v>
      </c>
      <c r="O9553">
        <v>33075.550000000003</v>
      </c>
    </row>
    <row r="9554" spans="1:15" x14ac:dyDescent="0.25">
      <c r="A9554" t="s">
        <v>18699</v>
      </c>
      <c r="B9554" s="2">
        <v>45799</v>
      </c>
      <c r="C9554" t="s">
        <v>31</v>
      </c>
      <c r="D9554" t="s">
        <v>52</v>
      </c>
      <c r="E9554" t="s">
        <v>53</v>
      </c>
      <c r="F9554" t="s">
        <v>93</v>
      </c>
      <c r="G9554" t="s">
        <v>18700</v>
      </c>
      <c r="H9554" t="s">
        <v>65</v>
      </c>
      <c r="I9554" t="s">
        <v>66</v>
      </c>
      <c r="J9554">
        <v>9</v>
      </c>
      <c r="K9554">
        <v>35228</v>
      </c>
      <c r="L9554">
        <v>317052</v>
      </c>
      <c r="M9554">
        <v>213432.77</v>
      </c>
      <c r="N9554">
        <v>103619.23</v>
      </c>
      <c r="O9554">
        <v>325304.17</v>
      </c>
    </row>
    <row r="9555" spans="1:15" x14ac:dyDescent="0.25">
      <c r="A9555" t="s">
        <v>18701</v>
      </c>
      <c r="B9555" s="2">
        <v>45733</v>
      </c>
      <c r="C9555" t="s">
        <v>16</v>
      </c>
      <c r="D9555" t="s">
        <v>110</v>
      </c>
      <c r="E9555" t="s">
        <v>111</v>
      </c>
      <c r="F9555" t="s">
        <v>74</v>
      </c>
      <c r="G9555" t="s">
        <v>18702</v>
      </c>
      <c r="H9555" t="s">
        <v>70</v>
      </c>
      <c r="I9555" t="s">
        <v>124</v>
      </c>
      <c r="J9555">
        <v>4</v>
      </c>
      <c r="K9555">
        <v>24577</v>
      </c>
      <c r="L9555">
        <v>98308</v>
      </c>
      <c r="M9555">
        <v>82500.28</v>
      </c>
      <c r="N9555">
        <v>15807.72</v>
      </c>
      <c r="O9555">
        <v>96212.83</v>
      </c>
    </row>
    <row r="9556" spans="1:15" x14ac:dyDescent="0.25">
      <c r="A9556" t="s">
        <v>18703</v>
      </c>
      <c r="B9556" s="2">
        <v>46384</v>
      </c>
      <c r="C9556" t="s">
        <v>16</v>
      </c>
      <c r="D9556" t="s">
        <v>110</v>
      </c>
      <c r="E9556" t="s">
        <v>111</v>
      </c>
      <c r="F9556" t="s">
        <v>68</v>
      </c>
      <c r="G9556" t="s">
        <v>18704</v>
      </c>
      <c r="H9556" t="s">
        <v>70</v>
      </c>
      <c r="I9556" t="s">
        <v>71</v>
      </c>
      <c r="J9556">
        <v>4</v>
      </c>
      <c r="K9556">
        <v>5407</v>
      </c>
      <c r="L9556">
        <v>21628</v>
      </c>
      <c r="M9556">
        <v>17336.580000000002</v>
      </c>
      <c r="N9556">
        <v>4291.42</v>
      </c>
      <c r="O9556">
        <v>22356.01</v>
      </c>
    </row>
    <row r="9557" spans="1:15" x14ac:dyDescent="0.25">
      <c r="A9557" t="s">
        <v>18705</v>
      </c>
      <c r="B9557" s="2">
        <v>45853</v>
      </c>
      <c r="C9557" t="s">
        <v>31</v>
      </c>
      <c r="D9557" t="s">
        <v>32</v>
      </c>
      <c r="E9557" t="s">
        <v>33</v>
      </c>
      <c r="F9557" t="s">
        <v>107</v>
      </c>
      <c r="G9557" t="s">
        <v>18706</v>
      </c>
      <c r="H9557" t="s">
        <v>65</v>
      </c>
      <c r="I9557" t="s">
        <v>113</v>
      </c>
      <c r="J9557">
        <v>4</v>
      </c>
      <c r="K9557">
        <v>51622</v>
      </c>
      <c r="L9557">
        <v>206488</v>
      </c>
      <c r="M9557">
        <v>124363.56</v>
      </c>
      <c r="N9557">
        <v>82124.44</v>
      </c>
      <c r="O9557">
        <v>185987.11</v>
      </c>
    </row>
    <row r="9558" spans="1:15" x14ac:dyDescent="0.25">
      <c r="A9558" t="s">
        <v>18707</v>
      </c>
      <c r="B9558" s="2">
        <v>45685</v>
      </c>
      <c r="C9558" t="s">
        <v>24</v>
      </c>
      <c r="D9558" t="s">
        <v>25</v>
      </c>
      <c r="E9558" t="s">
        <v>26</v>
      </c>
      <c r="F9558" t="s">
        <v>275</v>
      </c>
      <c r="G9558" t="s">
        <v>18708</v>
      </c>
      <c r="H9558" t="s">
        <v>70</v>
      </c>
      <c r="I9558" t="s">
        <v>71</v>
      </c>
      <c r="J9558">
        <v>5</v>
      </c>
      <c r="K9558">
        <v>61402</v>
      </c>
      <c r="L9558">
        <v>307010</v>
      </c>
      <c r="M9558">
        <v>209994.64</v>
      </c>
      <c r="N9558">
        <v>97015.360000000001</v>
      </c>
      <c r="O9558">
        <v>338841.98</v>
      </c>
    </row>
    <row r="9559" spans="1:15" x14ac:dyDescent="0.25">
      <c r="A9559" t="s">
        <v>18709</v>
      </c>
      <c r="B9559" s="2">
        <v>45712</v>
      </c>
      <c r="C9559" t="s">
        <v>16</v>
      </c>
      <c r="D9559" t="s">
        <v>17</v>
      </c>
      <c r="E9559" t="s">
        <v>18</v>
      </c>
      <c r="F9559" t="s">
        <v>68</v>
      </c>
      <c r="G9559" t="s">
        <v>18710</v>
      </c>
      <c r="H9559" t="s">
        <v>65</v>
      </c>
      <c r="I9559" t="s">
        <v>113</v>
      </c>
      <c r="J9559">
        <v>14</v>
      </c>
      <c r="K9559">
        <v>54419</v>
      </c>
      <c r="L9559">
        <v>761866</v>
      </c>
      <c r="M9559">
        <v>437731.74</v>
      </c>
      <c r="N9559">
        <v>324134.26</v>
      </c>
      <c r="O9559">
        <v>689171.48</v>
      </c>
    </row>
    <row r="9560" spans="1:15" x14ac:dyDescent="0.25">
      <c r="A9560" t="s">
        <v>18711</v>
      </c>
      <c r="B9560" s="2">
        <v>46244</v>
      </c>
      <c r="C9560" t="s">
        <v>24</v>
      </c>
      <c r="D9560" t="s">
        <v>62</v>
      </c>
      <c r="E9560" t="s">
        <v>73</v>
      </c>
      <c r="F9560" t="s">
        <v>59</v>
      </c>
      <c r="G9560" t="s">
        <v>18712</v>
      </c>
      <c r="H9560" t="s">
        <v>38</v>
      </c>
      <c r="I9560" t="s">
        <v>39</v>
      </c>
      <c r="J9560">
        <v>16</v>
      </c>
      <c r="K9560">
        <v>58771</v>
      </c>
      <c r="L9560">
        <v>940336</v>
      </c>
      <c r="M9560">
        <v>738233.38</v>
      </c>
      <c r="N9560">
        <v>202102.62</v>
      </c>
      <c r="O9560">
        <v>897629.27</v>
      </c>
    </row>
    <row r="9561" spans="1:15" x14ac:dyDescent="0.25">
      <c r="A9561" t="s">
        <v>18713</v>
      </c>
      <c r="B9561" s="2">
        <v>45771</v>
      </c>
      <c r="C9561" t="s">
        <v>45</v>
      </c>
      <c r="D9561" t="s">
        <v>46</v>
      </c>
      <c r="E9561" t="s">
        <v>47</v>
      </c>
      <c r="F9561" t="s">
        <v>107</v>
      </c>
      <c r="G9561" t="s">
        <v>18714</v>
      </c>
      <c r="H9561" t="s">
        <v>70</v>
      </c>
      <c r="I9561" t="s">
        <v>71</v>
      </c>
      <c r="J9561">
        <v>16</v>
      </c>
      <c r="K9561">
        <v>79689</v>
      </c>
      <c r="L9561">
        <v>1275024</v>
      </c>
      <c r="M9561">
        <v>897438.13</v>
      </c>
      <c r="N9561">
        <v>377585.87</v>
      </c>
      <c r="O9561">
        <v>1309399.76</v>
      </c>
    </row>
    <row r="9562" spans="1:15" x14ac:dyDescent="0.25">
      <c r="A9562" t="s">
        <v>18715</v>
      </c>
      <c r="B9562" s="2">
        <v>45773</v>
      </c>
      <c r="C9562" t="s">
        <v>45</v>
      </c>
      <c r="D9562" t="s">
        <v>46</v>
      </c>
      <c r="E9562" t="s">
        <v>47</v>
      </c>
      <c r="F9562" t="s">
        <v>86</v>
      </c>
      <c r="G9562" t="s">
        <v>18716</v>
      </c>
      <c r="H9562" t="s">
        <v>21</v>
      </c>
      <c r="I9562" t="s">
        <v>91</v>
      </c>
      <c r="J9562">
        <v>11</v>
      </c>
      <c r="K9562">
        <v>42034</v>
      </c>
      <c r="L9562">
        <v>462374</v>
      </c>
      <c r="M9562">
        <v>392854.4</v>
      </c>
      <c r="N9562">
        <v>69519.600000000006</v>
      </c>
      <c r="O9562">
        <v>536030.61</v>
      </c>
    </row>
    <row r="9563" spans="1:15" x14ac:dyDescent="0.25">
      <c r="A9563" t="s">
        <v>18717</v>
      </c>
      <c r="B9563" s="2">
        <v>46112</v>
      </c>
      <c r="C9563" t="s">
        <v>16</v>
      </c>
      <c r="D9563" t="s">
        <v>17</v>
      </c>
      <c r="E9563" t="s">
        <v>18</v>
      </c>
      <c r="F9563" t="s">
        <v>54</v>
      </c>
      <c r="G9563" t="s">
        <v>18718</v>
      </c>
      <c r="H9563" t="s">
        <v>21</v>
      </c>
      <c r="I9563" t="s">
        <v>22</v>
      </c>
      <c r="J9563">
        <v>8</v>
      </c>
      <c r="K9563">
        <v>6873</v>
      </c>
      <c r="L9563">
        <v>54984</v>
      </c>
      <c r="M9563">
        <v>40784.660000000003</v>
      </c>
      <c r="N9563">
        <v>14199.34</v>
      </c>
      <c r="O9563">
        <v>56582.18</v>
      </c>
    </row>
    <row r="9564" spans="1:15" x14ac:dyDescent="0.25">
      <c r="A9564" t="s">
        <v>18719</v>
      </c>
      <c r="B9564" s="2">
        <v>45913</v>
      </c>
      <c r="C9564" t="s">
        <v>45</v>
      </c>
      <c r="D9564" t="s">
        <v>57</v>
      </c>
      <c r="E9564" t="s">
        <v>58</v>
      </c>
      <c r="F9564" t="s">
        <v>275</v>
      </c>
      <c r="G9564" t="s">
        <v>18720</v>
      </c>
      <c r="H9564" t="s">
        <v>38</v>
      </c>
      <c r="I9564" t="s">
        <v>39</v>
      </c>
      <c r="J9564">
        <v>5</v>
      </c>
      <c r="K9564">
        <v>71620</v>
      </c>
      <c r="L9564">
        <v>358100</v>
      </c>
      <c r="M9564">
        <v>234591.07</v>
      </c>
      <c r="N9564">
        <v>123508.93</v>
      </c>
      <c r="O9564">
        <v>373663.87</v>
      </c>
    </row>
    <row r="9565" spans="1:15" x14ac:dyDescent="0.25">
      <c r="A9565" t="s">
        <v>18721</v>
      </c>
      <c r="B9565" s="2">
        <v>46344</v>
      </c>
      <c r="C9565" t="s">
        <v>31</v>
      </c>
      <c r="D9565" t="s">
        <v>52</v>
      </c>
      <c r="E9565" t="s">
        <v>53</v>
      </c>
      <c r="F9565" t="s">
        <v>19</v>
      </c>
      <c r="G9565" t="s">
        <v>18722</v>
      </c>
      <c r="H9565" t="s">
        <v>38</v>
      </c>
      <c r="I9565" t="s">
        <v>39</v>
      </c>
      <c r="J9565">
        <v>5</v>
      </c>
      <c r="K9565">
        <v>50255</v>
      </c>
      <c r="L9565">
        <v>251275</v>
      </c>
      <c r="M9565">
        <v>161575.25</v>
      </c>
      <c r="N9565">
        <v>89699.75</v>
      </c>
      <c r="O9565">
        <v>240545.32</v>
      </c>
    </row>
    <row r="9566" spans="1:15" x14ac:dyDescent="0.25">
      <c r="A9566" t="s">
        <v>18723</v>
      </c>
      <c r="B9566" s="2">
        <v>46298</v>
      </c>
      <c r="C9566" t="s">
        <v>45</v>
      </c>
      <c r="D9566" t="s">
        <v>57</v>
      </c>
      <c r="E9566" t="s">
        <v>58</v>
      </c>
      <c r="F9566" t="s">
        <v>19</v>
      </c>
      <c r="G9566" t="s">
        <v>18724</v>
      </c>
      <c r="H9566" t="s">
        <v>65</v>
      </c>
      <c r="I9566" t="s">
        <v>154</v>
      </c>
      <c r="J9566">
        <v>19</v>
      </c>
      <c r="K9566">
        <v>30272</v>
      </c>
      <c r="L9566">
        <v>575168</v>
      </c>
      <c r="M9566">
        <v>350303.58</v>
      </c>
      <c r="N9566">
        <v>224864.42</v>
      </c>
      <c r="O9566">
        <v>627087.93999999994</v>
      </c>
    </row>
    <row r="9567" spans="1:15" x14ac:dyDescent="0.25">
      <c r="A9567" t="s">
        <v>18725</v>
      </c>
      <c r="B9567" s="2">
        <v>45738</v>
      </c>
      <c r="C9567" t="s">
        <v>16</v>
      </c>
      <c r="D9567" t="s">
        <v>17</v>
      </c>
      <c r="E9567" t="s">
        <v>18</v>
      </c>
      <c r="F9567" t="s">
        <v>139</v>
      </c>
      <c r="G9567" t="s">
        <v>18726</v>
      </c>
      <c r="H9567" t="s">
        <v>65</v>
      </c>
      <c r="I9567" t="s">
        <v>113</v>
      </c>
      <c r="J9567">
        <v>15</v>
      </c>
      <c r="K9567">
        <v>20896</v>
      </c>
      <c r="L9567">
        <v>313440</v>
      </c>
      <c r="M9567">
        <v>223742.47</v>
      </c>
      <c r="N9567">
        <v>89697.53</v>
      </c>
      <c r="O9567">
        <v>324428.82</v>
      </c>
    </row>
    <row r="9568" spans="1:15" x14ac:dyDescent="0.25">
      <c r="A9568" t="s">
        <v>18727</v>
      </c>
      <c r="B9568" s="2">
        <v>46020</v>
      </c>
      <c r="C9568" t="s">
        <v>31</v>
      </c>
      <c r="D9568" t="s">
        <v>41</v>
      </c>
      <c r="E9568" t="s">
        <v>41</v>
      </c>
      <c r="F9568" t="s">
        <v>142</v>
      </c>
      <c r="G9568" t="s">
        <v>18728</v>
      </c>
      <c r="H9568" t="s">
        <v>65</v>
      </c>
      <c r="I9568" t="s">
        <v>113</v>
      </c>
      <c r="J9568">
        <v>9</v>
      </c>
      <c r="K9568">
        <v>2149</v>
      </c>
      <c r="L9568">
        <v>19341</v>
      </c>
      <c r="M9568">
        <v>13110.31</v>
      </c>
      <c r="N9568">
        <v>6230.69</v>
      </c>
      <c r="O9568">
        <v>20365.66</v>
      </c>
    </row>
    <row r="9569" spans="1:15" x14ac:dyDescent="0.25">
      <c r="A9569" t="s">
        <v>18729</v>
      </c>
      <c r="B9569" s="2">
        <v>46080</v>
      </c>
      <c r="C9569" t="s">
        <v>31</v>
      </c>
      <c r="D9569" t="s">
        <v>52</v>
      </c>
      <c r="E9569" t="s">
        <v>53</v>
      </c>
      <c r="F9569" t="s">
        <v>86</v>
      </c>
      <c r="G9569" t="s">
        <v>18730</v>
      </c>
      <c r="H9569" t="s">
        <v>38</v>
      </c>
      <c r="I9569" t="s">
        <v>50</v>
      </c>
      <c r="J9569">
        <v>13</v>
      </c>
      <c r="K9569">
        <v>1208</v>
      </c>
      <c r="L9569">
        <v>15704</v>
      </c>
      <c r="M9569">
        <v>12006.42</v>
      </c>
      <c r="N9569">
        <v>3697.58</v>
      </c>
      <c r="O9569">
        <v>15075.26</v>
      </c>
    </row>
    <row r="9570" spans="1:15" x14ac:dyDescent="0.25">
      <c r="A9570" t="s">
        <v>18731</v>
      </c>
      <c r="B9570" s="2">
        <v>46104</v>
      </c>
      <c r="C9570" t="s">
        <v>45</v>
      </c>
      <c r="D9570" t="s">
        <v>57</v>
      </c>
      <c r="E9570" t="s">
        <v>58</v>
      </c>
      <c r="F9570" t="s">
        <v>59</v>
      </c>
      <c r="G9570" t="s">
        <v>18732</v>
      </c>
      <c r="H9570" t="s">
        <v>21</v>
      </c>
      <c r="I9570" t="s">
        <v>22</v>
      </c>
      <c r="J9570">
        <v>9</v>
      </c>
      <c r="K9570">
        <v>6253</v>
      </c>
      <c r="L9570">
        <v>56277</v>
      </c>
      <c r="M9570">
        <v>40459.040000000001</v>
      </c>
      <c r="N9570">
        <v>15817.96</v>
      </c>
      <c r="O9570">
        <v>60168.47</v>
      </c>
    </row>
    <row r="9571" spans="1:15" x14ac:dyDescent="0.25">
      <c r="A9571" t="s">
        <v>18733</v>
      </c>
      <c r="B9571" s="2">
        <v>45818</v>
      </c>
      <c r="C9571" t="s">
        <v>45</v>
      </c>
      <c r="D9571" t="s">
        <v>46</v>
      </c>
      <c r="E9571" t="s">
        <v>47</v>
      </c>
      <c r="F9571" t="s">
        <v>115</v>
      </c>
      <c r="G9571" t="s">
        <v>18734</v>
      </c>
      <c r="H9571" t="s">
        <v>70</v>
      </c>
      <c r="I9571" t="s">
        <v>71</v>
      </c>
      <c r="J9571">
        <v>10</v>
      </c>
      <c r="K9571">
        <v>11802</v>
      </c>
      <c r="L9571">
        <v>118020</v>
      </c>
      <c r="M9571">
        <v>84493.06</v>
      </c>
      <c r="N9571">
        <v>33526.94</v>
      </c>
      <c r="O9571">
        <v>106511.82</v>
      </c>
    </row>
    <row r="9572" spans="1:15" x14ac:dyDescent="0.25">
      <c r="A9572" t="s">
        <v>18735</v>
      </c>
      <c r="B9572" s="2">
        <v>45994</v>
      </c>
      <c r="C9572" t="s">
        <v>31</v>
      </c>
      <c r="D9572" t="s">
        <v>52</v>
      </c>
      <c r="E9572" t="s">
        <v>53</v>
      </c>
      <c r="F9572" t="s">
        <v>42</v>
      </c>
      <c r="G9572" t="s">
        <v>18736</v>
      </c>
      <c r="H9572" t="s">
        <v>70</v>
      </c>
      <c r="I9572" t="s">
        <v>124</v>
      </c>
      <c r="J9572">
        <v>5</v>
      </c>
      <c r="K9572">
        <v>4917</v>
      </c>
      <c r="L9572">
        <v>24585</v>
      </c>
      <c r="M9572">
        <v>18527.53</v>
      </c>
      <c r="N9572">
        <v>6057.47</v>
      </c>
      <c r="O9572">
        <v>29390.25</v>
      </c>
    </row>
    <row r="9573" spans="1:15" x14ac:dyDescent="0.25">
      <c r="A9573" t="s">
        <v>18737</v>
      </c>
      <c r="B9573" s="2">
        <v>46255</v>
      </c>
      <c r="C9573" t="s">
        <v>45</v>
      </c>
      <c r="D9573" t="s">
        <v>80</v>
      </c>
      <c r="E9573" t="s">
        <v>81</v>
      </c>
      <c r="F9573" t="s">
        <v>27</v>
      </c>
      <c r="G9573" t="s">
        <v>18738</v>
      </c>
      <c r="H9573" t="s">
        <v>65</v>
      </c>
      <c r="I9573" t="s">
        <v>154</v>
      </c>
      <c r="J9573">
        <v>15</v>
      </c>
      <c r="K9573">
        <v>14915</v>
      </c>
      <c r="L9573">
        <v>223725</v>
      </c>
      <c r="M9573">
        <v>189593.97</v>
      </c>
      <c r="N9573">
        <v>34131.03</v>
      </c>
      <c r="O9573">
        <v>241025.21</v>
      </c>
    </row>
    <row r="9574" spans="1:15" x14ac:dyDescent="0.25">
      <c r="A9574" t="s">
        <v>18739</v>
      </c>
      <c r="B9574" s="2">
        <v>45661</v>
      </c>
      <c r="C9574" t="s">
        <v>45</v>
      </c>
      <c r="D9574" t="s">
        <v>80</v>
      </c>
      <c r="E9574" t="s">
        <v>81</v>
      </c>
      <c r="F9574" t="s">
        <v>89</v>
      </c>
      <c r="G9574" t="s">
        <v>18740</v>
      </c>
      <c r="H9574" t="s">
        <v>70</v>
      </c>
      <c r="I9574" t="s">
        <v>121</v>
      </c>
      <c r="J9574">
        <v>13</v>
      </c>
      <c r="K9574">
        <v>31860</v>
      </c>
      <c r="L9574">
        <v>414180</v>
      </c>
      <c r="M9574">
        <v>270735.7</v>
      </c>
      <c r="N9574">
        <v>143444.29999999999</v>
      </c>
      <c r="O9574">
        <v>478099.77</v>
      </c>
    </row>
    <row r="9575" spans="1:15" x14ac:dyDescent="0.25">
      <c r="A9575" t="s">
        <v>18741</v>
      </c>
      <c r="B9575" s="2">
        <v>45808</v>
      </c>
      <c r="C9575" t="s">
        <v>45</v>
      </c>
      <c r="D9575" t="s">
        <v>80</v>
      </c>
      <c r="E9575" t="s">
        <v>81</v>
      </c>
      <c r="F9575" t="s">
        <v>34</v>
      </c>
      <c r="G9575" t="s">
        <v>18742</v>
      </c>
      <c r="H9575" t="s">
        <v>65</v>
      </c>
      <c r="I9575" t="s">
        <v>113</v>
      </c>
      <c r="J9575">
        <v>15</v>
      </c>
      <c r="K9575">
        <v>9532</v>
      </c>
      <c r="L9575">
        <v>142980</v>
      </c>
      <c r="M9575">
        <v>102103.86</v>
      </c>
      <c r="N9575">
        <v>40876.14</v>
      </c>
      <c r="O9575">
        <v>146067.57999999999</v>
      </c>
    </row>
    <row r="9576" spans="1:15" x14ac:dyDescent="0.25">
      <c r="A9576" t="s">
        <v>18743</v>
      </c>
      <c r="B9576" s="2">
        <v>45734</v>
      </c>
      <c r="C9576" t="s">
        <v>16</v>
      </c>
      <c r="D9576" t="s">
        <v>17</v>
      </c>
      <c r="E9576" t="s">
        <v>18</v>
      </c>
      <c r="F9576" t="s">
        <v>100</v>
      </c>
      <c r="G9576" t="s">
        <v>18744</v>
      </c>
      <c r="H9576" t="s">
        <v>70</v>
      </c>
      <c r="I9576" t="s">
        <v>121</v>
      </c>
      <c r="J9576">
        <v>2</v>
      </c>
      <c r="K9576">
        <v>18484</v>
      </c>
      <c r="L9576">
        <v>36968</v>
      </c>
      <c r="M9576">
        <v>29544.14</v>
      </c>
      <c r="N9576">
        <v>7423.86</v>
      </c>
      <c r="O9576">
        <v>35175.85</v>
      </c>
    </row>
    <row r="9577" spans="1:15" x14ac:dyDescent="0.25">
      <c r="A9577" t="s">
        <v>18745</v>
      </c>
      <c r="B9577" s="2">
        <v>46366</v>
      </c>
      <c r="C9577" t="s">
        <v>31</v>
      </c>
      <c r="D9577" t="s">
        <v>41</v>
      </c>
      <c r="E9577" t="s">
        <v>41</v>
      </c>
      <c r="F9577" t="s">
        <v>89</v>
      </c>
      <c r="G9577" t="s">
        <v>18746</v>
      </c>
      <c r="H9577" t="s">
        <v>70</v>
      </c>
      <c r="I9577" t="s">
        <v>121</v>
      </c>
      <c r="J9577">
        <v>17</v>
      </c>
      <c r="K9577">
        <v>18653</v>
      </c>
      <c r="L9577">
        <v>317101</v>
      </c>
      <c r="M9577">
        <v>204602.84</v>
      </c>
      <c r="N9577">
        <v>112498.16</v>
      </c>
      <c r="O9577">
        <v>351015.97</v>
      </c>
    </row>
    <row r="9578" spans="1:15" x14ac:dyDescent="0.25">
      <c r="A9578" t="s">
        <v>18747</v>
      </c>
      <c r="B9578" s="2">
        <v>45711</v>
      </c>
      <c r="C9578" t="s">
        <v>16</v>
      </c>
      <c r="D9578" t="s">
        <v>17</v>
      </c>
      <c r="E9578" t="s">
        <v>18</v>
      </c>
      <c r="F9578" t="s">
        <v>68</v>
      </c>
      <c r="G9578" t="s">
        <v>18748</v>
      </c>
      <c r="H9578" t="s">
        <v>65</v>
      </c>
      <c r="I9578" t="s">
        <v>113</v>
      </c>
      <c r="J9578">
        <v>1</v>
      </c>
      <c r="K9578">
        <v>6474</v>
      </c>
      <c r="L9578">
        <v>6474</v>
      </c>
      <c r="M9578">
        <v>4010.46</v>
      </c>
      <c r="N9578">
        <v>2463.54</v>
      </c>
      <c r="O9578">
        <v>6245.32</v>
      </c>
    </row>
    <row r="9579" spans="1:15" x14ac:dyDescent="0.25">
      <c r="A9579" t="s">
        <v>18749</v>
      </c>
      <c r="B9579" s="2">
        <v>46246</v>
      </c>
      <c r="C9579" t="s">
        <v>24</v>
      </c>
      <c r="D9579" t="s">
        <v>62</v>
      </c>
      <c r="E9579" t="s">
        <v>73</v>
      </c>
      <c r="F9579" t="s">
        <v>42</v>
      </c>
      <c r="G9579" t="s">
        <v>18750</v>
      </c>
      <c r="H9579" t="s">
        <v>65</v>
      </c>
      <c r="I9579" t="s">
        <v>66</v>
      </c>
      <c r="J9579">
        <v>12</v>
      </c>
      <c r="K9579">
        <v>36998</v>
      </c>
      <c r="L9579">
        <v>443976</v>
      </c>
      <c r="M9579">
        <v>246210.13</v>
      </c>
      <c r="N9579">
        <v>197765.87</v>
      </c>
      <c r="O9579">
        <v>502527.34</v>
      </c>
    </row>
    <row r="9580" spans="1:15" x14ac:dyDescent="0.25">
      <c r="A9580" t="s">
        <v>18751</v>
      </c>
      <c r="B9580" s="2">
        <v>46163</v>
      </c>
      <c r="C9580" t="s">
        <v>16</v>
      </c>
      <c r="D9580" t="s">
        <v>110</v>
      </c>
      <c r="E9580" t="s">
        <v>111</v>
      </c>
      <c r="F9580" t="s">
        <v>54</v>
      </c>
      <c r="G9580" t="s">
        <v>18752</v>
      </c>
      <c r="H9580" t="s">
        <v>21</v>
      </c>
      <c r="I9580" t="s">
        <v>91</v>
      </c>
      <c r="J9580">
        <v>1</v>
      </c>
      <c r="K9580">
        <v>28039</v>
      </c>
      <c r="L9580">
        <v>28039</v>
      </c>
      <c r="M9580">
        <v>17273.580000000002</v>
      </c>
      <c r="N9580">
        <v>10765.42</v>
      </c>
      <c r="O9580">
        <v>25475.09</v>
      </c>
    </row>
    <row r="9581" spans="1:15" x14ac:dyDescent="0.25">
      <c r="A9581" t="s">
        <v>18753</v>
      </c>
      <c r="B9581" s="2">
        <v>45662</v>
      </c>
      <c r="C9581" t="s">
        <v>16</v>
      </c>
      <c r="D9581" t="s">
        <v>110</v>
      </c>
      <c r="E9581" t="s">
        <v>111</v>
      </c>
      <c r="F9581" t="s">
        <v>86</v>
      </c>
      <c r="G9581" t="s">
        <v>18754</v>
      </c>
      <c r="H9581" t="s">
        <v>21</v>
      </c>
      <c r="I9581" t="s">
        <v>29</v>
      </c>
      <c r="J9581">
        <v>15</v>
      </c>
      <c r="K9581">
        <v>53911</v>
      </c>
      <c r="L9581">
        <v>808665</v>
      </c>
      <c r="M9581">
        <v>608659.30000000005</v>
      </c>
      <c r="N9581">
        <v>200005.7</v>
      </c>
      <c r="O9581">
        <v>887984.31</v>
      </c>
    </row>
    <row r="9582" spans="1:15" x14ac:dyDescent="0.25">
      <c r="A9582" t="s">
        <v>18755</v>
      </c>
      <c r="B9582" s="2">
        <v>46182</v>
      </c>
      <c r="C9582" t="s">
        <v>45</v>
      </c>
      <c r="D9582" t="s">
        <v>80</v>
      </c>
      <c r="E9582" t="s">
        <v>81</v>
      </c>
      <c r="F9582" t="s">
        <v>89</v>
      </c>
      <c r="G9582" t="s">
        <v>18756</v>
      </c>
      <c r="H9582" t="s">
        <v>70</v>
      </c>
      <c r="I9582" t="s">
        <v>71</v>
      </c>
      <c r="J9582">
        <v>3</v>
      </c>
      <c r="K9582">
        <v>77094</v>
      </c>
      <c r="L9582">
        <v>231282</v>
      </c>
      <c r="M9582">
        <v>176486.11</v>
      </c>
      <c r="N9582">
        <v>54795.89</v>
      </c>
      <c r="O9582">
        <v>265658.09000000003</v>
      </c>
    </row>
    <row r="9583" spans="1:15" x14ac:dyDescent="0.25">
      <c r="A9583" t="s">
        <v>18757</v>
      </c>
      <c r="B9583" s="2">
        <v>45721</v>
      </c>
      <c r="C9583" t="s">
        <v>24</v>
      </c>
      <c r="D9583" t="s">
        <v>62</v>
      </c>
      <c r="E9583" t="s">
        <v>63</v>
      </c>
      <c r="F9583" t="s">
        <v>42</v>
      </c>
      <c r="G9583" t="s">
        <v>14506</v>
      </c>
      <c r="H9583" t="s">
        <v>38</v>
      </c>
      <c r="I9583" t="s">
        <v>39</v>
      </c>
      <c r="J9583">
        <v>1</v>
      </c>
      <c r="K9583">
        <v>42169</v>
      </c>
      <c r="L9583">
        <v>42169</v>
      </c>
      <c r="M9583">
        <v>26648.71</v>
      </c>
      <c r="N9583">
        <v>15520.29</v>
      </c>
      <c r="O9583">
        <v>49753.88</v>
      </c>
    </row>
    <row r="9584" spans="1:15" x14ac:dyDescent="0.25">
      <c r="A9584" t="s">
        <v>18758</v>
      </c>
      <c r="B9584" s="2">
        <v>46362</v>
      </c>
      <c r="C9584" t="s">
        <v>31</v>
      </c>
      <c r="D9584" t="s">
        <v>32</v>
      </c>
      <c r="E9584" t="s">
        <v>33</v>
      </c>
      <c r="F9584" t="s">
        <v>89</v>
      </c>
      <c r="G9584" t="s">
        <v>18759</v>
      </c>
      <c r="H9584" t="s">
        <v>38</v>
      </c>
      <c r="I9584" t="s">
        <v>78</v>
      </c>
      <c r="J9584">
        <v>20</v>
      </c>
      <c r="K9584">
        <v>9301</v>
      </c>
      <c r="L9584">
        <v>186020</v>
      </c>
      <c r="M9584">
        <v>146302.04</v>
      </c>
      <c r="N9584">
        <v>39717.96</v>
      </c>
      <c r="O9584">
        <v>205527.85</v>
      </c>
    </row>
    <row r="9585" spans="1:15" x14ac:dyDescent="0.25">
      <c r="A9585" t="s">
        <v>18760</v>
      </c>
      <c r="B9585" s="2">
        <v>46191</v>
      </c>
      <c r="C9585" t="s">
        <v>31</v>
      </c>
      <c r="D9585" t="s">
        <v>41</v>
      </c>
      <c r="E9585" t="s">
        <v>41</v>
      </c>
      <c r="F9585" t="s">
        <v>139</v>
      </c>
      <c r="G9585" t="s">
        <v>18761</v>
      </c>
      <c r="H9585" t="s">
        <v>21</v>
      </c>
      <c r="I9585" t="s">
        <v>29</v>
      </c>
      <c r="J9585">
        <v>10</v>
      </c>
      <c r="K9585">
        <v>24747</v>
      </c>
      <c r="L9585">
        <v>247470</v>
      </c>
      <c r="M9585">
        <v>206377.22</v>
      </c>
      <c r="N9585">
        <v>41092.78</v>
      </c>
      <c r="O9585">
        <v>234495.45</v>
      </c>
    </row>
    <row r="9586" spans="1:15" x14ac:dyDescent="0.25">
      <c r="A9586" t="s">
        <v>18762</v>
      </c>
      <c r="B9586" s="2">
        <v>45807</v>
      </c>
      <c r="C9586" t="s">
        <v>16</v>
      </c>
      <c r="D9586" t="s">
        <v>84</v>
      </c>
      <c r="E9586" t="s">
        <v>85</v>
      </c>
      <c r="F9586" t="s">
        <v>100</v>
      </c>
      <c r="G9586" t="s">
        <v>18763</v>
      </c>
      <c r="H9586" t="s">
        <v>38</v>
      </c>
      <c r="I9586" t="s">
        <v>50</v>
      </c>
      <c r="J9586">
        <v>19</v>
      </c>
      <c r="K9586">
        <v>64673</v>
      </c>
      <c r="L9586">
        <v>1228787</v>
      </c>
      <c r="M9586">
        <v>746364.68</v>
      </c>
      <c r="N9586">
        <v>482422.32</v>
      </c>
      <c r="O9586">
        <v>1371234.97</v>
      </c>
    </row>
    <row r="9587" spans="1:15" x14ac:dyDescent="0.25">
      <c r="A9587" t="s">
        <v>18764</v>
      </c>
      <c r="B9587" s="2">
        <v>46346</v>
      </c>
      <c r="C9587" t="s">
        <v>16</v>
      </c>
      <c r="D9587" t="s">
        <v>17</v>
      </c>
      <c r="E9587" t="s">
        <v>18</v>
      </c>
      <c r="F9587" t="s">
        <v>86</v>
      </c>
      <c r="G9587" t="s">
        <v>18765</v>
      </c>
      <c r="H9587" t="s">
        <v>38</v>
      </c>
      <c r="I9587" t="s">
        <v>78</v>
      </c>
      <c r="J9587">
        <v>2</v>
      </c>
      <c r="K9587">
        <v>67495</v>
      </c>
      <c r="L9587">
        <v>134990</v>
      </c>
      <c r="M9587">
        <v>79348.34</v>
      </c>
      <c r="N9587">
        <v>55641.66</v>
      </c>
      <c r="O9587">
        <v>155086.76999999999</v>
      </c>
    </row>
    <row r="9588" spans="1:15" x14ac:dyDescent="0.25">
      <c r="A9588" t="s">
        <v>18766</v>
      </c>
      <c r="B9588" s="2">
        <v>46310</v>
      </c>
      <c r="C9588" t="s">
        <v>31</v>
      </c>
      <c r="D9588" t="s">
        <v>41</v>
      </c>
      <c r="E9588" t="s">
        <v>41</v>
      </c>
      <c r="F9588" t="s">
        <v>42</v>
      </c>
      <c r="G9588" t="s">
        <v>18767</v>
      </c>
      <c r="H9588" t="s">
        <v>70</v>
      </c>
      <c r="I9588" t="s">
        <v>121</v>
      </c>
      <c r="J9588">
        <v>19</v>
      </c>
      <c r="K9588">
        <v>8285</v>
      </c>
      <c r="L9588">
        <v>157415</v>
      </c>
      <c r="M9588">
        <v>98139.04</v>
      </c>
      <c r="N9588">
        <v>59275.96</v>
      </c>
      <c r="O9588">
        <v>156390.46</v>
      </c>
    </row>
    <row r="9589" spans="1:15" x14ac:dyDescent="0.25">
      <c r="A9589" t="s">
        <v>18768</v>
      </c>
      <c r="B9589" s="2">
        <v>45727</v>
      </c>
      <c r="C9589" t="s">
        <v>24</v>
      </c>
      <c r="D9589" t="s">
        <v>62</v>
      </c>
      <c r="E9589" t="s">
        <v>73</v>
      </c>
      <c r="F9589" t="s">
        <v>86</v>
      </c>
      <c r="G9589" t="s">
        <v>18769</v>
      </c>
      <c r="H9589" t="s">
        <v>70</v>
      </c>
      <c r="I9589" t="s">
        <v>124</v>
      </c>
      <c r="J9589">
        <v>13</v>
      </c>
      <c r="K9589">
        <v>37453</v>
      </c>
      <c r="L9589">
        <v>486889</v>
      </c>
      <c r="M9589">
        <v>279949.09000000003</v>
      </c>
      <c r="N9589">
        <v>206939.91</v>
      </c>
      <c r="O9589">
        <v>506724.94</v>
      </c>
    </row>
    <row r="9590" spans="1:15" x14ac:dyDescent="0.25">
      <c r="A9590" t="s">
        <v>18770</v>
      </c>
      <c r="B9590" s="2">
        <v>46157</v>
      </c>
      <c r="C9590" t="s">
        <v>24</v>
      </c>
      <c r="D9590" t="s">
        <v>62</v>
      </c>
      <c r="E9590" t="s">
        <v>73</v>
      </c>
      <c r="F9590" t="s">
        <v>54</v>
      </c>
      <c r="G9590" t="s">
        <v>18771</v>
      </c>
      <c r="H9590" t="s">
        <v>38</v>
      </c>
      <c r="I9590" t="s">
        <v>50</v>
      </c>
      <c r="J9590">
        <v>9</v>
      </c>
      <c r="K9590">
        <v>46371</v>
      </c>
      <c r="L9590">
        <v>417339</v>
      </c>
      <c r="M9590">
        <v>239973.74</v>
      </c>
      <c r="N9590">
        <v>177365.26</v>
      </c>
      <c r="O9590">
        <v>410989.95</v>
      </c>
    </row>
    <row r="9591" spans="1:15" x14ac:dyDescent="0.25">
      <c r="A9591" t="s">
        <v>18772</v>
      </c>
      <c r="B9591" s="2">
        <v>46080</v>
      </c>
      <c r="C9591" t="s">
        <v>45</v>
      </c>
      <c r="D9591" t="s">
        <v>46</v>
      </c>
      <c r="E9591" t="s">
        <v>47</v>
      </c>
      <c r="F9591" t="s">
        <v>19</v>
      </c>
      <c r="G9591" t="s">
        <v>18773</v>
      </c>
      <c r="H9591" t="s">
        <v>70</v>
      </c>
      <c r="I9591" t="s">
        <v>71</v>
      </c>
      <c r="J9591">
        <v>17</v>
      </c>
      <c r="K9591">
        <v>14401</v>
      </c>
      <c r="L9591">
        <v>244817</v>
      </c>
      <c r="M9591">
        <v>164376.4</v>
      </c>
      <c r="N9591">
        <v>80440.600000000006</v>
      </c>
      <c r="O9591">
        <v>235461.08</v>
      </c>
    </row>
    <row r="9592" spans="1:15" x14ac:dyDescent="0.25">
      <c r="A9592" t="s">
        <v>18774</v>
      </c>
      <c r="B9592" s="2">
        <v>45726</v>
      </c>
      <c r="C9592" t="s">
        <v>31</v>
      </c>
      <c r="D9592" t="s">
        <v>41</v>
      </c>
      <c r="E9592" t="s">
        <v>41</v>
      </c>
      <c r="F9592" t="s">
        <v>42</v>
      </c>
      <c r="G9592" t="s">
        <v>18775</v>
      </c>
      <c r="H9592" t="s">
        <v>70</v>
      </c>
      <c r="I9592" t="s">
        <v>71</v>
      </c>
      <c r="J9592">
        <v>2</v>
      </c>
      <c r="K9592">
        <v>7425</v>
      </c>
      <c r="L9592">
        <v>14850</v>
      </c>
      <c r="M9592">
        <v>10439.09</v>
      </c>
      <c r="N9592">
        <v>4410.91</v>
      </c>
      <c r="O9592">
        <v>14464.38</v>
      </c>
    </row>
    <row r="9593" spans="1:15" x14ac:dyDescent="0.25">
      <c r="A9593" t="s">
        <v>18776</v>
      </c>
      <c r="B9593" s="2">
        <v>45770</v>
      </c>
      <c r="C9593" t="s">
        <v>45</v>
      </c>
      <c r="D9593" t="s">
        <v>57</v>
      </c>
      <c r="E9593" t="s">
        <v>58</v>
      </c>
      <c r="F9593" t="s">
        <v>275</v>
      </c>
      <c r="G9593" t="s">
        <v>18777</v>
      </c>
      <c r="H9593" t="s">
        <v>21</v>
      </c>
      <c r="I9593" t="s">
        <v>22</v>
      </c>
      <c r="J9593">
        <v>13</v>
      </c>
      <c r="K9593">
        <v>3918</v>
      </c>
      <c r="L9593">
        <v>50934</v>
      </c>
      <c r="M9593">
        <v>35262.959999999999</v>
      </c>
      <c r="N9593">
        <v>15671.04</v>
      </c>
      <c r="O9593">
        <v>50052.5</v>
      </c>
    </row>
    <row r="9594" spans="1:15" x14ac:dyDescent="0.25">
      <c r="A9594" t="s">
        <v>18778</v>
      </c>
      <c r="B9594" s="2">
        <v>45808</v>
      </c>
      <c r="C9594" t="s">
        <v>16</v>
      </c>
      <c r="D9594" t="s">
        <v>17</v>
      </c>
      <c r="E9594" t="s">
        <v>18</v>
      </c>
      <c r="F9594" t="s">
        <v>100</v>
      </c>
      <c r="G9594" t="s">
        <v>18779</v>
      </c>
      <c r="H9594" t="s">
        <v>21</v>
      </c>
      <c r="I9594" t="s">
        <v>22</v>
      </c>
      <c r="J9594">
        <v>19</v>
      </c>
      <c r="K9594">
        <v>63769</v>
      </c>
      <c r="L9594">
        <v>1211611</v>
      </c>
      <c r="M9594">
        <v>802317.32</v>
      </c>
      <c r="N9594">
        <v>409293.68</v>
      </c>
      <c r="O9594">
        <v>1228346.75</v>
      </c>
    </row>
    <row r="9595" spans="1:15" x14ac:dyDescent="0.25">
      <c r="A9595" t="s">
        <v>18780</v>
      </c>
      <c r="B9595" s="2">
        <v>46171</v>
      </c>
      <c r="C9595" t="s">
        <v>45</v>
      </c>
      <c r="D9595" t="s">
        <v>57</v>
      </c>
      <c r="E9595" t="s">
        <v>58</v>
      </c>
      <c r="F9595" t="s">
        <v>68</v>
      </c>
      <c r="G9595" t="s">
        <v>18781</v>
      </c>
      <c r="H9595" t="s">
        <v>38</v>
      </c>
      <c r="I9595" t="s">
        <v>39</v>
      </c>
      <c r="J9595">
        <v>20</v>
      </c>
      <c r="K9595">
        <v>26810</v>
      </c>
      <c r="L9595">
        <v>536200</v>
      </c>
      <c r="M9595">
        <v>341253.55</v>
      </c>
      <c r="N9595">
        <v>194946.45</v>
      </c>
      <c r="O9595">
        <v>514838.09</v>
      </c>
    </row>
    <row r="9596" spans="1:15" x14ac:dyDescent="0.25">
      <c r="A9596" t="s">
        <v>18782</v>
      </c>
      <c r="B9596" s="2">
        <v>45958</v>
      </c>
      <c r="C9596" t="s">
        <v>24</v>
      </c>
      <c r="D9596" t="s">
        <v>62</v>
      </c>
      <c r="E9596" t="s">
        <v>73</v>
      </c>
      <c r="F9596" t="s">
        <v>34</v>
      </c>
      <c r="G9596" t="s">
        <v>18783</v>
      </c>
      <c r="H9596" t="s">
        <v>65</v>
      </c>
      <c r="I9596" t="s">
        <v>113</v>
      </c>
      <c r="J9596">
        <v>15</v>
      </c>
      <c r="K9596">
        <v>15099</v>
      </c>
      <c r="L9596">
        <v>226485</v>
      </c>
      <c r="M9596">
        <v>149711.53</v>
      </c>
      <c r="N9596">
        <v>76773.47</v>
      </c>
      <c r="O9596">
        <v>230928.67</v>
      </c>
    </row>
    <row r="9597" spans="1:15" x14ac:dyDescent="0.25">
      <c r="A9597" t="s">
        <v>18784</v>
      </c>
      <c r="B9597" s="2">
        <v>46341</v>
      </c>
      <c r="C9597" t="s">
        <v>31</v>
      </c>
      <c r="D9597" t="s">
        <v>52</v>
      </c>
      <c r="E9597" t="s">
        <v>53</v>
      </c>
      <c r="F9597" t="s">
        <v>128</v>
      </c>
      <c r="G9597" t="s">
        <v>18785</v>
      </c>
      <c r="H9597" t="s">
        <v>38</v>
      </c>
      <c r="I9597" t="s">
        <v>78</v>
      </c>
      <c r="J9597">
        <v>18</v>
      </c>
      <c r="K9597">
        <v>39517</v>
      </c>
      <c r="L9597">
        <v>711306</v>
      </c>
      <c r="M9597">
        <v>542484.02</v>
      </c>
      <c r="N9597">
        <v>168821.98</v>
      </c>
      <c r="O9597">
        <v>783489.79</v>
      </c>
    </row>
    <row r="9598" spans="1:15" x14ac:dyDescent="0.25">
      <c r="A9598" t="s">
        <v>18786</v>
      </c>
      <c r="B9598" s="2">
        <v>46117</v>
      </c>
      <c r="C9598" t="s">
        <v>24</v>
      </c>
      <c r="D9598" t="s">
        <v>62</v>
      </c>
      <c r="E9598" t="s">
        <v>73</v>
      </c>
      <c r="F9598" t="s">
        <v>100</v>
      </c>
      <c r="G9598" t="s">
        <v>18787</v>
      </c>
      <c r="H9598" t="s">
        <v>65</v>
      </c>
      <c r="I9598" t="s">
        <v>66</v>
      </c>
      <c r="J9598">
        <v>10</v>
      </c>
      <c r="K9598">
        <v>35379</v>
      </c>
      <c r="L9598">
        <v>353790</v>
      </c>
      <c r="M9598">
        <v>203471.63</v>
      </c>
      <c r="N9598">
        <v>150318.37</v>
      </c>
      <c r="O9598">
        <v>382740.76</v>
      </c>
    </row>
    <row r="9599" spans="1:15" x14ac:dyDescent="0.25">
      <c r="A9599" t="s">
        <v>18788</v>
      </c>
      <c r="B9599" s="2">
        <v>46265</v>
      </c>
      <c r="C9599" t="s">
        <v>31</v>
      </c>
      <c r="D9599" t="s">
        <v>52</v>
      </c>
      <c r="E9599" t="s">
        <v>53</v>
      </c>
      <c r="F9599" t="s">
        <v>107</v>
      </c>
      <c r="G9599" t="s">
        <v>18789</v>
      </c>
      <c r="H9599" t="s">
        <v>38</v>
      </c>
      <c r="I9599" t="s">
        <v>50</v>
      </c>
      <c r="J9599">
        <v>2</v>
      </c>
      <c r="K9599">
        <v>51372</v>
      </c>
      <c r="L9599">
        <v>102744</v>
      </c>
      <c r="M9599">
        <v>72838.2</v>
      </c>
      <c r="N9599">
        <v>29905.8</v>
      </c>
      <c r="O9599">
        <v>109678</v>
      </c>
    </row>
    <row r="9600" spans="1:15" x14ac:dyDescent="0.25">
      <c r="A9600" t="s">
        <v>18790</v>
      </c>
      <c r="B9600" s="2">
        <v>46109</v>
      </c>
      <c r="C9600" t="s">
        <v>45</v>
      </c>
      <c r="D9600" t="s">
        <v>46</v>
      </c>
      <c r="E9600" t="s">
        <v>47</v>
      </c>
      <c r="F9600" t="s">
        <v>48</v>
      </c>
      <c r="G9600" t="s">
        <v>18791</v>
      </c>
      <c r="H9600" t="s">
        <v>65</v>
      </c>
      <c r="I9600" t="s">
        <v>113</v>
      </c>
      <c r="J9600">
        <v>3</v>
      </c>
      <c r="K9600">
        <v>33157</v>
      </c>
      <c r="L9600">
        <v>99471</v>
      </c>
      <c r="M9600">
        <v>59229.1</v>
      </c>
      <c r="N9600">
        <v>40241.9</v>
      </c>
      <c r="O9600">
        <v>101884.32</v>
      </c>
    </row>
    <row r="9601" spans="1:15" x14ac:dyDescent="0.25">
      <c r="A9601" t="s">
        <v>18792</v>
      </c>
      <c r="B9601" s="2">
        <v>45723</v>
      </c>
      <c r="C9601" t="s">
        <v>16</v>
      </c>
      <c r="D9601" t="s">
        <v>84</v>
      </c>
      <c r="E9601" t="s">
        <v>85</v>
      </c>
      <c r="F9601" t="s">
        <v>186</v>
      </c>
      <c r="G9601" t="s">
        <v>18793</v>
      </c>
      <c r="H9601" t="s">
        <v>65</v>
      </c>
      <c r="I9601" t="s">
        <v>113</v>
      </c>
      <c r="J9601">
        <v>16</v>
      </c>
      <c r="K9601">
        <v>33214</v>
      </c>
      <c r="L9601">
        <v>531424</v>
      </c>
      <c r="M9601">
        <v>311219.63</v>
      </c>
      <c r="N9601">
        <v>220204.37</v>
      </c>
      <c r="O9601">
        <v>488801.75</v>
      </c>
    </row>
    <row r="9602" spans="1:15" x14ac:dyDescent="0.25">
      <c r="A9602" t="s">
        <v>18794</v>
      </c>
      <c r="B9602" s="2">
        <v>45842</v>
      </c>
      <c r="C9602" t="s">
        <v>31</v>
      </c>
      <c r="D9602" t="s">
        <v>52</v>
      </c>
      <c r="E9602" t="s">
        <v>53</v>
      </c>
      <c r="F9602" t="s">
        <v>128</v>
      </c>
      <c r="G9602" t="s">
        <v>18795</v>
      </c>
      <c r="H9602" t="s">
        <v>38</v>
      </c>
      <c r="I9602" t="s">
        <v>78</v>
      </c>
      <c r="J9602">
        <v>17</v>
      </c>
      <c r="K9602">
        <v>26288</v>
      </c>
      <c r="L9602">
        <v>446896</v>
      </c>
      <c r="M9602">
        <v>353202.62</v>
      </c>
      <c r="N9602">
        <v>93693.38</v>
      </c>
      <c r="O9602">
        <v>453485.23</v>
      </c>
    </row>
    <row r="9603" spans="1:15" x14ac:dyDescent="0.25">
      <c r="A9603" t="s">
        <v>18796</v>
      </c>
      <c r="B9603" s="2">
        <v>45895</v>
      </c>
      <c r="C9603" t="s">
        <v>31</v>
      </c>
      <c r="D9603" t="s">
        <v>41</v>
      </c>
      <c r="E9603" t="s">
        <v>41</v>
      </c>
      <c r="F9603" t="s">
        <v>59</v>
      </c>
      <c r="G9603" t="s">
        <v>18797</v>
      </c>
      <c r="H9603" t="s">
        <v>65</v>
      </c>
      <c r="I9603" t="s">
        <v>154</v>
      </c>
      <c r="J9603">
        <v>3</v>
      </c>
      <c r="K9603">
        <v>23611</v>
      </c>
      <c r="L9603">
        <v>70833</v>
      </c>
      <c r="M9603">
        <v>57749.62</v>
      </c>
      <c r="N9603">
        <v>13083.38</v>
      </c>
      <c r="O9603">
        <v>69118.080000000002</v>
      </c>
    </row>
    <row r="9604" spans="1:15" x14ac:dyDescent="0.25">
      <c r="A9604" t="s">
        <v>18798</v>
      </c>
      <c r="B9604" s="2">
        <v>46013</v>
      </c>
      <c r="C9604" t="s">
        <v>45</v>
      </c>
      <c r="D9604" t="s">
        <v>46</v>
      </c>
      <c r="E9604" t="s">
        <v>47</v>
      </c>
      <c r="F9604" t="s">
        <v>34</v>
      </c>
      <c r="G9604" t="s">
        <v>18799</v>
      </c>
      <c r="H9604" t="s">
        <v>70</v>
      </c>
      <c r="I9604" t="s">
        <v>121</v>
      </c>
      <c r="J9604">
        <v>15</v>
      </c>
      <c r="K9604">
        <v>60467</v>
      </c>
      <c r="L9604">
        <v>907005</v>
      </c>
      <c r="M9604">
        <v>712416.08</v>
      </c>
      <c r="N9604">
        <v>194588.92</v>
      </c>
      <c r="O9604">
        <v>1038830.23</v>
      </c>
    </row>
    <row r="9605" spans="1:15" x14ac:dyDescent="0.25">
      <c r="A9605" t="s">
        <v>18800</v>
      </c>
      <c r="B9605" s="2">
        <v>46230</v>
      </c>
      <c r="C9605" t="s">
        <v>31</v>
      </c>
      <c r="D9605" t="s">
        <v>52</v>
      </c>
      <c r="E9605" t="s">
        <v>53</v>
      </c>
      <c r="F9605" t="s">
        <v>54</v>
      </c>
      <c r="G9605" t="s">
        <v>18801</v>
      </c>
      <c r="H9605" t="s">
        <v>70</v>
      </c>
      <c r="I9605" t="s">
        <v>121</v>
      </c>
      <c r="J9605">
        <v>3</v>
      </c>
      <c r="K9605">
        <v>64536</v>
      </c>
      <c r="L9605">
        <v>193608</v>
      </c>
      <c r="M9605">
        <v>110434.19</v>
      </c>
      <c r="N9605">
        <v>83173.81</v>
      </c>
      <c r="O9605">
        <v>209456.31</v>
      </c>
    </row>
    <row r="9606" spans="1:15" x14ac:dyDescent="0.25">
      <c r="A9606" t="s">
        <v>18802</v>
      </c>
      <c r="B9606" s="2">
        <v>45775</v>
      </c>
      <c r="C9606" t="s">
        <v>31</v>
      </c>
      <c r="D9606" t="s">
        <v>52</v>
      </c>
      <c r="E9606" t="s">
        <v>53</v>
      </c>
      <c r="F9606" t="s">
        <v>48</v>
      </c>
      <c r="G9606" t="s">
        <v>18803</v>
      </c>
      <c r="H9606" t="s">
        <v>38</v>
      </c>
      <c r="I9606" t="s">
        <v>78</v>
      </c>
      <c r="J9606">
        <v>15</v>
      </c>
      <c r="K9606">
        <v>69565</v>
      </c>
      <c r="L9606">
        <v>1043475</v>
      </c>
      <c r="M9606">
        <v>783206.37</v>
      </c>
      <c r="N9606">
        <v>260268.63</v>
      </c>
      <c r="O9606">
        <v>1161639.8700000001</v>
      </c>
    </row>
    <row r="9607" spans="1:15" x14ac:dyDescent="0.25">
      <c r="A9607" t="s">
        <v>18804</v>
      </c>
      <c r="B9607" s="2">
        <v>46189</v>
      </c>
      <c r="C9607" t="s">
        <v>45</v>
      </c>
      <c r="D9607" t="s">
        <v>57</v>
      </c>
      <c r="E9607" t="s">
        <v>58</v>
      </c>
      <c r="F9607" t="s">
        <v>19</v>
      </c>
      <c r="G9607" t="s">
        <v>18805</v>
      </c>
      <c r="H9607" t="s">
        <v>21</v>
      </c>
      <c r="I9607" t="s">
        <v>91</v>
      </c>
      <c r="J9607">
        <v>9</v>
      </c>
      <c r="K9607">
        <v>9923</v>
      </c>
      <c r="L9607">
        <v>89307</v>
      </c>
      <c r="M9607">
        <v>52571.41</v>
      </c>
      <c r="N9607">
        <v>36735.589999999997</v>
      </c>
      <c r="O9607">
        <v>99996.2</v>
      </c>
    </row>
    <row r="9608" spans="1:15" x14ac:dyDescent="0.25">
      <c r="A9608" t="s">
        <v>18806</v>
      </c>
      <c r="B9608" s="2">
        <v>45847</v>
      </c>
      <c r="C9608" t="s">
        <v>45</v>
      </c>
      <c r="D9608" t="s">
        <v>80</v>
      </c>
      <c r="E9608" t="s">
        <v>81</v>
      </c>
      <c r="F9608" t="s">
        <v>100</v>
      </c>
      <c r="G9608" t="s">
        <v>18807</v>
      </c>
      <c r="H9608" t="s">
        <v>65</v>
      </c>
      <c r="I9608" t="s">
        <v>66</v>
      </c>
      <c r="J9608">
        <v>11</v>
      </c>
      <c r="K9608">
        <v>46265</v>
      </c>
      <c r="L9608">
        <v>508915</v>
      </c>
      <c r="M9608">
        <v>353760.07</v>
      </c>
      <c r="N9608">
        <v>155154.93</v>
      </c>
      <c r="O9608">
        <v>478732.48</v>
      </c>
    </row>
    <row r="9609" spans="1:15" x14ac:dyDescent="0.25">
      <c r="A9609" t="s">
        <v>18808</v>
      </c>
      <c r="B9609" s="2">
        <v>45928</v>
      </c>
      <c r="C9609" t="s">
        <v>24</v>
      </c>
      <c r="D9609" t="s">
        <v>62</v>
      </c>
      <c r="E9609" t="s">
        <v>63</v>
      </c>
      <c r="F9609" t="s">
        <v>68</v>
      </c>
      <c r="G9609" t="s">
        <v>18809</v>
      </c>
      <c r="H9609" t="s">
        <v>70</v>
      </c>
      <c r="I9609" t="s">
        <v>121</v>
      </c>
      <c r="J9609">
        <v>8</v>
      </c>
      <c r="K9609">
        <v>21177</v>
      </c>
      <c r="L9609">
        <v>169416</v>
      </c>
      <c r="M9609">
        <v>129265.4</v>
      </c>
      <c r="N9609">
        <v>40150.6</v>
      </c>
      <c r="O9609">
        <v>162402.39000000001</v>
      </c>
    </row>
    <row r="9610" spans="1:15" x14ac:dyDescent="0.25">
      <c r="A9610" t="s">
        <v>18810</v>
      </c>
      <c r="B9610" s="2">
        <v>45799</v>
      </c>
      <c r="C9610" t="s">
        <v>45</v>
      </c>
      <c r="D9610" t="s">
        <v>57</v>
      </c>
      <c r="E9610" t="s">
        <v>58</v>
      </c>
      <c r="F9610" t="s">
        <v>74</v>
      </c>
      <c r="G9610" t="s">
        <v>18811</v>
      </c>
      <c r="H9610" t="s">
        <v>38</v>
      </c>
      <c r="I9610" t="s">
        <v>50</v>
      </c>
      <c r="J9610">
        <v>15</v>
      </c>
      <c r="K9610">
        <v>55608</v>
      </c>
      <c r="L9610">
        <v>834120</v>
      </c>
      <c r="M9610">
        <v>557643.28</v>
      </c>
      <c r="N9610">
        <v>276476.71999999997</v>
      </c>
      <c r="O9610">
        <v>954066.5</v>
      </c>
    </row>
    <row r="9611" spans="1:15" x14ac:dyDescent="0.25">
      <c r="A9611" t="s">
        <v>18812</v>
      </c>
      <c r="B9611" s="2">
        <v>45988</v>
      </c>
      <c r="C9611" t="s">
        <v>31</v>
      </c>
      <c r="D9611" t="s">
        <v>41</v>
      </c>
      <c r="E9611" t="s">
        <v>41</v>
      </c>
      <c r="F9611" t="s">
        <v>128</v>
      </c>
      <c r="G9611" t="s">
        <v>5252</v>
      </c>
      <c r="H9611" t="s">
        <v>21</v>
      </c>
      <c r="I9611" t="s">
        <v>22</v>
      </c>
      <c r="J9611">
        <v>10</v>
      </c>
      <c r="K9611">
        <v>44410</v>
      </c>
      <c r="L9611">
        <v>444100</v>
      </c>
      <c r="M9611">
        <v>308586.32</v>
      </c>
      <c r="N9611">
        <v>135513.68</v>
      </c>
      <c r="O9611">
        <v>522598.66</v>
      </c>
    </row>
    <row r="9612" spans="1:15" x14ac:dyDescent="0.25">
      <c r="A9612" t="s">
        <v>18813</v>
      </c>
      <c r="B9612" s="2">
        <v>45893</v>
      </c>
      <c r="C9612" t="s">
        <v>16</v>
      </c>
      <c r="D9612" t="s">
        <v>110</v>
      </c>
      <c r="E9612" t="s">
        <v>111</v>
      </c>
      <c r="F9612" t="s">
        <v>27</v>
      </c>
      <c r="G9612" t="s">
        <v>3647</v>
      </c>
      <c r="H9612" t="s">
        <v>70</v>
      </c>
      <c r="I9612" t="s">
        <v>124</v>
      </c>
      <c r="J9612">
        <v>10</v>
      </c>
      <c r="K9612">
        <v>5623</v>
      </c>
      <c r="L9612">
        <v>56230</v>
      </c>
      <c r="M9612">
        <v>36663.68</v>
      </c>
      <c r="N9612">
        <v>19566.32</v>
      </c>
      <c r="O9612">
        <v>54292.56</v>
      </c>
    </row>
    <row r="9613" spans="1:15" x14ac:dyDescent="0.25">
      <c r="A9613" t="s">
        <v>18814</v>
      </c>
      <c r="B9613" s="2">
        <v>45805</v>
      </c>
      <c r="C9613" t="s">
        <v>31</v>
      </c>
      <c r="D9613" t="s">
        <v>32</v>
      </c>
      <c r="E9613" t="s">
        <v>33</v>
      </c>
      <c r="F9613" t="s">
        <v>48</v>
      </c>
      <c r="G9613" t="s">
        <v>18815</v>
      </c>
      <c r="H9613" t="s">
        <v>70</v>
      </c>
      <c r="I9613" t="s">
        <v>124</v>
      </c>
      <c r="J9613">
        <v>4</v>
      </c>
      <c r="K9613">
        <v>23548</v>
      </c>
      <c r="L9613">
        <v>94192</v>
      </c>
      <c r="M9613">
        <v>62106.65</v>
      </c>
      <c r="N9613">
        <v>32085.35</v>
      </c>
      <c r="O9613">
        <v>96615.59</v>
      </c>
    </row>
    <row r="9614" spans="1:15" x14ac:dyDescent="0.25">
      <c r="A9614" t="s">
        <v>18816</v>
      </c>
      <c r="B9614" s="2">
        <v>45889</v>
      </c>
      <c r="C9614" t="s">
        <v>31</v>
      </c>
      <c r="D9614" t="s">
        <v>41</v>
      </c>
      <c r="E9614" t="s">
        <v>41</v>
      </c>
      <c r="F9614" t="s">
        <v>27</v>
      </c>
      <c r="G9614" t="s">
        <v>18817</v>
      </c>
      <c r="H9614" t="s">
        <v>21</v>
      </c>
      <c r="I9614" t="s">
        <v>91</v>
      </c>
      <c r="J9614">
        <v>5</v>
      </c>
      <c r="K9614">
        <v>9388</v>
      </c>
      <c r="L9614">
        <v>46940</v>
      </c>
      <c r="M9614">
        <v>38004.83</v>
      </c>
      <c r="N9614">
        <v>8935.17</v>
      </c>
      <c r="O9614">
        <v>48724.7</v>
      </c>
    </row>
    <row r="9615" spans="1:15" x14ac:dyDescent="0.25">
      <c r="A9615" t="s">
        <v>18818</v>
      </c>
      <c r="B9615" s="2">
        <v>46152</v>
      </c>
      <c r="C9615" t="s">
        <v>31</v>
      </c>
      <c r="D9615" t="s">
        <v>52</v>
      </c>
      <c r="E9615" t="s">
        <v>53</v>
      </c>
      <c r="F9615" t="s">
        <v>186</v>
      </c>
      <c r="G9615" t="s">
        <v>18819</v>
      </c>
      <c r="H9615" t="s">
        <v>21</v>
      </c>
      <c r="I9615" t="s">
        <v>29</v>
      </c>
      <c r="J9615">
        <v>14</v>
      </c>
      <c r="K9615">
        <v>49336</v>
      </c>
      <c r="L9615">
        <v>690704</v>
      </c>
      <c r="M9615">
        <v>410070.42</v>
      </c>
      <c r="N9615">
        <v>280633.58</v>
      </c>
      <c r="O9615">
        <v>719190.63</v>
      </c>
    </row>
    <row r="9616" spans="1:15" x14ac:dyDescent="0.25">
      <c r="A9616" t="s">
        <v>18820</v>
      </c>
      <c r="B9616" s="2">
        <v>46231</v>
      </c>
      <c r="C9616" t="s">
        <v>31</v>
      </c>
      <c r="D9616" t="s">
        <v>41</v>
      </c>
      <c r="E9616" t="s">
        <v>41</v>
      </c>
      <c r="F9616" t="s">
        <v>115</v>
      </c>
      <c r="G9616" t="s">
        <v>18821</v>
      </c>
      <c r="H9616" t="s">
        <v>21</v>
      </c>
      <c r="I9616" t="s">
        <v>91</v>
      </c>
      <c r="J9616">
        <v>4</v>
      </c>
      <c r="K9616">
        <v>1797</v>
      </c>
      <c r="L9616">
        <v>7188</v>
      </c>
      <c r="M9616">
        <v>5056.75</v>
      </c>
      <c r="N9616">
        <v>2131.25</v>
      </c>
      <c r="O9616">
        <v>6923.55</v>
      </c>
    </row>
    <row r="9617" spans="1:15" x14ac:dyDescent="0.25">
      <c r="A9617" t="s">
        <v>18822</v>
      </c>
      <c r="B9617" s="2">
        <v>46287</v>
      </c>
      <c r="C9617" t="s">
        <v>16</v>
      </c>
      <c r="D9617" t="s">
        <v>17</v>
      </c>
      <c r="E9617" t="s">
        <v>18</v>
      </c>
      <c r="F9617" t="s">
        <v>93</v>
      </c>
      <c r="G9617" t="s">
        <v>7298</v>
      </c>
      <c r="H9617" t="s">
        <v>21</v>
      </c>
      <c r="I9617" t="s">
        <v>22</v>
      </c>
      <c r="J9617">
        <v>11</v>
      </c>
      <c r="K9617">
        <v>59374</v>
      </c>
      <c r="L9617">
        <v>653114</v>
      </c>
      <c r="M9617">
        <v>408468.24</v>
      </c>
      <c r="N9617">
        <v>244645.76000000001</v>
      </c>
      <c r="O9617">
        <v>717327.06</v>
      </c>
    </row>
    <row r="9618" spans="1:15" x14ac:dyDescent="0.25">
      <c r="A9618" t="s">
        <v>18823</v>
      </c>
      <c r="B9618" s="2">
        <v>46361</v>
      </c>
      <c r="C9618" t="s">
        <v>45</v>
      </c>
      <c r="D9618" t="s">
        <v>57</v>
      </c>
      <c r="E9618" t="s">
        <v>58</v>
      </c>
      <c r="F9618" t="s">
        <v>86</v>
      </c>
      <c r="G9618" t="s">
        <v>18824</v>
      </c>
      <c r="H9618" t="s">
        <v>38</v>
      </c>
      <c r="I9618" t="s">
        <v>78</v>
      </c>
      <c r="J9618">
        <v>10</v>
      </c>
      <c r="K9618">
        <v>55447</v>
      </c>
      <c r="L9618">
        <v>554470</v>
      </c>
      <c r="M9618">
        <v>462044.44</v>
      </c>
      <c r="N9618">
        <v>92425.56</v>
      </c>
      <c r="O9618">
        <v>532470.17000000004</v>
      </c>
    </row>
    <row r="9619" spans="1:15" x14ac:dyDescent="0.25">
      <c r="A9619" t="s">
        <v>18825</v>
      </c>
      <c r="B9619" s="2">
        <v>46161</v>
      </c>
      <c r="C9619" t="s">
        <v>45</v>
      </c>
      <c r="D9619" t="s">
        <v>57</v>
      </c>
      <c r="E9619" t="s">
        <v>58</v>
      </c>
      <c r="F9619" t="s">
        <v>27</v>
      </c>
      <c r="G9619" t="s">
        <v>18826</v>
      </c>
      <c r="H9619" t="s">
        <v>65</v>
      </c>
      <c r="I9619" t="s">
        <v>154</v>
      </c>
      <c r="J9619">
        <v>20</v>
      </c>
      <c r="K9619">
        <v>41434</v>
      </c>
      <c r="L9619">
        <v>828680</v>
      </c>
      <c r="M9619">
        <v>581928.07999999996</v>
      </c>
      <c r="N9619">
        <v>246751.92</v>
      </c>
      <c r="O9619">
        <v>953026.92</v>
      </c>
    </row>
    <row r="9620" spans="1:15" x14ac:dyDescent="0.25">
      <c r="A9620" t="s">
        <v>18827</v>
      </c>
      <c r="B9620" s="2">
        <v>46142</v>
      </c>
      <c r="C9620" t="s">
        <v>31</v>
      </c>
      <c r="D9620" t="s">
        <v>41</v>
      </c>
      <c r="E9620" t="s">
        <v>41</v>
      </c>
      <c r="F9620" t="s">
        <v>275</v>
      </c>
      <c r="G9620" t="s">
        <v>18828</v>
      </c>
      <c r="H9620" t="s">
        <v>38</v>
      </c>
      <c r="I9620" t="s">
        <v>50</v>
      </c>
      <c r="J9620">
        <v>12</v>
      </c>
      <c r="K9620">
        <v>68521</v>
      </c>
      <c r="L9620">
        <v>822252</v>
      </c>
      <c r="M9620">
        <v>474290.11</v>
      </c>
      <c r="N9620">
        <v>347961.89</v>
      </c>
      <c r="O9620">
        <v>756451.22</v>
      </c>
    </row>
    <row r="9621" spans="1:15" x14ac:dyDescent="0.25">
      <c r="A9621" t="s">
        <v>18829</v>
      </c>
      <c r="B9621" s="2">
        <v>46226</v>
      </c>
      <c r="C9621" t="s">
        <v>31</v>
      </c>
      <c r="D9621" t="s">
        <v>52</v>
      </c>
      <c r="E9621" t="s">
        <v>53</v>
      </c>
      <c r="F9621" t="s">
        <v>68</v>
      </c>
      <c r="G9621" t="s">
        <v>18830</v>
      </c>
      <c r="H9621" t="s">
        <v>38</v>
      </c>
      <c r="I9621" t="s">
        <v>39</v>
      </c>
      <c r="J9621">
        <v>7</v>
      </c>
      <c r="K9621">
        <v>4500</v>
      </c>
      <c r="L9621">
        <v>31500</v>
      </c>
      <c r="M9621">
        <v>18824.34</v>
      </c>
      <c r="N9621">
        <v>12675.66</v>
      </c>
      <c r="O9621">
        <v>37050.06</v>
      </c>
    </row>
    <row r="9622" spans="1:15" x14ac:dyDescent="0.25">
      <c r="A9622" t="s">
        <v>18831</v>
      </c>
      <c r="B9622" s="2">
        <v>46291</v>
      </c>
      <c r="C9622" t="s">
        <v>31</v>
      </c>
      <c r="D9622" t="s">
        <v>41</v>
      </c>
      <c r="E9622" t="s">
        <v>41</v>
      </c>
      <c r="F9622" t="s">
        <v>19</v>
      </c>
      <c r="G9622" t="s">
        <v>18832</v>
      </c>
      <c r="H9622" t="s">
        <v>65</v>
      </c>
      <c r="I9622" t="s">
        <v>66</v>
      </c>
      <c r="J9622">
        <v>8</v>
      </c>
      <c r="K9622">
        <v>30272</v>
      </c>
      <c r="L9622">
        <v>242176</v>
      </c>
      <c r="M9622">
        <v>153418.09</v>
      </c>
      <c r="N9622">
        <v>88757.91</v>
      </c>
      <c r="O9622">
        <v>246522.69</v>
      </c>
    </row>
    <row r="9623" spans="1:15" x14ac:dyDescent="0.25">
      <c r="A9623" t="s">
        <v>18833</v>
      </c>
      <c r="B9623" s="2">
        <v>46151</v>
      </c>
      <c r="C9623" t="s">
        <v>16</v>
      </c>
      <c r="D9623" t="s">
        <v>84</v>
      </c>
      <c r="E9623" t="s">
        <v>85</v>
      </c>
      <c r="F9623" t="s">
        <v>19</v>
      </c>
      <c r="G9623" t="s">
        <v>18834</v>
      </c>
      <c r="H9623" t="s">
        <v>65</v>
      </c>
      <c r="I9623" t="s">
        <v>154</v>
      </c>
      <c r="J9623">
        <v>15</v>
      </c>
      <c r="K9623">
        <v>18161</v>
      </c>
      <c r="L9623">
        <v>272415</v>
      </c>
      <c r="M9623">
        <v>201642.07</v>
      </c>
      <c r="N9623">
        <v>70772.929999999993</v>
      </c>
      <c r="O9623">
        <v>255308.2</v>
      </c>
    </row>
    <row r="9624" spans="1:15" x14ac:dyDescent="0.25">
      <c r="A9624" t="s">
        <v>18835</v>
      </c>
      <c r="B9624" s="2">
        <v>45875</v>
      </c>
      <c r="C9624" t="s">
        <v>16</v>
      </c>
      <c r="D9624" t="s">
        <v>110</v>
      </c>
      <c r="E9624" t="s">
        <v>111</v>
      </c>
      <c r="F9624" t="s">
        <v>86</v>
      </c>
      <c r="G9624" t="s">
        <v>18836</v>
      </c>
      <c r="H9624" t="s">
        <v>38</v>
      </c>
      <c r="I9624" t="s">
        <v>39</v>
      </c>
      <c r="J9624">
        <v>8</v>
      </c>
      <c r="K9624">
        <v>31750</v>
      </c>
      <c r="L9624">
        <v>254000</v>
      </c>
      <c r="M9624">
        <v>210840.88</v>
      </c>
      <c r="N9624">
        <v>43159.12</v>
      </c>
      <c r="O9624">
        <v>280656.44</v>
      </c>
    </row>
    <row r="9625" spans="1:15" x14ac:dyDescent="0.25">
      <c r="A9625" t="s">
        <v>18837</v>
      </c>
      <c r="B9625" s="2">
        <v>46382</v>
      </c>
      <c r="C9625" t="s">
        <v>45</v>
      </c>
      <c r="D9625" t="s">
        <v>80</v>
      </c>
      <c r="E9625" t="s">
        <v>81</v>
      </c>
      <c r="F9625" t="s">
        <v>19</v>
      </c>
      <c r="G9625" t="s">
        <v>18838</v>
      </c>
      <c r="H9625" t="s">
        <v>38</v>
      </c>
      <c r="I9625" t="s">
        <v>50</v>
      </c>
      <c r="J9625">
        <v>9</v>
      </c>
      <c r="K9625">
        <v>42055</v>
      </c>
      <c r="L9625">
        <v>378495</v>
      </c>
      <c r="M9625">
        <v>272779.74</v>
      </c>
      <c r="N9625">
        <v>105715.26</v>
      </c>
      <c r="O9625">
        <v>382019.02</v>
      </c>
    </row>
    <row r="9626" spans="1:15" x14ac:dyDescent="0.25">
      <c r="A9626" t="s">
        <v>18839</v>
      </c>
      <c r="B9626" s="2">
        <v>45698</v>
      </c>
      <c r="C9626" t="s">
        <v>45</v>
      </c>
      <c r="D9626" t="s">
        <v>46</v>
      </c>
      <c r="E9626" t="s">
        <v>47</v>
      </c>
      <c r="F9626" t="s">
        <v>139</v>
      </c>
      <c r="G9626" t="s">
        <v>18840</v>
      </c>
      <c r="H9626" t="s">
        <v>70</v>
      </c>
      <c r="I9626" t="s">
        <v>124</v>
      </c>
      <c r="J9626">
        <v>17</v>
      </c>
      <c r="K9626">
        <v>36168</v>
      </c>
      <c r="L9626">
        <v>614856</v>
      </c>
      <c r="M9626">
        <v>485975.79</v>
      </c>
      <c r="N9626">
        <v>128880.21</v>
      </c>
      <c r="O9626">
        <v>701261.03</v>
      </c>
    </row>
    <row r="9627" spans="1:15" x14ac:dyDescent="0.25">
      <c r="A9627" t="s">
        <v>18841</v>
      </c>
      <c r="B9627" s="2">
        <v>45879</v>
      </c>
      <c r="C9627" t="s">
        <v>31</v>
      </c>
      <c r="D9627" t="s">
        <v>52</v>
      </c>
      <c r="E9627" t="s">
        <v>53</v>
      </c>
      <c r="F9627" t="s">
        <v>59</v>
      </c>
      <c r="G9627" t="s">
        <v>18842</v>
      </c>
      <c r="H9627" t="s">
        <v>38</v>
      </c>
      <c r="I9627" t="s">
        <v>50</v>
      </c>
      <c r="J9627">
        <v>6</v>
      </c>
      <c r="K9627">
        <v>56374</v>
      </c>
      <c r="L9627">
        <v>338244</v>
      </c>
      <c r="M9627">
        <v>186436.25</v>
      </c>
      <c r="N9627">
        <v>151807.75</v>
      </c>
      <c r="O9627">
        <v>314474.88</v>
      </c>
    </row>
    <row r="9628" spans="1:15" x14ac:dyDescent="0.25">
      <c r="A9628" t="s">
        <v>18843</v>
      </c>
      <c r="B9628" s="2">
        <v>45739</v>
      </c>
      <c r="C9628" t="s">
        <v>16</v>
      </c>
      <c r="D9628" t="s">
        <v>84</v>
      </c>
      <c r="E9628" t="s">
        <v>85</v>
      </c>
      <c r="F9628" t="s">
        <v>115</v>
      </c>
      <c r="G9628" t="s">
        <v>18844</v>
      </c>
      <c r="H9628" t="s">
        <v>38</v>
      </c>
      <c r="I9628" t="s">
        <v>50</v>
      </c>
      <c r="J9628">
        <v>10</v>
      </c>
      <c r="K9628">
        <v>27111</v>
      </c>
      <c r="L9628">
        <v>271110</v>
      </c>
      <c r="M9628">
        <v>162980.67000000001</v>
      </c>
      <c r="N9628">
        <v>108129.33</v>
      </c>
      <c r="O9628">
        <v>250199.56</v>
      </c>
    </row>
    <row r="9629" spans="1:15" x14ac:dyDescent="0.25">
      <c r="A9629" t="s">
        <v>18845</v>
      </c>
      <c r="B9629" s="2">
        <v>45747</v>
      </c>
      <c r="C9629" t="s">
        <v>45</v>
      </c>
      <c r="D9629" t="s">
        <v>80</v>
      </c>
      <c r="E9629" t="s">
        <v>81</v>
      </c>
      <c r="F9629" t="s">
        <v>142</v>
      </c>
      <c r="G9629" t="s">
        <v>8430</v>
      </c>
      <c r="H9629" t="s">
        <v>21</v>
      </c>
      <c r="I9629" t="s">
        <v>29</v>
      </c>
      <c r="J9629">
        <v>12</v>
      </c>
      <c r="K9629">
        <v>24842</v>
      </c>
      <c r="L9629">
        <v>298104</v>
      </c>
      <c r="M9629">
        <v>205597.36</v>
      </c>
      <c r="N9629">
        <v>92506.64</v>
      </c>
      <c r="O9629">
        <v>356055.52</v>
      </c>
    </row>
    <row r="9630" spans="1:15" x14ac:dyDescent="0.25">
      <c r="A9630" t="s">
        <v>18846</v>
      </c>
      <c r="B9630" s="2">
        <v>45847</v>
      </c>
      <c r="C9630" t="s">
        <v>16</v>
      </c>
      <c r="D9630" t="s">
        <v>84</v>
      </c>
      <c r="E9630" t="s">
        <v>85</v>
      </c>
      <c r="F9630" t="s">
        <v>139</v>
      </c>
      <c r="G9630" t="s">
        <v>17656</v>
      </c>
      <c r="H9630" t="s">
        <v>38</v>
      </c>
      <c r="I9630" t="s">
        <v>78</v>
      </c>
      <c r="J9630">
        <v>7</v>
      </c>
      <c r="K9630">
        <v>11134</v>
      </c>
      <c r="L9630">
        <v>77938</v>
      </c>
      <c r="M9630">
        <v>55409.32</v>
      </c>
      <c r="N9630">
        <v>22528.68</v>
      </c>
      <c r="O9630">
        <v>76021.850000000006</v>
      </c>
    </row>
    <row r="9631" spans="1:15" x14ac:dyDescent="0.25">
      <c r="A9631" t="s">
        <v>18847</v>
      </c>
      <c r="B9631" s="2">
        <v>46258</v>
      </c>
      <c r="C9631" t="s">
        <v>31</v>
      </c>
      <c r="D9631" t="s">
        <v>52</v>
      </c>
      <c r="E9631" t="s">
        <v>53</v>
      </c>
      <c r="F9631" t="s">
        <v>115</v>
      </c>
      <c r="G9631" t="s">
        <v>1328</v>
      </c>
      <c r="H9631" t="s">
        <v>65</v>
      </c>
      <c r="I9631" t="s">
        <v>113</v>
      </c>
      <c r="J9631">
        <v>13</v>
      </c>
      <c r="K9631">
        <v>7576</v>
      </c>
      <c r="L9631">
        <v>98488</v>
      </c>
      <c r="M9631">
        <v>83019</v>
      </c>
      <c r="N9631">
        <v>15469</v>
      </c>
      <c r="O9631">
        <v>109991.09</v>
      </c>
    </row>
    <row r="9632" spans="1:15" x14ac:dyDescent="0.25">
      <c r="A9632" t="s">
        <v>18848</v>
      </c>
      <c r="B9632" s="2">
        <v>46085</v>
      </c>
      <c r="C9632" t="s">
        <v>24</v>
      </c>
      <c r="D9632" t="s">
        <v>25</v>
      </c>
      <c r="E9632" t="s">
        <v>26</v>
      </c>
      <c r="F9632" t="s">
        <v>68</v>
      </c>
      <c r="G9632" t="s">
        <v>18849</v>
      </c>
      <c r="H9632" t="s">
        <v>21</v>
      </c>
      <c r="I9632" t="s">
        <v>29</v>
      </c>
      <c r="J9632">
        <v>17</v>
      </c>
      <c r="K9632">
        <v>63003</v>
      </c>
      <c r="L9632">
        <v>1071051</v>
      </c>
      <c r="M9632">
        <v>856383.99</v>
      </c>
      <c r="N9632">
        <v>214667.01</v>
      </c>
      <c r="O9632">
        <v>997142.71</v>
      </c>
    </row>
    <row r="9633" spans="1:15" x14ac:dyDescent="0.25">
      <c r="A9633" t="s">
        <v>18850</v>
      </c>
      <c r="B9633" s="2">
        <v>45974</v>
      </c>
      <c r="C9633" t="s">
        <v>31</v>
      </c>
      <c r="D9633" t="s">
        <v>32</v>
      </c>
      <c r="E9633" t="s">
        <v>33</v>
      </c>
      <c r="F9633" t="s">
        <v>48</v>
      </c>
      <c r="G9633" t="s">
        <v>18851</v>
      </c>
      <c r="H9633" t="s">
        <v>21</v>
      </c>
      <c r="I9633" t="s">
        <v>29</v>
      </c>
      <c r="J9633">
        <v>17</v>
      </c>
      <c r="K9633">
        <v>9717</v>
      </c>
      <c r="L9633">
        <v>165189</v>
      </c>
      <c r="M9633">
        <v>133803.84</v>
      </c>
      <c r="N9633">
        <v>31385.16</v>
      </c>
      <c r="O9633">
        <v>182396.35</v>
      </c>
    </row>
    <row r="9634" spans="1:15" x14ac:dyDescent="0.25">
      <c r="A9634" t="s">
        <v>18852</v>
      </c>
      <c r="B9634" s="2">
        <v>46230</v>
      </c>
      <c r="C9634" t="s">
        <v>45</v>
      </c>
      <c r="D9634" t="s">
        <v>57</v>
      </c>
      <c r="E9634" t="s">
        <v>58</v>
      </c>
      <c r="F9634" t="s">
        <v>59</v>
      </c>
      <c r="G9634" t="s">
        <v>18853</v>
      </c>
      <c r="H9634" t="s">
        <v>70</v>
      </c>
      <c r="I9634" t="s">
        <v>71</v>
      </c>
      <c r="J9634">
        <v>18</v>
      </c>
      <c r="K9634">
        <v>38594</v>
      </c>
      <c r="L9634">
        <v>694692</v>
      </c>
      <c r="M9634">
        <v>410132.78</v>
      </c>
      <c r="N9634">
        <v>284559.21999999997</v>
      </c>
      <c r="O9634">
        <v>778385.01</v>
      </c>
    </row>
    <row r="9635" spans="1:15" x14ac:dyDescent="0.25">
      <c r="A9635" t="s">
        <v>18854</v>
      </c>
      <c r="B9635" s="2">
        <v>45759</v>
      </c>
      <c r="C9635" t="s">
        <v>16</v>
      </c>
      <c r="D9635" t="s">
        <v>110</v>
      </c>
      <c r="E9635" t="s">
        <v>111</v>
      </c>
      <c r="F9635" t="s">
        <v>100</v>
      </c>
      <c r="G9635" t="s">
        <v>18855</v>
      </c>
      <c r="H9635" t="s">
        <v>70</v>
      </c>
      <c r="I9635" t="s">
        <v>121</v>
      </c>
      <c r="J9635">
        <v>5</v>
      </c>
      <c r="K9635">
        <v>56321</v>
      </c>
      <c r="L9635">
        <v>281605</v>
      </c>
      <c r="M9635">
        <v>184503.69</v>
      </c>
      <c r="N9635">
        <v>97101.31</v>
      </c>
      <c r="O9635">
        <v>326862.21000000002</v>
      </c>
    </row>
    <row r="9636" spans="1:15" x14ac:dyDescent="0.25">
      <c r="A9636" t="s">
        <v>18856</v>
      </c>
      <c r="B9636" s="2">
        <v>46334</v>
      </c>
      <c r="C9636" t="s">
        <v>31</v>
      </c>
      <c r="D9636" t="s">
        <v>52</v>
      </c>
      <c r="E9636" t="s">
        <v>53</v>
      </c>
      <c r="F9636" t="s">
        <v>142</v>
      </c>
      <c r="G9636" t="s">
        <v>18857</v>
      </c>
      <c r="H9636" t="s">
        <v>70</v>
      </c>
      <c r="I9636" t="s">
        <v>121</v>
      </c>
      <c r="J9636">
        <v>18</v>
      </c>
      <c r="K9636">
        <v>13045</v>
      </c>
      <c r="L9636">
        <v>234810</v>
      </c>
      <c r="M9636">
        <v>174275.55</v>
      </c>
      <c r="N9636">
        <v>60534.45</v>
      </c>
      <c r="O9636">
        <v>223062.45</v>
      </c>
    </row>
    <row r="9637" spans="1:15" x14ac:dyDescent="0.25">
      <c r="A9637" t="s">
        <v>18858</v>
      </c>
      <c r="B9637" s="2">
        <v>45828</v>
      </c>
      <c r="C9637" t="s">
        <v>16</v>
      </c>
      <c r="D9637" t="s">
        <v>17</v>
      </c>
      <c r="E9637" t="s">
        <v>18</v>
      </c>
      <c r="F9637" t="s">
        <v>186</v>
      </c>
      <c r="G9637" t="s">
        <v>18859</v>
      </c>
      <c r="H9637" t="s">
        <v>65</v>
      </c>
      <c r="I9637" t="s">
        <v>113</v>
      </c>
      <c r="J9637">
        <v>7</v>
      </c>
      <c r="K9637">
        <v>37825</v>
      </c>
      <c r="L9637">
        <v>264775</v>
      </c>
      <c r="M9637">
        <v>193236.3</v>
      </c>
      <c r="N9637">
        <v>71538.7</v>
      </c>
      <c r="O9637">
        <v>256525.89</v>
      </c>
    </row>
    <row r="9638" spans="1:15" x14ac:dyDescent="0.25">
      <c r="A9638" t="s">
        <v>18860</v>
      </c>
      <c r="B9638" s="2">
        <v>46057</v>
      </c>
      <c r="C9638" t="s">
        <v>16</v>
      </c>
      <c r="D9638" t="s">
        <v>84</v>
      </c>
      <c r="E9638" t="s">
        <v>85</v>
      </c>
      <c r="F9638" t="s">
        <v>89</v>
      </c>
      <c r="G9638" t="s">
        <v>18861</v>
      </c>
      <c r="H9638" t="s">
        <v>21</v>
      </c>
      <c r="I9638" t="s">
        <v>91</v>
      </c>
      <c r="J9638">
        <v>13</v>
      </c>
      <c r="K9638">
        <v>65652</v>
      </c>
      <c r="L9638">
        <v>853476</v>
      </c>
      <c r="M9638">
        <v>609925.64</v>
      </c>
      <c r="N9638">
        <v>243550.36</v>
      </c>
      <c r="O9638">
        <v>790686.96</v>
      </c>
    </row>
    <row r="9639" spans="1:15" x14ac:dyDescent="0.25">
      <c r="A9639" t="s">
        <v>18862</v>
      </c>
      <c r="B9639" s="2">
        <v>45908</v>
      </c>
      <c r="C9639" t="s">
        <v>24</v>
      </c>
      <c r="D9639" t="s">
        <v>25</v>
      </c>
      <c r="E9639" t="s">
        <v>26</v>
      </c>
      <c r="F9639" t="s">
        <v>48</v>
      </c>
      <c r="G9639" t="s">
        <v>11886</v>
      </c>
      <c r="H9639" t="s">
        <v>70</v>
      </c>
      <c r="I9639" t="s">
        <v>124</v>
      </c>
      <c r="J9639">
        <v>17</v>
      </c>
      <c r="K9639">
        <v>51265</v>
      </c>
      <c r="L9639">
        <v>871505</v>
      </c>
      <c r="M9639">
        <v>690291.46</v>
      </c>
      <c r="N9639">
        <v>181213.54</v>
      </c>
      <c r="O9639">
        <v>828794.04</v>
      </c>
    </row>
    <row r="9640" spans="1:15" x14ac:dyDescent="0.25">
      <c r="A9640" t="s">
        <v>18863</v>
      </c>
      <c r="B9640" s="2">
        <v>45848</v>
      </c>
      <c r="C9640" t="s">
        <v>31</v>
      </c>
      <c r="D9640" t="s">
        <v>52</v>
      </c>
      <c r="E9640" t="s">
        <v>53</v>
      </c>
      <c r="F9640" t="s">
        <v>86</v>
      </c>
      <c r="G9640" t="s">
        <v>18864</v>
      </c>
      <c r="H9640" t="s">
        <v>65</v>
      </c>
      <c r="I9640" t="s">
        <v>113</v>
      </c>
      <c r="J9640">
        <v>15</v>
      </c>
      <c r="K9640">
        <v>20840</v>
      </c>
      <c r="L9640">
        <v>312600</v>
      </c>
      <c r="M9640">
        <v>249828.42</v>
      </c>
      <c r="N9640">
        <v>62771.58</v>
      </c>
      <c r="O9640">
        <v>361622.1</v>
      </c>
    </row>
    <row r="9641" spans="1:15" x14ac:dyDescent="0.25">
      <c r="A9641" t="s">
        <v>18865</v>
      </c>
      <c r="B9641" s="2">
        <v>45769</v>
      </c>
      <c r="C9641" t="s">
        <v>31</v>
      </c>
      <c r="D9641" t="s">
        <v>32</v>
      </c>
      <c r="E9641" t="s">
        <v>33</v>
      </c>
      <c r="F9641" t="s">
        <v>19</v>
      </c>
      <c r="G9641" t="s">
        <v>18866</v>
      </c>
      <c r="H9641" t="s">
        <v>38</v>
      </c>
      <c r="I9641" t="s">
        <v>50</v>
      </c>
      <c r="J9641">
        <v>7</v>
      </c>
      <c r="K9641">
        <v>75980</v>
      </c>
      <c r="L9641">
        <v>531860</v>
      </c>
      <c r="M9641">
        <v>416719.64</v>
      </c>
      <c r="N9641">
        <v>115140.36</v>
      </c>
      <c r="O9641">
        <v>621248.34</v>
      </c>
    </row>
    <row r="9642" spans="1:15" x14ac:dyDescent="0.25">
      <c r="A9642" t="s">
        <v>18867</v>
      </c>
      <c r="B9642" s="2">
        <v>46374</v>
      </c>
      <c r="C9642" t="s">
        <v>45</v>
      </c>
      <c r="D9642" t="s">
        <v>46</v>
      </c>
      <c r="E9642" t="s">
        <v>47</v>
      </c>
      <c r="F9642" t="s">
        <v>115</v>
      </c>
      <c r="G9642" t="s">
        <v>18868</v>
      </c>
      <c r="H9642" t="s">
        <v>38</v>
      </c>
      <c r="I9642" t="s">
        <v>78</v>
      </c>
      <c r="J9642">
        <v>9</v>
      </c>
      <c r="K9642">
        <v>67079</v>
      </c>
      <c r="L9642">
        <v>603711</v>
      </c>
      <c r="M9642">
        <v>453294.18</v>
      </c>
      <c r="N9642">
        <v>150416.82</v>
      </c>
      <c r="O9642">
        <v>650393.67000000004</v>
      </c>
    </row>
    <row r="9643" spans="1:15" x14ac:dyDescent="0.25">
      <c r="A9643" t="s">
        <v>18869</v>
      </c>
      <c r="B9643" s="2">
        <v>45710</v>
      </c>
      <c r="C9643" t="s">
        <v>45</v>
      </c>
      <c r="D9643" t="s">
        <v>80</v>
      </c>
      <c r="E9643" t="s">
        <v>81</v>
      </c>
      <c r="F9643" t="s">
        <v>107</v>
      </c>
      <c r="G9643" t="s">
        <v>18870</v>
      </c>
      <c r="H9643" t="s">
        <v>21</v>
      </c>
      <c r="I9643" t="s">
        <v>22</v>
      </c>
      <c r="J9643">
        <v>7</v>
      </c>
      <c r="K9643">
        <v>78940</v>
      </c>
      <c r="L9643">
        <v>552580</v>
      </c>
      <c r="M9643">
        <v>401583.43</v>
      </c>
      <c r="N9643">
        <v>150996.57</v>
      </c>
      <c r="O9643">
        <v>515697.41</v>
      </c>
    </row>
    <row r="9644" spans="1:15" x14ac:dyDescent="0.25">
      <c r="A9644" t="s">
        <v>18871</v>
      </c>
      <c r="B9644" s="2">
        <v>45951</v>
      </c>
      <c r="C9644" t="s">
        <v>16</v>
      </c>
      <c r="D9644" t="s">
        <v>110</v>
      </c>
      <c r="E9644" t="s">
        <v>111</v>
      </c>
      <c r="F9644" t="s">
        <v>68</v>
      </c>
      <c r="G9644" t="s">
        <v>18872</v>
      </c>
      <c r="H9644" t="s">
        <v>70</v>
      </c>
      <c r="I9644" t="s">
        <v>124</v>
      </c>
      <c r="J9644">
        <v>4</v>
      </c>
      <c r="K9644">
        <v>58793</v>
      </c>
      <c r="L9644">
        <v>235172</v>
      </c>
      <c r="M9644">
        <v>165421.59</v>
      </c>
      <c r="N9644">
        <v>69750.41</v>
      </c>
      <c r="O9644">
        <v>222879.25</v>
      </c>
    </row>
    <row r="9645" spans="1:15" x14ac:dyDescent="0.25">
      <c r="A9645" t="s">
        <v>18873</v>
      </c>
      <c r="B9645" s="2">
        <v>45749</v>
      </c>
      <c r="C9645" t="s">
        <v>16</v>
      </c>
      <c r="D9645" t="s">
        <v>110</v>
      </c>
      <c r="E9645" t="s">
        <v>111</v>
      </c>
      <c r="F9645" t="s">
        <v>142</v>
      </c>
      <c r="G9645" t="s">
        <v>18874</v>
      </c>
      <c r="H9645" t="s">
        <v>38</v>
      </c>
      <c r="I9645" t="s">
        <v>50</v>
      </c>
      <c r="J9645">
        <v>20</v>
      </c>
      <c r="K9645">
        <v>63347</v>
      </c>
      <c r="L9645">
        <v>1266940</v>
      </c>
      <c r="M9645">
        <v>773598.35</v>
      </c>
      <c r="N9645">
        <v>493341.65</v>
      </c>
      <c r="O9645">
        <v>1346524.31</v>
      </c>
    </row>
    <row r="9646" spans="1:15" x14ac:dyDescent="0.25">
      <c r="A9646" t="s">
        <v>18875</v>
      </c>
      <c r="B9646" s="2">
        <v>46150</v>
      </c>
      <c r="C9646" t="s">
        <v>31</v>
      </c>
      <c r="D9646" t="s">
        <v>52</v>
      </c>
      <c r="E9646" t="s">
        <v>53</v>
      </c>
      <c r="F9646" t="s">
        <v>74</v>
      </c>
      <c r="G9646" t="s">
        <v>18876</v>
      </c>
      <c r="H9646" t="s">
        <v>38</v>
      </c>
      <c r="I9646" t="s">
        <v>78</v>
      </c>
      <c r="J9646">
        <v>8</v>
      </c>
      <c r="K9646">
        <v>65486</v>
      </c>
      <c r="L9646">
        <v>523888</v>
      </c>
      <c r="M9646">
        <v>340432.6</v>
      </c>
      <c r="N9646">
        <v>183455.4</v>
      </c>
      <c r="O9646">
        <v>520706.24</v>
      </c>
    </row>
    <row r="9647" spans="1:15" x14ac:dyDescent="0.25">
      <c r="A9647" t="s">
        <v>18877</v>
      </c>
      <c r="B9647" s="2">
        <v>46378</v>
      </c>
      <c r="C9647" t="s">
        <v>16</v>
      </c>
      <c r="D9647" t="s">
        <v>110</v>
      </c>
      <c r="E9647" t="s">
        <v>111</v>
      </c>
      <c r="F9647" t="s">
        <v>54</v>
      </c>
      <c r="G9647" t="s">
        <v>18878</v>
      </c>
      <c r="H9647" t="s">
        <v>38</v>
      </c>
      <c r="I9647" t="s">
        <v>39</v>
      </c>
      <c r="J9647">
        <v>19</v>
      </c>
      <c r="K9647">
        <v>42325</v>
      </c>
      <c r="L9647">
        <v>804175</v>
      </c>
      <c r="M9647">
        <v>545101.17000000004</v>
      </c>
      <c r="N9647">
        <v>259073.83</v>
      </c>
      <c r="O9647">
        <v>783699.84</v>
      </c>
    </row>
    <row r="9648" spans="1:15" x14ac:dyDescent="0.25">
      <c r="A9648" t="s">
        <v>18879</v>
      </c>
      <c r="B9648" s="2">
        <v>45894</v>
      </c>
      <c r="C9648" t="s">
        <v>16</v>
      </c>
      <c r="D9648" t="s">
        <v>110</v>
      </c>
      <c r="E9648" t="s">
        <v>111</v>
      </c>
      <c r="F9648" t="s">
        <v>48</v>
      </c>
      <c r="G9648" t="s">
        <v>18880</v>
      </c>
      <c r="H9648" t="s">
        <v>38</v>
      </c>
      <c r="I9648" t="s">
        <v>39</v>
      </c>
      <c r="J9648">
        <v>5</v>
      </c>
      <c r="K9648">
        <v>13943</v>
      </c>
      <c r="L9648">
        <v>69715</v>
      </c>
      <c r="M9648">
        <v>56606.84</v>
      </c>
      <c r="N9648">
        <v>13108.16</v>
      </c>
      <c r="O9648">
        <v>80696.45</v>
      </c>
    </row>
    <row r="9649" spans="1:15" x14ac:dyDescent="0.25">
      <c r="A9649" t="s">
        <v>18881</v>
      </c>
      <c r="B9649" s="2">
        <v>46196</v>
      </c>
      <c r="C9649" t="s">
        <v>16</v>
      </c>
      <c r="D9649" t="s">
        <v>84</v>
      </c>
      <c r="E9649" t="s">
        <v>85</v>
      </c>
      <c r="F9649" t="s">
        <v>54</v>
      </c>
      <c r="G9649" t="s">
        <v>18882</v>
      </c>
      <c r="H9649" t="s">
        <v>70</v>
      </c>
      <c r="I9649" t="s">
        <v>121</v>
      </c>
      <c r="J9649">
        <v>7</v>
      </c>
      <c r="K9649">
        <v>17054</v>
      </c>
      <c r="L9649">
        <v>119378</v>
      </c>
      <c r="M9649">
        <v>82193.820000000007</v>
      </c>
      <c r="N9649">
        <v>37184.18</v>
      </c>
      <c r="O9649">
        <v>121372.75</v>
      </c>
    </row>
    <row r="9650" spans="1:15" x14ac:dyDescent="0.25">
      <c r="A9650" t="s">
        <v>18883</v>
      </c>
      <c r="B9650" s="2">
        <v>45813</v>
      </c>
      <c r="C9650" t="s">
        <v>16</v>
      </c>
      <c r="D9650" t="s">
        <v>17</v>
      </c>
      <c r="E9650" t="s">
        <v>18</v>
      </c>
      <c r="F9650" t="s">
        <v>42</v>
      </c>
      <c r="G9650" t="s">
        <v>18884</v>
      </c>
      <c r="H9650" t="s">
        <v>38</v>
      </c>
      <c r="I9650" t="s">
        <v>39</v>
      </c>
      <c r="J9650">
        <v>6</v>
      </c>
      <c r="K9650">
        <v>61916</v>
      </c>
      <c r="L9650">
        <v>371496</v>
      </c>
      <c r="M9650">
        <v>246551.8</v>
      </c>
      <c r="N9650">
        <v>124944.2</v>
      </c>
      <c r="O9650">
        <v>360524.78</v>
      </c>
    </row>
    <row r="9651" spans="1:15" x14ac:dyDescent="0.25">
      <c r="A9651" t="s">
        <v>18885</v>
      </c>
      <c r="B9651" s="2">
        <v>45995</v>
      </c>
      <c r="C9651" t="s">
        <v>45</v>
      </c>
      <c r="D9651" t="s">
        <v>57</v>
      </c>
      <c r="E9651" t="s">
        <v>58</v>
      </c>
      <c r="F9651" t="s">
        <v>42</v>
      </c>
      <c r="G9651" t="s">
        <v>18886</v>
      </c>
      <c r="H9651" t="s">
        <v>65</v>
      </c>
      <c r="I9651" t="s">
        <v>66</v>
      </c>
      <c r="J9651">
        <v>14</v>
      </c>
      <c r="K9651">
        <v>54699</v>
      </c>
      <c r="L9651">
        <v>765786</v>
      </c>
      <c r="M9651">
        <v>545771.87</v>
      </c>
      <c r="N9651">
        <v>220014.13</v>
      </c>
      <c r="O9651">
        <v>701751.38</v>
      </c>
    </row>
    <row r="9652" spans="1:15" x14ac:dyDescent="0.25">
      <c r="A9652" t="s">
        <v>18887</v>
      </c>
      <c r="B9652" s="2">
        <v>46294</v>
      </c>
      <c r="C9652" t="s">
        <v>16</v>
      </c>
      <c r="D9652" t="s">
        <v>17</v>
      </c>
      <c r="E9652" t="s">
        <v>18</v>
      </c>
      <c r="F9652" t="s">
        <v>59</v>
      </c>
      <c r="G9652" t="s">
        <v>18888</v>
      </c>
      <c r="H9652" t="s">
        <v>38</v>
      </c>
      <c r="I9652" t="s">
        <v>50</v>
      </c>
      <c r="J9652">
        <v>16</v>
      </c>
      <c r="K9652">
        <v>50991</v>
      </c>
      <c r="L9652">
        <v>815856</v>
      </c>
      <c r="M9652">
        <v>632729.36</v>
      </c>
      <c r="N9652">
        <v>183126.64</v>
      </c>
      <c r="O9652">
        <v>949087.71</v>
      </c>
    </row>
    <row r="9653" spans="1:15" x14ac:dyDescent="0.25">
      <c r="A9653" t="s">
        <v>18889</v>
      </c>
      <c r="B9653" s="2">
        <v>45994</v>
      </c>
      <c r="C9653" t="s">
        <v>24</v>
      </c>
      <c r="D9653" t="s">
        <v>25</v>
      </c>
      <c r="E9653" t="s">
        <v>26</v>
      </c>
      <c r="F9653" t="s">
        <v>100</v>
      </c>
      <c r="G9653" t="s">
        <v>18890</v>
      </c>
      <c r="H9653" t="s">
        <v>70</v>
      </c>
      <c r="I9653" t="s">
        <v>124</v>
      </c>
      <c r="J9653">
        <v>14</v>
      </c>
      <c r="K9653">
        <v>5109</v>
      </c>
      <c r="L9653">
        <v>71526</v>
      </c>
      <c r="M9653">
        <v>44677.62</v>
      </c>
      <c r="N9653">
        <v>26848.38</v>
      </c>
      <c r="O9653">
        <v>74224.899999999994</v>
      </c>
    </row>
    <row r="9654" spans="1:15" x14ac:dyDescent="0.25">
      <c r="A9654" t="s">
        <v>18891</v>
      </c>
      <c r="B9654" s="2">
        <v>46179</v>
      </c>
      <c r="C9654" t="s">
        <v>31</v>
      </c>
      <c r="D9654" t="s">
        <v>52</v>
      </c>
      <c r="E9654" t="s">
        <v>53</v>
      </c>
      <c r="F9654" t="s">
        <v>42</v>
      </c>
      <c r="G9654" t="s">
        <v>18892</v>
      </c>
      <c r="H9654" t="s">
        <v>70</v>
      </c>
      <c r="I9654" t="s">
        <v>124</v>
      </c>
      <c r="J9654">
        <v>16</v>
      </c>
      <c r="K9654">
        <v>36072</v>
      </c>
      <c r="L9654">
        <v>577152</v>
      </c>
      <c r="M9654">
        <v>485017.04</v>
      </c>
      <c r="N9654">
        <v>92134.96</v>
      </c>
      <c r="O9654">
        <v>620696.06999999995</v>
      </c>
    </row>
    <row r="9655" spans="1:15" x14ac:dyDescent="0.25">
      <c r="A9655" t="s">
        <v>18893</v>
      </c>
      <c r="B9655" s="2">
        <v>45775</v>
      </c>
      <c r="C9655" t="s">
        <v>16</v>
      </c>
      <c r="D9655" t="s">
        <v>17</v>
      </c>
      <c r="E9655" t="s">
        <v>18</v>
      </c>
      <c r="F9655" t="s">
        <v>48</v>
      </c>
      <c r="G9655" t="s">
        <v>18894</v>
      </c>
      <c r="H9655" t="s">
        <v>70</v>
      </c>
      <c r="I9655" t="s">
        <v>124</v>
      </c>
      <c r="J9655">
        <v>11</v>
      </c>
      <c r="K9655">
        <v>17659</v>
      </c>
      <c r="L9655">
        <v>194249</v>
      </c>
      <c r="M9655">
        <v>158987.56</v>
      </c>
      <c r="N9655">
        <v>35261.440000000002</v>
      </c>
      <c r="O9655">
        <v>218723.74</v>
      </c>
    </row>
    <row r="9656" spans="1:15" x14ac:dyDescent="0.25">
      <c r="A9656" t="s">
        <v>18895</v>
      </c>
      <c r="B9656" s="2">
        <v>46357</v>
      </c>
      <c r="C9656" t="s">
        <v>24</v>
      </c>
      <c r="D9656" t="s">
        <v>25</v>
      </c>
      <c r="E9656" t="s">
        <v>26</v>
      </c>
      <c r="F9656" t="s">
        <v>68</v>
      </c>
      <c r="G9656" t="s">
        <v>18896</v>
      </c>
      <c r="H9656" t="s">
        <v>70</v>
      </c>
      <c r="I9656" t="s">
        <v>71</v>
      </c>
      <c r="J9656">
        <v>7</v>
      </c>
      <c r="K9656">
        <v>41520</v>
      </c>
      <c r="L9656">
        <v>290640</v>
      </c>
      <c r="M9656">
        <v>239385.92</v>
      </c>
      <c r="N9656">
        <v>51254.080000000002</v>
      </c>
      <c r="O9656">
        <v>331547.49</v>
      </c>
    </row>
    <row r="9657" spans="1:15" x14ac:dyDescent="0.25">
      <c r="A9657" t="s">
        <v>18897</v>
      </c>
      <c r="B9657" s="2">
        <v>46318</v>
      </c>
      <c r="C9657" t="s">
        <v>24</v>
      </c>
      <c r="D9657" t="s">
        <v>62</v>
      </c>
      <c r="E9657" t="s">
        <v>73</v>
      </c>
      <c r="F9657" t="s">
        <v>19</v>
      </c>
      <c r="G9657" t="s">
        <v>18898</v>
      </c>
      <c r="H9657" t="s">
        <v>65</v>
      </c>
      <c r="I9657" t="s">
        <v>66</v>
      </c>
      <c r="J9657">
        <v>14</v>
      </c>
      <c r="K9657">
        <v>69480</v>
      </c>
      <c r="L9657">
        <v>972720</v>
      </c>
      <c r="M9657">
        <v>820839.4</v>
      </c>
      <c r="N9657">
        <v>151880.6</v>
      </c>
      <c r="O9657">
        <v>993564.05</v>
      </c>
    </row>
    <row r="9658" spans="1:15" x14ac:dyDescent="0.25">
      <c r="A9658" t="s">
        <v>18899</v>
      </c>
      <c r="B9658" s="2">
        <v>45907</v>
      </c>
      <c r="C9658" t="s">
        <v>16</v>
      </c>
      <c r="D9658" t="s">
        <v>110</v>
      </c>
      <c r="E9658" t="s">
        <v>111</v>
      </c>
      <c r="F9658" t="s">
        <v>54</v>
      </c>
      <c r="G9658" t="s">
        <v>18900</v>
      </c>
      <c r="H9658" t="s">
        <v>38</v>
      </c>
      <c r="I9658" t="s">
        <v>39</v>
      </c>
      <c r="J9658">
        <v>1</v>
      </c>
      <c r="K9658">
        <v>51114</v>
      </c>
      <c r="L9658">
        <v>51114</v>
      </c>
      <c r="M9658">
        <v>32989.57</v>
      </c>
      <c r="N9658">
        <v>18124.43</v>
      </c>
      <c r="O9658">
        <v>49913.46</v>
      </c>
    </row>
    <row r="9659" spans="1:15" x14ac:dyDescent="0.25">
      <c r="A9659" t="s">
        <v>18901</v>
      </c>
      <c r="B9659" s="2">
        <v>46060</v>
      </c>
      <c r="C9659" t="s">
        <v>24</v>
      </c>
      <c r="D9659" t="s">
        <v>62</v>
      </c>
      <c r="E9659" t="s">
        <v>63</v>
      </c>
      <c r="F9659" t="s">
        <v>48</v>
      </c>
      <c r="G9659" t="s">
        <v>3560</v>
      </c>
      <c r="H9659" t="s">
        <v>38</v>
      </c>
      <c r="I9659" t="s">
        <v>78</v>
      </c>
      <c r="J9659">
        <v>17</v>
      </c>
      <c r="K9659">
        <v>79186</v>
      </c>
      <c r="L9659">
        <v>1346162</v>
      </c>
      <c r="M9659">
        <v>830648.69</v>
      </c>
      <c r="N9659">
        <v>515513.31</v>
      </c>
      <c r="O9659">
        <v>1580456.5</v>
      </c>
    </row>
    <row r="9660" spans="1:15" x14ac:dyDescent="0.25">
      <c r="A9660" t="s">
        <v>18902</v>
      </c>
      <c r="B9660" s="2">
        <v>45695</v>
      </c>
      <c r="C9660" t="s">
        <v>24</v>
      </c>
      <c r="D9660" t="s">
        <v>62</v>
      </c>
      <c r="E9660" t="s">
        <v>73</v>
      </c>
      <c r="F9660" t="s">
        <v>42</v>
      </c>
      <c r="G9660" t="s">
        <v>18903</v>
      </c>
      <c r="H9660" t="s">
        <v>65</v>
      </c>
      <c r="I9660" t="s">
        <v>154</v>
      </c>
      <c r="J9660">
        <v>10</v>
      </c>
      <c r="K9660">
        <v>31258</v>
      </c>
      <c r="L9660">
        <v>312580</v>
      </c>
      <c r="M9660">
        <v>238972.34</v>
      </c>
      <c r="N9660">
        <v>73607.66</v>
      </c>
      <c r="O9660">
        <v>366383.09</v>
      </c>
    </row>
    <row r="9661" spans="1:15" x14ac:dyDescent="0.25">
      <c r="A9661" t="s">
        <v>18904</v>
      </c>
      <c r="B9661" s="2">
        <v>46357</v>
      </c>
      <c r="C9661" t="s">
        <v>16</v>
      </c>
      <c r="D9661" t="s">
        <v>110</v>
      </c>
      <c r="E9661" t="s">
        <v>111</v>
      </c>
      <c r="F9661" t="s">
        <v>100</v>
      </c>
      <c r="G9661" t="s">
        <v>18905</v>
      </c>
      <c r="H9661" t="s">
        <v>21</v>
      </c>
      <c r="I9661" t="s">
        <v>29</v>
      </c>
      <c r="J9661">
        <v>7</v>
      </c>
      <c r="K9661">
        <v>8907</v>
      </c>
      <c r="L9661">
        <v>62349</v>
      </c>
      <c r="M9661">
        <v>52187.87</v>
      </c>
      <c r="N9661">
        <v>10161.129999999999</v>
      </c>
      <c r="O9661">
        <v>58672.69</v>
      </c>
    </row>
    <row r="9662" spans="1:15" x14ac:dyDescent="0.25">
      <c r="A9662" t="s">
        <v>18906</v>
      </c>
      <c r="B9662" s="2">
        <v>46384</v>
      </c>
      <c r="C9662" t="s">
        <v>16</v>
      </c>
      <c r="D9662" t="s">
        <v>110</v>
      </c>
      <c r="E9662" t="s">
        <v>111</v>
      </c>
      <c r="F9662" t="s">
        <v>107</v>
      </c>
      <c r="G9662" t="s">
        <v>18907</v>
      </c>
      <c r="H9662" t="s">
        <v>70</v>
      </c>
      <c r="I9662" t="s">
        <v>124</v>
      </c>
      <c r="J9662">
        <v>4</v>
      </c>
      <c r="K9662">
        <v>66934</v>
      </c>
      <c r="L9662">
        <v>267736</v>
      </c>
      <c r="M9662">
        <v>226966.95</v>
      </c>
      <c r="N9662">
        <v>40769.050000000003</v>
      </c>
      <c r="O9662">
        <v>265785.21000000002</v>
      </c>
    </row>
    <row r="9663" spans="1:15" x14ac:dyDescent="0.25">
      <c r="A9663" t="s">
        <v>18908</v>
      </c>
      <c r="B9663" s="2">
        <v>46171</v>
      </c>
      <c r="C9663" t="s">
        <v>24</v>
      </c>
      <c r="D9663" t="s">
        <v>62</v>
      </c>
      <c r="E9663" t="s">
        <v>63</v>
      </c>
      <c r="F9663" t="s">
        <v>275</v>
      </c>
      <c r="G9663" t="s">
        <v>18909</v>
      </c>
      <c r="H9663" t="s">
        <v>21</v>
      </c>
      <c r="I9663" t="s">
        <v>29</v>
      </c>
      <c r="J9663">
        <v>6</v>
      </c>
      <c r="K9663">
        <v>71165</v>
      </c>
      <c r="L9663">
        <v>426990</v>
      </c>
      <c r="M9663">
        <v>265208.19</v>
      </c>
      <c r="N9663">
        <v>161781.81</v>
      </c>
      <c r="O9663">
        <v>435893.03</v>
      </c>
    </row>
    <row r="9664" spans="1:15" x14ac:dyDescent="0.25">
      <c r="A9664" t="s">
        <v>18910</v>
      </c>
      <c r="B9664" s="2">
        <v>46020</v>
      </c>
      <c r="C9664" t="s">
        <v>16</v>
      </c>
      <c r="D9664" t="s">
        <v>110</v>
      </c>
      <c r="E9664" t="s">
        <v>111</v>
      </c>
      <c r="F9664" t="s">
        <v>74</v>
      </c>
      <c r="G9664" t="s">
        <v>18911</v>
      </c>
      <c r="H9664" t="s">
        <v>70</v>
      </c>
      <c r="I9664" t="s">
        <v>124</v>
      </c>
      <c r="J9664">
        <v>8</v>
      </c>
      <c r="K9664">
        <v>9607</v>
      </c>
      <c r="L9664">
        <v>76856</v>
      </c>
      <c r="M9664">
        <v>55452.72</v>
      </c>
      <c r="N9664">
        <v>21403.279999999999</v>
      </c>
      <c r="O9664">
        <v>72935.55</v>
      </c>
    </row>
    <row r="9665" spans="1:15" x14ac:dyDescent="0.25">
      <c r="A9665" t="s">
        <v>18912</v>
      </c>
      <c r="B9665" s="2">
        <v>46050</v>
      </c>
      <c r="C9665" t="s">
        <v>45</v>
      </c>
      <c r="D9665" t="s">
        <v>46</v>
      </c>
      <c r="E9665" t="s">
        <v>47</v>
      </c>
      <c r="F9665" t="s">
        <v>74</v>
      </c>
      <c r="G9665" t="s">
        <v>18913</v>
      </c>
      <c r="H9665" t="s">
        <v>65</v>
      </c>
      <c r="I9665" t="s">
        <v>66</v>
      </c>
      <c r="J9665">
        <v>10</v>
      </c>
      <c r="K9665">
        <v>37047</v>
      </c>
      <c r="L9665">
        <v>370470</v>
      </c>
      <c r="M9665">
        <v>207513.73</v>
      </c>
      <c r="N9665">
        <v>162956.26999999999</v>
      </c>
      <c r="O9665">
        <v>431100.85</v>
      </c>
    </row>
    <row r="9666" spans="1:15" x14ac:dyDescent="0.25">
      <c r="A9666" t="s">
        <v>18914</v>
      </c>
      <c r="B9666" s="2">
        <v>46344</v>
      </c>
      <c r="C9666" t="s">
        <v>16</v>
      </c>
      <c r="D9666" t="s">
        <v>17</v>
      </c>
      <c r="E9666" t="s">
        <v>18</v>
      </c>
      <c r="F9666" t="s">
        <v>139</v>
      </c>
      <c r="G9666" t="s">
        <v>18915</v>
      </c>
      <c r="H9666" t="s">
        <v>65</v>
      </c>
      <c r="I9666" t="s">
        <v>113</v>
      </c>
      <c r="J9666">
        <v>4</v>
      </c>
      <c r="K9666">
        <v>8206</v>
      </c>
      <c r="L9666">
        <v>32824</v>
      </c>
      <c r="M9666">
        <v>20589.7</v>
      </c>
      <c r="N9666">
        <v>12234.3</v>
      </c>
      <c r="O9666">
        <v>38675.230000000003</v>
      </c>
    </row>
    <row r="9667" spans="1:15" x14ac:dyDescent="0.25">
      <c r="A9667" t="s">
        <v>18916</v>
      </c>
      <c r="B9667" s="2">
        <v>46171</v>
      </c>
      <c r="C9667" t="s">
        <v>45</v>
      </c>
      <c r="D9667" t="s">
        <v>57</v>
      </c>
      <c r="E9667" t="s">
        <v>58</v>
      </c>
      <c r="F9667" t="s">
        <v>139</v>
      </c>
      <c r="G9667" t="s">
        <v>18917</v>
      </c>
      <c r="H9667" t="s">
        <v>65</v>
      </c>
      <c r="I9667" t="s">
        <v>66</v>
      </c>
      <c r="J9667">
        <v>4</v>
      </c>
      <c r="K9667">
        <v>68826</v>
      </c>
      <c r="L9667">
        <v>275304</v>
      </c>
      <c r="M9667">
        <v>231418.15</v>
      </c>
      <c r="N9667">
        <v>43885.85</v>
      </c>
      <c r="O9667">
        <v>308800.64000000001</v>
      </c>
    </row>
    <row r="9668" spans="1:15" x14ac:dyDescent="0.25">
      <c r="A9668" t="s">
        <v>18918</v>
      </c>
      <c r="B9668" s="2">
        <v>45995</v>
      </c>
      <c r="C9668" t="s">
        <v>45</v>
      </c>
      <c r="D9668" t="s">
        <v>46</v>
      </c>
      <c r="E9668" t="s">
        <v>47</v>
      </c>
      <c r="F9668" t="s">
        <v>34</v>
      </c>
      <c r="G9668" t="s">
        <v>18919</v>
      </c>
      <c r="H9668" t="s">
        <v>38</v>
      </c>
      <c r="I9668" t="s">
        <v>78</v>
      </c>
      <c r="J9668">
        <v>5</v>
      </c>
      <c r="K9668">
        <v>75797</v>
      </c>
      <c r="L9668">
        <v>378985</v>
      </c>
      <c r="M9668">
        <v>222089.5</v>
      </c>
      <c r="N9668">
        <v>156895.5</v>
      </c>
      <c r="O9668">
        <v>417308.21</v>
      </c>
    </row>
    <row r="9669" spans="1:15" x14ac:dyDescent="0.25">
      <c r="A9669" t="s">
        <v>18920</v>
      </c>
      <c r="B9669" s="2">
        <v>46079</v>
      </c>
      <c r="C9669" t="s">
        <v>24</v>
      </c>
      <c r="D9669" t="s">
        <v>62</v>
      </c>
      <c r="E9669" t="s">
        <v>63</v>
      </c>
      <c r="F9669" t="s">
        <v>19</v>
      </c>
      <c r="G9669" t="s">
        <v>18921</v>
      </c>
      <c r="H9669" t="s">
        <v>38</v>
      </c>
      <c r="I9669" t="s">
        <v>78</v>
      </c>
      <c r="J9669">
        <v>15</v>
      </c>
      <c r="K9669">
        <v>61795</v>
      </c>
      <c r="L9669">
        <v>926925</v>
      </c>
      <c r="M9669">
        <v>682127.87</v>
      </c>
      <c r="N9669">
        <v>244797.13</v>
      </c>
      <c r="O9669">
        <v>889850.78</v>
      </c>
    </row>
    <row r="9670" spans="1:15" x14ac:dyDescent="0.25">
      <c r="A9670" t="s">
        <v>18922</v>
      </c>
      <c r="B9670" s="2">
        <v>45752</v>
      </c>
      <c r="C9670" t="s">
        <v>24</v>
      </c>
      <c r="D9670" t="s">
        <v>62</v>
      </c>
      <c r="E9670" t="s">
        <v>63</v>
      </c>
      <c r="F9670" t="s">
        <v>48</v>
      </c>
      <c r="G9670" t="s">
        <v>18923</v>
      </c>
      <c r="H9670" t="s">
        <v>65</v>
      </c>
      <c r="I9670" t="s">
        <v>113</v>
      </c>
      <c r="J9670">
        <v>18</v>
      </c>
      <c r="K9670">
        <v>4628</v>
      </c>
      <c r="L9670">
        <v>83304</v>
      </c>
      <c r="M9670">
        <v>60402.55</v>
      </c>
      <c r="N9670">
        <v>22901.45</v>
      </c>
      <c r="O9670">
        <v>95441.95</v>
      </c>
    </row>
    <row r="9671" spans="1:15" x14ac:dyDescent="0.25">
      <c r="A9671" t="s">
        <v>18924</v>
      </c>
      <c r="B9671" s="2">
        <v>45945</v>
      </c>
      <c r="C9671" t="s">
        <v>31</v>
      </c>
      <c r="D9671" t="s">
        <v>41</v>
      </c>
      <c r="E9671" t="s">
        <v>41</v>
      </c>
      <c r="F9671" t="s">
        <v>115</v>
      </c>
      <c r="G9671" t="s">
        <v>18925</v>
      </c>
      <c r="H9671" t="s">
        <v>70</v>
      </c>
      <c r="I9671" t="s">
        <v>124</v>
      </c>
      <c r="J9671">
        <v>18</v>
      </c>
      <c r="K9671">
        <v>27470</v>
      </c>
      <c r="L9671">
        <v>494460</v>
      </c>
      <c r="M9671">
        <v>341225.58</v>
      </c>
      <c r="N9671">
        <v>153234.42000000001</v>
      </c>
      <c r="O9671">
        <v>461243.43</v>
      </c>
    </row>
    <row r="9672" spans="1:15" x14ac:dyDescent="0.25">
      <c r="A9672" t="s">
        <v>18926</v>
      </c>
      <c r="B9672" s="2">
        <v>45754</v>
      </c>
      <c r="C9672" t="s">
        <v>45</v>
      </c>
      <c r="D9672" t="s">
        <v>57</v>
      </c>
      <c r="E9672" t="s">
        <v>58</v>
      </c>
      <c r="F9672" t="s">
        <v>68</v>
      </c>
      <c r="G9672" t="s">
        <v>18927</v>
      </c>
      <c r="H9672" t="s">
        <v>21</v>
      </c>
      <c r="I9672" t="s">
        <v>29</v>
      </c>
      <c r="J9672">
        <v>14</v>
      </c>
      <c r="K9672">
        <v>3321</v>
      </c>
      <c r="L9672">
        <v>46494</v>
      </c>
      <c r="M9672">
        <v>26058.37</v>
      </c>
      <c r="N9672">
        <v>20435.63</v>
      </c>
      <c r="O9672">
        <v>46360.73</v>
      </c>
    </row>
    <row r="9673" spans="1:15" x14ac:dyDescent="0.25">
      <c r="A9673" t="s">
        <v>18928</v>
      </c>
      <c r="B9673" s="2">
        <v>45902</v>
      </c>
      <c r="C9673" t="s">
        <v>31</v>
      </c>
      <c r="D9673" t="s">
        <v>32</v>
      </c>
      <c r="E9673" t="s">
        <v>33</v>
      </c>
      <c r="F9673" t="s">
        <v>42</v>
      </c>
      <c r="G9673" t="s">
        <v>18929</v>
      </c>
      <c r="H9673" t="s">
        <v>70</v>
      </c>
      <c r="I9673" t="s">
        <v>121</v>
      </c>
      <c r="J9673">
        <v>1</v>
      </c>
      <c r="K9673">
        <v>35198</v>
      </c>
      <c r="L9673">
        <v>35198</v>
      </c>
      <c r="M9673">
        <v>23357.93</v>
      </c>
      <c r="N9673">
        <v>11840.07</v>
      </c>
      <c r="O9673">
        <v>35143.35</v>
      </c>
    </row>
    <row r="9674" spans="1:15" x14ac:dyDescent="0.25">
      <c r="A9674" t="s">
        <v>18930</v>
      </c>
      <c r="B9674" s="2">
        <v>46040</v>
      </c>
      <c r="C9674" t="s">
        <v>31</v>
      </c>
      <c r="D9674" t="s">
        <v>41</v>
      </c>
      <c r="E9674" t="s">
        <v>41</v>
      </c>
      <c r="F9674" t="s">
        <v>115</v>
      </c>
      <c r="G9674" t="s">
        <v>18931</v>
      </c>
      <c r="H9674" t="s">
        <v>21</v>
      </c>
      <c r="I9674" t="s">
        <v>29</v>
      </c>
      <c r="J9674">
        <v>17</v>
      </c>
      <c r="K9674">
        <v>53029</v>
      </c>
      <c r="L9674">
        <v>901493</v>
      </c>
      <c r="M9674">
        <v>607924.43000000005</v>
      </c>
      <c r="N9674">
        <v>293568.57</v>
      </c>
      <c r="O9674">
        <v>983016.21</v>
      </c>
    </row>
    <row r="9675" spans="1:15" x14ac:dyDescent="0.25">
      <c r="A9675" t="s">
        <v>18932</v>
      </c>
      <c r="B9675" s="2">
        <v>45886</v>
      </c>
      <c r="C9675" t="s">
        <v>45</v>
      </c>
      <c r="D9675" t="s">
        <v>80</v>
      </c>
      <c r="E9675" t="s">
        <v>81</v>
      </c>
      <c r="F9675" t="s">
        <v>34</v>
      </c>
      <c r="G9675" t="s">
        <v>18933</v>
      </c>
      <c r="H9675" t="s">
        <v>65</v>
      </c>
      <c r="I9675" t="s">
        <v>66</v>
      </c>
      <c r="J9675">
        <v>14</v>
      </c>
      <c r="K9675">
        <v>78377</v>
      </c>
      <c r="L9675">
        <v>1097278</v>
      </c>
      <c r="M9675">
        <v>799861.56</v>
      </c>
      <c r="N9675">
        <v>297416.44</v>
      </c>
      <c r="O9675">
        <v>1159165.55</v>
      </c>
    </row>
    <row r="9676" spans="1:15" x14ac:dyDescent="0.25">
      <c r="A9676" t="s">
        <v>18934</v>
      </c>
      <c r="B9676" s="2">
        <v>46357</v>
      </c>
      <c r="C9676" t="s">
        <v>45</v>
      </c>
      <c r="D9676" t="s">
        <v>80</v>
      </c>
      <c r="E9676" t="s">
        <v>81</v>
      </c>
      <c r="F9676" t="s">
        <v>27</v>
      </c>
      <c r="G9676" t="s">
        <v>8153</v>
      </c>
      <c r="H9676" t="s">
        <v>65</v>
      </c>
      <c r="I9676" t="s">
        <v>154</v>
      </c>
      <c r="J9676">
        <v>10</v>
      </c>
      <c r="K9676">
        <v>7667</v>
      </c>
      <c r="L9676">
        <v>76670</v>
      </c>
      <c r="M9676">
        <v>47877.95</v>
      </c>
      <c r="N9676">
        <v>28792.05</v>
      </c>
      <c r="O9676">
        <v>70901.69</v>
      </c>
    </row>
    <row r="9677" spans="1:15" x14ac:dyDescent="0.25">
      <c r="A9677" t="s">
        <v>18935</v>
      </c>
      <c r="B9677" s="2">
        <v>45727</v>
      </c>
      <c r="C9677" t="s">
        <v>45</v>
      </c>
      <c r="D9677" t="s">
        <v>80</v>
      </c>
      <c r="E9677" t="s">
        <v>81</v>
      </c>
      <c r="F9677" t="s">
        <v>186</v>
      </c>
      <c r="G9677" t="s">
        <v>18936</v>
      </c>
      <c r="H9677" t="s">
        <v>65</v>
      </c>
      <c r="I9677" t="s">
        <v>66</v>
      </c>
      <c r="J9677">
        <v>3</v>
      </c>
      <c r="K9677">
        <v>61677</v>
      </c>
      <c r="L9677">
        <v>185031</v>
      </c>
      <c r="M9677">
        <v>155090.87</v>
      </c>
      <c r="N9677">
        <v>29940.13</v>
      </c>
      <c r="O9677">
        <v>166930.65</v>
      </c>
    </row>
    <row r="9678" spans="1:15" x14ac:dyDescent="0.25">
      <c r="A9678" t="s">
        <v>18937</v>
      </c>
      <c r="B9678" s="2">
        <v>46208</v>
      </c>
      <c r="C9678" t="s">
        <v>45</v>
      </c>
      <c r="D9678" t="s">
        <v>57</v>
      </c>
      <c r="E9678" t="s">
        <v>58</v>
      </c>
      <c r="F9678" t="s">
        <v>100</v>
      </c>
      <c r="G9678" t="s">
        <v>18938</v>
      </c>
      <c r="H9678" t="s">
        <v>70</v>
      </c>
      <c r="I9678" t="s">
        <v>71</v>
      </c>
      <c r="J9678">
        <v>2</v>
      </c>
      <c r="K9678">
        <v>52426</v>
      </c>
      <c r="L9678">
        <v>104852</v>
      </c>
      <c r="M9678">
        <v>60401.07</v>
      </c>
      <c r="N9678">
        <v>44450.93</v>
      </c>
      <c r="O9678">
        <v>114042.23</v>
      </c>
    </row>
    <row r="9679" spans="1:15" x14ac:dyDescent="0.25">
      <c r="A9679" t="s">
        <v>18939</v>
      </c>
      <c r="B9679" s="2">
        <v>45822</v>
      </c>
      <c r="C9679" t="s">
        <v>24</v>
      </c>
      <c r="D9679" t="s">
        <v>25</v>
      </c>
      <c r="E9679" t="s">
        <v>26</v>
      </c>
      <c r="F9679" t="s">
        <v>48</v>
      </c>
      <c r="G9679" t="s">
        <v>18940</v>
      </c>
      <c r="H9679" t="s">
        <v>38</v>
      </c>
      <c r="I9679" t="s">
        <v>78</v>
      </c>
      <c r="J9679">
        <v>9</v>
      </c>
      <c r="K9679">
        <v>53671</v>
      </c>
      <c r="L9679">
        <v>483039</v>
      </c>
      <c r="M9679">
        <v>402995.98</v>
      </c>
      <c r="N9679">
        <v>80043.02</v>
      </c>
      <c r="O9679">
        <v>480330.26</v>
      </c>
    </row>
    <row r="9680" spans="1:15" x14ac:dyDescent="0.25">
      <c r="A9680" t="s">
        <v>18941</v>
      </c>
      <c r="B9680" s="2">
        <v>45742</v>
      </c>
      <c r="C9680" t="s">
        <v>16</v>
      </c>
      <c r="D9680" t="s">
        <v>110</v>
      </c>
      <c r="E9680" t="s">
        <v>111</v>
      </c>
      <c r="F9680" t="s">
        <v>42</v>
      </c>
      <c r="G9680" t="s">
        <v>18942</v>
      </c>
      <c r="H9680" t="s">
        <v>21</v>
      </c>
      <c r="I9680" t="s">
        <v>91</v>
      </c>
      <c r="J9680">
        <v>13</v>
      </c>
      <c r="K9680">
        <v>68145</v>
      </c>
      <c r="L9680">
        <v>885885</v>
      </c>
      <c r="M9680">
        <v>729020.32</v>
      </c>
      <c r="N9680">
        <v>156864.68</v>
      </c>
      <c r="O9680">
        <v>813366.96</v>
      </c>
    </row>
    <row r="9681" spans="1:15" x14ac:dyDescent="0.25">
      <c r="A9681" t="s">
        <v>18943</v>
      </c>
      <c r="B9681" s="2">
        <v>46140</v>
      </c>
      <c r="C9681" t="s">
        <v>45</v>
      </c>
      <c r="D9681" t="s">
        <v>80</v>
      </c>
      <c r="E9681" t="s">
        <v>81</v>
      </c>
      <c r="F9681" t="s">
        <v>48</v>
      </c>
      <c r="G9681" t="s">
        <v>18944</v>
      </c>
      <c r="H9681" t="s">
        <v>65</v>
      </c>
      <c r="I9681" t="s">
        <v>66</v>
      </c>
      <c r="J9681">
        <v>2</v>
      </c>
      <c r="K9681">
        <v>38336</v>
      </c>
      <c r="L9681">
        <v>76672</v>
      </c>
      <c r="M9681">
        <v>42617.91</v>
      </c>
      <c r="N9681">
        <v>34054.089999999997</v>
      </c>
      <c r="O9681">
        <v>72716.479999999996</v>
      </c>
    </row>
    <row r="9682" spans="1:15" x14ac:dyDescent="0.25">
      <c r="A9682" t="s">
        <v>18945</v>
      </c>
      <c r="B9682" s="2">
        <v>46252</v>
      </c>
      <c r="C9682" t="s">
        <v>31</v>
      </c>
      <c r="D9682" t="s">
        <v>41</v>
      </c>
      <c r="E9682" t="s">
        <v>41</v>
      </c>
      <c r="F9682" t="s">
        <v>68</v>
      </c>
      <c r="G9682" t="s">
        <v>12793</v>
      </c>
      <c r="H9682" t="s">
        <v>70</v>
      </c>
      <c r="I9682" t="s">
        <v>121</v>
      </c>
      <c r="J9682">
        <v>18</v>
      </c>
      <c r="K9682">
        <v>1608</v>
      </c>
      <c r="L9682">
        <v>28944</v>
      </c>
      <c r="M9682">
        <v>19824.240000000002</v>
      </c>
      <c r="N9682">
        <v>9119.76</v>
      </c>
      <c r="O9682">
        <v>29726.9</v>
      </c>
    </row>
    <row r="9683" spans="1:15" x14ac:dyDescent="0.25">
      <c r="A9683" t="s">
        <v>18946</v>
      </c>
      <c r="B9683" s="2">
        <v>45997</v>
      </c>
      <c r="C9683" t="s">
        <v>16</v>
      </c>
      <c r="D9683" t="s">
        <v>110</v>
      </c>
      <c r="E9683" t="s">
        <v>111</v>
      </c>
      <c r="F9683" t="s">
        <v>34</v>
      </c>
      <c r="G9683" t="s">
        <v>18947</v>
      </c>
      <c r="H9683" t="s">
        <v>38</v>
      </c>
      <c r="I9683" t="s">
        <v>50</v>
      </c>
      <c r="J9683">
        <v>20</v>
      </c>
      <c r="K9683">
        <v>68917</v>
      </c>
      <c r="L9683">
        <v>1378340</v>
      </c>
      <c r="M9683">
        <v>1063862.04</v>
      </c>
      <c r="N9683">
        <v>314477.96000000002</v>
      </c>
      <c r="O9683">
        <v>1354128.81</v>
      </c>
    </row>
    <row r="9684" spans="1:15" x14ac:dyDescent="0.25">
      <c r="A9684" t="s">
        <v>18948</v>
      </c>
      <c r="B9684" s="2">
        <v>46358</v>
      </c>
      <c r="C9684" t="s">
        <v>16</v>
      </c>
      <c r="D9684" t="s">
        <v>17</v>
      </c>
      <c r="E9684" t="s">
        <v>18</v>
      </c>
      <c r="F9684" t="s">
        <v>19</v>
      </c>
      <c r="G9684" t="s">
        <v>18949</v>
      </c>
      <c r="H9684" t="s">
        <v>21</v>
      </c>
      <c r="I9684" t="s">
        <v>22</v>
      </c>
      <c r="J9684">
        <v>3</v>
      </c>
      <c r="K9684">
        <v>49141</v>
      </c>
      <c r="L9684">
        <v>147423</v>
      </c>
      <c r="M9684">
        <v>115762.31</v>
      </c>
      <c r="N9684">
        <v>31660.69</v>
      </c>
      <c r="O9684">
        <v>136769.39000000001</v>
      </c>
    </row>
    <row r="9685" spans="1:15" x14ac:dyDescent="0.25">
      <c r="A9685" t="s">
        <v>18950</v>
      </c>
      <c r="B9685" s="2">
        <v>46257</v>
      </c>
      <c r="C9685" t="s">
        <v>31</v>
      </c>
      <c r="D9685" t="s">
        <v>52</v>
      </c>
      <c r="E9685" t="s">
        <v>53</v>
      </c>
      <c r="F9685" t="s">
        <v>128</v>
      </c>
      <c r="G9685" t="s">
        <v>18951</v>
      </c>
      <c r="H9685" t="s">
        <v>38</v>
      </c>
      <c r="I9685" t="s">
        <v>39</v>
      </c>
      <c r="J9685">
        <v>13</v>
      </c>
      <c r="K9685">
        <v>40538</v>
      </c>
      <c r="L9685">
        <v>526994</v>
      </c>
      <c r="M9685">
        <v>344759.1</v>
      </c>
      <c r="N9685">
        <v>182234.9</v>
      </c>
      <c r="O9685">
        <v>588405.06999999995</v>
      </c>
    </row>
    <row r="9686" spans="1:15" x14ac:dyDescent="0.25">
      <c r="A9686" t="s">
        <v>18952</v>
      </c>
      <c r="B9686" s="2">
        <v>45793</v>
      </c>
      <c r="C9686" t="s">
        <v>45</v>
      </c>
      <c r="D9686" t="s">
        <v>46</v>
      </c>
      <c r="E9686" t="s">
        <v>47</v>
      </c>
      <c r="F9686" t="s">
        <v>74</v>
      </c>
      <c r="G9686" t="s">
        <v>18953</v>
      </c>
      <c r="H9686" t="s">
        <v>21</v>
      </c>
      <c r="I9686" t="s">
        <v>29</v>
      </c>
      <c r="J9686">
        <v>4</v>
      </c>
      <c r="K9686">
        <v>7738</v>
      </c>
      <c r="L9686">
        <v>30952</v>
      </c>
      <c r="M9686">
        <v>17416.59</v>
      </c>
      <c r="N9686">
        <v>13535.41</v>
      </c>
      <c r="O9686">
        <v>30728.43</v>
      </c>
    </row>
    <row r="9687" spans="1:15" x14ac:dyDescent="0.25">
      <c r="A9687" t="s">
        <v>18954</v>
      </c>
      <c r="B9687" s="2">
        <v>46357</v>
      </c>
      <c r="C9687" t="s">
        <v>45</v>
      </c>
      <c r="D9687" t="s">
        <v>46</v>
      </c>
      <c r="E9687" t="s">
        <v>47</v>
      </c>
      <c r="F9687" t="s">
        <v>107</v>
      </c>
      <c r="G9687" t="s">
        <v>18955</v>
      </c>
      <c r="H9687" t="s">
        <v>65</v>
      </c>
      <c r="I9687" t="s">
        <v>66</v>
      </c>
      <c r="J9687">
        <v>9</v>
      </c>
      <c r="K9687">
        <v>2242</v>
      </c>
      <c r="L9687">
        <v>20178</v>
      </c>
      <c r="M9687">
        <v>13691.71</v>
      </c>
      <c r="N9687">
        <v>6486.29</v>
      </c>
      <c r="O9687">
        <v>22197.31</v>
      </c>
    </row>
    <row r="9688" spans="1:15" x14ac:dyDescent="0.25">
      <c r="A9688" t="s">
        <v>18956</v>
      </c>
      <c r="B9688" s="2">
        <v>45750</v>
      </c>
      <c r="C9688" t="s">
        <v>16</v>
      </c>
      <c r="D9688" t="s">
        <v>110</v>
      </c>
      <c r="E9688" t="s">
        <v>111</v>
      </c>
      <c r="F9688" t="s">
        <v>89</v>
      </c>
      <c r="G9688" t="s">
        <v>18957</v>
      </c>
      <c r="H9688" t="s">
        <v>70</v>
      </c>
      <c r="I9688" t="s">
        <v>121</v>
      </c>
      <c r="J9688">
        <v>11</v>
      </c>
      <c r="K9688">
        <v>43335</v>
      </c>
      <c r="L9688">
        <v>476685</v>
      </c>
      <c r="M9688">
        <v>340127.69</v>
      </c>
      <c r="N9688">
        <v>136557.31</v>
      </c>
      <c r="O9688">
        <v>433377.14</v>
      </c>
    </row>
    <row r="9689" spans="1:15" x14ac:dyDescent="0.25">
      <c r="A9689" t="s">
        <v>18958</v>
      </c>
      <c r="B9689" s="2">
        <v>45694</v>
      </c>
      <c r="C9689" t="s">
        <v>24</v>
      </c>
      <c r="D9689" t="s">
        <v>62</v>
      </c>
      <c r="E9689" t="s">
        <v>73</v>
      </c>
      <c r="F9689" t="s">
        <v>74</v>
      </c>
      <c r="G9689" t="s">
        <v>18959</v>
      </c>
      <c r="H9689" t="s">
        <v>70</v>
      </c>
      <c r="I9689" t="s">
        <v>121</v>
      </c>
      <c r="J9689">
        <v>16</v>
      </c>
      <c r="K9689">
        <v>63537</v>
      </c>
      <c r="L9689">
        <v>1016592</v>
      </c>
      <c r="M9689">
        <v>562799.97</v>
      </c>
      <c r="N9689">
        <v>453792.03</v>
      </c>
      <c r="O9689">
        <v>1183887.94</v>
      </c>
    </row>
    <row r="9690" spans="1:15" x14ac:dyDescent="0.25">
      <c r="A9690" t="s">
        <v>18960</v>
      </c>
      <c r="B9690" s="2">
        <v>46240</v>
      </c>
      <c r="C9690" t="s">
        <v>16</v>
      </c>
      <c r="D9690" t="s">
        <v>110</v>
      </c>
      <c r="E9690" t="s">
        <v>111</v>
      </c>
      <c r="F9690" t="s">
        <v>34</v>
      </c>
      <c r="G9690" t="s">
        <v>18961</v>
      </c>
      <c r="H9690" t="s">
        <v>38</v>
      </c>
      <c r="I9690" t="s">
        <v>50</v>
      </c>
      <c r="J9690">
        <v>6</v>
      </c>
      <c r="K9690">
        <v>10782</v>
      </c>
      <c r="L9690">
        <v>64692</v>
      </c>
      <c r="M9690">
        <v>52170.83</v>
      </c>
      <c r="N9690">
        <v>12521.17</v>
      </c>
      <c r="O9690">
        <v>68626.52</v>
      </c>
    </row>
    <row r="9691" spans="1:15" x14ac:dyDescent="0.25">
      <c r="A9691" t="s">
        <v>18962</v>
      </c>
      <c r="B9691" s="2">
        <v>45678</v>
      </c>
      <c r="C9691" t="s">
        <v>16</v>
      </c>
      <c r="D9691" t="s">
        <v>84</v>
      </c>
      <c r="E9691" t="s">
        <v>85</v>
      </c>
      <c r="F9691" t="s">
        <v>27</v>
      </c>
      <c r="G9691" t="s">
        <v>18963</v>
      </c>
      <c r="H9691" t="s">
        <v>21</v>
      </c>
      <c r="I9691" t="s">
        <v>22</v>
      </c>
      <c r="J9691">
        <v>7</v>
      </c>
      <c r="K9691">
        <v>10637</v>
      </c>
      <c r="L9691">
        <v>74459</v>
      </c>
      <c r="M9691">
        <v>55223.11</v>
      </c>
      <c r="N9691">
        <v>19235.89</v>
      </c>
      <c r="O9691">
        <v>72973.039999999994</v>
      </c>
    </row>
    <row r="9692" spans="1:15" x14ac:dyDescent="0.25">
      <c r="A9692" t="s">
        <v>18964</v>
      </c>
      <c r="B9692" s="2">
        <v>46287</v>
      </c>
      <c r="C9692" t="s">
        <v>31</v>
      </c>
      <c r="D9692" t="s">
        <v>52</v>
      </c>
      <c r="E9692" t="s">
        <v>53</v>
      </c>
      <c r="F9692" t="s">
        <v>86</v>
      </c>
      <c r="G9692" t="s">
        <v>18965</v>
      </c>
      <c r="H9692" t="s">
        <v>21</v>
      </c>
      <c r="I9692" t="s">
        <v>29</v>
      </c>
      <c r="J9692">
        <v>4</v>
      </c>
      <c r="K9692">
        <v>30806</v>
      </c>
      <c r="L9692">
        <v>123224</v>
      </c>
      <c r="M9692">
        <v>85079.52</v>
      </c>
      <c r="N9692">
        <v>38144.480000000003</v>
      </c>
      <c r="O9692">
        <v>135337.65</v>
      </c>
    </row>
    <row r="9693" spans="1:15" x14ac:dyDescent="0.25">
      <c r="A9693" t="s">
        <v>18966</v>
      </c>
      <c r="B9693" s="2">
        <v>46073</v>
      </c>
      <c r="C9693" t="s">
        <v>31</v>
      </c>
      <c r="D9693" t="s">
        <v>52</v>
      </c>
      <c r="E9693" t="s">
        <v>53</v>
      </c>
      <c r="F9693" t="s">
        <v>93</v>
      </c>
      <c r="G9693" t="s">
        <v>2826</v>
      </c>
      <c r="H9693" t="s">
        <v>65</v>
      </c>
      <c r="I9693" t="s">
        <v>66</v>
      </c>
      <c r="J9693">
        <v>5</v>
      </c>
      <c r="K9693">
        <v>41458</v>
      </c>
      <c r="L9693">
        <v>207290</v>
      </c>
      <c r="M9693">
        <v>161963.9</v>
      </c>
      <c r="N9693">
        <v>45326.1</v>
      </c>
      <c r="O9693">
        <v>244311.63</v>
      </c>
    </row>
    <row r="9694" spans="1:15" x14ac:dyDescent="0.25">
      <c r="A9694" t="s">
        <v>18967</v>
      </c>
      <c r="B9694" s="2">
        <v>46249</v>
      </c>
      <c r="C9694" t="s">
        <v>45</v>
      </c>
      <c r="D9694" t="s">
        <v>80</v>
      </c>
      <c r="E9694" t="s">
        <v>81</v>
      </c>
      <c r="F9694" t="s">
        <v>68</v>
      </c>
      <c r="G9694" t="s">
        <v>18968</v>
      </c>
      <c r="H9694" t="s">
        <v>65</v>
      </c>
      <c r="I9694" t="s">
        <v>154</v>
      </c>
      <c r="J9694">
        <v>7</v>
      </c>
      <c r="K9694">
        <v>11979</v>
      </c>
      <c r="L9694">
        <v>83853</v>
      </c>
      <c r="M9694">
        <v>54443.44</v>
      </c>
      <c r="N9694">
        <v>29409.56</v>
      </c>
      <c r="O9694">
        <v>94658.880000000005</v>
      </c>
    </row>
    <row r="9695" spans="1:15" x14ac:dyDescent="0.25">
      <c r="A9695" t="s">
        <v>18969</v>
      </c>
      <c r="B9695" s="2">
        <v>45907</v>
      </c>
      <c r="C9695" t="s">
        <v>24</v>
      </c>
      <c r="D9695" t="s">
        <v>62</v>
      </c>
      <c r="E9695" t="s">
        <v>63</v>
      </c>
      <c r="F9695" t="s">
        <v>142</v>
      </c>
      <c r="G9695" t="s">
        <v>18970</v>
      </c>
      <c r="H9695" t="s">
        <v>70</v>
      </c>
      <c r="I9695" t="s">
        <v>71</v>
      </c>
      <c r="J9695">
        <v>13</v>
      </c>
      <c r="K9695">
        <v>57208</v>
      </c>
      <c r="L9695">
        <v>743704</v>
      </c>
      <c r="M9695">
        <v>417846.07</v>
      </c>
      <c r="N9695">
        <v>325857.93</v>
      </c>
      <c r="O9695">
        <v>853559.06</v>
      </c>
    </row>
    <row r="9696" spans="1:15" x14ac:dyDescent="0.25">
      <c r="A9696" t="s">
        <v>18971</v>
      </c>
      <c r="B9696" s="2">
        <v>46084</v>
      </c>
      <c r="C9696" t="s">
        <v>31</v>
      </c>
      <c r="D9696" t="s">
        <v>41</v>
      </c>
      <c r="E9696" t="s">
        <v>41</v>
      </c>
      <c r="F9696" t="s">
        <v>275</v>
      </c>
      <c r="G9696" t="s">
        <v>18972</v>
      </c>
      <c r="H9696" t="s">
        <v>21</v>
      </c>
      <c r="I9696" t="s">
        <v>22</v>
      </c>
      <c r="J9696">
        <v>15</v>
      </c>
      <c r="K9696">
        <v>9134</v>
      </c>
      <c r="L9696">
        <v>137010</v>
      </c>
      <c r="M9696">
        <v>100267.01</v>
      </c>
      <c r="N9696">
        <v>36742.99</v>
      </c>
      <c r="O9696">
        <v>147999.95000000001</v>
      </c>
    </row>
    <row r="9697" spans="1:15" x14ac:dyDescent="0.25">
      <c r="A9697" t="s">
        <v>18973</v>
      </c>
      <c r="B9697" s="2">
        <v>46373</v>
      </c>
      <c r="C9697" t="s">
        <v>16</v>
      </c>
      <c r="D9697" t="s">
        <v>110</v>
      </c>
      <c r="E9697" t="s">
        <v>111</v>
      </c>
      <c r="F9697" t="s">
        <v>54</v>
      </c>
      <c r="G9697" t="s">
        <v>18974</v>
      </c>
      <c r="H9697" t="s">
        <v>38</v>
      </c>
      <c r="I9697" t="s">
        <v>78</v>
      </c>
      <c r="J9697">
        <v>4</v>
      </c>
      <c r="K9697">
        <v>55094</v>
      </c>
      <c r="L9697">
        <v>220376</v>
      </c>
      <c r="M9697">
        <v>143479.39000000001</v>
      </c>
      <c r="N9697">
        <v>76896.61</v>
      </c>
      <c r="O9697">
        <v>249874.17</v>
      </c>
    </row>
    <row r="9698" spans="1:15" x14ac:dyDescent="0.25">
      <c r="A9698" t="s">
        <v>18975</v>
      </c>
      <c r="B9698" s="2">
        <v>45900</v>
      </c>
      <c r="C9698" t="s">
        <v>24</v>
      </c>
      <c r="D9698" t="s">
        <v>62</v>
      </c>
      <c r="E9698" t="s">
        <v>63</v>
      </c>
      <c r="F9698" t="s">
        <v>68</v>
      </c>
      <c r="G9698" t="s">
        <v>18976</v>
      </c>
      <c r="H9698" t="s">
        <v>65</v>
      </c>
      <c r="I9698" t="s">
        <v>66</v>
      </c>
      <c r="J9698">
        <v>19</v>
      </c>
      <c r="K9698">
        <v>1675</v>
      </c>
      <c r="L9698">
        <v>31825</v>
      </c>
      <c r="M9698">
        <v>18658.97</v>
      </c>
      <c r="N9698">
        <v>13166.03</v>
      </c>
      <c r="O9698">
        <v>28788.84</v>
      </c>
    </row>
    <row r="9699" spans="1:15" x14ac:dyDescent="0.25">
      <c r="A9699" t="s">
        <v>18977</v>
      </c>
      <c r="B9699" s="2">
        <v>45873</v>
      </c>
      <c r="C9699" t="s">
        <v>45</v>
      </c>
      <c r="D9699" t="s">
        <v>57</v>
      </c>
      <c r="E9699" t="s">
        <v>58</v>
      </c>
      <c r="F9699" t="s">
        <v>86</v>
      </c>
      <c r="G9699" t="s">
        <v>18978</v>
      </c>
      <c r="H9699" t="s">
        <v>70</v>
      </c>
      <c r="I9699" t="s">
        <v>71</v>
      </c>
      <c r="J9699">
        <v>19</v>
      </c>
      <c r="K9699">
        <v>12134</v>
      </c>
      <c r="L9699">
        <v>230546</v>
      </c>
      <c r="M9699">
        <v>173517.17</v>
      </c>
      <c r="N9699">
        <v>57028.83</v>
      </c>
      <c r="O9699">
        <v>220575.3</v>
      </c>
    </row>
    <row r="9700" spans="1:15" x14ac:dyDescent="0.25">
      <c r="A9700" t="s">
        <v>18979</v>
      </c>
      <c r="B9700" s="2">
        <v>45724</v>
      </c>
      <c r="C9700" t="s">
        <v>45</v>
      </c>
      <c r="D9700" t="s">
        <v>57</v>
      </c>
      <c r="E9700" t="s">
        <v>58</v>
      </c>
      <c r="F9700" t="s">
        <v>42</v>
      </c>
      <c r="G9700" t="s">
        <v>18980</v>
      </c>
      <c r="H9700" t="s">
        <v>70</v>
      </c>
      <c r="I9700" t="s">
        <v>121</v>
      </c>
      <c r="J9700">
        <v>19</v>
      </c>
      <c r="K9700">
        <v>18414</v>
      </c>
      <c r="L9700">
        <v>349866</v>
      </c>
      <c r="M9700">
        <v>295948.96000000002</v>
      </c>
      <c r="N9700">
        <v>53917.04</v>
      </c>
      <c r="O9700">
        <v>352660.44</v>
      </c>
    </row>
    <row r="9701" spans="1:15" x14ac:dyDescent="0.25">
      <c r="A9701" t="s">
        <v>18981</v>
      </c>
      <c r="B9701" s="2">
        <v>46042</v>
      </c>
      <c r="C9701" t="s">
        <v>16</v>
      </c>
      <c r="D9701" t="s">
        <v>84</v>
      </c>
      <c r="E9701" t="s">
        <v>85</v>
      </c>
      <c r="F9701" t="s">
        <v>19</v>
      </c>
      <c r="G9701" t="s">
        <v>18982</v>
      </c>
      <c r="H9701" t="s">
        <v>70</v>
      </c>
      <c r="I9701" t="s">
        <v>124</v>
      </c>
      <c r="J9701">
        <v>18</v>
      </c>
      <c r="K9701">
        <v>50580</v>
      </c>
      <c r="L9701">
        <v>910440</v>
      </c>
      <c r="M9701">
        <v>562820.89</v>
      </c>
      <c r="N9701">
        <v>347619.11</v>
      </c>
      <c r="O9701">
        <v>930031.39</v>
      </c>
    </row>
    <row r="9702" spans="1:15" x14ac:dyDescent="0.25">
      <c r="A9702" t="s">
        <v>18983</v>
      </c>
      <c r="B9702" s="2">
        <v>45659</v>
      </c>
      <c r="C9702" t="s">
        <v>45</v>
      </c>
      <c r="D9702" t="s">
        <v>46</v>
      </c>
      <c r="E9702" t="s">
        <v>47</v>
      </c>
      <c r="F9702" t="s">
        <v>19</v>
      </c>
      <c r="G9702" t="s">
        <v>18984</v>
      </c>
      <c r="H9702" t="s">
        <v>70</v>
      </c>
      <c r="I9702" t="s">
        <v>121</v>
      </c>
      <c r="J9702">
        <v>9</v>
      </c>
      <c r="K9702">
        <v>22857</v>
      </c>
      <c r="L9702">
        <v>205713</v>
      </c>
      <c r="M9702">
        <v>121798.6</v>
      </c>
      <c r="N9702">
        <v>83914.4</v>
      </c>
      <c r="O9702">
        <v>215197.9</v>
      </c>
    </row>
    <row r="9703" spans="1:15" x14ac:dyDescent="0.25">
      <c r="A9703" t="s">
        <v>18985</v>
      </c>
      <c r="B9703" s="2">
        <v>46292</v>
      </c>
      <c r="C9703" t="s">
        <v>16</v>
      </c>
      <c r="D9703" t="s">
        <v>84</v>
      </c>
      <c r="E9703" t="s">
        <v>85</v>
      </c>
      <c r="F9703" t="s">
        <v>19</v>
      </c>
      <c r="G9703" t="s">
        <v>18986</v>
      </c>
      <c r="H9703" t="s">
        <v>38</v>
      </c>
      <c r="I9703" t="s">
        <v>78</v>
      </c>
      <c r="J9703">
        <v>12</v>
      </c>
      <c r="K9703">
        <v>37138</v>
      </c>
      <c r="L9703">
        <v>445656</v>
      </c>
      <c r="M9703">
        <v>329157.2</v>
      </c>
      <c r="N9703">
        <v>116498.8</v>
      </c>
      <c r="O9703">
        <v>457745.87</v>
      </c>
    </row>
    <row r="9704" spans="1:15" x14ac:dyDescent="0.25">
      <c r="A9704" t="s">
        <v>18987</v>
      </c>
      <c r="B9704" s="2">
        <v>46047</v>
      </c>
      <c r="C9704" t="s">
        <v>45</v>
      </c>
      <c r="D9704" t="s">
        <v>80</v>
      </c>
      <c r="E9704" t="s">
        <v>81</v>
      </c>
      <c r="F9704" t="s">
        <v>89</v>
      </c>
      <c r="G9704" t="s">
        <v>18988</v>
      </c>
      <c r="H9704" t="s">
        <v>21</v>
      </c>
      <c r="I9704" t="s">
        <v>29</v>
      </c>
      <c r="J9704">
        <v>10</v>
      </c>
      <c r="K9704">
        <v>52743</v>
      </c>
      <c r="L9704">
        <v>527430</v>
      </c>
      <c r="M9704">
        <v>347090.55</v>
      </c>
      <c r="N9704">
        <v>180339.45</v>
      </c>
      <c r="O9704">
        <v>507480.1</v>
      </c>
    </row>
    <row r="9705" spans="1:15" x14ac:dyDescent="0.25">
      <c r="A9705" t="s">
        <v>18989</v>
      </c>
      <c r="B9705" s="2">
        <v>46330</v>
      </c>
      <c r="C9705" t="s">
        <v>24</v>
      </c>
      <c r="D9705" t="s">
        <v>62</v>
      </c>
      <c r="E9705" t="s">
        <v>73</v>
      </c>
      <c r="F9705" t="s">
        <v>93</v>
      </c>
      <c r="G9705" t="s">
        <v>11454</v>
      </c>
      <c r="H9705" t="s">
        <v>21</v>
      </c>
      <c r="I9705" t="s">
        <v>91</v>
      </c>
      <c r="J9705">
        <v>10</v>
      </c>
      <c r="K9705">
        <v>9279</v>
      </c>
      <c r="L9705">
        <v>92790</v>
      </c>
      <c r="M9705">
        <v>73682.880000000005</v>
      </c>
      <c r="N9705">
        <v>19107.12</v>
      </c>
      <c r="O9705">
        <v>91657.38</v>
      </c>
    </row>
    <row r="9706" spans="1:15" x14ac:dyDescent="0.25">
      <c r="A9706" t="s">
        <v>18990</v>
      </c>
      <c r="B9706" s="2">
        <v>45939</v>
      </c>
      <c r="C9706" t="s">
        <v>24</v>
      </c>
      <c r="D9706" t="s">
        <v>62</v>
      </c>
      <c r="E9706" t="s">
        <v>73</v>
      </c>
      <c r="F9706" t="s">
        <v>139</v>
      </c>
      <c r="G9706" t="s">
        <v>18991</v>
      </c>
      <c r="H9706" t="s">
        <v>38</v>
      </c>
      <c r="I9706" t="s">
        <v>39</v>
      </c>
      <c r="J9706">
        <v>7</v>
      </c>
      <c r="K9706">
        <v>3997</v>
      </c>
      <c r="L9706">
        <v>27979</v>
      </c>
      <c r="M9706">
        <v>21014.57</v>
      </c>
      <c r="N9706">
        <v>6964.43</v>
      </c>
      <c r="O9706">
        <v>25726.92</v>
      </c>
    </row>
    <row r="9707" spans="1:15" x14ac:dyDescent="0.25">
      <c r="A9707" t="s">
        <v>18992</v>
      </c>
      <c r="B9707" s="2">
        <v>46065</v>
      </c>
      <c r="C9707" t="s">
        <v>45</v>
      </c>
      <c r="D9707" t="s">
        <v>46</v>
      </c>
      <c r="E9707" t="s">
        <v>47</v>
      </c>
      <c r="F9707" t="s">
        <v>142</v>
      </c>
      <c r="G9707" t="s">
        <v>7394</v>
      </c>
      <c r="H9707" t="s">
        <v>38</v>
      </c>
      <c r="I9707" t="s">
        <v>78</v>
      </c>
      <c r="J9707">
        <v>14</v>
      </c>
      <c r="K9707">
        <v>37314</v>
      </c>
      <c r="L9707">
        <v>522396</v>
      </c>
      <c r="M9707">
        <v>343687.27</v>
      </c>
      <c r="N9707">
        <v>178708.73</v>
      </c>
      <c r="O9707">
        <v>580991.81999999995</v>
      </c>
    </row>
    <row r="9708" spans="1:15" x14ac:dyDescent="0.25">
      <c r="A9708" t="s">
        <v>18993</v>
      </c>
      <c r="B9708" s="2">
        <v>46370</v>
      </c>
      <c r="C9708" t="s">
        <v>24</v>
      </c>
      <c r="D9708" t="s">
        <v>25</v>
      </c>
      <c r="E9708" t="s">
        <v>26</v>
      </c>
      <c r="F9708" t="s">
        <v>139</v>
      </c>
      <c r="G9708" t="s">
        <v>18994</v>
      </c>
      <c r="H9708" t="s">
        <v>38</v>
      </c>
      <c r="I9708" t="s">
        <v>50</v>
      </c>
      <c r="J9708">
        <v>18</v>
      </c>
      <c r="K9708">
        <v>17632</v>
      </c>
      <c r="L9708">
        <v>317376</v>
      </c>
      <c r="M9708">
        <v>247773.41</v>
      </c>
      <c r="N9708">
        <v>69602.59</v>
      </c>
      <c r="O9708">
        <v>332346.09000000003</v>
      </c>
    </row>
    <row r="9709" spans="1:15" x14ac:dyDescent="0.25">
      <c r="A9709" t="s">
        <v>18995</v>
      </c>
      <c r="B9709" s="2">
        <v>46202</v>
      </c>
      <c r="C9709" t="s">
        <v>31</v>
      </c>
      <c r="D9709" t="s">
        <v>52</v>
      </c>
      <c r="E9709" t="s">
        <v>53</v>
      </c>
      <c r="F9709" t="s">
        <v>54</v>
      </c>
      <c r="G9709" t="s">
        <v>18996</v>
      </c>
      <c r="H9709" t="s">
        <v>21</v>
      </c>
      <c r="I9709" t="s">
        <v>22</v>
      </c>
      <c r="J9709">
        <v>6</v>
      </c>
      <c r="K9709">
        <v>32468</v>
      </c>
      <c r="L9709">
        <v>194808</v>
      </c>
      <c r="M9709">
        <v>149905.23000000001</v>
      </c>
      <c r="N9709">
        <v>44902.77</v>
      </c>
      <c r="O9709">
        <v>199176.95999999999</v>
      </c>
    </row>
    <row r="9710" spans="1:15" x14ac:dyDescent="0.25">
      <c r="A9710" t="s">
        <v>18997</v>
      </c>
      <c r="B9710" s="2">
        <v>46053</v>
      </c>
      <c r="C9710" t="s">
        <v>45</v>
      </c>
      <c r="D9710" t="s">
        <v>80</v>
      </c>
      <c r="E9710" t="s">
        <v>81</v>
      </c>
      <c r="F9710" t="s">
        <v>86</v>
      </c>
      <c r="G9710" t="s">
        <v>18998</v>
      </c>
      <c r="H9710" t="s">
        <v>70</v>
      </c>
      <c r="I9710" t="s">
        <v>71</v>
      </c>
      <c r="J9710">
        <v>9</v>
      </c>
      <c r="K9710">
        <v>7345</v>
      </c>
      <c r="L9710">
        <v>66105</v>
      </c>
      <c r="M9710">
        <v>40806.239999999998</v>
      </c>
      <c r="N9710">
        <v>25298.76</v>
      </c>
      <c r="O9710">
        <v>78686.53</v>
      </c>
    </row>
    <row r="9711" spans="1:15" x14ac:dyDescent="0.25">
      <c r="A9711" t="s">
        <v>18999</v>
      </c>
      <c r="B9711" s="2">
        <v>45683</v>
      </c>
      <c r="C9711" t="s">
        <v>31</v>
      </c>
      <c r="D9711" t="s">
        <v>41</v>
      </c>
      <c r="E9711" t="s">
        <v>41</v>
      </c>
      <c r="F9711" t="s">
        <v>86</v>
      </c>
      <c r="G9711" t="s">
        <v>19000</v>
      </c>
      <c r="H9711" t="s">
        <v>65</v>
      </c>
      <c r="I9711" t="s">
        <v>154</v>
      </c>
      <c r="J9711">
        <v>11</v>
      </c>
      <c r="K9711">
        <v>50800</v>
      </c>
      <c r="L9711">
        <v>558800</v>
      </c>
      <c r="M9711">
        <v>331403.95</v>
      </c>
      <c r="N9711">
        <v>227396.05</v>
      </c>
      <c r="O9711">
        <v>608954.91</v>
      </c>
    </row>
    <row r="9712" spans="1:15" x14ac:dyDescent="0.25">
      <c r="A9712" t="s">
        <v>19001</v>
      </c>
      <c r="B9712" s="2">
        <v>45747</v>
      </c>
      <c r="C9712" t="s">
        <v>45</v>
      </c>
      <c r="D9712" t="s">
        <v>46</v>
      </c>
      <c r="E9712" t="s">
        <v>47</v>
      </c>
      <c r="F9712" t="s">
        <v>59</v>
      </c>
      <c r="G9712" t="s">
        <v>19002</v>
      </c>
      <c r="H9712" t="s">
        <v>21</v>
      </c>
      <c r="I9712" t="s">
        <v>22</v>
      </c>
      <c r="J9712">
        <v>10</v>
      </c>
      <c r="K9712">
        <v>62186</v>
      </c>
      <c r="L9712">
        <v>621860</v>
      </c>
      <c r="M9712">
        <v>496176.58</v>
      </c>
      <c r="N9712">
        <v>125683.42</v>
      </c>
      <c r="O9712">
        <v>590695.27</v>
      </c>
    </row>
    <row r="9713" spans="1:15" x14ac:dyDescent="0.25">
      <c r="A9713" t="s">
        <v>19003</v>
      </c>
      <c r="B9713" s="2">
        <v>45835</v>
      </c>
      <c r="C9713" t="s">
        <v>24</v>
      </c>
      <c r="D9713" t="s">
        <v>62</v>
      </c>
      <c r="E9713" t="s">
        <v>63</v>
      </c>
      <c r="F9713" t="s">
        <v>115</v>
      </c>
      <c r="G9713" t="s">
        <v>19004</v>
      </c>
      <c r="H9713" t="s">
        <v>65</v>
      </c>
      <c r="I9713" t="s">
        <v>66</v>
      </c>
      <c r="J9713">
        <v>6</v>
      </c>
      <c r="K9713">
        <v>65435</v>
      </c>
      <c r="L9713">
        <v>392610</v>
      </c>
      <c r="M9713">
        <v>257374.95</v>
      </c>
      <c r="N9713">
        <v>135235.04999999999</v>
      </c>
      <c r="O9713">
        <v>460290.13</v>
      </c>
    </row>
    <row r="9714" spans="1:15" x14ac:dyDescent="0.25">
      <c r="A9714" t="s">
        <v>19005</v>
      </c>
      <c r="B9714" s="2">
        <v>45871</v>
      </c>
      <c r="C9714" t="s">
        <v>45</v>
      </c>
      <c r="D9714" t="s">
        <v>80</v>
      </c>
      <c r="E9714" t="s">
        <v>81</v>
      </c>
      <c r="F9714" t="s">
        <v>275</v>
      </c>
      <c r="G9714" t="s">
        <v>19006</v>
      </c>
      <c r="H9714" t="s">
        <v>70</v>
      </c>
      <c r="I9714" t="s">
        <v>124</v>
      </c>
      <c r="J9714">
        <v>9</v>
      </c>
      <c r="K9714">
        <v>43779</v>
      </c>
      <c r="L9714">
        <v>394011</v>
      </c>
      <c r="M9714">
        <v>239363.81</v>
      </c>
      <c r="N9714">
        <v>154647.19</v>
      </c>
      <c r="O9714">
        <v>361219.77</v>
      </c>
    </row>
    <row r="9715" spans="1:15" x14ac:dyDescent="0.25">
      <c r="A9715" t="s">
        <v>19007</v>
      </c>
      <c r="B9715" s="2">
        <v>45914</v>
      </c>
      <c r="C9715" t="s">
        <v>45</v>
      </c>
      <c r="D9715" t="s">
        <v>80</v>
      </c>
      <c r="E9715" t="s">
        <v>81</v>
      </c>
      <c r="F9715" t="s">
        <v>68</v>
      </c>
      <c r="G9715" t="s">
        <v>19008</v>
      </c>
      <c r="H9715" t="s">
        <v>38</v>
      </c>
      <c r="I9715" t="s">
        <v>39</v>
      </c>
      <c r="J9715">
        <v>16</v>
      </c>
      <c r="K9715">
        <v>5678</v>
      </c>
      <c r="L9715">
        <v>90848</v>
      </c>
      <c r="M9715">
        <v>67047.850000000006</v>
      </c>
      <c r="N9715">
        <v>23800.15</v>
      </c>
      <c r="O9715">
        <v>102021.79</v>
      </c>
    </row>
    <row r="9716" spans="1:15" x14ac:dyDescent="0.25">
      <c r="A9716" t="s">
        <v>19009</v>
      </c>
      <c r="B9716" s="2">
        <v>46096</v>
      </c>
      <c r="C9716" t="s">
        <v>45</v>
      </c>
      <c r="D9716" t="s">
        <v>80</v>
      </c>
      <c r="E9716" t="s">
        <v>81</v>
      </c>
      <c r="F9716" t="s">
        <v>275</v>
      </c>
      <c r="G9716" t="s">
        <v>19010</v>
      </c>
      <c r="H9716" t="s">
        <v>38</v>
      </c>
      <c r="I9716" t="s">
        <v>50</v>
      </c>
      <c r="J9716">
        <v>1</v>
      </c>
      <c r="K9716">
        <v>33000</v>
      </c>
      <c r="L9716">
        <v>33000</v>
      </c>
      <c r="M9716">
        <v>19678.54</v>
      </c>
      <c r="N9716">
        <v>13321.46</v>
      </c>
      <c r="O9716">
        <v>34298.81</v>
      </c>
    </row>
    <row r="9717" spans="1:15" x14ac:dyDescent="0.25">
      <c r="A9717" t="s">
        <v>19011</v>
      </c>
      <c r="B9717" s="2">
        <v>46238</v>
      </c>
      <c r="C9717" t="s">
        <v>16</v>
      </c>
      <c r="D9717" t="s">
        <v>110</v>
      </c>
      <c r="E9717" t="s">
        <v>111</v>
      </c>
      <c r="F9717" t="s">
        <v>59</v>
      </c>
      <c r="G9717" t="s">
        <v>19012</v>
      </c>
      <c r="H9717" t="s">
        <v>38</v>
      </c>
      <c r="I9717" t="s">
        <v>78</v>
      </c>
      <c r="J9717">
        <v>9</v>
      </c>
      <c r="K9717">
        <v>72856</v>
      </c>
      <c r="L9717">
        <v>655704</v>
      </c>
      <c r="M9717">
        <v>508110.75</v>
      </c>
      <c r="N9717">
        <v>147593.25</v>
      </c>
      <c r="O9717">
        <v>629135.43000000005</v>
      </c>
    </row>
    <row r="9718" spans="1:15" x14ac:dyDescent="0.25">
      <c r="A9718" t="s">
        <v>19013</v>
      </c>
      <c r="B9718" s="2">
        <v>46102</v>
      </c>
      <c r="C9718" t="s">
        <v>24</v>
      </c>
      <c r="D9718" t="s">
        <v>62</v>
      </c>
      <c r="E9718" t="s">
        <v>73</v>
      </c>
      <c r="F9718" t="s">
        <v>93</v>
      </c>
      <c r="G9718" t="s">
        <v>19014</v>
      </c>
      <c r="H9718" t="s">
        <v>21</v>
      </c>
      <c r="I9718" t="s">
        <v>91</v>
      </c>
      <c r="J9718">
        <v>15</v>
      </c>
      <c r="K9718">
        <v>55121</v>
      </c>
      <c r="L9718">
        <v>826815</v>
      </c>
      <c r="M9718">
        <v>484841.94</v>
      </c>
      <c r="N9718">
        <v>341973.06</v>
      </c>
      <c r="O9718">
        <v>815890.53</v>
      </c>
    </row>
    <row r="9719" spans="1:15" x14ac:dyDescent="0.25">
      <c r="A9719" t="s">
        <v>19015</v>
      </c>
      <c r="B9719" s="2">
        <v>46042</v>
      </c>
      <c r="C9719" t="s">
        <v>24</v>
      </c>
      <c r="D9719" t="s">
        <v>62</v>
      </c>
      <c r="E9719" t="s">
        <v>63</v>
      </c>
      <c r="F9719" t="s">
        <v>107</v>
      </c>
      <c r="G9719" t="s">
        <v>19016</v>
      </c>
      <c r="H9719" t="s">
        <v>21</v>
      </c>
      <c r="I9719" t="s">
        <v>22</v>
      </c>
      <c r="J9719">
        <v>16</v>
      </c>
      <c r="K9719">
        <v>41137</v>
      </c>
      <c r="L9719">
        <v>658192</v>
      </c>
      <c r="M9719">
        <v>531119.43000000005</v>
      </c>
      <c r="N9719">
        <v>127072.57</v>
      </c>
      <c r="O9719">
        <v>738416.89</v>
      </c>
    </row>
    <row r="9720" spans="1:15" x14ac:dyDescent="0.25">
      <c r="A9720" t="s">
        <v>19017</v>
      </c>
      <c r="B9720" s="2">
        <v>46227</v>
      </c>
      <c r="C9720" t="s">
        <v>16</v>
      </c>
      <c r="D9720" t="s">
        <v>84</v>
      </c>
      <c r="E9720" t="s">
        <v>85</v>
      </c>
      <c r="F9720" t="s">
        <v>128</v>
      </c>
      <c r="G9720" t="s">
        <v>19018</v>
      </c>
      <c r="H9720" t="s">
        <v>38</v>
      </c>
      <c r="I9720" t="s">
        <v>39</v>
      </c>
      <c r="J9720">
        <v>5</v>
      </c>
      <c r="K9720">
        <v>48060</v>
      </c>
      <c r="L9720">
        <v>240300</v>
      </c>
      <c r="M9720">
        <v>157133.92000000001</v>
      </c>
      <c r="N9720">
        <v>83166.080000000002</v>
      </c>
      <c r="O9720">
        <v>220587.33</v>
      </c>
    </row>
    <row r="9721" spans="1:15" x14ac:dyDescent="0.25">
      <c r="A9721" t="s">
        <v>19019</v>
      </c>
      <c r="B9721" s="2">
        <v>46326</v>
      </c>
      <c r="C9721" t="s">
        <v>31</v>
      </c>
      <c r="D9721" t="s">
        <v>41</v>
      </c>
      <c r="E9721" t="s">
        <v>41</v>
      </c>
      <c r="F9721" t="s">
        <v>86</v>
      </c>
      <c r="G9721" t="s">
        <v>19020</v>
      </c>
      <c r="H9721" t="s">
        <v>38</v>
      </c>
      <c r="I9721" t="s">
        <v>78</v>
      </c>
      <c r="J9721">
        <v>14</v>
      </c>
      <c r="K9721">
        <v>12646</v>
      </c>
      <c r="L9721">
        <v>177044</v>
      </c>
      <c r="M9721">
        <v>143935.29999999999</v>
      </c>
      <c r="N9721">
        <v>33108.699999999997</v>
      </c>
      <c r="O9721">
        <v>159510.10999999999</v>
      </c>
    </row>
    <row r="9722" spans="1:15" x14ac:dyDescent="0.25">
      <c r="A9722" t="s">
        <v>19021</v>
      </c>
      <c r="B9722" s="2">
        <v>46053</v>
      </c>
      <c r="C9722" t="s">
        <v>31</v>
      </c>
      <c r="D9722" t="s">
        <v>32</v>
      </c>
      <c r="E9722" t="s">
        <v>33</v>
      </c>
      <c r="F9722" t="s">
        <v>42</v>
      </c>
      <c r="G9722" t="s">
        <v>19022</v>
      </c>
      <c r="H9722" t="s">
        <v>70</v>
      </c>
      <c r="I9722" t="s">
        <v>121</v>
      </c>
      <c r="J9722">
        <v>17</v>
      </c>
      <c r="K9722">
        <v>4306</v>
      </c>
      <c r="L9722">
        <v>73202</v>
      </c>
      <c r="M9722">
        <v>62014.78</v>
      </c>
      <c r="N9722">
        <v>11187.22</v>
      </c>
      <c r="O9722">
        <v>71043.039999999994</v>
      </c>
    </row>
    <row r="9723" spans="1:15" x14ac:dyDescent="0.25">
      <c r="A9723" t="s">
        <v>19023</v>
      </c>
      <c r="B9723" s="2">
        <v>46136</v>
      </c>
      <c r="C9723" t="s">
        <v>16</v>
      </c>
      <c r="D9723" t="s">
        <v>17</v>
      </c>
      <c r="E9723" t="s">
        <v>18</v>
      </c>
      <c r="F9723" t="s">
        <v>139</v>
      </c>
      <c r="G9723" t="s">
        <v>19024</v>
      </c>
      <c r="H9723" t="s">
        <v>65</v>
      </c>
      <c r="I9723" t="s">
        <v>66</v>
      </c>
      <c r="J9723">
        <v>13</v>
      </c>
      <c r="K9723">
        <v>28790</v>
      </c>
      <c r="L9723">
        <v>374270</v>
      </c>
      <c r="M9723">
        <v>220873.7</v>
      </c>
      <c r="N9723">
        <v>153396.29999999999</v>
      </c>
      <c r="O9723">
        <v>338434.88</v>
      </c>
    </row>
    <row r="9724" spans="1:15" x14ac:dyDescent="0.25">
      <c r="A9724" t="s">
        <v>19025</v>
      </c>
      <c r="B9724" s="2">
        <v>46104</v>
      </c>
      <c r="C9724" t="s">
        <v>24</v>
      </c>
      <c r="D9724" t="s">
        <v>62</v>
      </c>
      <c r="E9724" t="s">
        <v>73</v>
      </c>
      <c r="F9724" t="s">
        <v>89</v>
      </c>
      <c r="G9724" t="s">
        <v>19026</v>
      </c>
      <c r="H9724" t="s">
        <v>70</v>
      </c>
      <c r="I9724" t="s">
        <v>121</v>
      </c>
      <c r="J9724">
        <v>5</v>
      </c>
      <c r="K9724">
        <v>8785</v>
      </c>
      <c r="L9724">
        <v>43925</v>
      </c>
      <c r="M9724">
        <v>32263.94</v>
      </c>
      <c r="N9724">
        <v>11661.06</v>
      </c>
      <c r="O9724">
        <v>39876.01</v>
      </c>
    </row>
    <row r="9725" spans="1:15" x14ac:dyDescent="0.25">
      <c r="A9725" t="s">
        <v>19027</v>
      </c>
      <c r="B9725" s="2">
        <v>46236</v>
      </c>
      <c r="C9725" t="s">
        <v>31</v>
      </c>
      <c r="D9725" t="s">
        <v>52</v>
      </c>
      <c r="E9725" t="s">
        <v>53</v>
      </c>
      <c r="F9725" t="s">
        <v>128</v>
      </c>
      <c r="G9725" t="s">
        <v>19028</v>
      </c>
      <c r="H9725" t="s">
        <v>21</v>
      </c>
      <c r="I9725" t="s">
        <v>91</v>
      </c>
      <c r="J9725">
        <v>14</v>
      </c>
      <c r="K9725">
        <v>40766</v>
      </c>
      <c r="L9725">
        <v>570724</v>
      </c>
      <c r="M9725">
        <v>479960.11</v>
      </c>
      <c r="N9725">
        <v>90763.89</v>
      </c>
      <c r="O9725">
        <v>556671.13</v>
      </c>
    </row>
    <row r="9726" spans="1:15" x14ac:dyDescent="0.25">
      <c r="A9726" t="s">
        <v>19029</v>
      </c>
      <c r="B9726" s="2">
        <v>46222</v>
      </c>
      <c r="C9726" t="s">
        <v>45</v>
      </c>
      <c r="D9726" t="s">
        <v>57</v>
      </c>
      <c r="E9726" t="s">
        <v>58</v>
      </c>
      <c r="F9726" t="s">
        <v>142</v>
      </c>
      <c r="G9726" t="s">
        <v>19030</v>
      </c>
      <c r="H9726" t="s">
        <v>70</v>
      </c>
      <c r="I9726" t="s">
        <v>121</v>
      </c>
      <c r="J9726">
        <v>10</v>
      </c>
      <c r="K9726">
        <v>41937</v>
      </c>
      <c r="L9726">
        <v>419370</v>
      </c>
      <c r="M9726">
        <v>318879.86</v>
      </c>
      <c r="N9726">
        <v>100490.14</v>
      </c>
      <c r="O9726">
        <v>475935</v>
      </c>
    </row>
    <row r="9727" spans="1:15" x14ac:dyDescent="0.25">
      <c r="A9727" t="s">
        <v>19031</v>
      </c>
      <c r="B9727" s="2">
        <v>46192</v>
      </c>
      <c r="C9727" t="s">
        <v>31</v>
      </c>
      <c r="D9727" t="s">
        <v>52</v>
      </c>
      <c r="E9727" t="s">
        <v>53</v>
      </c>
      <c r="F9727" t="s">
        <v>27</v>
      </c>
      <c r="G9727" t="s">
        <v>19032</v>
      </c>
      <c r="H9727" t="s">
        <v>65</v>
      </c>
      <c r="I9727" t="s">
        <v>154</v>
      </c>
      <c r="J9727">
        <v>10</v>
      </c>
      <c r="K9727">
        <v>66879</v>
      </c>
      <c r="L9727">
        <v>668790</v>
      </c>
      <c r="M9727">
        <v>562629.42000000004</v>
      </c>
      <c r="N9727">
        <v>106160.58</v>
      </c>
      <c r="O9727">
        <v>679526.88</v>
      </c>
    </row>
    <row r="9728" spans="1:15" x14ac:dyDescent="0.25">
      <c r="A9728" t="s">
        <v>19033</v>
      </c>
      <c r="B9728" s="2">
        <v>45784</v>
      </c>
      <c r="C9728" t="s">
        <v>16</v>
      </c>
      <c r="D9728" t="s">
        <v>17</v>
      </c>
      <c r="E9728" t="s">
        <v>18</v>
      </c>
      <c r="F9728" t="s">
        <v>27</v>
      </c>
      <c r="G9728" t="s">
        <v>8078</v>
      </c>
      <c r="H9728" t="s">
        <v>38</v>
      </c>
      <c r="I9728" t="s">
        <v>78</v>
      </c>
      <c r="J9728">
        <v>3</v>
      </c>
      <c r="K9728">
        <v>1271</v>
      </c>
      <c r="L9728">
        <v>3813</v>
      </c>
      <c r="M9728">
        <v>3029.86</v>
      </c>
      <c r="N9728">
        <v>783.14</v>
      </c>
      <c r="O9728">
        <v>4183.9799999999996</v>
      </c>
    </row>
    <row r="9729" spans="1:15" x14ac:dyDescent="0.25">
      <c r="A9729" t="s">
        <v>19034</v>
      </c>
      <c r="B9729" s="2">
        <v>45943</v>
      </c>
      <c r="C9729" t="s">
        <v>16</v>
      </c>
      <c r="D9729" t="s">
        <v>84</v>
      </c>
      <c r="E9729" t="s">
        <v>85</v>
      </c>
      <c r="F9729" t="s">
        <v>59</v>
      </c>
      <c r="G9729" t="s">
        <v>19035</v>
      </c>
      <c r="H9729" t="s">
        <v>70</v>
      </c>
      <c r="I9729" t="s">
        <v>71</v>
      </c>
      <c r="J9729">
        <v>3</v>
      </c>
      <c r="K9729">
        <v>68879</v>
      </c>
      <c r="L9729">
        <v>206637</v>
      </c>
      <c r="M9729">
        <v>128820.79</v>
      </c>
      <c r="N9729">
        <v>77816.210000000006</v>
      </c>
      <c r="O9729">
        <v>202536.54</v>
      </c>
    </row>
    <row r="9730" spans="1:15" x14ac:dyDescent="0.25">
      <c r="A9730" t="s">
        <v>19036</v>
      </c>
      <c r="B9730" s="2">
        <v>46221</v>
      </c>
      <c r="C9730" t="s">
        <v>24</v>
      </c>
      <c r="D9730" t="s">
        <v>62</v>
      </c>
      <c r="E9730" t="s">
        <v>63</v>
      </c>
      <c r="F9730" t="s">
        <v>128</v>
      </c>
      <c r="G9730" t="s">
        <v>19037</v>
      </c>
      <c r="H9730" t="s">
        <v>65</v>
      </c>
      <c r="I9730" t="s">
        <v>154</v>
      </c>
      <c r="J9730">
        <v>10</v>
      </c>
      <c r="K9730">
        <v>58886</v>
      </c>
      <c r="L9730">
        <v>588860</v>
      </c>
      <c r="M9730">
        <v>376466.16</v>
      </c>
      <c r="N9730">
        <v>212393.84</v>
      </c>
      <c r="O9730">
        <v>658742.80000000005</v>
      </c>
    </row>
    <row r="9731" spans="1:15" x14ac:dyDescent="0.25">
      <c r="A9731" t="s">
        <v>19038</v>
      </c>
      <c r="B9731" s="2">
        <v>46117</v>
      </c>
      <c r="C9731" t="s">
        <v>31</v>
      </c>
      <c r="D9731" t="s">
        <v>41</v>
      </c>
      <c r="E9731" t="s">
        <v>41</v>
      </c>
      <c r="F9731" t="s">
        <v>100</v>
      </c>
      <c r="G9731" t="s">
        <v>19039</v>
      </c>
      <c r="H9731" t="s">
        <v>21</v>
      </c>
      <c r="I9731" t="s">
        <v>29</v>
      </c>
      <c r="J9731">
        <v>4</v>
      </c>
      <c r="K9731">
        <v>11799</v>
      </c>
      <c r="L9731">
        <v>47196</v>
      </c>
      <c r="M9731">
        <v>28955.79</v>
      </c>
      <c r="N9731">
        <v>18240.21</v>
      </c>
      <c r="O9731">
        <v>44163.64</v>
      </c>
    </row>
    <row r="9732" spans="1:15" x14ac:dyDescent="0.25">
      <c r="A9732" t="s">
        <v>19040</v>
      </c>
      <c r="B9732" s="2">
        <v>46348</v>
      </c>
      <c r="C9732" t="s">
        <v>24</v>
      </c>
      <c r="D9732" t="s">
        <v>62</v>
      </c>
      <c r="E9732" t="s">
        <v>63</v>
      </c>
      <c r="F9732" t="s">
        <v>42</v>
      </c>
      <c r="G9732" t="s">
        <v>19041</v>
      </c>
      <c r="H9732" t="s">
        <v>21</v>
      </c>
      <c r="I9732" t="s">
        <v>29</v>
      </c>
      <c r="J9732">
        <v>20</v>
      </c>
      <c r="K9732">
        <v>61641</v>
      </c>
      <c r="L9732">
        <v>1232820</v>
      </c>
      <c r="M9732">
        <v>836823.77</v>
      </c>
      <c r="N9732">
        <v>395996.23</v>
      </c>
      <c r="O9732">
        <v>1456091.3</v>
      </c>
    </row>
    <row r="9733" spans="1:15" x14ac:dyDescent="0.25">
      <c r="A9733" t="s">
        <v>19042</v>
      </c>
      <c r="B9733" s="2">
        <v>45945</v>
      </c>
      <c r="C9733" t="s">
        <v>31</v>
      </c>
      <c r="D9733" t="s">
        <v>52</v>
      </c>
      <c r="E9733" t="s">
        <v>53</v>
      </c>
      <c r="F9733" t="s">
        <v>86</v>
      </c>
      <c r="G9733" t="s">
        <v>19043</v>
      </c>
      <c r="H9733" t="s">
        <v>70</v>
      </c>
      <c r="I9733" t="s">
        <v>124</v>
      </c>
      <c r="J9733">
        <v>8</v>
      </c>
      <c r="K9733">
        <v>5131</v>
      </c>
      <c r="L9733">
        <v>41048</v>
      </c>
      <c r="M9733">
        <v>22861.45</v>
      </c>
      <c r="N9733">
        <v>18186.55</v>
      </c>
      <c r="O9733">
        <v>40144.5</v>
      </c>
    </row>
    <row r="9734" spans="1:15" x14ac:dyDescent="0.25">
      <c r="A9734" t="s">
        <v>19044</v>
      </c>
      <c r="B9734" s="2">
        <v>45768</v>
      </c>
      <c r="C9734" t="s">
        <v>16</v>
      </c>
      <c r="D9734" t="s">
        <v>84</v>
      </c>
      <c r="E9734" t="s">
        <v>85</v>
      </c>
      <c r="F9734" t="s">
        <v>54</v>
      </c>
      <c r="G9734" t="s">
        <v>19045</v>
      </c>
      <c r="H9734" t="s">
        <v>65</v>
      </c>
      <c r="I9734" t="s">
        <v>154</v>
      </c>
      <c r="J9734">
        <v>4</v>
      </c>
      <c r="K9734">
        <v>51263</v>
      </c>
      <c r="L9734">
        <v>205052</v>
      </c>
      <c r="M9734">
        <v>161988.29</v>
      </c>
      <c r="N9734">
        <v>43063.71</v>
      </c>
      <c r="O9734">
        <v>236841.38</v>
      </c>
    </row>
    <row r="9735" spans="1:15" x14ac:dyDescent="0.25">
      <c r="A9735" t="s">
        <v>19046</v>
      </c>
      <c r="B9735" s="2">
        <v>46077</v>
      </c>
      <c r="C9735" t="s">
        <v>31</v>
      </c>
      <c r="D9735" t="s">
        <v>32</v>
      </c>
      <c r="E9735" t="s">
        <v>33</v>
      </c>
      <c r="F9735" t="s">
        <v>59</v>
      </c>
      <c r="G9735" t="s">
        <v>19047</v>
      </c>
      <c r="H9735" t="s">
        <v>21</v>
      </c>
      <c r="I9735" t="s">
        <v>29</v>
      </c>
      <c r="J9735">
        <v>1</v>
      </c>
      <c r="K9735">
        <v>58936</v>
      </c>
      <c r="L9735">
        <v>58936</v>
      </c>
      <c r="M9735">
        <v>44215.91</v>
      </c>
      <c r="N9735">
        <v>14720.09</v>
      </c>
      <c r="O9735">
        <v>60270.400000000001</v>
      </c>
    </row>
    <row r="9736" spans="1:15" x14ac:dyDescent="0.25">
      <c r="A9736" t="s">
        <v>19048</v>
      </c>
      <c r="B9736" s="2">
        <v>46366</v>
      </c>
      <c r="C9736" t="s">
        <v>24</v>
      </c>
      <c r="D9736" t="s">
        <v>25</v>
      </c>
      <c r="E9736" t="s">
        <v>26</v>
      </c>
      <c r="F9736" t="s">
        <v>93</v>
      </c>
      <c r="G9736" t="s">
        <v>19049</v>
      </c>
      <c r="H9736" t="s">
        <v>70</v>
      </c>
      <c r="I9736" t="s">
        <v>71</v>
      </c>
      <c r="J9736">
        <v>16</v>
      </c>
      <c r="K9736">
        <v>43407</v>
      </c>
      <c r="L9736">
        <v>694512</v>
      </c>
      <c r="M9736">
        <v>563499.32999999996</v>
      </c>
      <c r="N9736">
        <v>131012.67</v>
      </c>
      <c r="O9736">
        <v>807592.22</v>
      </c>
    </row>
    <row r="9737" spans="1:15" x14ac:dyDescent="0.25">
      <c r="A9737" t="s">
        <v>19050</v>
      </c>
      <c r="B9737" s="2">
        <v>46048</v>
      </c>
      <c r="C9737" t="s">
        <v>24</v>
      </c>
      <c r="D9737" t="s">
        <v>62</v>
      </c>
      <c r="E9737" t="s">
        <v>63</v>
      </c>
      <c r="F9737" t="s">
        <v>34</v>
      </c>
      <c r="G9737" t="s">
        <v>19051</v>
      </c>
      <c r="H9737" t="s">
        <v>70</v>
      </c>
      <c r="I9737" t="s">
        <v>71</v>
      </c>
      <c r="J9737">
        <v>1</v>
      </c>
      <c r="K9737">
        <v>49976</v>
      </c>
      <c r="L9737">
        <v>49976</v>
      </c>
      <c r="M9737">
        <v>34669.08</v>
      </c>
      <c r="N9737">
        <v>15306.92</v>
      </c>
      <c r="O9737">
        <v>50499.45</v>
      </c>
    </row>
    <row r="9738" spans="1:15" x14ac:dyDescent="0.25">
      <c r="A9738" t="s">
        <v>19052</v>
      </c>
      <c r="B9738" s="2">
        <v>46310</v>
      </c>
      <c r="C9738" t="s">
        <v>45</v>
      </c>
      <c r="D9738" t="s">
        <v>57</v>
      </c>
      <c r="E9738" t="s">
        <v>58</v>
      </c>
      <c r="F9738" t="s">
        <v>186</v>
      </c>
      <c r="G9738" t="s">
        <v>19053</v>
      </c>
      <c r="H9738" t="s">
        <v>38</v>
      </c>
      <c r="I9738" t="s">
        <v>78</v>
      </c>
      <c r="J9738">
        <v>17</v>
      </c>
      <c r="K9738">
        <v>4001</v>
      </c>
      <c r="L9738">
        <v>68017</v>
      </c>
      <c r="M9738">
        <v>44491.15</v>
      </c>
      <c r="N9738">
        <v>23525.85</v>
      </c>
      <c r="O9738">
        <v>70131.41</v>
      </c>
    </row>
    <row r="9739" spans="1:15" x14ac:dyDescent="0.25">
      <c r="A9739" t="s">
        <v>19054</v>
      </c>
      <c r="B9739" s="2">
        <v>46234</v>
      </c>
      <c r="C9739" t="s">
        <v>24</v>
      </c>
      <c r="D9739" t="s">
        <v>62</v>
      </c>
      <c r="E9739" t="s">
        <v>63</v>
      </c>
      <c r="F9739" t="s">
        <v>34</v>
      </c>
      <c r="G9739" t="s">
        <v>19055</v>
      </c>
      <c r="H9739" t="s">
        <v>21</v>
      </c>
      <c r="I9739" t="s">
        <v>29</v>
      </c>
      <c r="J9739">
        <v>19</v>
      </c>
      <c r="K9739">
        <v>28167</v>
      </c>
      <c r="L9739">
        <v>535173</v>
      </c>
      <c r="M9739">
        <v>359212.75</v>
      </c>
      <c r="N9739">
        <v>175960.25</v>
      </c>
      <c r="O9739">
        <v>544075.11</v>
      </c>
    </row>
    <row r="9740" spans="1:15" x14ac:dyDescent="0.25">
      <c r="A9740" t="s">
        <v>19056</v>
      </c>
      <c r="B9740" s="2">
        <v>46296</v>
      </c>
      <c r="C9740" t="s">
        <v>45</v>
      </c>
      <c r="D9740" t="s">
        <v>46</v>
      </c>
      <c r="E9740" t="s">
        <v>47</v>
      </c>
      <c r="F9740" t="s">
        <v>27</v>
      </c>
      <c r="G9740" t="s">
        <v>19057</v>
      </c>
      <c r="H9740" t="s">
        <v>70</v>
      </c>
      <c r="I9740" t="s">
        <v>121</v>
      </c>
      <c r="J9740">
        <v>11</v>
      </c>
      <c r="K9740">
        <v>12661</v>
      </c>
      <c r="L9740">
        <v>139271</v>
      </c>
      <c r="M9740">
        <v>78734.14</v>
      </c>
      <c r="N9740">
        <v>60536.86</v>
      </c>
      <c r="O9740">
        <v>161009.44</v>
      </c>
    </row>
    <row r="9741" spans="1:15" x14ac:dyDescent="0.25">
      <c r="A9741" t="s">
        <v>19058</v>
      </c>
      <c r="B9741" s="2">
        <v>45660</v>
      </c>
      <c r="C9741" t="s">
        <v>24</v>
      </c>
      <c r="D9741" t="s">
        <v>25</v>
      </c>
      <c r="E9741" t="s">
        <v>26</v>
      </c>
      <c r="F9741" t="s">
        <v>19</v>
      </c>
      <c r="G9741" t="s">
        <v>19059</v>
      </c>
      <c r="H9741" t="s">
        <v>38</v>
      </c>
      <c r="I9741" t="s">
        <v>39</v>
      </c>
      <c r="J9741">
        <v>16</v>
      </c>
      <c r="K9741">
        <v>28528</v>
      </c>
      <c r="L9741">
        <v>456448</v>
      </c>
      <c r="M9741">
        <v>317223.2</v>
      </c>
      <c r="N9741">
        <v>139224.79999999999</v>
      </c>
      <c r="O9741">
        <v>453545.69</v>
      </c>
    </row>
    <row r="9742" spans="1:15" x14ac:dyDescent="0.25">
      <c r="A9742" t="s">
        <v>19060</v>
      </c>
      <c r="B9742" s="2">
        <v>46229</v>
      </c>
      <c r="C9742" t="s">
        <v>16</v>
      </c>
      <c r="D9742" t="s">
        <v>84</v>
      </c>
      <c r="E9742" t="s">
        <v>85</v>
      </c>
      <c r="F9742" t="s">
        <v>93</v>
      </c>
      <c r="G9742" t="s">
        <v>19061</v>
      </c>
      <c r="H9742" t="s">
        <v>65</v>
      </c>
      <c r="I9742" t="s">
        <v>66</v>
      </c>
      <c r="J9742">
        <v>6</v>
      </c>
      <c r="K9742">
        <v>77397</v>
      </c>
      <c r="L9742">
        <v>464382</v>
      </c>
      <c r="M9742">
        <v>343297.19</v>
      </c>
      <c r="N9742">
        <v>121084.81</v>
      </c>
      <c r="O9742">
        <v>427571.99</v>
      </c>
    </row>
    <row r="9743" spans="1:15" x14ac:dyDescent="0.25">
      <c r="A9743" t="s">
        <v>19062</v>
      </c>
      <c r="B9743" s="2">
        <v>46020</v>
      </c>
      <c r="C9743" t="s">
        <v>45</v>
      </c>
      <c r="D9743" t="s">
        <v>80</v>
      </c>
      <c r="E9743" t="s">
        <v>81</v>
      </c>
      <c r="F9743" t="s">
        <v>54</v>
      </c>
      <c r="G9743" t="s">
        <v>19063</v>
      </c>
      <c r="H9743" t="s">
        <v>65</v>
      </c>
      <c r="I9743" t="s">
        <v>113</v>
      </c>
      <c r="J9743">
        <v>10</v>
      </c>
      <c r="K9743">
        <v>25873</v>
      </c>
      <c r="L9743">
        <v>258730</v>
      </c>
      <c r="M9743">
        <v>155842.81</v>
      </c>
      <c r="N9743">
        <v>102887.19</v>
      </c>
      <c r="O9743">
        <v>247392.47</v>
      </c>
    </row>
    <row r="9744" spans="1:15" x14ac:dyDescent="0.25">
      <c r="A9744" t="s">
        <v>19064</v>
      </c>
      <c r="B9744" s="2">
        <v>46081</v>
      </c>
      <c r="C9744" t="s">
        <v>24</v>
      </c>
      <c r="D9744" t="s">
        <v>25</v>
      </c>
      <c r="E9744" t="s">
        <v>26</v>
      </c>
      <c r="F9744" t="s">
        <v>34</v>
      </c>
      <c r="G9744" t="s">
        <v>19065</v>
      </c>
      <c r="H9744" t="s">
        <v>21</v>
      </c>
      <c r="I9744" t="s">
        <v>22</v>
      </c>
      <c r="J9744">
        <v>5</v>
      </c>
      <c r="K9744">
        <v>24333</v>
      </c>
      <c r="L9744">
        <v>121665</v>
      </c>
      <c r="M9744">
        <v>69432.05</v>
      </c>
      <c r="N9744">
        <v>52232.95</v>
      </c>
      <c r="O9744">
        <v>110519.73</v>
      </c>
    </row>
    <row r="9745" spans="1:15" x14ac:dyDescent="0.25">
      <c r="A9745" t="s">
        <v>19066</v>
      </c>
      <c r="B9745" s="2">
        <v>45666</v>
      </c>
      <c r="C9745" t="s">
        <v>45</v>
      </c>
      <c r="D9745" t="s">
        <v>46</v>
      </c>
      <c r="E9745" t="s">
        <v>47</v>
      </c>
      <c r="F9745" t="s">
        <v>59</v>
      </c>
      <c r="G9745" t="s">
        <v>16311</v>
      </c>
      <c r="H9745" t="s">
        <v>65</v>
      </c>
      <c r="I9745" t="s">
        <v>154</v>
      </c>
      <c r="J9745">
        <v>17</v>
      </c>
      <c r="K9745">
        <v>59198</v>
      </c>
      <c r="L9745">
        <v>1006366</v>
      </c>
      <c r="M9745">
        <v>607400.38</v>
      </c>
      <c r="N9745">
        <v>398965.62</v>
      </c>
      <c r="O9745">
        <v>961596.19</v>
      </c>
    </row>
    <row r="9746" spans="1:15" x14ac:dyDescent="0.25">
      <c r="A9746" t="s">
        <v>19067</v>
      </c>
      <c r="B9746" s="2">
        <v>46260</v>
      </c>
      <c r="C9746" t="s">
        <v>45</v>
      </c>
      <c r="D9746" t="s">
        <v>46</v>
      </c>
      <c r="E9746" t="s">
        <v>47</v>
      </c>
      <c r="F9746" t="s">
        <v>68</v>
      </c>
      <c r="G9746" t="s">
        <v>19068</v>
      </c>
      <c r="H9746" t="s">
        <v>70</v>
      </c>
      <c r="I9746" t="s">
        <v>124</v>
      </c>
      <c r="J9746">
        <v>20</v>
      </c>
      <c r="K9746">
        <v>46897</v>
      </c>
      <c r="L9746">
        <v>937940</v>
      </c>
      <c r="M9746">
        <v>544994.43000000005</v>
      </c>
      <c r="N9746">
        <v>392945.57</v>
      </c>
      <c r="O9746">
        <v>1104756.67</v>
      </c>
    </row>
    <row r="9747" spans="1:15" x14ac:dyDescent="0.25">
      <c r="A9747" t="s">
        <v>19069</v>
      </c>
      <c r="B9747" s="2">
        <v>46215</v>
      </c>
      <c r="C9747" t="s">
        <v>16</v>
      </c>
      <c r="D9747" t="s">
        <v>110</v>
      </c>
      <c r="E9747" t="s">
        <v>111</v>
      </c>
      <c r="F9747" t="s">
        <v>128</v>
      </c>
      <c r="G9747" t="s">
        <v>19070</v>
      </c>
      <c r="H9747" t="s">
        <v>38</v>
      </c>
      <c r="I9747" t="s">
        <v>39</v>
      </c>
      <c r="J9747">
        <v>15</v>
      </c>
      <c r="K9747">
        <v>60533</v>
      </c>
      <c r="L9747">
        <v>907995</v>
      </c>
      <c r="M9747">
        <v>537715.09</v>
      </c>
      <c r="N9747">
        <v>370279.91</v>
      </c>
      <c r="O9747">
        <v>1088013.32</v>
      </c>
    </row>
    <row r="9748" spans="1:15" x14ac:dyDescent="0.25">
      <c r="A9748" t="s">
        <v>19071</v>
      </c>
      <c r="B9748" s="2">
        <v>45878</v>
      </c>
      <c r="C9748" t="s">
        <v>45</v>
      </c>
      <c r="D9748" t="s">
        <v>57</v>
      </c>
      <c r="E9748" t="s">
        <v>58</v>
      </c>
      <c r="F9748" t="s">
        <v>34</v>
      </c>
      <c r="G9748" t="s">
        <v>8588</v>
      </c>
      <c r="H9748" t="s">
        <v>21</v>
      </c>
      <c r="I9748" t="s">
        <v>29</v>
      </c>
      <c r="J9748">
        <v>4</v>
      </c>
      <c r="K9748">
        <v>16273</v>
      </c>
      <c r="L9748">
        <v>65092</v>
      </c>
      <c r="M9748">
        <v>51238.59</v>
      </c>
      <c r="N9748">
        <v>13853.41</v>
      </c>
      <c r="O9748">
        <v>59763.040000000001</v>
      </c>
    </row>
    <row r="9749" spans="1:15" x14ac:dyDescent="0.25">
      <c r="A9749" t="s">
        <v>19072</v>
      </c>
      <c r="B9749" s="2">
        <v>46156</v>
      </c>
      <c r="C9749" t="s">
        <v>31</v>
      </c>
      <c r="D9749" t="s">
        <v>41</v>
      </c>
      <c r="E9749" t="s">
        <v>41</v>
      </c>
      <c r="F9749" t="s">
        <v>27</v>
      </c>
      <c r="G9749" t="s">
        <v>19073</v>
      </c>
      <c r="H9749" t="s">
        <v>70</v>
      </c>
      <c r="I9749" t="s">
        <v>71</v>
      </c>
      <c r="J9749">
        <v>1</v>
      </c>
      <c r="K9749">
        <v>31510</v>
      </c>
      <c r="L9749">
        <v>31510</v>
      </c>
      <c r="M9749">
        <v>20068.28</v>
      </c>
      <c r="N9749">
        <v>11441.72</v>
      </c>
      <c r="O9749">
        <v>30329.22</v>
      </c>
    </row>
    <row r="9750" spans="1:15" x14ac:dyDescent="0.25">
      <c r="A9750" t="s">
        <v>19074</v>
      </c>
      <c r="B9750" s="2">
        <v>45949</v>
      </c>
      <c r="C9750" t="s">
        <v>16</v>
      </c>
      <c r="D9750" t="s">
        <v>17</v>
      </c>
      <c r="E9750" t="s">
        <v>18</v>
      </c>
      <c r="F9750" t="s">
        <v>42</v>
      </c>
      <c r="G9750" t="s">
        <v>19075</v>
      </c>
      <c r="H9750" t="s">
        <v>65</v>
      </c>
      <c r="I9750" t="s">
        <v>113</v>
      </c>
      <c r="J9750">
        <v>6</v>
      </c>
      <c r="K9750">
        <v>1832</v>
      </c>
      <c r="L9750">
        <v>10992</v>
      </c>
      <c r="M9750">
        <v>7050.53</v>
      </c>
      <c r="N9750">
        <v>3941.47</v>
      </c>
      <c r="O9750">
        <v>11042.05</v>
      </c>
    </row>
    <row r="9751" spans="1:15" x14ac:dyDescent="0.25">
      <c r="A9751" t="s">
        <v>19076</v>
      </c>
      <c r="B9751" s="2">
        <v>46216</v>
      </c>
      <c r="C9751" t="s">
        <v>31</v>
      </c>
      <c r="D9751" t="s">
        <v>52</v>
      </c>
      <c r="E9751" t="s">
        <v>53</v>
      </c>
      <c r="F9751" t="s">
        <v>59</v>
      </c>
      <c r="G9751" t="s">
        <v>19077</v>
      </c>
      <c r="H9751" t="s">
        <v>65</v>
      </c>
      <c r="I9751" t="s">
        <v>154</v>
      </c>
      <c r="J9751">
        <v>15</v>
      </c>
      <c r="K9751">
        <v>11044</v>
      </c>
      <c r="L9751">
        <v>165660</v>
      </c>
      <c r="M9751">
        <v>104252.26</v>
      </c>
      <c r="N9751">
        <v>61407.74</v>
      </c>
      <c r="O9751">
        <v>196981.34</v>
      </c>
    </row>
    <row r="9752" spans="1:15" x14ac:dyDescent="0.25">
      <c r="A9752" t="s">
        <v>19078</v>
      </c>
      <c r="B9752" s="2">
        <v>46346</v>
      </c>
      <c r="C9752" t="s">
        <v>31</v>
      </c>
      <c r="D9752" t="s">
        <v>32</v>
      </c>
      <c r="E9752" t="s">
        <v>33</v>
      </c>
      <c r="F9752" t="s">
        <v>54</v>
      </c>
      <c r="G9752" t="s">
        <v>14780</v>
      </c>
      <c r="H9752" t="s">
        <v>38</v>
      </c>
      <c r="I9752" t="s">
        <v>39</v>
      </c>
      <c r="J9752">
        <v>14</v>
      </c>
      <c r="K9752">
        <v>4611</v>
      </c>
      <c r="L9752">
        <v>64554</v>
      </c>
      <c r="M9752">
        <v>42027.08</v>
      </c>
      <c r="N9752">
        <v>22526.92</v>
      </c>
      <c r="O9752">
        <v>59924.99</v>
      </c>
    </row>
    <row r="9753" spans="1:15" x14ac:dyDescent="0.25">
      <c r="A9753" t="s">
        <v>19079</v>
      </c>
      <c r="B9753" s="2">
        <v>45740</v>
      </c>
      <c r="C9753" t="s">
        <v>16</v>
      </c>
      <c r="D9753" t="s">
        <v>84</v>
      </c>
      <c r="E9753" t="s">
        <v>85</v>
      </c>
      <c r="F9753" t="s">
        <v>142</v>
      </c>
      <c r="G9753" t="s">
        <v>19080</v>
      </c>
      <c r="H9753" t="s">
        <v>65</v>
      </c>
      <c r="I9753" t="s">
        <v>66</v>
      </c>
      <c r="J9753">
        <v>19</v>
      </c>
      <c r="K9753">
        <v>6016</v>
      </c>
      <c r="L9753">
        <v>114304</v>
      </c>
      <c r="M9753">
        <v>86874.67</v>
      </c>
      <c r="N9753">
        <v>27429.33</v>
      </c>
      <c r="O9753">
        <v>129584.06</v>
      </c>
    </row>
    <row r="9754" spans="1:15" x14ac:dyDescent="0.25">
      <c r="A9754" t="s">
        <v>19081</v>
      </c>
      <c r="B9754" s="2">
        <v>46231</v>
      </c>
      <c r="C9754" t="s">
        <v>24</v>
      </c>
      <c r="D9754" t="s">
        <v>62</v>
      </c>
      <c r="E9754" t="s">
        <v>73</v>
      </c>
      <c r="F9754" t="s">
        <v>107</v>
      </c>
      <c r="G9754" t="s">
        <v>19082</v>
      </c>
      <c r="H9754" t="s">
        <v>21</v>
      </c>
      <c r="I9754" t="s">
        <v>22</v>
      </c>
      <c r="J9754">
        <v>8</v>
      </c>
      <c r="K9754">
        <v>49316</v>
      </c>
      <c r="L9754">
        <v>394528</v>
      </c>
      <c r="M9754">
        <v>276686.92</v>
      </c>
      <c r="N9754">
        <v>117841.08</v>
      </c>
      <c r="O9754">
        <v>460145.54</v>
      </c>
    </row>
    <row r="9755" spans="1:15" x14ac:dyDescent="0.25">
      <c r="A9755" t="s">
        <v>19083</v>
      </c>
      <c r="B9755" s="2">
        <v>46349</v>
      </c>
      <c r="C9755" t="s">
        <v>16</v>
      </c>
      <c r="D9755" t="s">
        <v>84</v>
      </c>
      <c r="E9755" t="s">
        <v>85</v>
      </c>
      <c r="F9755" t="s">
        <v>34</v>
      </c>
      <c r="G9755" t="s">
        <v>3186</v>
      </c>
      <c r="H9755" t="s">
        <v>38</v>
      </c>
      <c r="I9755" t="s">
        <v>39</v>
      </c>
      <c r="J9755">
        <v>5</v>
      </c>
      <c r="K9755">
        <v>49460</v>
      </c>
      <c r="L9755">
        <v>247300</v>
      </c>
      <c r="M9755">
        <v>186464.96</v>
      </c>
      <c r="N9755">
        <v>60835.040000000001</v>
      </c>
      <c r="O9755">
        <v>228669.68</v>
      </c>
    </row>
    <row r="9756" spans="1:15" x14ac:dyDescent="0.25">
      <c r="A9756" t="s">
        <v>19084</v>
      </c>
      <c r="B9756" s="2">
        <v>46282</v>
      </c>
      <c r="C9756" t="s">
        <v>16</v>
      </c>
      <c r="D9756" t="s">
        <v>17</v>
      </c>
      <c r="E9756" t="s">
        <v>18</v>
      </c>
      <c r="F9756" t="s">
        <v>34</v>
      </c>
      <c r="G9756" t="s">
        <v>19085</v>
      </c>
      <c r="H9756" t="s">
        <v>38</v>
      </c>
      <c r="I9756" t="s">
        <v>50</v>
      </c>
      <c r="J9756">
        <v>17</v>
      </c>
      <c r="K9756">
        <v>35144</v>
      </c>
      <c r="L9756">
        <v>597448</v>
      </c>
      <c r="M9756">
        <v>438185.34</v>
      </c>
      <c r="N9756">
        <v>159262.66</v>
      </c>
      <c r="O9756">
        <v>636137.86</v>
      </c>
    </row>
    <row r="9757" spans="1:15" x14ac:dyDescent="0.25">
      <c r="A9757" t="s">
        <v>19086</v>
      </c>
      <c r="B9757" s="2">
        <v>45741</v>
      </c>
      <c r="C9757" t="s">
        <v>24</v>
      </c>
      <c r="D9757" t="s">
        <v>25</v>
      </c>
      <c r="E9757" t="s">
        <v>26</v>
      </c>
      <c r="F9757" t="s">
        <v>139</v>
      </c>
      <c r="G9757" t="s">
        <v>19087</v>
      </c>
      <c r="H9757" t="s">
        <v>65</v>
      </c>
      <c r="I9757" t="s">
        <v>113</v>
      </c>
      <c r="J9757">
        <v>14</v>
      </c>
      <c r="K9757">
        <v>53225</v>
      </c>
      <c r="L9757">
        <v>745150</v>
      </c>
      <c r="M9757">
        <v>545121.74</v>
      </c>
      <c r="N9757">
        <v>200028.26</v>
      </c>
      <c r="O9757">
        <v>860781.85</v>
      </c>
    </row>
    <row r="9758" spans="1:15" x14ac:dyDescent="0.25">
      <c r="A9758" t="s">
        <v>19088</v>
      </c>
      <c r="B9758" s="2">
        <v>45673</v>
      </c>
      <c r="C9758" t="s">
        <v>16</v>
      </c>
      <c r="D9758" t="s">
        <v>17</v>
      </c>
      <c r="E9758" t="s">
        <v>18</v>
      </c>
      <c r="F9758" t="s">
        <v>115</v>
      </c>
      <c r="G9758" t="s">
        <v>19089</v>
      </c>
      <c r="H9758" t="s">
        <v>38</v>
      </c>
      <c r="I9758" t="s">
        <v>50</v>
      </c>
      <c r="J9758">
        <v>7</v>
      </c>
      <c r="K9758">
        <v>46727</v>
      </c>
      <c r="L9758">
        <v>327089</v>
      </c>
      <c r="M9758">
        <v>211724.85</v>
      </c>
      <c r="N9758">
        <v>115364.15</v>
      </c>
      <c r="O9758">
        <v>347360.85</v>
      </c>
    </row>
    <row r="9759" spans="1:15" x14ac:dyDescent="0.25">
      <c r="A9759" t="s">
        <v>19090</v>
      </c>
      <c r="B9759" s="2">
        <v>45982</v>
      </c>
      <c r="C9759" t="s">
        <v>45</v>
      </c>
      <c r="D9759" t="s">
        <v>80</v>
      </c>
      <c r="E9759" t="s">
        <v>81</v>
      </c>
      <c r="F9759" t="s">
        <v>142</v>
      </c>
      <c r="G9759" t="s">
        <v>19091</v>
      </c>
      <c r="H9759" t="s">
        <v>70</v>
      </c>
      <c r="I9759" t="s">
        <v>71</v>
      </c>
      <c r="J9759">
        <v>13</v>
      </c>
      <c r="K9759">
        <v>4102</v>
      </c>
      <c r="L9759">
        <v>53326</v>
      </c>
      <c r="M9759">
        <v>39366.22</v>
      </c>
      <c r="N9759">
        <v>13959.78</v>
      </c>
      <c r="O9759">
        <v>58248.09</v>
      </c>
    </row>
    <row r="9760" spans="1:15" x14ac:dyDescent="0.25">
      <c r="A9760" t="s">
        <v>19092</v>
      </c>
      <c r="B9760" s="2">
        <v>45884</v>
      </c>
      <c r="C9760" t="s">
        <v>31</v>
      </c>
      <c r="D9760" t="s">
        <v>41</v>
      </c>
      <c r="E9760" t="s">
        <v>41</v>
      </c>
      <c r="F9760" t="s">
        <v>86</v>
      </c>
      <c r="G9760" t="s">
        <v>19093</v>
      </c>
      <c r="H9760" t="s">
        <v>65</v>
      </c>
      <c r="I9760" t="s">
        <v>66</v>
      </c>
      <c r="J9760">
        <v>7</v>
      </c>
      <c r="K9760">
        <v>40395</v>
      </c>
      <c r="L9760">
        <v>282765</v>
      </c>
      <c r="M9760">
        <v>195766.3</v>
      </c>
      <c r="N9760">
        <v>86998.7</v>
      </c>
      <c r="O9760">
        <v>291618.03000000003</v>
      </c>
    </row>
    <row r="9761" spans="1:15" x14ac:dyDescent="0.25">
      <c r="A9761" t="s">
        <v>19094</v>
      </c>
      <c r="B9761" s="2">
        <v>45928</v>
      </c>
      <c r="C9761" t="s">
        <v>24</v>
      </c>
      <c r="D9761" t="s">
        <v>62</v>
      </c>
      <c r="E9761" t="s">
        <v>63</v>
      </c>
      <c r="F9761" t="s">
        <v>115</v>
      </c>
      <c r="G9761" t="s">
        <v>19095</v>
      </c>
      <c r="H9761" t="s">
        <v>21</v>
      </c>
      <c r="I9761" t="s">
        <v>29</v>
      </c>
      <c r="J9761">
        <v>17</v>
      </c>
      <c r="K9761">
        <v>44828</v>
      </c>
      <c r="L9761">
        <v>762076</v>
      </c>
      <c r="M9761">
        <v>460409.37</v>
      </c>
      <c r="N9761">
        <v>301666.63</v>
      </c>
      <c r="O9761">
        <v>891820.38</v>
      </c>
    </row>
    <row r="9762" spans="1:15" x14ac:dyDescent="0.25">
      <c r="A9762" t="s">
        <v>19096</v>
      </c>
      <c r="B9762" s="2">
        <v>45877</v>
      </c>
      <c r="C9762" t="s">
        <v>31</v>
      </c>
      <c r="D9762" t="s">
        <v>41</v>
      </c>
      <c r="E9762" t="s">
        <v>41</v>
      </c>
      <c r="F9762" t="s">
        <v>89</v>
      </c>
      <c r="G9762" t="s">
        <v>19097</v>
      </c>
      <c r="H9762" t="s">
        <v>65</v>
      </c>
      <c r="I9762" t="s">
        <v>113</v>
      </c>
      <c r="J9762">
        <v>4</v>
      </c>
      <c r="K9762">
        <v>55769</v>
      </c>
      <c r="L9762">
        <v>223076</v>
      </c>
      <c r="M9762">
        <v>150968.67000000001</v>
      </c>
      <c r="N9762">
        <v>72107.33</v>
      </c>
      <c r="O9762">
        <v>218049.68</v>
      </c>
    </row>
    <row r="9763" spans="1:15" x14ac:dyDescent="0.25">
      <c r="A9763" t="s">
        <v>19098</v>
      </c>
      <c r="B9763" s="2">
        <v>45975</v>
      </c>
      <c r="C9763" t="s">
        <v>45</v>
      </c>
      <c r="D9763" t="s">
        <v>57</v>
      </c>
      <c r="E9763" t="s">
        <v>58</v>
      </c>
      <c r="F9763" t="s">
        <v>107</v>
      </c>
      <c r="G9763" t="s">
        <v>19099</v>
      </c>
      <c r="H9763" t="s">
        <v>70</v>
      </c>
      <c r="I9763" t="s">
        <v>71</v>
      </c>
      <c r="J9763">
        <v>2</v>
      </c>
      <c r="K9763">
        <v>30994</v>
      </c>
      <c r="L9763">
        <v>61988</v>
      </c>
      <c r="M9763">
        <v>50830.7</v>
      </c>
      <c r="N9763">
        <v>11157.3</v>
      </c>
      <c r="O9763">
        <v>61620.93</v>
      </c>
    </row>
    <row r="9764" spans="1:15" x14ac:dyDescent="0.25">
      <c r="A9764" t="s">
        <v>19100</v>
      </c>
      <c r="B9764" s="2">
        <v>46229</v>
      </c>
      <c r="C9764" t="s">
        <v>16</v>
      </c>
      <c r="D9764" t="s">
        <v>110</v>
      </c>
      <c r="E9764" t="s">
        <v>111</v>
      </c>
      <c r="F9764" t="s">
        <v>107</v>
      </c>
      <c r="G9764" t="s">
        <v>19101</v>
      </c>
      <c r="H9764" t="s">
        <v>65</v>
      </c>
      <c r="I9764" t="s">
        <v>66</v>
      </c>
      <c r="J9764">
        <v>20</v>
      </c>
      <c r="K9764">
        <v>28702</v>
      </c>
      <c r="L9764">
        <v>574040</v>
      </c>
      <c r="M9764">
        <v>387284.52</v>
      </c>
      <c r="N9764">
        <v>186755.48</v>
      </c>
      <c r="O9764">
        <v>667147.76</v>
      </c>
    </row>
    <row r="9765" spans="1:15" x14ac:dyDescent="0.25">
      <c r="A9765" t="s">
        <v>19102</v>
      </c>
      <c r="B9765" s="2">
        <v>45999</v>
      </c>
      <c r="C9765" t="s">
        <v>45</v>
      </c>
      <c r="D9765" t="s">
        <v>46</v>
      </c>
      <c r="E9765" t="s">
        <v>47</v>
      </c>
      <c r="F9765" t="s">
        <v>128</v>
      </c>
      <c r="G9765" t="s">
        <v>19103</v>
      </c>
      <c r="H9765" t="s">
        <v>21</v>
      </c>
      <c r="I9765" t="s">
        <v>29</v>
      </c>
      <c r="J9765">
        <v>8</v>
      </c>
      <c r="K9765">
        <v>53078</v>
      </c>
      <c r="L9765">
        <v>424624</v>
      </c>
      <c r="M9765">
        <v>278231.25</v>
      </c>
      <c r="N9765">
        <v>146392.75</v>
      </c>
      <c r="O9765">
        <v>485940.1</v>
      </c>
    </row>
    <row r="9766" spans="1:15" x14ac:dyDescent="0.25">
      <c r="A9766" t="s">
        <v>19104</v>
      </c>
      <c r="B9766" s="2">
        <v>46366</v>
      </c>
      <c r="C9766" t="s">
        <v>45</v>
      </c>
      <c r="D9766" t="s">
        <v>80</v>
      </c>
      <c r="E9766" t="s">
        <v>81</v>
      </c>
      <c r="F9766" t="s">
        <v>86</v>
      </c>
      <c r="G9766" t="s">
        <v>5034</v>
      </c>
      <c r="H9766" t="s">
        <v>21</v>
      </c>
      <c r="I9766" t="s">
        <v>22</v>
      </c>
      <c r="J9766">
        <v>13</v>
      </c>
      <c r="K9766">
        <v>75677</v>
      </c>
      <c r="L9766">
        <v>983801</v>
      </c>
      <c r="M9766">
        <v>578438.77</v>
      </c>
      <c r="N9766">
        <v>405362.23</v>
      </c>
      <c r="O9766">
        <v>1139793.1299999999</v>
      </c>
    </row>
    <row r="9767" spans="1:15" x14ac:dyDescent="0.25">
      <c r="A9767" t="s">
        <v>19105</v>
      </c>
      <c r="B9767" s="2">
        <v>45818</v>
      </c>
      <c r="C9767" t="s">
        <v>31</v>
      </c>
      <c r="D9767" t="s">
        <v>41</v>
      </c>
      <c r="E9767" t="s">
        <v>41</v>
      </c>
      <c r="F9767" t="s">
        <v>54</v>
      </c>
      <c r="G9767" t="s">
        <v>19106</v>
      </c>
      <c r="H9767" t="s">
        <v>21</v>
      </c>
      <c r="I9767" t="s">
        <v>22</v>
      </c>
      <c r="J9767">
        <v>14</v>
      </c>
      <c r="K9767">
        <v>72339</v>
      </c>
      <c r="L9767">
        <v>1012746</v>
      </c>
      <c r="M9767">
        <v>857248.81</v>
      </c>
      <c r="N9767">
        <v>155497.19</v>
      </c>
      <c r="O9767">
        <v>1036765.11</v>
      </c>
    </row>
    <row r="9768" spans="1:15" x14ac:dyDescent="0.25">
      <c r="A9768" t="s">
        <v>19107</v>
      </c>
      <c r="B9768" s="2">
        <v>46094</v>
      </c>
      <c r="C9768" t="s">
        <v>31</v>
      </c>
      <c r="D9768" t="s">
        <v>52</v>
      </c>
      <c r="E9768" t="s">
        <v>53</v>
      </c>
      <c r="F9768" t="s">
        <v>139</v>
      </c>
      <c r="G9768" t="s">
        <v>19108</v>
      </c>
      <c r="H9768" t="s">
        <v>70</v>
      </c>
      <c r="I9768" t="s">
        <v>124</v>
      </c>
      <c r="J9768">
        <v>6</v>
      </c>
      <c r="K9768">
        <v>64394</v>
      </c>
      <c r="L9768">
        <v>386364</v>
      </c>
      <c r="M9768">
        <v>311882.53000000003</v>
      </c>
      <c r="N9768">
        <v>74481.47</v>
      </c>
      <c r="O9768">
        <v>438284.3</v>
      </c>
    </row>
    <row r="9769" spans="1:15" x14ac:dyDescent="0.25">
      <c r="A9769" t="s">
        <v>19109</v>
      </c>
      <c r="B9769" s="2">
        <v>46202</v>
      </c>
      <c r="C9769" t="s">
        <v>45</v>
      </c>
      <c r="D9769" t="s">
        <v>46</v>
      </c>
      <c r="E9769" t="s">
        <v>47</v>
      </c>
      <c r="F9769" t="s">
        <v>115</v>
      </c>
      <c r="G9769" t="s">
        <v>19110</v>
      </c>
      <c r="H9769" t="s">
        <v>70</v>
      </c>
      <c r="I9769" t="s">
        <v>71</v>
      </c>
      <c r="J9769">
        <v>9</v>
      </c>
      <c r="K9769">
        <v>41631</v>
      </c>
      <c r="L9769">
        <v>374679</v>
      </c>
      <c r="M9769">
        <v>225705.21</v>
      </c>
      <c r="N9769">
        <v>148973.79</v>
      </c>
      <c r="O9769">
        <v>364429.71</v>
      </c>
    </row>
    <row r="9770" spans="1:15" x14ac:dyDescent="0.25">
      <c r="A9770" t="s">
        <v>19111</v>
      </c>
      <c r="B9770" s="2">
        <v>46261</v>
      </c>
      <c r="C9770" t="s">
        <v>16</v>
      </c>
      <c r="D9770" t="s">
        <v>110</v>
      </c>
      <c r="E9770" t="s">
        <v>111</v>
      </c>
      <c r="F9770" t="s">
        <v>48</v>
      </c>
      <c r="G9770" t="s">
        <v>19112</v>
      </c>
      <c r="H9770" t="s">
        <v>65</v>
      </c>
      <c r="I9770" t="s">
        <v>113</v>
      </c>
      <c r="J9770">
        <v>2</v>
      </c>
      <c r="K9770">
        <v>41037</v>
      </c>
      <c r="L9770">
        <v>82074</v>
      </c>
      <c r="M9770">
        <v>60282.67</v>
      </c>
      <c r="N9770">
        <v>21791.33</v>
      </c>
      <c r="O9770">
        <v>86302.85</v>
      </c>
    </row>
    <row r="9771" spans="1:15" x14ac:dyDescent="0.25">
      <c r="A9771" t="s">
        <v>19113</v>
      </c>
      <c r="B9771" s="2">
        <v>46387</v>
      </c>
      <c r="C9771" t="s">
        <v>24</v>
      </c>
      <c r="D9771" t="s">
        <v>25</v>
      </c>
      <c r="E9771" t="s">
        <v>26</v>
      </c>
      <c r="F9771" t="s">
        <v>54</v>
      </c>
      <c r="G9771" t="s">
        <v>19114</v>
      </c>
      <c r="H9771" t="s">
        <v>70</v>
      </c>
      <c r="I9771" t="s">
        <v>124</v>
      </c>
      <c r="J9771">
        <v>1</v>
      </c>
      <c r="K9771">
        <v>2170</v>
      </c>
      <c r="L9771">
        <v>2170</v>
      </c>
      <c r="M9771">
        <v>1727.86</v>
      </c>
      <c r="N9771">
        <v>442.14</v>
      </c>
      <c r="O9771">
        <v>2511.1799999999998</v>
      </c>
    </row>
    <row r="9772" spans="1:15" x14ac:dyDescent="0.25">
      <c r="A9772" t="s">
        <v>19115</v>
      </c>
      <c r="B9772" s="2">
        <v>45904</v>
      </c>
      <c r="C9772" t="s">
        <v>45</v>
      </c>
      <c r="D9772" t="s">
        <v>57</v>
      </c>
      <c r="E9772" t="s">
        <v>58</v>
      </c>
      <c r="F9772" t="s">
        <v>86</v>
      </c>
      <c r="G9772" t="s">
        <v>19116</v>
      </c>
      <c r="H9772" t="s">
        <v>38</v>
      </c>
      <c r="I9772" t="s">
        <v>50</v>
      </c>
      <c r="J9772">
        <v>4</v>
      </c>
      <c r="K9772">
        <v>9053</v>
      </c>
      <c r="L9772">
        <v>36212</v>
      </c>
      <c r="M9772">
        <v>21913.89</v>
      </c>
      <c r="N9772">
        <v>14298.11</v>
      </c>
      <c r="O9772">
        <v>37302.720000000001</v>
      </c>
    </row>
    <row r="9773" spans="1:15" x14ac:dyDescent="0.25">
      <c r="A9773" t="s">
        <v>19117</v>
      </c>
      <c r="B9773" s="2">
        <v>46304</v>
      </c>
      <c r="C9773" t="s">
        <v>24</v>
      </c>
      <c r="D9773" t="s">
        <v>62</v>
      </c>
      <c r="E9773" t="s">
        <v>63</v>
      </c>
      <c r="F9773" t="s">
        <v>100</v>
      </c>
      <c r="G9773" t="s">
        <v>19118</v>
      </c>
      <c r="H9773" t="s">
        <v>21</v>
      </c>
      <c r="I9773" t="s">
        <v>29</v>
      </c>
      <c r="J9773">
        <v>2</v>
      </c>
      <c r="K9773">
        <v>38093</v>
      </c>
      <c r="L9773">
        <v>76186</v>
      </c>
      <c r="M9773">
        <v>48608.57</v>
      </c>
      <c r="N9773">
        <v>27577.43</v>
      </c>
      <c r="O9773">
        <v>85934.080000000002</v>
      </c>
    </row>
    <row r="9774" spans="1:15" x14ac:dyDescent="0.25">
      <c r="A9774" t="s">
        <v>19119</v>
      </c>
      <c r="B9774" s="2">
        <v>46156</v>
      </c>
      <c r="C9774" t="s">
        <v>16</v>
      </c>
      <c r="D9774" t="s">
        <v>17</v>
      </c>
      <c r="E9774" t="s">
        <v>18</v>
      </c>
      <c r="F9774" t="s">
        <v>89</v>
      </c>
      <c r="G9774" t="s">
        <v>19120</v>
      </c>
      <c r="H9774" t="s">
        <v>38</v>
      </c>
      <c r="I9774" t="s">
        <v>39</v>
      </c>
      <c r="J9774">
        <v>16</v>
      </c>
      <c r="K9774">
        <v>59885</v>
      </c>
      <c r="L9774">
        <v>958160</v>
      </c>
      <c r="M9774">
        <v>664534.66</v>
      </c>
      <c r="N9774">
        <v>293625.34000000003</v>
      </c>
      <c r="O9774">
        <v>891034.41</v>
      </c>
    </row>
    <row r="9775" spans="1:15" x14ac:dyDescent="0.25">
      <c r="A9775" t="s">
        <v>19121</v>
      </c>
      <c r="B9775" s="2">
        <v>45682</v>
      </c>
      <c r="C9775" t="s">
        <v>31</v>
      </c>
      <c r="D9775" t="s">
        <v>32</v>
      </c>
      <c r="E9775" t="s">
        <v>33</v>
      </c>
      <c r="F9775" t="s">
        <v>86</v>
      </c>
      <c r="G9775" t="s">
        <v>19122</v>
      </c>
      <c r="H9775" t="s">
        <v>65</v>
      </c>
      <c r="I9775" t="s">
        <v>66</v>
      </c>
      <c r="J9775">
        <v>18</v>
      </c>
      <c r="K9775">
        <v>53659</v>
      </c>
      <c r="L9775">
        <v>965862</v>
      </c>
      <c r="M9775">
        <v>588020.98</v>
      </c>
      <c r="N9775">
        <v>377841.02</v>
      </c>
      <c r="O9775">
        <v>901858.43</v>
      </c>
    </row>
    <row r="9776" spans="1:15" x14ac:dyDescent="0.25">
      <c r="A9776" t="s">
        <v>19123</v>
      </c>
      <c r="B9776" s="2">
        <v>46356</v>
      </c>
      <c r="C9776" t="s">
        <v>24</v>
      </c>
      <c r="D9776" t="s">
        <v>62</v>
      </c>
      <c r="E9776" t="s">
        <v>73</v>
      </c>
      <c r="F9776" t="s">
        <v>42</v>
      </c>
      <c r="G9776" t="s">
        <v>19124</v>
      </c>
      <c r="H9776" t="s">
        <v>38</v>
      </c>
      <c r="I9776" t="s">
        <v>39</v>
      </c>
      <c r="J9776">
        <v>20</v>
      </c>
      <c r="K9776">
        <v>734</v>
      </c>
      <c r="L9776">
        <v>14680</v>
      </c>
      <c r="M9776">
        <v>8580.0300000000007</v>
      </c>
      <c r="N9776">
        <v>6099.97</v>
      </c>
      <c r="O9776">
        <v>15453.63</v>
      </c>
    </row>
    <row r="9777" spans="1:15" x14ac:dyDescent="0.25">
      <c r="A9777" t="s">
        <v>19125</v>
      </c>
      <c r="B9777" s="2">
        <v>45747</v>
      </c>
      <c r="C9777" t="s">
        <v>31</v>
      </c>
      <c r="D9777" t="s">
        <v>32</v>
      </c>
      <c r="E9777" t="s">
        <v>33</v>
      </c>
      <c r="F9777" t="s">
        <v>68</v>
      </c>
      <c r="G9777" t="s">
        <v>19126</v>
      </c>
      <c r="H9777" t="s">
        <v>70</v>
      </c>
      <c r="I9777" t="s">
        <v>121</v>
      </c>
      <c r="J9777">
        <v>4</v>
      </c>
      <c r="K9777">
        <v>16817</v>
      </c>
      <c r="L9777">
        <v>67268</v>
      </c>
      <c r="M9777">
        <v>41482.79</v>
      </c>
      <c r="N9777">
        <v>25785.21</v>
      </c>
      <c r="O9777">
        <v>71606.55</v>
      </c>
    </row>
    <row r="9778" spans="1:15" x14ac:dyDescent="0.25">
      <c r="A9778" t="s">
        <v>19127</v>
      </c>
      <c r="B9778" s="2">
        <v>45673</v>
      </c>
      <c r="C9778" t="s">
        <v>24</v>
      </c>
      <c r="D9778" t="s">
        <v>62</v>
      </c>
      <c r="E9778" t="s">
        <v>63</v>
      </c>
      <c r="F9778" t="s">
        <v>128</v>
      </c>
      <c r="G9778" t="s">
        <v>19128</v>
      </c>
      <c r="H9778" t="s">
        <v>38</v>
      </c>
      <c r="I9778" t="s">
        <v>39</v>
      </c>
      <c r="J9778">
        <v>10</v>
      </c>
      <c r="K9778">
        <v>50436</v>
      </c>
      <c r="L9778">
        <v>504360</v>
      </c>
      <c r="M9778">
        <v>297164.23</v>
      </c>
      <c r="N9778">
        <v>207195.77</v>
      </c>
      <c r="O9778">
        <v>558049.28000000003</v>
      </c>
    </row>
    <row r="9779" spans="1:15" x14ac:dyDescent="0.25">
      <c r="A9779" t="s">
        <v>19129</v>
      </c>
      <c r="B9779" s="2">
        <v>46024</v>
      </c>
      <c r="C9779" t="s">
        <v>45</v>
      </c>
      <c r="D9779" t="s">
        <v>80</v>
      </c>
      <c r="E9779" t="s">
        <v>81</v>
      </c>
      <c r="F9779" t="s">
        <v>93</v>
      </c>
      <c r="G9779" t="s">
        <v>1366</v>
      </c>
      <c r="H9779" t="s">
        <v>70</v>
      </c>
      <c r="I9779" t="s">
        <v>121</v>
      </c>
      <c r="J9779">
        <v>12</v>
      </c>
      <c r="K9779">
        <v>46496</v>
      </c>
      <c r="L9779">
        <v>557952</v>
      </c>
      <c r="M9779">
        <v>336355.06</v>
      </c>
      <c r="N9779">
        <v>221596.94</v>
      </c>
      <c r="O9779">
        <v>506644.93</v>
      </c>
    </row>
    <row r="9780" spans="1:15" x14ac:dyDescent="0.25">
      <c r="A9780" t="s">
        <v>19130</v>
      </c>
      <c r="B9780" s="2">
        <v>45929</v>
      </c>
      <c r="C9780" t="s">
        <v>31</v>
      </c>
      <c r="D9780" t="s">
        <v>41</v>
      </c>
      <c r="E9780" t="s">
        <v>41</v>
      </c>
      <c r="F9780" t="s">
        <v>68</v>
      </c>
      <c r="G9780" t="s">
        <v>19131</v>
      </c>
      <c r="H9780" t="s">
        <v>38</v>
      </c>
      <c r="I9780" t="s">
        <v>78</v>
      </c>
      <c r="J9780">
        <v>18</v>
      </c>
      <c r="K9780">
        <v>4434</v>
      </c>
      <c r="L9780">
        <v>79812</v>
      </c>
      <c r="M9780">
        <v>49862.59</v>
      </c>
      <c r="N9780">
        <v>29949.41</v>
      </c>
      <c r="O9780">
        <v>87360.04</v>
      </c>
    </row>
    <row r="9781" spans="1:15" x14ac:dyDescent="0.25">
      <c r="A9781" t="s">
        <v>19132</v>
      </c>
      <c r="B9781" s="2">
        <v>46080</v>
      </c>
      <c r="C9781" t="s">
        <v>24</v>
      </c>
      <c r="D9781" t="s">
        <v>25</v>
      </c>
      <c r="E9781" t="s">
        <v>26</v>
      </c>
      <c r="F9781" t="s">
        <v>100</v>
      </c>
      <c r="G9781" t="s">
        <v>19133</v>
      </c>
      <c r="H9781" t="s">
        <v>21</v>
      </c>
      <c r="I9781" t="s">
        <v>29</v>
      </c>
      <c r="J9781">
        <v>20</v>
      </c>
      <c r="K9781">
        <v>29842</v>
      </c>
      <c r="L9781">
        <v>596840</v>
      </c>
      <c r="M9781">
        <v>489818.38</v>
      </c>
      <c r="N9781">
        <v>107021.62</v>
      </c>
      <c r="O9781">
        <v>654891.55000000005</v>
      </c>
    </row>
    <row r="9782" spans="1:15" x14ac:dyDescent="0.25">
      <c r="A9782" t="s">
        <v>19134</v>
      </c>
      <c r="B9782" s="2">
        <v>45874</v>
      </c>
      <c r="C9782" t="s">
        <v>24</v>
      </c>
      <c r="D9782" t="s">
        <v>25</v>
      </c>
      <c r="E9782" t="s">
        <v>26</v>
      </c>
      <c r="F9782" t="s">
        <v>142</v>
      </c>
      <c r="G9782" t="s">
        <v>19135</v>
      </c>
      <c r="H9782" t="s">
        <v>65</v>
      </c>
      <c r="I9782" t="s">
        <v>113</v>
      </c>
      <c r="J9782">
        <v>12</v>
      </c>
      <c r="K9782">
        <v>27093</v>
      </c>
      <c r="L9782">
        <v>325116</v>
      </c>
      <c r="M9782">
        <v>179975.83</v>
      </c>
      <c r="N9782">
        <v>145140.17000000001</v>
      </c>
      <c r="O9782">
        <v>337431.61</v>
      </c>
    </row>
    <row r="9783" spans="1:15" x14ac:dyDescent="0.25">
      <c r="A9783" t="s">
        <v>19136</v>
      </c>
      <c r="B9783" s="2">
        <v>45686</v>
      </c>
      <c r="C9783" t="s">
        <v>31</v>
      </c>
      <c r="D9783" t="s">
        <v>32</v>
      </c>
      <c r="E9783" t="s">
        <v>33</v>
      </c>
      <c r="F9783" t="s">
        <v>86</v>
      </c>
      <c r="G9783" t="s">
        <v>19137</v>
      </c>
      <c r="H9783" t="s">
        <v>38</v>
      </c>
      <c r="I9783" t="s">
        <v>50</v>
      </c>
      <c r="J9783">
        <v>16</v>
      </c>
      <c r="K9783">
        <v>60853</v>
      </c>
      <c r="L9783">
        <v>973648</v>
      </c>
      <c r="M9783">
        <v>782166.37</v>
      </c>
      <c r="N9783">
        <v>191481.63</v>
      </c>
      <c r="O9783">
        <v>1113922.54</v>
      </c>
    </row>
    <row r="9784" spans="1:15" x14ac:dyDescent="0.25">
      <c r="A9784" t="s">
        <v>19138</v>
      </c>
      <c r="B9784" s="2">
        <v>45713</v>
      </c>
      <c r="C9784" t="s">
        <v>31</v>
      </c>
      <c r="D9784" t="s">
        <v>32</v>
      </c>
      <c r="E9784" t="s">
        <v>33</v>
      </c>
      <c r="F9784" t="s">
        <v>93</v>
      </c>
      <c r="G9784" t="s">
        <v>19139</v>
      </c>
      <c r="H9784" t="s">
        <v>38</v>
      </c>
      <c r="I9784" t="s">
        <v>78</v>
      </c>
      <c r="J9784">
        <v>20</v>
      </c>
      <c r="K9784">
        <v>65570</v>
      </c>
      <c r="L9784">
        <v>1311400</v>
      </c>
      <c r="M9784">
        <v>780259.07</v>
      </c>
      <c r="N9784">
        <v>531140.93000000005</v>
      </c>
      <c r="O9784">
        <v>1461508.74</v>
      </c>
    </row>
    <row r="9785" spans="1:15" x14ac:dyDescent="0.25">
      <c r="A9785" t="s">
        <v>19140</v>
      </c>
      <c r="B9785" s="2">
        <v>45878</v>
      </c>
      <c r="C9785" t="s">
        <v>24</v>
      </c>
      <c r="D9785" t="s">
        <v>62</v>
      </c>
      <c r="E9785" t="s">
        <v>63</v>
      </c>
      <c r="F9785" t="s">
        <v>27</v>
      </c>
      <c r="G9785" t="s">
        <v>19141</v>
      </c>
      <c r="H9785" t="s">
        <v>65</v>
      </c>
      <c r="I9785" t="s">
        <v>154</v>
      </c>
      <c r="J9785">
        <v>14</v>
      </c>
      <c r="K9785">
        <v>31574</v>
      </c>
      <c r="L9785">
        <v>442036</v>
      </c>
      <c r="M9785">
        <v>317089.03999999998</v>
      </c>
      <c r="N9785">
        <v>124946.96</v>
      </c>
      <c r="O9785">
        <v>458383.5</v>
      </c>
    </row>
    <row r="9786" spans="1:15" x14ac:dyDescent="0.25">
      <c r="A9786" t="s">
        <v>19142</v>
      </c>
      <c r="B9786" s="2">
        <v>45846</v>
      </c>
      <c r="C9786" t="s">
        <v>24</v>
      </c>
      <c r="D9786" t="s">
        <v>25</v>
      </c>
      <c r="E9786" t="s">
        <v>26</v>
      </c>
      <c r="F9786" t="s">
        <v>19</v>
      </c>
      <c r="G9786" t="s">
        <v>19143</v>
      </c>
      <c r="H9786" t="s">
        <v>65</v>
      </c>
      <c r="I9786" t="s">
        <v>66</v>
      </c>
      <c r="J9786">
        <v>13</v>
      </c>
      <c r="K9786">
        <v>27156</v>
      </c>
      <c r="L9786">
        <v>353028</v>
      </c>
      <c r="M9786">
        <v>229026.34</v>
      </c>
      <c r="N9786">
        <v>124001.66</v>
      </c>
      <c r="O9786">
        <v>336021.63</v>
      </c>
    </row>
    <row r="9787" spans="1:15" x14ac:dyDescent="0.25">
      <c r="A9787" t="s">
        <v>19144</v>
      </c>
      <c r="B9787" s="2">
        <v>46340</v>
      </c>
      <c r="C9787" t="s">
        <v>16</v>
      </c>
      <c r="D9787" t="s">
        <v>84</v>
      </c>
      <c r="E9787" t="s">
        <v>85</v>
      </c>
      <c r="F9787" t="s">
        <v>93</v>
      </c>
      <c r="G9787" t="s">
        <v>19145</v>
      </c>
      <c r="H9787" t="s">
        <v>21</v>
      </c>
      <c r="I9787" t="s">
        <v>22</v>
      </c>
      <c r="J9787">
        <v>11</v>
      </c>
      <c r="K9787">
        <v>29769</v>
      </c>
      <c r="L9787">
        <v>327459</v>
      </c>
      <c r="M9787">
        <v>253364.58</v>
      </c>
      <c r="N9787">
        <v>74094.42</v>
      </c>
      <c r="O9787">
        <v>356566.64</v>
      </c>
    </row>
    <row r="9788" spans="1:15" x14ac:dyDescent="0.25">
      <c r="A9788" t="s">
        <v>19146</v>
      </c>
      <c r="B9788" s="2">
        <v>45766</v>
      </c>
      <c r="C9788" t="s">
        <v>16</v>
      </c>
      <c r="D9788" t="s">
        <v>84</v>
      </c>
      <c r="E9788" t="s">
        <v>85</v>
      </c>
      <c r="F9788" t="s">
        <v>34</v>
      </c>
      <c r="G9788" t="s">
        <v>19147</v>
      </c>
      <c r="H9788" t="s">
        <v>21</v>
      </c>
      <c r="I9788" t="s">
        <v>22</v>
      </c>
      <c r="J9788">
        <v>3</v>
      </c>
      <c r="K9788">
        <v>56837</v>
      </c>
      <c r="L9788">
        <v>170511</v>
      </c>
      <c r="M9788">
        <v>125406.04</v>
      </c>
      <c r="N9788">
        <v>45104.959999999999</v>
      </c>
      <c r="O9788">
        <v>154573.5</v>
      </c>
    </row>
    <row r="9789" spans="1:15" x14ac:dyDescent="0.25">
      <c r="A9789" t="s">
        <v>19148</v>
      </c>
      <c r="B9789" s="2">
        <v>46335</v>
      </c>
      <c r="C9789" t="s">
        <v>24</v>
      </c>
      <c r="D9789" t="s">
        <v>25</v>
      </c>
      <c r="E9789" t="s">
        <v>26</v>
      </c>
      <c r="F9789" t="s">
        <v>86</v>
      </c>
      <c r="G9789" t="s">
        <v>19149</v>
      </c>
      <c r="H9789" t="s">
        <v>65</v>
      </c>
      <c r="I9789" t="s">
        <v>66</v>
      </c>
      <c r="J9789">
        <v>8</v>
      </c>
      <c r="K9789">
        <v>39278</v>
      </c>
      <c r="L9789">
        <v>314224</v>
      </c>
      <c r="M9789">
        <v>193603.36</v>
      </c>
      <c r="N9789">
        <v>120620.64</v>
      </c>
      <c r="O9789">
        <v>347793.59</v>
      </c>
    </row>
    <row r="9790" spans="1:15" x14ac:dyDescent="0.25">
      <c r="A9790" t="s">
        <v>19150</v>
      </c>
      <c r="B9790" s="2">
        <v>45928</v>
      </c>
      <c r="C9790" t="s">
        <v>24</v>
      </c>
      <c r="D9790" t="s">
        <v>62</v>
      </c>
      <c r="E9790" t="s">
        <v>63</v>
      </c>
      <c r="F9790" t="s">
        <v>54</v>
      </c>
      <c r="G9790" t="s">
        <v>19151</v>
      </c>
      <c r="H9790" t="s">
        <v>65</v>
      </c>
      <c r="I9790" t="s">
        <v>66</v>
      </c>
      <c r="J9790">
        <v>20</v>
      </c>
      <c r="K9790">
        <v>74616</v>
      </c>
      <c r="L9790">
        <v>1492320</v>
      </c>
      <c r="M9790">
        <v>1121556.52</v>
      </c>
      <c r="N9790">
        <v>370763.48</v>
      </c>
      <c r="O9790">
        <v>1462336.6</v>
      </c>
    </row>
    <row r="9791" spans="1:15" x14ac:dyDescent="0.25">
      <c r="A9791" t="s">
        <v>19152</v>
      </c>
      <c r="B9791" s="2">
        <v>45769</v>
      </c>
      <c r="C9791" t="s">
        <v>31</v>
      </c>
      <c r="D9791" t="s">
        <v>41</v>
      </c>
      <c r="E9791" t="s">
        <v>41</v>
      </c>
      <c r="F9791" t="s">
        <v>93</v>
      </c>
      <c r="G9791" t="s">
        <v>19153</v>
      </c>
      <c r="H9791" t="s">
        <v>65</v>
      </c>
      <c r="I9791" t="s">
        <v>66</v>
      </c>
      <c r="J9791">
        <v>5</v>
      </c>
      <c r="K9791">
        <v>71219</v>
      </c>
      <c r="L9791">
        <v>356095</v>
      </c>
      <c r="M9791">
        <v>272402.21999999997</v>
      </c>
      <c r="N9791">
        <v>83692.78</v>
      </c>
      <c r="O9791">
        <v>336494.95</v>
      </c>
    </row>
    <row r="9792" spans="1:15" x14ac:dyDescent="0.25">
      <c r="A9792" t="s">
        <v>19154</v>
      </c>
      <c r="B9792" s="2">
        <v>45798</v>
      </c>
      <c r="C9792" t="s">
        <v>31</v>
      </c>
      <c r="D9792" t="s">
        <v>52</v>
      </c>
      <c r="E9792" t="s">
        <v>53</v>
      </c>
      <c r="F9792" t="s">
        <v>42</v>
      </c>
      <c r="G9792" t="s">
        <v>4585</v>
      </c>
      <c r="H9792" t="s">
        <v>65</v>
      </c>
      <c r="I9792" t="s">
        <v>154</v>
      </c>
      <c r="J9792">
        <v>18</v>
      </c>
      <c r="K9792">
        <v>14931</v>
      </c>
      <c r="L9792">
        <v>268758</v>
      </c>
      <c r="M9792">
        <v>184046.09</v>
      </c>
      <c r="N9792">
        <v>84711.91</v>
      </c>
      <c r="O9792">
        <v>270183.46999999997</v>
      </c>
    </row>
    <row r="9793" spans="1:15" x14ac:dyDescent="0.25">
      <c r="A9793" t="s">
        <v>19155</v>
      </c>
      <c r="B9793" s="2">
        <v>46123</v>
      </c>
      <c r="C9793" t="s">
        <v>31</v>
      </c>
      <c r="D9793" t="s">
        <v>41</v>
      </c>
      <c r="E9793" t="s">
        <v>41</v>
      </c>
      <c r="F9793" t="s">
        <v>86</v>
      </c>
      <c r="G9793" t="s">
        <v>19156</v>
      </c>
      <c r="H9793" t="s">
        <v>65</v>
      </c>
      <c r="I9793" t="s">
        <v>154</v>
      </c>
      <c r="J9793">
        <v>15</v>
      </c>
      <c r="K9793">
        <v>47819</v>
      </c>
      <c r="L9793">
        <v>717285</v>
      </c>
      <c r="M9793">
        <v>560085.18000000005</v>
      </c>
      <c r="N9793">
        <v>157199.82</v>
      </c>
      <c r="O9793">
        <v>787684.85</v>
      </c>
    </row>
    <row r="9794" spans="1:15" x14ac:dyDescent="0.25">
      <c r="A9794" t="s">
        <v>19157</v>
      </c>
      <c r="B9794" s="2">
        <v>46194</v>
      </c>
      <c r="C9794" t="s">
        <v>24</v>
      </c>
      <c r="D9794" t="s">
        <v>62</v>
      </c>
      <c r="E9794" t="s">
        <v>73</v>
      </c>
      <c r="F9794" t="s">
        <v>142</v>
      </c>
      <c r="G9794" t="s">
        <v>19158</v>
      </c>
      <c r="H9794" t="s">
        <v>21</v>
      </c>
      <c r="I9794" t="s">
        <v>91</v>
      </c>
      <c r="J9794">
        <v>8</v>
      </c>
      <c r="K9794">
        <v>71398</v>
      </c>
      <c r="L9794">
        <v>571184</v>
      </c>
      <c r="M9794">
        <v>477397.58</v>
      </c>
      <c r="N9794">
        <v>93786.42</v>
      </c>
      <c r="O9794">
        <v>649504.9</v>
      </c>
    </row>
    <row r="9795" spans="1:15" x14ac:dyDescent="0.25">
      <c r="A9795" t="s">
        <v>19159</v>
      </c>
      <c r="B9795" s="2">
        <v>46319</v>
      </c>
      <c r="C9795" t="s">
        <v>45</v>
      </c>
      <c r="D9795" t="s">
        <v>46</v>
      </c>
      <c r="E9795" t="s">
        <v>47</v>
      </c>
      <c r="F9795" t="s">
        <v>48</v>
      </c>
      <c r="G9795" t="s">
        <v>19160</v>
      </c>
      <c r="H9795" t="s">
        <v>70</v>
      </c>
      <c r="I9795" t="s">
        <v>124</v>
      </c>
      <c r="J9795">
        <v>8</v>
      </c>
      <c r="K9795">
        <v>26199</v>
      </c>
      <c r="L9795">
        <v>209592</v>
      </c>
      <c r="M9795">
        <v>144044.96</v>
      </c>
      <c r="N9795">
        <v>65547.039999999994</v>
      </c>
      <c r="O9795">
        <v>222548.75</v>
      </c>
    </row>
    <row r="9796" spans="1:15" x14ac:dyDescent="0.25">
      <c r="A9796" t="s">
        <v>19161</v>
      </c>
      <c r="B9796" s="2">
        <v>46371</v>
      </c>
      <c r="C9796" t="s">
        <v>24</v>
      </c>
      <c r="D9796" t="s">
        <v>25</v>
      </c>
      <c r="E9796" t="s">
        <v>26</v>
      </c>
      <c r="F9796" t="s">
        <v>186</v>
      </c>
      <c r="G9796" t="s">
        <v>19162</v>
      </c>
      <c r="H9796" t="s">
        <v>21</v>
      </c>
      <c r="I9796" t="s">
        <v>22</v>
      </c>
      <c r="J9796">
        <v>13</v>
      </c>
      <c r="K9796">
        <v>32789</v>
      </c>
      <c r="L9796">
        <v>426257</v>
      </c>
      <c r="M9796">
        <v>284472.11</v>
      </c>
      <c r="N9796">
        <v>141784.89000000001</v>
      </c>
      <c r="O9796">
        <v>424033.62</v>
      </c>
    </row>
    <row r="9797" spans="1:15" x14ac:dyDescent="0.25">
      <c r="A9797" t="s">
        <v>19163</v>
      </c>
      <c r="B9797" s="2">
        <v>46354</v>
      </c>
      <c r="C9797" t="s">
        <v>31</v>
      </c>
      <c r="D9797" t="s">
        <v>41</v>
      </c>
      <c r="E9797" t="s">
        <v>41</v>
      </c>
      <c r="F9797" t="s">
        <v>275</v>
      </c>
      <c r="G9797" t="s">
        <v>19164</v>
      </c>
      <c r="H9797" t="s">
        <v>65</v>
      </c>
      <c r="I9797" t="s">
        <v>154</v>
      </c>
      <c r="J9797">
        <v>16</v>
      </c>
      <c r="K9797">
        <v>41878</v>
      </c>
      <c r="L9797">
        <v>670048</v>
      </c>
      <c r="M9797">
        <v>421114.94</v>
      </c>
      <c r="N9797">
        <v>248933.06</v>
      </c>
      <c r="O9797">
        <v>722420.74</v>
      </c>
    </row>
    <row r="9798" spans="1:15" x14ac:dyDescent="0.25">
      <c r="A9798" t="s">
        <v>19165</v>
      </c>
      <c r="B9798" s="2">
        <v>46326</v>
      </c>
      <c r="C9798" t="s">
        <v>31</v>
      </c>
      <c r="D9798" t="s">
        <v>32</v>
      </c>
      <c r="E9798" t="s">
        <v>33</v>
      </c>
      <c r="F9798" t="s">
        <v>128</v>
      </c>
      <c r="G9798" t="s">
        <v>19166</v>
      </c>
      <c r="H9798" t="s">
        <v>70</v>
      </c>
      <c r="I9798" t="s">
        <v>121</v>
      </c>
      <c r="J9798">
        <v>16</v>
      </c>
      <c r="K9798">
        <v>51718</v>
      </c>
      <c r="L9798">
        <v>827488</v>
      </c>
      <c r="M9798">
        <v>558975.06999999995</v>
      </c>
      <c r="N9798">
        <v>268512.93</v>
      </c>
      <c r="O9798">
        <v>917235.86</v>
      </c>
    </row>
    <row r="9799" spans="1:15" x14ac:dyDescent="0.25">
      <c r="A9799" t="s">
        <v>19167</v>
      </c>
      <c r="B9799" s="2">
        <v>46131</v>
      </c>
      <c r="C9799" t="s">
        <v>45</v>
      </c>
      <c r="D9799" t="s">
        <v>80</v>
      </c>
      <c r="E9799" t="s">
        <v>81</v>
      </c>
      <c r="F9799" t="s">
        <v>34</v>
      </c>
      <c r="G9799" t="s">
        <v>19168</v>
      </c>
      <c r="H9799" t="s">
        <v>38</v>
      </c>
      <c r="I9799" t="s">
        <v>50</v>
      </c>
      <c r="J9799">
        <v>2</v>
      </c>
      <c r="K9799">
        <v>55081</v>
      </c>
      <c r="L9799">
        <v>110162</v>
      </c>
      <c r="M9799">
        <v>81924.509999999995</v>
      </c>
      <c r="N9799">
        <v>28237.49</v>
      </c>
      <c r="O9799">
        <v>104632.59</v>
      </c>
    </row>
    <row r="9800" spans="1:15" x14ac:dyDescent="0.25">
      <c r="A9800" t="s">
        <v>19169</v>
      </c>
      <c r="B9800" s="2">
        <v>46232</v>
      </c>
      <c r="C9800" t="s">
        <v>31</v>
      </c>
      <c r="D9800" t="s">
        <v>41</v>
      </c>
      <c r="E9800" t="s">
        <v>41</v>
      </c>
      <c r="F9800" t="s">
        <v>100</v>
      </c>
      <c r="G9800" t="s">
        <v>19170</v>
      </c>
      <c r="H9800" t="s">
        <v>38</v>
      </c>
      <c r="I9800" t="s">
        <v>78</v>
      </c>
      <c r="J9800">
        <v>8</v>
      </c>
      <c r="K9800">
        <v>1955</v>
      </c>
      <c r="L9800">
        <v>15640</v>
      </c>
      <c r="M9800">
        <v>11675.32</v>
      </c>
      <c r="N9800">
        <v>3964.68</v>
      </c>
      <c r="O9800">
        <v>18698.310000000001</v>
      </c>
    </row>
    <row r="9801" spans="1:15" x14ac:dyDescent="0.25">
      <c r="A9801" t="s">
        <v>19171</v>
      </c>
      <c r="B9801" s="2">
        <v>45716</v>
      </c>
      <c r="C9801" t="s">
        <v>24</v>
      </c>
      <c r="D9801" t="s">
        <v>62</v>
      </c>
      <c r="E9801" t="s">
        <v>73</v>
      </c>
      <c r="F9801" t="s">
        <v>68</v>
      </c>
      <c r="G9801" t="s">
        <v>19172</v>
      </c>
      <c r="H9801" t="s">
        <v>38</v>
      </c>
      <c r="I9801" t="s">
        <v>50</v>
      </c>
      <c r="J9801">
        <v>5</v>
      </c>
      <c r="K9801">
        <v>70840</v>
      </c>
      <c r="L9801">
        <v>354200</v>
      </c>
      <c r="M9801">
        <v>259841.54</v>
      </c>
      <c r="N9801">
        <v>94358.46</v>
      </c>
      <c r="O9801">
        <v>371895.5</v>
      </c>
    </row>
    <row r="9802" spans="1:15" x14ac:dyDescent="0.25">
      <c r="A9802" t="s">
        <v>19173</v>
      </c>
      <c r="B9802" s="2">
        <v>45869</v>
      </c>
      <c r="C9802" t="s">
        <v>24</v>
      </c>
      <c r="D9802" t="s">
        <v>62</v>
      </c>
      <c r="E9802" t="s">
        <v>63</v>
      </c>
      <c r="F9802" t="s">
        <v>86</v>
      </c>
      <c r="G9802" t="s">
        <v>19174</v>
      </c>
      <c r="H9802" t="s">
        <v>70</v>
      </c>
      <c r="I9802" t="s">
        <v>71</v>
      </c>
      <c r="J9802">
        <v>12</v>
      </c>
      <c r="K9802">
        <v>17878</v>
      </c>
      <c r="L9802">
        <v>214536</v>
      </c>
      <c r="M9802">
        <v>119414.86</v>
      </c>
      <c r="N9802">
        <v>95121.14</v>
      </c>
      <c r="O9802">
        <v>246927.94</v>
      </c>
    </row>
    <row r="9803" spans="1:15" x14ac:dyDescent="0.25">
      <c r="A9803" t="s">
        <v>19175</v>
      </c>
      <c r="B9803" s="2">
        <v>46361</v>
      </c>
      <c r="C9803" t="s">
        <v>31</v>
      </c>
      <c r="D9803" t="s">
        <v>32</v>
      </c>
      <c r="E9803" t="s">
        <v>33</v>
      </c>
      <c r="F9803" t="s">
        <v>86</v>
      </c>
      <c r="G9803" t="s">
        <v>19176</v>
      </c>
      <c r="H9803" t="s">
        <v>70</v>
      </c>
      <c r="I9803" t="s">
        <v>121</v>
      </c>
      <c r="J9803">
        <v>2</v>
      </c>
      <c r="K9803">
        <v>58353</v>
      </c>
      <c r="L9803">
        <v>116706</v>
      </c>
      <c r="M9803">
        <v>91000.94</v>
      </c>
      <c r="N9803">
        <v>25705.06</v>
      </c>
      <c r="O9803">
        <v>113533.22</v>
      </c>
    </row>
    <row r="9804" spans="1:15" x14ac:dyDescent="0.25">
      <c r="A9804" t="s">
        <v>19177</v>
      </c>
      <c r="B9804" s="2">
        <v>45694</v>
      </c>
      <c r="C9804" t="s">
        <v>24</v>
      </c>
      <c r="D9804" t="s">
        <v>62</v>
      </c>
      <c r="E9804" t="s">
        <v>63</v>
      </c>
      <c r="F9804" t="s">
        <v>89</v>
      </c>
      <c r="G9804" t="s">
        <v>12466</v>
      </c>
      <c r="H9804" t="s">
        <v>21</v>
      </c>
      <c r="I9804" t="s">
        <v>91</v>
      </c>
      <c r="J9804">
        <v>1</v>
      </c>
      <c r="K9804">
        <v>55998</v>
      </c>
      <c r="L9804">
        <v>55998</v>
      </c>
      <c r="M9804">
        <v>41423.53</v>
      </c>
      <c r="N9804">
        <v>14574.47</v>
      </c>
      <c r="O9804">
        <v>53827.17</v>
      </c>
    </row>
    <row r="9805" spans="1:15" x14ac:dyDescent="0.25">
      <c r="A9805" t="s">
        <v>19178</v>
      </c>
      <c r="B9805" s="2">
        <v>46165</v>
      </c>
      <c r="C9805" t="s">
        <v>16</v>
      </c>
      <c r="D9805" t="s">
        <v>17</v>
      </c>
      <c r="E9805" t="s">
        <v>18</v>
      </c>
      <c r="F9805" t="s">
        <v>59</v>
      </c>
      <c r="G9805" t="s">
        <v>19179</v>
      </c>
      <c r="H9805" t="s">
        <v>21</v>
      </c>
      <c r="I9805" t="s">
        <v>91</v>
      </c>
      <c r="J9805">
        <v>3</v>
      </c>
      <c r="K9805">
        <v>15477</v>
      </c>
      <c r="L9805">
        <v>46431</v>
      </c>
      <c r="M9805">
        <v>39275.46</v>
      </c>
      <c r="N9805">
        <v>7155.54</v>
      </c>
      <c r="O9805">
        <v>54706.720000000001</v>
      </c>
    </row>
    <row r="9806" spans="1:15" x14ac:dyDescent="0.25">
      <c r="A9806" t="s">
        <v>19180</v>
      </c>
      <c r="B9806" s="2">
        <v>46211</v>
      </c>
      <c r="C9806" t="s">
        <v>24</v>
      </c>
      <c r="D9806" t="s">
        <v>62</v>
      </c>
      <c r="E9806" t="s">
        <v>63</v>
      </c>
      <c r="F9806" t="s">
        <v>34</v>
      </c>
      <c r="G9806" t="s">
        <v>19181</v>
      </c>
      <c r="H9806" t="s">
        <v>70</v>
      </c>
      <c r="I9806" t="s">
        <v>71</v>
      </c>
      <c r="J9806">
        <v>19</v>
      </c>
      <c r="K9806">
        <v>41064</v>
      </c>
      <c r="L9806">
        <v>780216</v>
      </c>
      <c r="M9806">
        <v>599978.81999999995</v>
      </c>
      <c r="N9806">
        <v>180237.18</v>
      </c>
      <c r="O9806">
        <v>901298.84</v>
      </c>
    </row>
    <row r="9807" spans="1:15" x14ac:dyDescent="0.25">
      <c r="A9807" t="s">
        <v>19182</v>
      </c>
      <c r="B9807" s="2">
        <v>46089</v>
      </c>
      <c r="C9807" t="s">
        <v>31</v>
      </c>
      <c r="D9807" t="s">
        <v>41</v>
      </c>
      <c r="E9807" t="s">
        <v>41</v>
      </c>
      <c r="F9807" t="s">
        <v>27</v>
      </c>
      <c r="G9807" t="s">
        <v>19183</v>
      </c>
      <c r="H9807" t="s">
        <v>38</v>
      </c>
      <c r="I9807" t="s">
        <v>50</v>
      </c>
      <c r="J9807">
        <v>6</v>
      </c>
      <c r="K9807">
        <v>38646</v>
      </c>
      <c r="L9807">
        <v>231876</v>
      </c>
      <c r="M9807">
        <v>148607.14000000001</v>
      </c>
      <c r="N9807">
        <v>83268.86</v>
      </c>
      <c r="O9807">
        <v>240042.49</v>
      </c>
    </row>
    <row r="9808" spans="1:15" x14ac:dyDescent="0.25">
      <c r="A9808" t="s">
        <v>19184</v>
      </c>
      <c r="B9808" s="2">
        <v>45814</v>
      </c>
      <c r="C9808" t="s">
        <v>24</v>
      </c>
      <c r="D9808" t="s">
        <v>62</v>
      </c>
      <c r="E9808" t="s">
        <v>73</v>
      </c>
      <c r="F9808" t="s">
        <v>34</v>
      </c>
      <c r="G9808" t="s">
        <v>19185</v>
      </c>
      <c r="H9808" t="s">
        <v>65</v>
      </c>
      <c r="I9808" t="s">
        <v>66</v>
      </c>
      <c r="J9808">
        <v>16</v>
      </c>
      <c r="K9808">
        <v>18156</v>
      </c>
      <c r="L9808">
        <v>290496</v>
      </c>
      <c r="M9808">
        <v>177235.72</v>
      </c>
      <c r="N9808">
        <v>113260.28</v>
      </c>
      <c r="O9808">
        <v>310039.93</v>
      </c>
    </row>
    <row r="9809" spans="1:15" x14ac:dyDescent="0.25">
      <c r="A9809" t="s">
        <v>19186</v>
      </c>
      <c r="B9809" s="2">
        <v>45746</v>
      </c>
      <c r="C9809" t="s">
        <v>16</v>
      </c>
      <c r="D9809" t="s">
        <v>17</v>
      </c>
      <c r="E9809" t="s">
        <v>18</v>
      </c>
      <c r="F9809" t="s">
        <v>68</v>
      </c>
      <c r="G9809" t="s">
        <v>19187</v>
      </c>
      <c r="H9809" t="s">
        <v>38</v>
      </c>
      <c r="I9809" t="s">
        <v>78</v>
      </c>
      <c r="J9809">
        <v>12</v>
      </c>
      <c r="K9809">
        <v>68135</v>
      </c>
      <c r="L9809">
        <v>817620</v>
      </c>
      <c r="M9809">
        <v>680951.95</v>
      </c>
      <c r="N9809">
        <v>136668.04999999999</v>
      </c>
      <c r="O9809">
        <v>843028.31</v>
      </c>
    </row>
    <row r="9810" spans="1:15" x14ac:dyDescent="0.25">
      <c r="A9810" t="s">
        <v>19188</v>
      </c>
      <c r="B9810" s="2">
        <v>45688</v>
      </c>
      <c r="C9810" t="s">
        <v>45</v>
      </c>
      <c r="D9810" t="s">
        <v>80</v>
      </c>
      <c r="E9810" t="s">
        <v>81</v>
      </c>
      <c r="F9810" t="s">
        <v>115</v>
      </c>
      <c r="G9810" t="s">
        <v>19189</v>
      </c>
      <c r="H9810" t="s">
        <v>38</v>
      </c>
      <c r="I9810" t="s">
        <v>39</v>
      </c>
      <c r="J9810">
        <v>19</v>
      </c>
      <c r="K9810">
        <v>74306</v>
      </c>
      <c r="L9810">
        <v>1411814</v>
      </c>
      <c r="M9810">
        <v>1022780.41</v>
      </c>
      <c r="N9810">
        <v>389033.59</v>
      </c>
      <c r="O9810">
        <v>1617437.2</v>
      </c>
    </row>
    <row r="9811" spans="1:15" x14ac:dyDescent="0.25">
      <c r="A9811" t="s">
        <v>19190</v>
      </c>
      <c r="B9811" s="2">
        <v>45734</v>
      </c>
      <c r="C9811" t="s">
        <v>16</v>
      </c>
      <c r="D9811" t="s">
        <v>17</v>
      </c>
      <c r="E9811" t="s">
        <v>18</v>
      </c>
      <c r="F9811" t="s">
        <v>100</v>
      </c>
      <c r="G9811" t="s">
        <v>19191</v>
      </c>
      <c r="H9811" t="s">
        <v>21</v>
      </c>
      <c r="I9811" t="s">
        <v>91</v>
      </c>
      <c r="J9811">
        <v>4</v>
      </c>
      <c r="K9811">
        <v>30142</v>
      </c>
      <c r="L9811">
        <v>120568</v>
      </c>
      <c r="M9811">
        <v>73212.77</v>
      </c>
      <c r="N9811">
        <v>47355.23</v>
      </c>
      <c r="O9811">
        <v>134305.53</v>
      </c>
    </row>
    <row r="9812" spans="1:15" x14ac:dyDescent="0.25">
      <c r="A9812" t="s">
        <v>19192</v>
      </c>
      <c r="B9812" s="2">
        <v>45893</v>
      </c>
      <c r="C9812" t="s">
        <v>16</v>
      </c>
      <c r="D9812" t="s">
        <v>110</v>
      </c>
      <c r="E9812" t="s">
        <v>111</v>
      </c>
      <c r="F9812" t="s">
        <v>54</v>
      </c>
      <c r="G9812" t="s">
        <v>19193</v>
      </c>
      <c r="H9812" t="s">
        <v>21</v>
      </c>
      <c r="I9812" t="s">
        <v>29</v>
      </c>
      <c r="J9812">
        <v>4</v>
      </c>
      <c r="K9812">
        <v>22139</v>
      </c>
      <c r="L9812">
        <v>88556</v>
      </c>
      <c r="M9812">
        <v>51465.49</v>
      </c>
      <c r="N9812">
        <v>37090.51</v>
      </c>
      <c r="O9812">
        <v>90873.83</v>
      </c>
    </row>
    <row r="9813" spans="1:15" x14ac:dyDescent="0.25">
      <c r="A9813" t="s">
        <v>19194</v>
      </c>
      <c r="B9813" s="2">
        <v>46096</v>
      </c>
      <c r="C9813" t="s">
        <v>16</v>
      </c>
      <c r="D9813" t="s">
        <v>84</v>
      </c>
      <c r="E9813" t="s">
        <v>85</v>
      </c>
      <c r="F9813" t="s">
        <v>107</v>
      </c>
      <c r="G9813" t="s">
        <v>19195</v>
      </c>
      <c r="H9813" t="s">
        <v>38</v>
      </c>
      <c r="I9813" t="s">
        <v>78</v>
      </c>
      <c r="J9813">
        <v>20</v>
      </c>
      <c r="K9813">
        <v>18833</v>
      </c>
      <c r="L9813">
        <v>376660</v>
      </c>
      <c r="M9813">
        <v>244571</v>
      </c>
      <c r="N9813">
        <v>132089</v>
      </c>
      <c r="O9813">
        <v>382773.53</v>
      </c>
    </row>
    <row r="9814" spans="1:15" x14ac:dyDescent="0.25">
      <c r="A9814" t="s">
        <v>19196</v>
      </c>
      <c r="B9814" s="2">
        <v>46242</v>
      </c>
      <c r="C9814" t="s">
        <v>45</v>
      </c>
      <c r="D9814" t="s">
        <v>57</v>
      </c>
      <c r="E9814" t="s">
        <v>58</v>
      </c>
      <c r="F9814" t="s">
        <v>68</v>
      </c>
      <c r="G9814" t="s">
        <v>19197</v>
      </c>
      <c r="H9814" t="s">
        <v>65</v>
      </c>
      <c r="I9814" t="s">
        <v>154</v>
      </c>
      <c r="J9814">
        <v>15</v>
      </c>
      <c r="K9814">
        <v>49141</v>
      </c>
      <c r="L9814">
        <v>737115</v>
      </c>
      <c r="M9814">
        <v>607715.51</v>
      </c>
      <c r="N9814">
        <v>129399.49</v>
      </c>
      <c r="O9814">
        <v>763017.03</v>
      </c>
    </row>
    <row r="9815" spans="1:15" x14ac:dyDescent="0.25">
      <c r="A9815" t="s">
        <v>19198</v>
      </c>
      <c r="B9815" s="2">
        <v>45713</v>
      </c>
      <c r="C9815" t="s">
        <v>31</v>
      </c>
      <c r="D9815" t="s">
        <v>41</v>
      </c>
      <c r="E9815" t="s">
        <v>41</v>
      </c>
      <c r="F9815" t="s">
        <v>275</v>
      </c>
      <c r="G9815" t="s">
        <v>19199</v>
      </c>
      <c r="H9815" t="s">
        <v>38</v>
      </c>
      <c r="I9815" t="s">
        <v>78</v>
      </c>
      <c r="J9815">
        <v>13</v>
      </c>
      <c r="K9815">
        <v>76868</v>
      </c>
      <c r="L9815">
        <v>999284</v>
      </c>
      <c r="M9815">
        <v>777365.63</v>
      </c>
      <c r="N9815">
        <v>221918.37</v>
      </c>
      <c r="O9815">
        <v>930170.95</v>
      </c>
    </row>
    <row r="9816" spans="1:15" x14ac:dyDescent="0.25">
      <c r="A9816" t="s">
        <v>19200</v>
      </c>
      <c r="B9816" s="2">
        <v>46212</v>
      </c>
      <c r="C9816" t="s">
        <v>16</v>
      </c>
      <c r="D9816" t="s">
        <v>110</v>
      </c>
      <c r="E9816" t="s">
        <v>111</v>
      </c>
      <c r="F9816" t="s">
        <v>107</v>
      </c>
      <c r="G9816" t="s">
        <v>19201</v>
      </c>
      <c r="H9816" t="s">
        <v>70</v>
      </c>
      <c r="I9816" t="s">
        <v>121</v>
      </c>
      <c r="J9816">
        <v>6</v>
      </c>
      <c r="K9816">
        <v>22270</v>
      </c>
      <c r="L9816">
        <v>133620</v>
      </c>
      <c r="M9816">
        <v>101151.53</v>
      </c>
      <c r="N9816">
        <v>32468.47</v>
      </c>
      <c r="O9816">
        <v>129706.47</v>
      </c>
    </row>
    <row r="9817" spans="1:15" x14ac:dyDescent="0.25">
      <c r="A9817" t="s">
        <v>19202</v>
      </c>
      <c r="B9817" s="2">
        <v>45813</v>
      </c>
      <c r="C9817" t="s">
        <v>31</v>
      </c>
      <c r="D9817" t="s">
        <v>52</v>
      </c>
      <c r="E9817" t="s">
        <v>53</v>
      </c>
      <c r="F9817" t="s">
        <v>115</v>
      </c>
      <c r="G9817" t="s">
        <v>19203</v>
      </c>
      <c r="H9817" t="s">
        <v>38</v>
      </c>
      <c r="I9817" t="s">
        <v>50</v>
      </c>
      <c r="J9817">
        <v>13</v>
      </c>
      <c r="K9817">
        <v>37692</v>
      </c>
      <c r="L9817">
        <v>489996</v>
      </c>
      <c r="M9817">
        <v>341839.46</v>
      </c>
      <c r="N9817">
        <v>148156.54</v>
      </c>
      <c r="O9817">
        <v>558013.6</v>
      </c>
    </row>
    <row r="9818" spans="1:15" x14ac:dyDescent="0.25">
      <c r="A9818" t="s">
        <v>19204</v>
      </c>
      <c r="B9818" s="2">
        <v>45718</v>
      </c>
      <c r="C9818" t="s">
        <v>24</v>
      </c>
      <c r="D9818" t="s">
        <v>62</v>
      </c>
      <c r="E9818" t="s">
        <v>73</v>
      </c>
      <c r="F9818" t="s">
        <v>275</v>
      </c>
      <c r="G9818" t="s">
        <v>19205</v>
      </c>
      <c r="H9818" t="s">
        <v>70</v>
      </c>
      <c r="I9818" t="s">
        <v>71</v>
      </c>
      <c r="J9818">
        <v>20</v>
      </c>
      <c r="K9818">
        <v>77133</v>
      </c>
      <c r="L9818">
        <v>1542660</v>
      </c>
      <c r="M9818">
        <v>997106.25</v>
      </c>
      <c r="N9818">
        <v>545553.75</v>
      </c>
      <c r="O9818">
        <v>1731120.76</v>
      </c>
    </row>
    <row r="9819" spans="1:15" x14ac:dyDescent="0.25">
      <c r="A9819" t="s">
        <v>19206</v>
      </c>
      <c r="B9819" s="2">
        <v>45702</v>
      </c>
      <c r="C9819" t="s">
        <v>16</v>
      </c>
      <c r="D9819" t="s">
        <v>84</v>
      </c>
      <c r="E9819" t="s">
        <v>85</v>
      </c>
      <c r="F9819" t="s">
        <v>115</v>
      </c>
      <c r="G9819" t="s">
        <v>19207</v>
      </c>
      <c r="H9819" t="s">
        <v>38</v>
      </c>
      <c r="I9819" t="s">
        <v>50</v>
      </c>
      <c r="J9819">
        <v>18</v>
      </c>
      <c r="K9819">
        <v>27781</v>
      </c>
      <c r="L9819">
        <v>500058</v>
      </c>
      <c r="M9819">
        <v>302662.77</v>
      </c>
      <c r="N9819">
        <v>197395.23</v>
      </c>
      <c r="O9819">
        <v>557806.82999999996</v>
      </c>
    </row>
    <row r="9820" spans="1:15" x14ac:dyDescent="0.25">
      <c r="A9820" t="s">
        <v>19208</v>
      </c>
      <c r="B9820" s="2">
        <v>46092</v>
      </c>
      <c r="C9820" t="s">
        <v>31</v>
      </c>
      <c r="D9820" t="s">
        <v>52</v>
      </c>
      <c r="E9820" t="s">
        <v>53</v>
      </c>
      <c r="F9820" t="s">
        <v>54</v>
      </c>
      <c r="G9820" t="s">
        <v>19209</v>
      </c>
      <c r="H9820" t="s">
        <v>65</v>
      </c>
      <c r="I9820" t="s">
        <v>154</v>
      </c>
      <c r="J9820">
        <v>8</v>
      </c>
      <c r="K9820">
        <v>35528</v>
      </c>
      <c r="L9820">
        <v>284224</v>
      </c>
      <c r="M9820">
        <v>159712.64000000001</v>
      </c>
      <c r="N9820">
        <v>124511.36</v>
      </c>
      <c r="O9820">
        <v>279057.05</v>
      </c>
    </row>
    <row r="9821" spans="1:15" x14ac:dyDescent="0.25">
      <c r="A9821" t="s">
        <v>19210</v>
      </c>
      <c r="B9821" s="2">
        <v>46027</v>
      </c>
      <c r="C9821" t="s">
        <v>45</v>
      </c>
      <c r="D9821" t="s">
        <v>46</v>
      </c>
      <c r="E9821" t="s">
        <v>47</v>
      </c>
      <c r="F9821" t="s">
        <v>42</v>
      </c>
      <c r="G9821" t="s">
        <v>19211</v>
      </c>
      <c r="H9821" t="s">
        <v>38</v>
      </c>
      <c r="I9821" t="s">
        <v>39</v>
      </c>
      <c r="J9821">
        <v>4</v>
      </c>
      <c r="K9821">
        <v>24410</v>
      </c>
      <c r="L9821">
        <v>97640</v>
      </c>
      <c r="M9821">
        <v>74295.429999999993</v>
      </c>
      <c r="N9821">
        <v>23344.57</v>
      </c>
      <c r="O9821">
        <v>115536.64</v>
      </c>
    </row>
    <row r="9822" spans="1:15" x14ac:dyDescent="0.25">
      <c r="A9822" t="s">
        <v>19212</v>
      </c>
      <c r="B9822" s="2">
        <v>46209</v>
      </c>
      <c r="C9822" t="s">
        <v>16</v>
      </c>
      <c r="D9822" t="s">
        <v>110</v>
      </c>
      <c r="E9822" t="s">
        <v>111</v>
      </c>
      <c r="F9822" t="s">
        <v>186</v>
      </c>
      <c r="G9822" t="s">
        <v>19213</v>
      </c>
      <c r="H9822" t="s">
        <v>21</v>
      </c>
      <c r="I9822" t="s">
        <v>91</v>
      </c>
      <c r="J9822">
        <v>14</v>
      </c>
      <c r="K9822">
        <v>27685</v>
      </c>
      <c r="L9822">
        <v>387590</v>
      </c>
      <c r="M9822">
        <v>299725.75</v>
      </c>
      <c r="N9822">
        <v>87864.25</v>
      </c>
      <c r="O9822">
        <v>356683.53</v>
      </c>
    </row>
    <row r="9823" spans="1:15" x14ac:dyDescent="0.25">
      <c r="A9823" t="s">
        <v>19214</v>
      </c>
      <c r="B9823" s="2">
        <v>46192</v>
      </c>
      <c r="C9823" t="s">
        <v>31</v>
      </c>
      <c r="D9823" t="s">
        <v>32</v>
      </c>
      <c r="E9823" t="s">
        <v>33</v>
      </c>
      <c r="F9823" t="s">
        <v>19</v>
      </c>
      <c r="G9823" t="s">
        <v>5793</v>
      </c>
      <c r="H9823" t="s">
        <v>38</v>
      </c>
      <c r="I9823" t="s">
        <v>50</v>
      </c>
      <c r="J9823">
        <v>14</v>
      </c>
      <c r="K9823">
        <v>37353</v>
      </c>
      <c r="L9823">
        <v>522942</v>
      </c>
      <c r="M9823">
        <v>383490.31</v>
      </c>
      <c r="N9823">
        <v>139451.69</v>
      </c>
      <c r="O9823">
        <v>541042.79</v>
      </c>
    </row>
    <row r="9824" spans="1:15" x14ac:dyDescent="0.25">
      <c r="A9824" t="s">
        <v>19215</v>
      </c>
      <c r="B9824" s="2">
        <v>46334</v>
      </c>
      <c r="C9824" t="s">
        <v>45</v>
      </c>
      <c r="D9824" t="s">
        <v>46</v>
      </c>
      <c r="E9824" t="s">
        <v>47</v>
      </c>
      <c r="F9824" t="s">
        <v>100</v>
      </c>
      <c r="G9824" t="s">
        <v>19216</v>
      </c>
      <c r="H9824" t="s">
        <v>38</v>
      </c>
      <c r="I9824" t="s">
        <v>78</v>
      </c>
      <c r="J9824">
        <v>20</v>
      </c>
      <c r="K9824">
        <v>12857</v>
      </c>
      <c r="L9824">
        <v>257140</v>
      </c>
      <c r="M9824">
        <v>183845.49</v>
      </c>
      <c r="N9824">
        <v>73294.509999999995</v>
      </c>
      <c r="O9824">
        <v>292018.55</v>
      </c>
    </row>
    <row r="9825" spans="1:15" x14ac:dyDescent="0.25">
      <c r="A9825" t="s">
        <v>19217</v>
      </c>
      <c r="B9825" s="2">
        <v>45902</v>
      </c>
      <c r="C9825" t="s">
        <v>24</v>
      </c>
      <c r="D9825" t="s">
        <v>25</v>
      </c>
      <c r="E9825" t="s">
        <v>26</v>
      </c>
      <c r="F9825" t="s">
        <v>59</v>
      </c>
      <c r="G9825" t="s">
        <v>19218</v>
      </c>
      <c r="H9825" t="s">
        <v>65</v>
      </c>
      <c r="I9825" t="s">
        <v>66</v>
      </c>
      <c r="J9825">
        <v>3</v>
      </c>
      <c r="K9825">
        <v>15290</v>
      </c>
      <c r="L9825">
        <v>45870</v>
      </c>
      <c r="M9825">
        <v>30502.86</v>
      </c>
      <c r="N9825">
        <v>15367.14</v>
      </c>
      <c r="O9825">
        <v>44356.66</v>
      </c>
    </row>
    <row r="9826" spans="1:15" x14ac:dyDescent="0.25">
      <c r="A9826" t="s">
        <v>19219</v>
      </c>
      <c r="B9826" s="2">
        <v>45660</v>
      </c>
      <c r="C9826" t="s">
        <v>16</v>
      </c>
      <c r="D9826" t="s">
        <v>84</v>
      </c>
      <c r="E9826" t="s">
        <v>85</v>
      </c>
      <c r="F9826" t="s">
        <v>74</v>
      </c>
      <c r="G9826" t="s">
        <v>17175</v>
      </c>
      <c r="H9826" t="s">
        <v>38</v>
      </c>
      <c r="I9826" t="s">
        <v>50</v>
      </c>
      <c r="J9826">
        <v>18</v>
      </c>
      <c r="K9826">
        <v>70204</v>
      </c>
      <c r="L9826">
        <v>1263672</v>
      </c>
      <c r="M9826">
        <v>913146.56</v>
      </c>
      <c r="N9826">
        <v>350525.44</v>
      </c>
      <c r="O9826">
        <v>1194762.8500000001</v>
      </c>
    </row>
    <row r="9827" spans="1:15" x14ac:dyDescent="0.25">
      <c r="A9827" t="s">
        <v>19220</v>
      </c>
      <c r="B9827" s="2">
        <v>46069</v>
      </c>
      <c r="C9827" t="s">
        <v>31</v>
      </c>
      <c r="D9827" t="s">
        <v>52</v>
      </c>
      <c r="E9827" t="s">
        <v>53</v>
      </c>
      <c r="F9827" t="s">
        <v>142</v>
      </c>
      <c r="G9827" t="s">
        <v>19221</v>
      </c>
      <c r="H9827" t="s">
        <v>21</v>
      </c>
      <c r="I9827" t="s">
        <v>22</v>
      </c>
      <c r="J9827">
        <v>2</v>
      </c>
      <c r="K9827">
        <v>867</v>
      </c>
      <c r="L9827">
        <v>1734</v>
      </c>
      <c r="M9827">
        <v>1297.74</v>
      </c>
      <c r="N9827">
        <v>436.26</v>
      </c>
      <c r="O9827">
        <v>1981.03</v>
      </c>
    </row>
    <row r="9828" spans="1:15" x14ac:dyDescent="0.25">
      <c r="A9828" t="s">
        <v>19222</v>
      </c>
      <c r="B9828" s="2">
        <v>46007</v>
      </c>
      <c r="C9828" t="s">
        <v>24</v>
      </c>
      <c r="D9828" t="s">
        <v>62</v>
      </c>
      <c r="E9828" t="s">
        <v>63</v>
      </c>
      <c r="F9828" t="s">
        <v>115</v>
      </c>
      <c r="G9828" t="s">
        <v>19223</v>
      </c>
      <c r="H9828" t="s">
        <v>65</v>
      </c>
      <c r="I9828" t="s">
        <v>154</v>
      </c>
      <c r="J9828">
        <v>2</v>
      </c>
      <c r="K9828">
        <v>51465</v>
      </c>
      <c r="L9828">
        <v>102930</v>
      </c>
      <c r="M9828">
        <v>80420.2</v>
      </c>
      <c r="N9828">
        <v>22509.8</v>
      </c>
      <c r="O9828">
        <v>94633.02</v>
      </c>
    </row>
    <row r="9829" spans="1:15" x14ac:dyDescent="0.25">
      <c r="A9829" t="s">
        <v>19224</v>
      </c>
      <c r="B9829" s="2">
        <v>46255</v>
      </c>
      <c r="C9829" t="s">
        <v>24</v>
      </c>
      <c r="D9829" t="s">
        <v>25</v>
      </c>
      <c r="E9829" t="s">
        <v>26</v>
      </c>
      <c r="F9829" t="s">
        <v>74</v>
      </c>
      <c r="G9829" t="s">
        <v>19225</v>
      </c>
      <c r="H9829" t="s">
        <v>21</v>
      </c>
      <c r="I9829" t="s">
        <v>22</v>
      </c>
      <c r="J9829">
        <v>18</v>
      </c>
      <c r="K9829">
        <v>34960</v>
      </c>
      <c r="L9829">
        <v>629280</v>
      </c>
      <c r="M9829">
        <v>427676.36</v>
      </c>
      <c r="N9829">
        <v>201603.64</v>
      </c>
      <c r="O9829">
        <v>682071.7</v>
      </c>
    </row>
    <row r="9830" spans="1:15" x14ac:dyDescent="0.25">
      <c r="A9830" t="s">
        <v>19226</v>
      </c>
      <c r="B9830" s="2">
        <v>46292</v>
      </c>
      <c r="C9830" t="s">
        <v>31</v>
      </c>
      <c r="D9830" t="s">
        <v>52</v>
      </c>
      <c r="E9830" t="s">
        <v>53</v>
      </c>
      <c r="F9830" t="s">
        <v>86</v>
      </c>
      <c r="G9830" t="s">
        <v>19227</v>
      </c>
      <c r="H9830" t="s">
        <v>38</v>
      </c>
      <c r="I9830" t="s">
        <v>39</v>
      </c>
      <c r="J9830">
        <v>1</v>
      </c>
      <c r="K9830">
        <v>53598</v>
      </c>
      <c r="L9830">
        <v>53598</v>
      </c>
      <c r="M9830">
        <v>41372.339999999997</v>
      </c>
      <c r="N9830">
        <v>12225.66</v>
      </c>
      <c r="O9830">
        <v>63802.66</v>
      </c>
    </row>
    <row r="9831" spans="1:15" x14ac:dyDescent="0.25">
      <c r="A9831" t="s">
        <v>19228</v>
      </c>
      <c r="B9831" s="2">
        <v>45669</v>
      </c>
      <c r="C9831" t="s">
        <v>16</v>
      </c>
      <c r="D9831" t="s">
        <v>84</v>
      </c>
      <c r="E9831" t="s">
        <v>85</v>
      </c>
      <c r="F9831" t="s">
        <v>128</v>
      </c>
      <c r="G9831" t="s">
        <v>19229</v>
      </c>
      <c r="H9831" t="s">
        <v>70</v>
      </c>
      <c r="I9831" t="s">
        <v>124</v>
      </c>
      <c r="J9831">
        <v>1</v>
      </c>
      <c r="K9831">
        <v>22856</v>
      </c>
      <c r="L9831">
        <v>22856</v>
      </c>
      <c r="M9831">
        <v>15915.28</v>
      </c>
      <c r="N9831">
        <v>6940.72</v>
      </c>
      <c r="O9831">
        <v>27405.38</v>
      </c>
    </row>
    <row r="9832" spans="1:15" x14ac:dyDescent="0.25">
      <c r="A9832" t="s">
        <v>19230</v>
      </c>
      <c r="B9832" s="2">
        <v>46177</v>
      </c>
      <c r="C9832" t="s">
        <v>45</v>
      </c>
      <c r="D9832" t="s">
        <v>46</v>
      </c>
      <c r="E9832" t="s">
        <v>47</v>
      </c>
      <c r="F9832" t="s">
        <v>68</v>
      </c>
      <c r="G9832" t="s">
        <v>19231</v>
      </c>
      <c r="H9832" t="s">
        <v>70</v>
      </c>
      <c r="I9832" t="s">
        <v>124</v>
      </c>
      <c r="J9832">
        <v>9</v>
      </c>
      <c r="K9832">
        <v>57764</v>
      </c>
      <c r="L9832">
        <v>519876</v>
      </c>
      <c r="M9832">
        <v>316657.38</v>
      </c>
      <c r="N9832">
        <v>203218.62</v>
      </c>
      <c r="O9832">
        <v>477888.14</v>
      </c>
    </row>
    <row r="9833" spans="1:15" x14ac:dyDescent="0.25">
      <c r="A9833" t="s">
        <v>19232</v>
      </c>
      <c r="B9833" s="2">
        <v>46261</v>
      </c>
      <c r="C9833" t="s">
        <v>31</v>
      </c>
      <c r="D9833" t="s">
        <v>32</v>
      </c>
      <c r="E9833" t="s">
        <v>33</v>
      </c>
      <c r="F9833" t="s">
        <v>89</v>
      </c>
      <c r="G9833" t="s">
        <v>19233</v>
      </c>
      <c r="H9833" t="s">
        <v>38</v>
      </c>
      <c r="I9833" t="s">
        <v>78</v>
      </c>
      <c r="J9833">
        <v>14</v>
      </c>
      <c r="K9833">
        <v>46217</v>
      </c>
      <c r="L9833">
        <v>647038</v>
      </c>
      <c r="M9833">
        <v>467438.13</v>
      </c>
      <c r="N9833">
        <v>179599.87</v>
      </c>
      <c r="O9833">
        <v>655281.12</v>
      </c>
    </row>
    <row r="9834" spans="1:15" x14ac:dyDescent="0.25">
      <c r="A9834" t="s">
        <v>19234</v>
      </c>
      <c r="B9834" s="2">
        <v>45682</v>
      </c>
      <c r="C9834" t="s">
        <v>16</v>
      </c>
      <c r="D9834" t="s">
        <v>84</v>
      </c>
      <c r="E9834" t="s">
        <v>85</v>
      </c>
      <c r="F9834" t="s">
        <v>275</v>
      </c>
      <c r="G9834" t="s">
        <v>19235</v>
      </c>
      <c r="H9834" t="s">
        <v>38</v>
      </c>
      <c r="I9834" t="s">
        <v>50</v>
      </c>
      <c r="J9834">
        <v>4</v>
      </c>
      <c r="K9834">
        <v>28044</v>
      </c>
      <c r="L9834">
        <v>112176</v>
      </c>
      <c r="M9834">
        <v>62336.85</v>
      </c>
      <c r="N9834">
        <v>49839.15</v>
      </c>
      <c r="O9834">
        <v>117346.02</v>
      </c>
    </row>
    <row r="9835" spans="1:15" x14ac:dyDescent="0.25">
      <c r="A9835" t="s">
        <v>19236</v>
      </c>
      <c r="B9835" s="2">
        <v>45836</v>
      </c>
      <c r="C9835" t="s">
        <v>45</v>
      </c>
      <c r="D9835" t="s">
        <v>80</v>
      </c>
      <c r="E9835" t="s">
        <v>81</v>
      </c>
      <c r="F9835" t="s">
        <v>107</v>
      </c>
      <c r="G9835" t="s">
        <v>19237</v>
      </c>
      <c r="H9835" t="s">
        <v>70</v>
      </c>
      <c r="I9835" t="s">
        <v>71</v>
      </c>
      <c r="J9835">
        <v>10</v>
      </c>
      <c r="K9835">
        <v>79030</v>
      </c>
      <c r="L9835">
        <v>790300</v>
      </c>
      <c r="M9835">
        <v>476850.12</v>
      </c>
      <c r="N9835">
        <v>313449.88</v>
      </c>
      <c r="O9835">
        <v>916198.96</v>
      </c>
    </row>
    <row r="9836" spans="1:15" x14ac:dyDescent="0.25">
      <c r="A9836" t="s">
        <v>19238</v>
      </c>
      <c r="B9836" s="2">
        <v>45714</v>
      </c>
      <c r="C9836" t="s">
        <v>45</v>
      </c>
      <c r="D9836" t="s">
        <v>57</v>
      </c>
      <c r="E9836" t="s">
        <v>58</v>
      </c>
      <c r="F9836" t="s">
        <v>54</v>
      </c>
      <c r="G9836" t="s">
        <v>19239</v>
      </c>
      <c r="H9836" t="s">
        <v>21</v>
      </c>
      <c r="I9836" t="s">
        <v>22</v>
      </c>
      <c r="J9836">
        <v>20</v>
      </c>
      <c r="K9836">
        <v>2955</v>
      </c>
      <c r="L9836">
        <v>59100</v>
      </c>
      <c r="M9836">
        <v>44007.49</v>
      </c>
      <c r="N9836">
        <v>15092.51</v>
      </c>
      <c r="O9836">
        <v>64893.99</v>
      </c>
    </row>
    <row r="9837" spans="1:15" x14ac:dyDescent="0.25">
      <c r="A9837" t="s">
        <v>19240</v>
      </c>
      <c r="B9837" s="2">
        <v>46084</v>
      </c>
      <c r="C9837" t="s">
        <v>16</v>
      </c>
      <c r="D9837" t="s">
        <v>84</v>
      </c>
      <c r="E9837" t="s">
        <v>85</v>
      </c>
      <c r="F9837" t="s">
        <v>89</v>
      </c>
      <c r="G9837" t="s">
        <v>19241</v>
      </c>
      <c r="H9837" t="s">
        <v>65</v>
      </c>
      <c r="I9837" t="s">
        <v>66</v>
      </c>
      <c r="J9837">
        <v>15</v>
      </c>
      <c r="K9837">
        <v>70579</v>
      </c>
      <c r="L9837">
        <v>1058685</v>
      </c>
      <c r="M9837">
        <v>805838.91</v>
      </c>
      <c r="N9837">
        <v>252846.09</v>
      </c>
      <c r="O9837">
        <v>1146469.67</v>
      </c>
    </row>
    <row r="9838" spans="1:15" x14ac:dyDescent="0.25">
      <c r="A9838" t="s">
        <v>19242</v>
      </c>
      <c r="B9838" s="2">
        <v>45803</v>
      </c>
      <c r="C9838" t="s">
        <v>24</v>
      </c>
      <c r="D9838" t="s">
        <v>62</v>
      </c>
      <c r="E9838" t="s">
        <v>73</v>
      </c>
      <c r="F9838" t="s">
        <v>275</v>
      </c>
      <c r="G9838" t="s">
        <v>19243</v>
      </c>
      <c r="H9838" t="s">
        <v>38</v>
      </c>
      <c r="I9838" t="s">
        <v>78</v>
      </c>
      <c r="J9838">
        <v>18</v>
      </c>
      <c r="K9838">
        <v>28782</v>
      </c>
      <c r="L9838">
        <v>518076</v>
      </c>
      <c r="M9838">
        <v>368865.44</v>
      </c>
      <c r="N9838">
        <v>149210.56</v>
      </c>
      <c r="O9838">
        <v>467363.31</v>
      </c>
    </row>
    <row r="9839" spans="1:15" x14ac:dyDescent="0.25">
      <c r="A9839" t="s">
        <v>19244</v>
      </c>
      <c r="B9839" s="2">
        <v>45984</v>
      </c>
      <c r="C9839" t="s">
        <v>45</v>
      </c>
      <c r="D9839" t="s">
        <v>46</v>
      </c>
      <c r="E9839" t="s">
        <v>47</v>
      </c>
      <c r="F9839" t="s">
        <v>89</v>
      </c>
      <c r="G9839" t="s">
        <v>19245</v>
      </c>
      <c r="H9839" t="s">
        <v>70</v>
      </c>
      <c r="I9839" t="s">
        <v>71</v>
      </c>
      <c r="J9839">
        <v>5</v>
      </c>
      <c r="K9839">
        <v>44233</v>
      </c>
      <c r="L9839">
        <v>221165</v>
      </c>
      <c r="M9839">
        <v>177783.35</v>
      </c>
      <c r="N9839">
        <v>43381.65</v>
      </c>
      <c r="O9839">
        <v>211583.04</v>
      </c>
    </row>
    <row r="9840" spans="1:15" x14ac:dyDescent="0.25">
      <c r="A9840" t="s">
        <v>19246</v>
      </c>
      <c r="B9840" s="2">
        <v>45848</v>
      </c>
      <c r="C9840" t="s">
        <v>31</v>
      </c>
      <c r="D9840" t="s">
        <v>32</v>
      </c>
      <c r="E9840" t="s">
        <v>33</v>
      </c>
      <c r="F9840" t="s">
        <v>275</v>
      </c>
      <c r="G9840" t="s">
        <v>19247</v>
      </c>
      <c r="H9840" t="s">
        <v>65</v>
      </c>
      <c r="I9840" t="s">
        <v>154</v>
      </c>
      <c r="J9840">
        <v>7</v>
      </c>
      <c r="K9840">
        <v>5783</v>
      </c>
      <c r="L9840">
        <v>40481</v>
      </c>
      <c r="M9840">
        <v>24927.54</v>
      </c>
      <c r="N9840">
        <v>15553.46</v>
      </c>
      <c r="O9840">
        <v>37743.24</v>
      </c>
    </row>
    <row r="9841" spans="1:15" x14ac:dyDescent="0.25">
      <c r="A9841" t="s">
        <v>19248</v>
      </c>
      <c r="B9841" s="2">
        <v>45825</v>
      </c>
      <c r="C9841" t="s">
        <v>45</v>
      </c>
      <c r="D9841" t="s">
        <v>46</v>
      </c>
      <c r="E9841" t="s">
        <v>47</v>
      </c>
      <c r="F9841" t="s">
        <v>86</v>
      </c>
      <c r="G9841" t="s">
        <v>19249</v>
      </c>
      <c r="H9841" t="s">
        <v>21</v>
      </c>
      <c r="I9841" t="s">
        <v>29</v>
      </c>
      <c r="J9841">
        <v>1</v>
      </c>
      <c r="K9841">
        <v>74579</v>
      </c>
      <c r="L9841">
        <v>74579</v>
      </c>
      <c r="M9841">
        <v>60950.09</v>
      </c>
      <c r="N9841">
        <v>13628.91</v>
      </c>
      <c r="O9841">
        <v>83435.759999999995</v>
      </c>
    </row>
    <row r="9842" spans="1:15" x14ac:dyDescent="0.25">
      <c r="A9842" t="s">
        <v>19250</v>
      </c>
      <c r="B9842" s="2">
        <v>46206</v>
      </c>
      <c r="C9842" t="s">
        <v>16</v>
      </c>
      <c r="D9842" t="s">
        <v>84</v>
      </c>
      <c r="E9842" t="s">
        <v>85</v>
      </c>
      <c r="F9842" t="s">
        <v>139</v>
      </c>
      <c r="G9842" t="s">
        <v>19251</v>
      </c>
      <c r="H9842" t="s">
        <v>21</v>
      </c>
      <c r="I9842" t="s">
        <v>29</v>
      </c>
      <c r="J9842">
        <v>19</v>
      </c>
      <c r="K9842">
        <v>36146</v>
      </c>
      <c r="L9842">
        <v>686774</v>
      </c>
      <c r="M9842">
        <v>456648.19</v>
      </c>
      <c r="N9842">
        <v>230125.81</v>
      </c>
      <c r="O9842">
        <v>711561.87</v>
      </c>
    </row>
    <row r="9843" spans="1:15" x14ac:dyDescent="0.25">
      <c r="A9843" t="s">
        <v>19252</v>
      </c>
      <c r="B9843" s="2">
        <v>46135</v>
      </c>
      <c r="C9843" t="s">
        <v>45</v>
      </c>
      <c r="D9843" t="s">
        <v>57</v>
      </c>
      <c r="E9843" t="s">
        <v>58</v>
      </c>
      <c r="F9843" t="s">
        <v>100</v>
      </c>
      <c r="G9843" t="s">
        <v>19253</v>
      </c>
      <c r="H9843" t="s">
        <v>70</v>
      </c>
      <c r="I9843" t="s">
        <v>124</v>
      </c>
      <c r="J9843">
        <v>15</v>
      </c>
      <c r="K9843">
        <v>79058</v>
      </c>
      <c r="L9843">
        <v>1185870</v>
      </c>
      <c r="M9843">
        <v>740001.95</v>
      </c>
      <c r="N9843">
        <v>445868.05</v>
      </c>
      <c r="O9843">
        <v>1258494.3500000001</v>
      </c>
    </row>
    <row r="9844" spans="1:15" x14ac:dyDescent="0.25">
      <c r="A9844" t="s">
        <v>19254</v>
      </c>
      <c r="B9844" s="2">
        <v>46278</v>
      </c>
      <c r="C9844" t="s">
        <v>24</v>
      </c>
      <c r="D9844" t="s">
        <v>62</v>
      </c>
      <c r="E9844" t="s">
        <v>73</v>
      </c>
      <c r="F9844" t="s">
        <v>27</v>
      </c>
      <c r="G9844" t="s">
        <v>19255</v>
      </c>
      <c r="H9844" t="s">
        <v>38</v>
      </c>
      <c r="I9844" t="s">
        <v>50</v>
      </c>
      <c r="J9844">
        <v>10</v>
      </c>
      <c r="K9844">
        <v>67310</v>
      </c>
      <c r="L9844">
        <v>673100</v>
      </c>
      <c r="M9844">
        <v>477058.32</v>
      </c>
      <c r="N9844">
        <v>196041.68</v>
      </c>
      <c r="O9844">
        <v>747726.46</v>
      </c>
    </row>
    <row r="9845" spans="1:15" x14ac:dyDescent="0.25">
      <c r="A9845" t="s">
        <v>19256</v>
      </c>
      <c r="B9845" s="2">
        <v>46050</v>
      </c>
      <c r="C9845" t="s">
        <v>31</v>
      </c>
      <c r="D9845" t="s">
        <v>32</v>
      </c>
      <c r="E9845" t="s">
        <v>33</v>
      </c>
      <c r="F9845" t="s">
        <v>107</v>
      </c>
      <c r="G9845" t="s">
        <v>19257</v>
      </c>
      <c r="H9845" t="s">
        <v>65</v>
      </c>
      <c r="I9845" t="s">
        <v>154</v>
      </c>
      <c r="J9845">
        <v>2</v>
      </c>
      <c r="K9845">
        <v>9070</v>
      </c>
      <c r="L9845">
        <v>18140</v>
      </c>
      <c r="M9845">
        <v>10791.11</v>
      </c>
      <c r="N9845">
        <v>7348.89</v>
      </c>
      <c r="O9845">
        <v>21262.25</v>
      </c>
    </row>
    <row r="9846" spans="1:15" x14ac:dyDescent="0.25">
      <c r="A9846" t="s">
        <v>19258</v>
      </c>
      <c r="B9846" s="2">
        <v>45896</v>
      </c>
      <c r="C9846" t="s">
        <v>16</v>
      </c>
      <c r="D9846" t="s">
        <v>110</v>
      </c>
      <c r="E9846" t="s">
        <v>111</v>
      </c>
      <c r="F9846" t="s">
        <v>115</v>
      </c>
      <c r="G9846" t="s">
        <v>19259</v>
      </c>
      <c r="H9846" t="s">
        <v>70</v>
      </c>
      <c r="I9846" t="s">
        <v>121</v>
      </c>
      <c r="J9846">
        <v>19</v>
      </c>
      <c r="K9846">
        <v>1876</v>
      </c>
      <c r="L9846">
        <v>35644</v>
      </c>
      <c r="M9846">
        <v>26894.09</v>
      </c>
      <c r="N9846">
        <v>8749.91</v>
      </c>
      <c r="O9846">
        <v>40451.18</v>
      </c>
    </row>
    <row r="9847" spans="1:15" x14ac:dyDescent="0.25">
      <c r="A9847" t="s">
        <v>19260</v>
      </c>
      <c r="B9847" s="2">
        <v>45671</v>
      </c>
      <c r="C9847" t="s">
        <v>31</v>
      </c>
      <c r="D9847" t="s">
        <v>41</v>
      </c>
      <c r="E9847" t="s">
        <v>41</v>
      </c>
      <c r="F9847" t="s">
        <v>74</v>
      </c>
      <c r="G9847" t="s">
        <v>12250</v>
      </c>
      <c r="H9847" t="s">
        <v>21</v>
      </c>
      <c r="I9847" t="s">
        <v>22</v>
      </c>
      <c r="J9847">
        <v>16</v>
      </c>
      <c r="K9847">
        <v>64667</v>
      </c>
      <c r="L9847">
        <v>1034672</v>
      </c>
      <c r="M9847">
        <v>818792</v>
      </c>
      <c r="N9847">
        <v>215880</v>
      </c>
      <c r="O9847">
        <v>1023020.92</v>
      </c>
    </row>
    <row r="9848" spans="1:15" x14ac:dyDescent="0.25">
      <c r="A9848" t="s">
        <v>19261</v>
      </c>
      <c r="B9848" s="2">
        <v>46373</v>
      </c>
      <c r="C9848" t="s">
        <v>16</v>
      </c>
      <c r="D9848" t="s">
        <v>17</v>
      </c>
      <c r="E9848" t="s">
        <v>18</v>
      </c>
      <c r="F9848" t="s">
        <v>275</v>
      </c>
      <c r="G9848" t="s">
        <v>19262</v>
      </c>
      <c r="H9848" t="s">
        <v>38</v>
      </c>
      <c r="I9848" t="s">
        <v>78</v>
      </c>
      <c r="J9848">
        <v>3</v>
      </c>
      <c r="K9848">
        <v>33745</v>
      </c>
      <c r="L9848">
        <v>101235</v>
      </c>
      <c r="M9848">
        <v>63126.29</v>
      </c>
      <c r="N9848">
        <v>38108.71</v>
      </c>
      <c r="O9848">
        <v>95635.39</v>
      </c>
    </row>
    <row r="9849" spans="1:15" x14ac:dyDescent="0.25">
      <c r="A9849" t="s">
        <v>19263</v>
      </c>
      <c r="B9849" s="2">
        <v>46008</v>
      </c>
      <c r="C9849" t="s">
        <v>24</v>
      </c>
      <c r="D9849" t="s">
        <v>62</v>
      </c>
      <c r="E9849" t="s">
        <v>63</v>
      </c>
      <c r="F9849" t="s">
        <v>59</v>
      </c>
      <c r="G9849" t="s">
        <v>19264</v>
      </c>
      <c r="H9849" t="s">
        <v>70</v>
      </c>
      <c r="I9849" t="s">
        <v>124</v>
      </c>
      <c r="J9849">
        <v>5</v>
      </c>
      <c r="K9849">
        <v>50496</v>
      </c>
      <c r="L9849">
        <v>252480</v>
      </c>
      <c r="M9849">
        <v>196799.15</v>
      </c>
      <c r="N9849">
        <v>55680.85</v>
      </c>
      <c r="O9849">
        <v>244760.03</v>
      </c>
    </row>
    <row r="9850" spans="1:15" x14ac:dyDescent="0.25">
      <c r="A9850" t="s">
        <v>19265</v>
      </c>
      <c r="B9850" s="2">
        <v>45798</v>
      </c>
      <c r="C9850" t="s">
        <v>24</v>
      </c>
      <c r="D9850" t="s">
        <v>62</v>
      </c>
      <c r="E9850" t="s">
        <v>73</v>
      </c>
      <c r="F9850" t="s">
        <v>128</v>
      </c>
      <c r="G9850" t="s">
        <v>19266</v>
      </c>
      <c r="H9850" t="s">
        <v>38</v>
      </c>
      <c r="I9850" t="s">
        <v>50</v>
      </c>
      <c r="J9850">
        <v>4</v>
      </c>
      <c r="K9850">
        <v>53820</v>
      </c>
      <c r="L9850">
        <v>215280</v>
      </c>
      <c r="M9850">
        <v>141113.07</v>
      </c>
      <c r="N9850">
        <v>74166.929999999993</v>
      </c>
      <c r="O9850">
        <v>251160.07</v>
      </c>
    </row>
    <row r="9851" spans="1:15" x14ac:dyDescent="0.25">
      <c r="A9851" t="s">
        <v>19267</v>
      </c>
      <c r="B9851" s="2">
        <v>46262</v>
      </c>
      <c r="C9851" t="s">
        <v>16</v>
      </c>
      <c r="D9851" t="s">
        <v>84</v>
      </c>
      <c r="E9851" t="s">
        <v>85</v>
      </c>
      <c r="F9851" t="s">
        <v>86</v>
      </c>
      <c r="G9851" t="s">
        <v>19268</v>
      </c>
      <c r="H9851" t="s">
        <v>38</v>
      </c>
      <c r="I9851" t="s">
        <v>39</v>
      </c>
      <c r="J9851">
        <v>14</v>
      </c>
      <c r="K9851">
        <v>74146</v>
      </c>
      <c r="L9851">
        <v>1038044</v>
      </c>
      <c r="M9851">
        <v>674654.41</v>
      </c>
      <c r="N9851">
        <v>363389.59</v>
      </c>
      <c r="O9851">
        <v>1238768.99</v>
      </c>
    </row>
    <row r="9852" spans="1:15" x14ac:dyDescent="0.25">
      <c r="A9852" t="s">
        <v>19269</v>
      </c>
      <c r="B9852" s="2">
        <v>45965</v>
      </c>
      <c r="C9852" t="s">
        <v>24</v>
      </c>
      <c r="D9852" t="s">
        <v>62</v>
      </c>
      <c r="E9852" t="s">
        <v>63</v>
      </c>
      <c r="F9852" t="s">
        <v>93</v>
      </c>
      <c r="G9852" t="s">
        <v>19270</v>
      </c>
      <c r="H9852" t="s">
        <v>65</v>
      </c>
      <c r="I9852" t="s">
        <v>154</v>
      </c>
      <c r="J9852">
        <v>19</v>
      </c>
      <c r="K9852">
        <v>43307</v>
      </c>
      <c r="L9852">
        <v>822833</v>
      </c>
      <c r="M9852">
        <v>563532.44999999995</v>
      </c>
      <c r="N9852">
        <v>259300.55</v>
      </c>
      <c r="O9852">
        <v>765300.01</v>
      </c>
    </row>
    <row r="9853" spans="1:15" x14ac:dyDescent="0.25">
      <c r="A9853" t="s">
        <v>19271</v>
      </c>
      <c r="B9853" s="2">
        <v>46359</v>
      </c>
      <c r="C9853" t="s">
        <v>24</v>
      </c>
      <c r="D9853" t="s">
        <v>25</v>
      </c>
      <c r="E9853" t="s">
        <v>26</v>
      </c>
      <c r="F9853" t="s">
        <v>27</v>
      </c>
      <c r="G9853" t="s">
        <v>19272</v>
      </c>
      <c r="H9853" t="s">
        <v>65</v>
      </c>
      <c r="I9853" t="s">
        <v>113</v>
      </c>
      <c r="J9853">
        <v>6</v>
      </c>
      <c r="K9853">
        <v>28175</v>
      </c>
      <c r="L9853">
        <v>169050</v>
      </c>
      <c r="M9853">
        <v>128624.8</v>
      </c>
      <c r="N9853">
        <v>40425.199999999997</v>
      </c>
      <c r="O9853">
        <v>196009.28</v>
      </c>
    </row>
    <row r="9854" spans="1:15" x14ac:dyDescent="0.25">
      <c r="A9854" t="s">
        <v>19273</v>
      </c>
      <c r="B9854" s="2">
        <v>45968</v>
      </c>
      <c r="C9854" t="s">
        <v>31</v>
      </c>
      <c r="D9854" t="s">
        <v>52</v>
      </c>
      <c r="E9854" t="s">
        <v>53</v>
      </c>
      <c r="F9854" t="s">
        <v>100</v>
      </c>
      <c r="G9854" t="s">
        <v>19274</v>
      </c>
      <c r="H9854" t="s">
        <v>38</v>
      </c>
      <c r="I9854" t="s">
        <v>78</v>
      </c>
      <c r="J9854">
        <v>5</v>
      </c>
      <c r="K9854">
        <v>59389</v>
      </c>
      <c r="L9854">
        <v>296945</v>
      </c>
      <c r="M9854">
        <v>201732.45</v>
      </c>
      <c r="N9854">
        <v>95212.55</v>
      </c>
      <c r="O9854">
        <v>290754.92</v>
      </c>
    </row>
    <row r="9855" spans="1:15" x14ac:dyDescent="0.25">
      <c r="A9855" t="s">
        <v>19275</v>
      </c>
      <c r="B9855" s="2">
        <v>45679</v>
      </c>
      <c r="C9855" t="s">
        <v>16</v>
      </c>
      <c r="D9855" t="s">
        <v>84</v>
      </c>
      <c r="E9855" t="s">
        <v>85</v>
      </c>
      <c r="F9855" t="s">
        <v>86</v>
      </c>
      <c r="G9855" t="s">
        <v>19276</v>
      </c>
      <c r="H9855" t="s">
        <v>70</v>
      </c>
      <c r="I9855" t="s">
        <v>121</v>
      </c>
      <c r="J9855">
        <v>18</v>
      </c>
      <c r="K9855">
        <v>11138</v>
      </c>
      <c r="L9855">
        <v>200484</v>
      </c>
      <c r="M9855">
        <v>126428.82</v>
      </c>
      <c r="N9855">
        <v>74055.179999999993</v>
      </c>
      <c r="O9855">
        <v>202332.34</v>
      </c>
    </row>
    <row r="9856" spans="1:15" x14ac:dyDescent="0.25">
      <c r="A9856" t="s">
        <v>19277</v>
      </c>
      <c r="B9856" s="2">
        <v>45985</v>
      </c>
      <c r="C9856" t="s">
        <v>31</v>
      </c>
      <c r="D9856" t="s">
        <v>52</v>
      </c>
      <c r="E9856" t="s">
        <v>53</v>
      </c>
      <c r="F9856" t="s">
        <v>142</v>
      </c>
      <c r="G9856" t="s">
        <v>19278</v>
      </c>
      <c r="H9856" t="s">
        <v>65</v>
      </c>
      <c r="I9856" t="s">
        <v>66</v>
      </c>
      <c r="J9856">
        <v>8</v>
      </c>
      <c r="K9856">
        <v>29873</v>
      </c>
      <c r="L9856">
        <v>238984</v>
      </c>
      <c r="M9856">
        <v>185573.94</v>
      </c>
      <c r="N9856">
        <v>53410.06</v>
      </c>
      <c r="O9856">
        <v>242983.73</v>
      </c>
    </row>
    <row r="9857" spans="1:15" x14ac:dyDescent="0.25">
      <c r="A9857" t="s">
        <v>19279</v>
      </c>
      <c r="B9857" s="2">
        <v>45714</v>
      </c>
      <c r="C9857" t="s">
        <v>45</v>
      </c>
      <c r="D9857" t="s">
        <v>46</v>
      </c>
      <c r="E9857" t="s">
        <v>47</v>
      </c>
      <c r="F9857" t="s">
        <v>74</v>
      </c>
      <c r="G9857" t="s">
        <v>19280</v>
      </c>
      <c r="H9857" t="s">
        <v>70</v>
      </c>
      <c r="I9857" t="s">
        <v>121</v>
      </c>
      <c r="J9857">
        <v>16</v>
      </c>
      <c r="K9857">
        <v>14750</v>
      </c>
      <c r="L9857">
        <v>236000</v>
      </c>
      <c r="M9857">
        <v>132844.04</v>
      </c>
      <c r="N9857">
        <v>103155.96</v>
      </c>
      <c r="O9857">
        <v>252323.03</v>
      </c>
    </row>
    <row r="9858" spans="1:15" x14ac:dyDescent="0.25">
      <c r="A9858" t="s">
        <v>19281</v>
      </c>
      <c r="B9858" s="2">
        <v>46345</v>
      </c>
      <c r="C9858" t="s">
        <v>24</v>
      </c>
      <c r="D9858" t="s">
        <v>25</v>
      </c>
      <c r="E9858" t="s">
        <v>26</v>
      </c>
      <c r="F9858" t="s">
        <v>128</v>
      </c>
      <c r="G9858" t="s">
        <v>19282</v>
      </c>
      <c r="H9858" t="s">
        <v>21</v>
      </c>
      <c r="I9858" t="s">
        <v>22</v>
      </c>
      <c r="J9858">
        <v>11</v>
      </c>
      <c r="K9858">
        <v>29334</v>
      </c>
      <c r="L9858">
        <v>322674</v>
      </c>
      <c r="M9858">
        <v>210136.03</v>
      </c>
      <c r="N9858">
        <v>112537.97</v>
      </c>
      <c r="O9858">
        <v>314262.2</v>
      </c>
    </row>
    <row r="9859" spans="1:15" x14ac:dyDescent="0.25">
      <c r="A9859" t="s">
        <v>19283</v>
      </c>
      <c r="B9859" s="2">
        <v>46139</v>
      </c>
      <c r="C9859" t="s">
        <v>31</v>
      </c>
      <c r="D9859" t="s">
        <v>32</v>
      </c>
      <c r="E9859" t="s">
        <v>33</v>
      </c>
      <c r="F9859" t="s">
        <v>139</v>
      </c>
      <c r="G9859" t="s">
        <v>19284</v>
      </c>
      <c r="H9859" t="s">
        <v>21</v>
      </c>
      <c r="I9859" t="s">
        <v>22</v>
      </c>
      <c r="J9859">
        <v>7</v>
      </c>
      <c r="K9859">
        <v>27843</v>
      </c>
      <c r="L9859">
        <v>194901</v>
      </c>
      <c r="M9859">
        <v>159890.28</v>
      </c>
      <c r="N9859">
        <v>35010.720000000001</v>
      </c>
      <c r="O9859">
        <v>204130.26</v>
      </c>
    </row>
    <row r="9860" spans="1:15" x14ac:dyDescent="0.25">
      <c r="A9860" t="s">
        <v>19285</v>
      </c>
      <c r="B9860" s="2">
        <v>46137</v>
      </c>
      <c r="C9860" t="s">
        <v>45</v>
      </c>
      <c r="D9860" t="s">
        <v>46</v>
      </c>
      <c r="E9860" t="s">
        <v>47</v>
      </c>
      <c r="F9860" t="s">
        <v>128</v>
      </c>
      <c r="G9860" t="s">
        <v>19286</v>
      </c>
      <c r="H9860" t="s">
        <v>21</v>
      </c>
      <c r="I9860" t="s">
        <v>22</v>
      </c>
      <c r="J9860">
        <v>12</v>
      </c>
      <c r="K9860">
        <v>22095</v>
      </c>
      <c r="L9860">
        <v>265140</v>
      </c>
      <c r="M9860">
        <v>175826.79</v>
      </c>
      <c r="N9860">
        <v>89313.21</v>
      </c>
      <c r="O9860">
        <v>251083.82</v>
      </c>
    </row>
    <row r="9861" spans="1:15" x14ac:dyDescent="0.25">
      <c r="A9861" t="s">
        <v>19287</v>
      </c>
      <c r="B9861" s="2">
        <v>45972</v>
      </c>
      <c r="C9861" t="s">
        <v>16</v>
      </c>
      <c r="D9861" t="s">
        <v>110</v>
      </c>
      <c r="E9861" t="s">
        <v>111</v>
      </c>
      <c r="F9861" t="s">
        <v>115</v>
      </c>
      <c r="G9861" t="s">
        <v>19288</v>
      </c>
      <c r="H9861" t="s">
        <v>70</v>
      </c>
      <c r="I9861" t="s">
        <v>71</v>
      </c>
      <c r="J9861">
        <v>10</v>
      </c>
      <c r="K9861">
        <v>3481</v>
      </c>
      <c r="L9861">
        <v>34810</v>
      </c>
      <c r="M9861">
        <v>26115.24</v>
      </c>
      <c r="N9861">
        <v>8694.76</v>
      </c>
      <c r="O9861">
        <v>38934.82</v>
      </c>
    </row>
    <row r="9862" spans="1:15" x14ac:dyDescent="0.25">
      <c r="A9862" t="s">
        <v>19289</v>
      </c>
      <c r="B9862" s="2">
        <v>46223</v>
      </c>
      <c r="C9862" t="s">
        <v>16</v>
      </c>
      <c r="D9862" t="s">
        <v>84</v>
      </c>
      <c r="E9862" t="s">
        <v>85</v>
      </c>
      <c r="F9862" t="s">
        <v>86</v>
      </c>
      <c r="G9862" t="s">
        <v>19290</v>
      </c>
      <c r="H9862" t="s">
        <v>70</v>
      </c>
      <c r="I9862" t="s">
        <v>124</v>
      </c>
      <c r="J9862">
        <v>15</v>
      </c>
      <c r="K9862">
        <v>25805</v>
      </c>
      <c r="L9862">
        <v>387075</v>
      </c>
      <c r="M9862">
        <v>259024.21</v>
      </c>
      <c r="N9862">
        <v>128050.79</v>
      </c>
      <c r="O9862">
        <v>399157.44</v>
      </c>
    </row>
    <row r="9863" spans="1:15" x14ac:dyDescent="0.25">
      <c r="A9863" t="s">
        <v>19291</v>
      </c>
      <c r="B9863" s="2">
        <v>45803</v>
      </c>
      <c r="C9863" t="s">
        <v>16</v>
      </c>
      <c r="D9863" t="s">
        <v>84</v>
      </c>
      <c r="E9863" t="s">
        <v>85</v>
      </c>
      <c r="F9863" t="s">
        <v>89</v>
      </c>
      <c r="G9863" t="s">
        <v>19292</v>
      </c>
      <c r="H9863" t="s">
        <v>38</v>
      </c>
      <c r="I9863" t="s">
        <v>78</v>
      </c>
      <c r="J9863">
        <v>11</v>
      </c>
      <c r="K9863">
        <v>44125</v>
      </c>
      <c r="L9863">
        <v>485375</v>
      </c>
      <c r="M9863">
        <v>364958.3</v>
      </c>
      <c r="N9863">
        <v>120416.7</v>
      </c>
      <c r="O9863">
        <v>528398.39</v>
      </c>
    </row>
    <row r="9864" spans="1:15" x14ac:dyDescent="0.25">
      <c r="A9864" t="s">
        <v>19293</v>
      </c>
      <c r="B9864" s="2">
        <v>45986</v>
      </c>
      <c r="C9864" t="s">
        <v>16</v>
      </c>
      <c r="D9864" t="s">
        <v>110</v>
      </c>
      <c r="E9864" t="s">
        <v>111</v>
      </c>
      <c r="F9864" t="s">
        <v>89</v>
      </c>
      <c r="G9864" t="s">
        <v>19294</v>
      </c>
      <c r="H9864" t="s">
        <v>38</v>
      </c>
      <c r="I9864" t="s">
        <v>39</v>
      </c>
      <c r="J9864">
        <v>16</v>
      </c>
      <c r="K9864">
        <v>19511</v>
      </c>
      <c r="L9864">
        <v>312176</v>
      </c>
      <c r="M9864">
        <v>207716.01</v>
      </c>
      <c r="N9864">
        <v>104459.99</v>
      </c>
      <c r="O9864">
        <v>351141.97</v>
      </c>
    </row>
    <row r="9865" spans="1:15" x14ac:dyDescent="0.25">
      <c r="A9865" t="s">
        <v>19295</v>
      </c>
      <c r="B9865" s="2">
        <v>46311</v>
      </c>
      <c r="C9865" t="s">
        <v>31</v>
      </c>
      <c r="D9865" t="s">
        <v>52</v>
      </c>
      <c r="E9865" t="s">
        <v>53</v>
      </c>
      <c r="F9865" t="s">
        <v>186</v>
      </c>
      <c r="G9865" t="s">
        <v>19296</v>
      </c>
      <c r="H9865" t="s">
        <v>65</v>
      </c>
      <c r="I9865" t="s">
        <v>154</v>
      </c>
      <c r="J9865">
        <v>2</v>
      </c>
      <c r="K9865">
        <v>55915</v>
      </c>
      <c r="L9865">
        <v>111830</v>
      </c>
      <c r="M9865">
        <v>90395.25</v>
      </c>
      <c r="N9865">
        <v>21434.75</v>
      </c>
      <c r="O9865">
        <v>133658.10999999999</v>
      </c>
    </row>
    <row r="9866" spans="1:15" x14ac:dyDescent="0.25">
      <c r="A9866" t="s">
        <v>19297</v>
      </c>
      <c r="B9866" s="2">
        <v>46363</v>
      </c>
      <c r="C9866" t="s">
        <v>16</v>
      </c>
      <c r="D9866" t="s">
        <v>17</v>
      </c>
      <c r="E9866" t="s">
        <v>18</v>
      </c>
      <c r="F9866" t="s">
        <v>142</v>
      </c>
      <c r="G9866" t="s">
        <v>19298</v>
      </c>
      <c r="H9866" t="s">
        <v>38</v>
      </c>
      <c r="I9866" t="s">
        <v>50</v>
      </c>
      <c r="J9866">
        <v>6</v>
      </c>
      <c r="K9866">
        <v>36793</v>
      </c>
      <c r="L9866">
        <v>220758</v>
      </c>
      <c r="M9866">
        <v>140479.20000000001</v>
      </c>
      <c r="N9866">
        <v>80278.8</v>
      </c>
      <c r="O9866">
        <v>214047.27</v>
      </c>
    </row>
    <row r="9867" spans="1:15" x14ac:dyDescent="0.25">
      <c r="A9867" t="s">
        <v>19299</v>
      </c>
      <c r="B9867" s="2">
        <v>46240</v>
      </c>
      <c r="C9867" t="s">
        <v>24</v>
      </c>
      <c r="D9867" t="s">
        <v>62</v>
      </c>
      <c r="E9867" t="s">
        <v>63</v>
      </c>
      <c r="F9867" t="s">
        <v>59</v>
      </c>
      <c r="G9867" t="s">
        <v>19300</v>
      </c>
      <c r="H9867" t="s">
        <v>70</v>
      </c>
      <c r="I9867" t="s">
        <v>71</v>
      </c>
      <c r="J9867">
        <v>3</v>
      </c>
      <c r="K9867">
        <v>36286</v>
      </c>
      <c r="L9867">
        <v>108858</v>
      </c>
      <c r="M9867">
        <v>82342.42</v>
      </c>
      <c r="N9867">
        <v>26515.58</v>
      </c>
      <c r="O9867">
        <v>116620.74</v>
      </c>
    </row>
    <row r="9868" spans="1:15" x14ac:dyDescent="0.25">
      <c r="A9868" t="s">
        <v>19301</v>
      </c>
      <c r="B9868" s="2">
        <v>46038</v>
      </c>
      <c r="C9868" t="s">
        <v>45</v>
      </c>
      <c r="D9868" t="s">
        <v>46</v>
      </c>
      <c r="E9868" t="s">
        <v>47</v>
      </c>
      <c r="F9868" t="s">
        <v>74</v>
      </c>
      <c r="G9868" t="s">
        <v>19302</v>
      </c>
      <c r="H9868" t="s">
        <v>21</v>
      </c>
      <c r="I9868" t="s">
        <v>91</v>
      </c>
      <c r="J9868">
        <v>10</v>
      </c>
      <c r="K9868">
        <v>19224</v>
      </c>
      <c r="L9868">
        <v>192240</v>
      </c>
      <c r="M9868">
        <v>129733.5</v>
      </c>
      <c r="N9868">
        <v>62506.5</v>
      </c>
      <c r="O9868">
        <v>187599.96</v>
      </c>
    </row>
    <row r="9869" spans="1:15" x14ac:dyDescent="0.25">
      <c r="A9869" t="s">
        <v>19303</v>
      </c>
      <c r="B9869" s="2">
        <v>46071</v>
      </c>
      <c r="C9869" t="s">
        <v>24</v>
      </c>
      <c r="D9869" t="s">
        <v>25</v>
      </c>
      <c r="E9869" t="s">
        <v>26</v>
      </c>
      <c r="F9869" t="s">
        <v>89</v>
      </c>
      <c r="G9869" t="s">
        <v>19304</v>
      </c>
      <c r="H9869" t="s">
        <v>65</v>
      </c>
      <c r="I9869" t="s">
        <v>66</v>
      </c>
      <c r="J9869">
        <v>9</v>
      </c>
      <c r="K9869">
        <v>53909</v>
      </c>
      <c r="L9869">
        <v>485181</v>
      </c>
      <c r="M9869">
        <v>343081.5</v>
      </c>
      <c r="N9869">
        <v>142099.5</v>
      </c>
      <c r="O9869">
        <v>481166.57</v>
      </c>
    </row>
    <row r="9870" spans="1:15" x14ac:dyDescent="0.25">
      <c r="A9870" t="s">
        <v>19305</v>
      </c>
      <c r="B9870" s="2">
        <v>45963</v>
      </c>
      <c r="C9870" t="s">
        <v>24</v>
      </c>
      <c r="D9870" t="s">
        <v>62</v>
      </c>
      <c r="E9870" t="s">
        <v>63</v>
      </c>
      <c r="F9870" t="s">
        <v>42</v>
      </c>
      <c r="G9870" t="s">
        <v>19306</v>
      </c>
      <c r="H9870" t="s">
        <v>38</v>
      </c>
      <c r="I9870" t="s">
        <v>78</v>
      </c>
      <c r="J9870">
        <v>7</v>
      </c>
      <c r="K9870">
        <v>9318</v>
      </c>
      <c r="L9870">
        <v>65226</v>
      </c>
      <c r="M9870">
        <v>39209.32</v>
      </c>
      <c r="N9870">
        <v>26016.68</v>
      </c>
      <c r="O9870">
        <v>71312.2</v>
      </c>
    </row>
    <row r="9871" spans="1:15" x14ac:dyDescent="0.25">
      <c r="A9871" t="s">
        <v>19307</v>
      </c>
      <c r="B9871" s="2">
        <v>45811</v>
      </c>
      <c r="C9871" t="s">
        <v>24</v>
      </c>
      <c r="D9871" t="s">
        <v>25</v>
      </c>
      <c r="E9871" t="s">
        <v>26</v>
      </c>
      <c r="F9871" t="s">
        <v>59</v>
      </c>
      <c r="G9871" t="s">
        <v>19308</v>
      </c>
      <c r="H9871" t="s">
        <v>70</v>
      </c>
      <c r="I9871" t="s">
        <v>121</v>
      </c>
      <c r="J9871">
        <v>8</v>
      </c>
      <c r="K9871">
        <v>35825</v>
      </c>
      <c r="L9871">
        <v>286600</v>
      </c>
      <c r="M9871">
        <v>218682.58</v>
      </c>
      <c r="N9871">
        <v>67917.42</v>
      </c>
      <c r="O9871">
        <v>288720.42</v>
      </c>
    </row>
    <row r="9872" spans="1:15" x14ac:dyDescent="0.25">
      <c r="A9872" t="s">
        <v>19309</v>
      </c>
      <c r="B9872" s="2">
        <v>45925</v>
      </c>
      <c r="C9872" t="s">
        <v>45</v>
      </c>
      <c r="D9872" t="s">
        <v>80</v>
      </c>
      <c r="E9872" t="s">
        <v>81</v>
      </c>
      <c r="F9872" t="s">
        <v>42</v>
      </c>
      <c r="G9872" t="s">
        <v>19310</v>
      </c>
      <c r="H9872" t="s">
        <v>21</v>
      </c>
      <c r="I9872" t="s">
        <v>29</v>
      </c>
      <c r="J9872">
        <v>6</v>
      </c>
      <c r="K9872">
        <v>18348</v>
      </c>
      <c r="L9872">
        <v>110088</v>
      </c>
      <c r="M9872">
        <v>64675.86</v>
      </c>
      <c r="N9872">
        <v>45412.14</v>
      </c>
      <c r="O9872">
        <v>123292.94</v>
      </c>
    </row>
    <row r="9873" spans="1:15" x14ac:dyDescent="0.25">
      <c r="A9873" t="s">
        <v>19311</v>
      </c>
      <c r="B9873" s="2">
        <v>45786</v>
      </c>
      <c r="C9873" t="s">
        <v>45</v>
      </c>
      <c r="D9873" t="s">
        <v>46</v>
      </c>
      <c r="E9873" t="s">
        <v>47</v>
      </c>
      <c r="F9873" t="s">
        <v>68</v>
      </c>
      <c r="G9873" t="s">
        <v>19312</v>
      </c>
      <c r="H9873" t="s">
        <v>38</v>
      </c>
      <c r="I9873" t="s">
        <v>39</v>
      </c>
      <c r="J9873">
        <v>19</v>
      </c>
      <c r="K9873">
        <v>27265</v>
      </c>
      <c r="L9873">
        <v>518035</v>
      </c>
      <c r="M9873">
        <v>390796.35</v>
      </c>
      <c r="N9873">
        <v>127238.65</v>
      </c>
      <c r="O9873">
        <v>536281.99</v>
      </c>
    </row>
    <row r="9874" spans="1:15" x14ac:dyDescent="0.25">
      <c r="A9874" t="s">
        <v>19313</v>
      </c>
      <c r="B9874" s="2">
        <v>45983</v>
      </c>
      <c r="C9874" t="s">
        <v>45</v>
      </c>
      <c r="D9874" t="s">
        <v>80</v>
      </c>
      <c r="E9874" t="s">
        <v>81</v>
      </c>
      <c r="F9874" t="s">
        <v>142</v>
      </c>
      <c r="G9874" t="s">
        <v>19314</v>
      </c>
      <c r="H9874" t="s">
        <v>70</v>
      </c>
      <c r="I9874" t="s">
        <v>71</v>
      </c>
      <c r="J9874">
        <v>19</v>
      </c>
      <c r="K9874">
        <v>21296</v>
      </c>
      <c r="L9874">
        <v>404624</v>
      </c>
      <c r="M9874">
        <v>280444.96999999997</v>
      </c>
      <c r="N9874">
        <v>124179.03</v>
      </c>
      <c r="O9874">
        <v>390190.74</v>
      </c>
    </row>
    <row r="9875" spans="1:15" x14ac:dyDescent="0.25">
      <c r="A9875" t="s">
        <v>19315</v>
      </c>
      <c r="B9875" s="2">
        <v>46050</v>
      </c>
      <c r="C9875" t="s">
        <v>16</v>
      </c>
      <c r="D9875" t="s">
        <v>110</v>
      </c>
      <c r="E9875" t="s">
        <v>111</v>
      </c>
      <c r="F9875" t="s">
        <v>48</v>
      </c>
      <c r="G9875" t="s">
        <v>19316</v>
      </c>
      <c r="H9875" t="s">
        <v>70</v>
      </c>
      <c r="I9875" t="s">
        <v>124</v>
      </c>
      <c r="J9875">
        <v>17</v>
      </c>
      <c r="K9875">
        <v>33705</v>
      </c>
      <c r="L9875">
        <v>572985</v>
      </c>
      <c r="M9875">
        <v>412056.27</v>
      </c>
      <c r="N9875">
        <v>160928.73000000001</v>
      </c>
      <c r="O9875">
        <v>621448.37</v>
      </c>
    </row>
    <row r="9876" spans="1:15" x14ac:dyDescent="0.25">
      <c r="A9876" t="s">
        <v>19317</v>
      </c>
      <c r="B9876" s="2">
        <v>45812</v>
      </c>
      <c r="C9876" t="s">
        <v>16</v>
      </c>
      <c r="D9876" t="s">
        <v>17</v>
      </c>
      <c r="E9876" t="s">
        <v>18</v>
      </c>
      <c r="F9876" t="s">
        <v>27</v>
      </c>
      <c r="G9876" t="s">
        <v>19318</v>
      </c>
      <c r="H9876" t="s">
        <v>70</v>
      </c>
      <c r="I9876" t="s">
        <v>71</v>
      </c>
      <c r="J9876">
        <v>20</v>
      </c>
      <c r="K9876">
        <v>37356</v>
      </c>
      <c r="L9876">
        <v>747120</v>
      </c>
      <c r="M9876">
        <v>579359.76</v>
      </c>
      <c r="N9876">
        <v>167760.24</v>
      </c>
      <c r="O9876">
        <v>780924.01</v>
      </c>
    </row>
    <row r="9877" spans="1:15" x14ac:dyDescent="0.25">
      <c r="A9877" t="s">
        <v>19319</v>
      </c>
      <c r="B9877" s="2">
        <v>46249</v>
      </c>
      <c r="C9877" t="s">
        <v>24</v>
      </c>
      <c r="D9877" t="s">
        <v>25</v>
      </c>
      <c r="E9877" t="s">
        <v>26</v>
      </c>
      <c r="F9877" t="s">
        <v>48</v>
      </c>
      <c r="G9877" t="s">
        <v>19320</v>
      </c>
      <c r="H9877" t="s">
        <v>21</v>
      </c>
      <c r="I9877" t="s">
        <v>22</v>
      </c>
      <c r="J9877">
        <v>18</v>
      </c>
      <c r="K9877">
        <v>28943</v>
      </c>
      <c r="L9877">
        <v>520974</v>
      </c>
      <c r="M9877">
        <v>334823.88</v>
      </c>
      <c r="N9877">
        <v>186150.12</v>
      </c>
      <c r="O9877">
        <v>580801.59</v>
      </c>
    </row>
    <row r="9878" spans="1:15" x14ac:dyDescent="0.25">
      <c r="A9878" t="s">
        <v>19321</v>
      </c>
      <c r="B9878" s="2">
        <v>46174</v>
      </c>
      <c r="C9878" t="s">
        <v>31</v>
      </c>
      <c r="D9878" t="s">
        <v>52</v>
      </c>
      <c r="E9878" t="s">
        <v>53</v>
      </c>
      <c r="F9878" t="s">
        <v>100</v>
      </c>
      <c r="G9878" t="s">
        <v>19322</v>
      </c>
      <c r="H9878" t="s">
        <v>38</v>
      </c>
      <c r="I9878" t="s">
        <v>39</v>
      </c>
      <c r="J9878">
        <v>11</v>
      </c>
      <c r="K9878">
        <v>79285</v>
      </c>
      <c r="L9878">
        <v>872135</v>
      </c>
      <c r="M9878">
        <v>717475.46</v>
      </c>
      <c r="N9878">
        <v>154659.54</v>
      </c>
      <c r="O9878">
        <v>886154.74</v>
      </c>
    </row>
    <row r="9879" spans="1:15" x14ac:dyDescent="0.25">
      <c r="A9879" t="s">
        <v>19323</v>
      </c>
      <c r="B9879" s="2">
        <v>45994</v>
      </c>
      <c r="C9879" t="s">
        <v>24</v>
      </c>
      <c r="D9879" t="s">
        <v>25</v>
      </c>
      <c r="E9879" t="s">
        <v>26</v>
      </c>
      <c r="F9879" t="s">
        <v>128</v>
      </c>
      <c r="G9879" t="s">
        <v>19324</v>
      </c>
      <c r="H9879" t="s">
        <v>65</v>
      </c>
      <c r="I9879" t="s">
        <v>66</v>
      </c>
      <c r="J9879">
        <v>11</v>
      </c>
      <c r="K9879">
        <v>55623</v>
      </c>
      <c r="L9879">
        <v>611853</v>
      </c>
      <c r="M9879">
        <v>502220.16</v>
      </c>
      <c r="N9879">
        <v>109632.84</v>
      </c>
      <c r="O9879">
        <v>654526.36</v>
      </c>
    </row>
    <row r="9880" spans="1:15" x14ac:dyDescent="0.25">
      <c r="A9880" t="s">
        <v>19325</v>
      </c>
      <c r="B9880" s="2">
        <v>45929</v>
      </c>
      <c r="C9880" t="s">
        <v>16</v>
      </c>
      <c r="D9880" t="s">
        <v>84</v>
      </c>
      <c r="E9880" t="s">
        <v>85</v>
      </c>
      <c r="F9880" t="s">
        <v>275</v>
      </c>
      <c r="G9880" t="s">
        <v>19326</v>
      </c>
      <c r="H9880" t="s">
        <v>38</v>
      </c>
      <c r="I9880" t="s">
        <v>50</v>
      </c>
      <c r="J9880">
        <v>1</v>
      </c>
      <c r="K9880">
        <v>50436</v>
      </c>
      <c r="L9880">
        <v>50436</v>
      </c>
      <c r="M9880">
        <v>29234.639999999999</v>
      </c>
      <c r="N9880">
        <v>21201.360000000001</v>
      </c>
      <c r="O9880">
        <v>49499.34</v>
      </c>
    </row>
    <row r="9881" spans="1:15" x14ac:dyDescent="0.25">
      <c r="A9881" t="s">
        <v>19327</v>
      </c>
      <c r="B9881" s="2">
        <v>45695</v>
      </c>
      <c r="C9881" t="s">
        <v>45</v>
      </c>
      <c r="D9881" t="s">
        <v>46</v>
      </c>
      <c r="E9881" t="s">
        <v>47</v>
      </c>
      <c r="F9881" t="s">
        <v>115</v>
      </c>
      <c r="G9881" t="s">
        <v>19328</v>
      </c>
      <c r="H9881" t="s">
        <v>70</v>
      </c>
      <c r="I9881" t="s">
        <v>71</v>
      </c>
      <c r="J9881">
        <v>17</v>
      </c>
      <c r="K9881">
        <v>39134</v>
      </c>
      <c r="L9881">
        <v>665278</v>
      </c>
      <c r="M9881">
        <v>450031.28</v>
      </c>
      <c r="N9881">
        <v>215246.72</v>
      </c>
      <c r="O9881">
        <v>652416.68999999994</v>
      </c>
    </row>
    <row r="9882" spans="1:15" x14ac:dyDescent="0.25">
      <c r="A9882" t="s">
        <v>19329</v>
      </c>
      <c r="B9882" s="2">
        <v>45945</v>
      </c>
      <c r="C9882" t="s">
        <v>45</v>
      </c>
      <c r="D9882" t="s">
        <v>80</v>
      </c>
      <c r="E9882" t="s">
        <v>81</v>
      </c>
      <c r="F9882" t="s">
        <v>34</v>
      </c>
      <c r="G9882" t="s">
        <v>19330</v>
      </c>
      <c r="H9882" t="s">
        <v>65</v>
      </c>
      <c r="I9882" t="s">
        <v>154</v>
      </c>
      <c r="J9882">
        <v>20</v>
      </c>
      <c r="K9882">
        <v>12350</v>
      </c>
      <c r="L9882">
        <v>247000</v>
      </c>
      <c r="M9882">
        <v>206366.89</v>
      </c>
      <c r="N9882">
        <v>40633.11</v>
      </c>
      <c r="O9882">
        <v>254113.94</v>
      </c>
    </row>
    <row r="9883" spans="1:15" x14ac:dyDescent="0.25">
      <c r="A9883" t="s">
        <v>19331</v>
      </c>
      <c r="B9883" s="2">
        <v>45752</v>
      </c>
      <c r="C9883" t="s">
        <v>45</v>
      </c>
      <c r="D9883" t="s">
        <v>80</v>
      </c>
      <c r="E9883" t="s">
        <v>81</v>
      </c>
      <c r="F9883" t="s">
        <v>74</v>
      </c>
      <c r="G9883" t="s">
        <v>11005</v>
      </c>
      <c r="H9883" t="s">
        <v>70</v>
      </c>
      <c r="I9883" t="s">
        <v>121</v>
      </c>
      <c r="J9883">
        <v>7</v>
      </c>
      <c r="K9883">
        <v>26375</v>
      </c>
      <c r="L9883">
        <v>184625</v>
      </c>
      <c r="M9883">
        <v>147999.49</v>
      </c>
      <c r="N9883">
        <v>36625.51</v>
      </c>
      <c r="O9883">
        <v>188271.16</v>
      </c>
    </row>
    <row r="9884" spans="1:15" x14ac:dyDescent="0.25">
      <c r="A9884" t="s">
        <v>19332</v>
      </c>
      <c r="B9884" s="2">
        <v>45854</v>
      </c>
      <c r="C9884" t="s">
        <v>24</v>
      </c>
      <c r="D9884" t="s">
        <v>25</v>
      </c>
      <c r="E9884" t="s">
        <v>26</v>
      </c>
      <c r="F9884" t="s">
        <v>107</v>
      </c>
      <c r="G9884" t="s">
        <v>19333</v>
      </c>
      <c r="H9884" t="s">
        <v>70</v>
      </c>
      <c r="I9884" t="s">
        <v>71</v>
      </c>
      <c r="J9884">
        <v>17</v>
      </c>
      <c r="K9884">
        <v>5834</v>
      </c>
      <c r="L9884">
        <v>99178</v>
      </c>
      <c r="M9884">
        <v>81692.850000000006</v>
      </c>
      <c r="N9884">
        <v>17485.150000000001</v>
      </c>
      <c r="O9884">
        <v>100012.88</v>
      </c>
    </row>
    <row r="9885" spans="1:15" x14ac:dyDescent="0.25">
      <c r="A9885" t="s">
        <v>19334</v>
      </c>
      <c r="B9885" s="2">
        <v>45874</v>
      </c>
      <c r="C9885" t="s">
        <v>24</v>
      </c>
      <c r="D9885" t="s">
        <v>62</v>
      </c>
      <c r="E9885" t="s">
        <v>63</v>
      </c>
      <c r="F9885" t="s">
        <v>107</v>
      </c>
      <c r="G9885" t="s">
        <v>19335</v>
      </c>
      <c r="H9885" t="s">
        <v>70</v>
      </c>
      <c r="I9885" t="s">
        <v>71</v>
      </c>
      <c r="J9885">
        <v>8</v>
      </c>
      <c r="K9885">
        <v>38497</v>
      </c>
      <c r="L9885">
        <v>307976</v>
      </c>
      <c r="M9885">
        <v>237960.98</v>
      </c>
      <c r="N9885">
        <v>70015.02</v>
      </c>
      <c r="O9885">
        <v>369518.83</v>
      </c>
    </row>
    <row r="9886" spans="1:15" x14ac:dyDescent="0.25">
      <c r="A9886" t="s">
        <v>19336</v>
      </c>
      <c r="B9886" s="2">
        <v>46336</v>
      </c>
      <c r="C9886" t="s">
        <v>24</v>
      </c>
      <c r="D9886" t="s">
        <v>25</v>
      </c>
      <c r="E9886" t="s">
        <v>26</v>
      </c>
      <c r="F9886" t="s">
        <v>142</v>
      </c>
      <c r="G9886" t="s">
        <v>19337</v>
      </c>
      <c r="H9886" t="s">
        <v>21</v>
      </c>
      <c r="I9886" t="s">
        <v>22</v>
      </c>
      <c r="J9886">
        <v>3</v>
      </c>
      <c r="K9886">
        <v>19084</v>
      </c>
      <c r="L9886">
        <v>57252</v>
      </c>
      <c r="M9886">
        <v>41000.78</v>
      </c>
      <c r="N9886">
        <v>16251.22</v>
      </c>
      <c r="O9886">
        <v>63883.75</v>
      </c>
    </row>
    <row r="9887" spans="1:15" x14ac:dyDescent="0.25">
      <c r="A9887" t="s">
        <v>19338</v>
      </c>
      <c r="B9887" s="2">
        <v>46357</v>
      </c>
      <c r="C9887" t="s">
        <v>31</v>
      </c>
      <c r="D9887" t="s">
        <v>41</v>
      </c>
      <c r="E9887" t="s">
        <v>41</v>
      </c>
      <c r="F9887" t="s">
        <v>275</v>
      </c>
      <c r="G9887" t="s">
        <v>19339</v>
      </c>
      <c r="H9887" t="s">
        <v>70</v>
      </c>
      <c r="I9887" t="s">
        <v>71</v>
      </c>
      <c r="J9887">
        <v>14</v>
      </c>
      <c r="K9887">
        <v>30175</v>
      </c>
      <c r="L9887">
        <v>422450</v>
      </c>
      <c r="M9887">
        <v>240696.36</v>
      </c>
      <c r="N9887">
        <v>181753.64</v>
      </c>
      <c r="O9887">
        <v>421627.95</v>
      </c>
    </row>
    <row r="9888" spans="1:15" x14ac:dyDescent="0.25">
      <c r="A9888" t="s">
        <v>19340</v>
      </c>
      <c r="B9888" s="2">
        <v>46300</v>
      </c>
      <c r="C9888" t="s">
        <v>24</v>
      </c>
      <c r="D9888" t="s">
        <v>62</v>
      </c>
      <c r="E9888" t="s">
        <v>63</v>
      </c>
      <c r="F9888" t="s">
        <v>19</v>
      </c>
      <c r="G9888" t="s">
        <v>19341</v>
      </c>
      <c r="H9888" t="s">
        <v>65</v>
      </c>
      <c r="I9888" t="s">
        <v>66</v>
      </c>
      <c r="J9888">
        <v>10</v>
      </c>
      <c r="K9888">
        <v>68894</v>
      </c>
      <c r="L9888">
        <v>688940</v>
      </c>
      <c r="M9888">
        <v>580013.25</v>
      </c>
      <c r="N9888">
        <v>108926.75</v>
      </c>
      <c r="O9888">
        <v>789446.46</v>
      </c>
    </row>
    <row r="9889" spans="1:15" x14ac:dyDescent="0.25">
      <c r="A9889" t="s">
        <v>19342</v>
      </c>
      <c r="B9889" s="2">
        <v>46176</v>
      </c>
      <c r="C9889" t="s">
        <v>16</v>
      </c>
      <c r="D9889" t="s">
        <v>17</v>
      </c>
      <c r="E9889" t="s">
        <v>18</v>
      </c>
      <c r="F9889" t="s">
        <v>42</v>
      </c>
      <c r="G9889" t="s">
        <v>19343</v>
      </c>
      <c r="H9889" t="s">
        <v>65</v>
      </c>
      <c r="I9889" t="s">
        <v>113</v>
      </c>
      <c r="J9889">
        <v>9</v>
      </c>
      <c r="K9889">
        <v>1088</v>
      </c>
      <c r="L9889">
        <v>9792</v>
      </c>
      <c r="M9889">
        <v>7797.73</v>
      </c>
      <c r="N9889">
        <v>1994.27</v>
      </c>
      <c r="O9889">
        <v>11520.8</v>
      </c>
    </row>
    <row r="9890" spans="1:15" x14ac:dyDescent="0.25">
      <c r="A9890" t="s">
        <v>19344</v>
      </c>
      <c r="B9890" s="2">
        <v>46105</v>
      </c>
      <c r="C9890" t="s">
        <v>16</v>
      </c>
      <c r="D9890" t="s">
        <v>84</v>
      </c>
      <c r="E9890" t="s">
        <v>85</v>
      </c>
      <c r="F9890" t="s">
        <v>186</v>
      </c>
      <c r="G9890" t="s">
        <v>19345</v>
      </c>
      <c r="H9890" t="s">
        <v>70</v>
      </c>
      <c r="I9890" t="s">
        <v>121</v>
      </c>
      <c r="J9890">
        <v>3</v>
      </c>
      <c r="K9890">
        <v>37590</v>
      </c>
      <c r="L9890">
        <v>112770</v>
      </c>
      <c r="M9890">
        <v>86694.01</v>
      </c>
      <c r="N9890">
        <v>26075.99</v>
      </c>
      <c r="O9890">
        <v>102720.19</v>
      </c>
    </row>
    <row r="9891" spans="1:15" x14ac:dyDescent="0.25">
      <c r="A9891" t="s">
        <v>19346</v>
      </c>
      <c r="B9891" s="2">
        <v>46256</v>
      </c>
      <c r="C9891" t="s">
        <v>24</v>
      </c>
      <c r="D9891" t="s">
        <v>62</v>
      </c>
      <c r="E9891" t="s">
        <v>73</v>
      </c>
      <c r="F9891" t="s">
        <v>74</v>
      </c>
      <c r="G9891" t="s">
        <v>19347</v>
      </c>
      <c r="H9891" t="s">
        <v>70</v>
      </c>
      <c r="I9891" t="s">
        <v>124</v>
      </c>
      <c r="J9891">
        <v>10</v>
      </c>
      <c r="K9891">
        <v>8490</v>
      </c>
      <c r="L9891">
        <v>84900</v>
      </c>
      <c r="M9891">
        <v>67923.63</v>
      </c>
      <c r="N9891">
        <v>16976.37</v>
      </c>
      <c r="O9891">
        <v>80564.11</v>
      </c>
    </row>
    <row r="9892" spans="1:15" x14ac:dyDescent="0.25">
      <c r="A9892" t="s">
        <v>19348</v>
      </c>
      <c r="B9892" s="2">
        <v>45741</v>
      </c>
      <c r="C9892" t="s">
        <v>45</v>
      </c>
      <c r="D9892" t="s">
        <v>57</v>
      </c>
      <c r="E9892" t="s">
        <v>58</v>
      </c>
      <c r="F9892" t="s">
        <v>59</v>
      </c>
      <c r="G9892" t="s">
        <v>19349</v>
      </c>
      <c r="H9892" t="s">
        <v>70</v>
      </c>
      <c r="I9892" t="s">
        <v>124</v>
      </c>
      <c r="J9892">
        <v>2</v>
      </c>
      <c r="K9892">
        <v>27139</v>
      </c>
      <c r="L9892">
        <v>54278</v>
      </c>
      <c r="M9892">
        <v>31091.88</v>
      </c>
      <c r="N9892">
        <v>23186.12</v>
      </c>
      <c r="O9892">
        <v>60255.6</v>
      </c>
    </row>
    <row r="9893" spans="1:15" x14ac:dyDescent="0.25">
      <c r="A9893" t="s">
        <v>19350</v>
      </c>
      <c r="B9893" s="2">
        <v>45925</v>
      </c>
      <c r="C9893" t="s">
        <v>24</v>
      </c>
      <c r="D9893" t="s">
        <v>62</v>
      </c>
      <c r="E9893" t="s">
        <v>63</v>
      </c>
      <c r="F9893" t="s">
        <v>275</v>
      </c>
      <c r="G9893" t="s">
        <v>19351</v>
      </c>
      <c r="H9893" t="s">
        <v>70</v>
      </c>
      <c r="I9893" t="s">
        <v>124</v>
      </c>
      <c r="J9893">
        <v>5</v>
      </c>
      <c r="K9893">
        <v>2905</v>
      </c>
      <c r="L9893">
        <v>14525</v>
      </c>
      <c r="M9893">
        <v>12128.65</v>
      </c>
      <c r="N9893">
        <v>2396.35</v>
      </c>
      <c r="O9893">
        <v>15364.81</v>
      </c>
    </row>
    <row r="9894" spans="1:15" x14ac:dyDescent="0.25">
      <c r="A9894" t="s">
        <v>19352</v>
      </c>
      <c r="B9894" s="2">
        <v>45682</v>
      </c>
      <c r="C9894" t="s">
        <v>45</v>
      </c>
      <c r="D9894" t="s">
        <v>46</v>
      </c>
      <c r="E9894" t="s">
        <v>47</v>
      </c>
      <c r="F9894" t="s">
        <v>48</v>
      </c>
      <c r="G9894" t="s">
        <v>10518</v>
      </c>
      <c r="H9894" t="s">
        <v>65</v>
      </c>
      <c r="I9894" t="s">
        <v>154</v>
      </c>
      <c r="J9894">
        <v>13</v>
      </c>
      <c r="K9894">
        <v>36246</v>
      </c>
      <c r="L9894">
        <v>471198</v>
      </c>
      <c r="M9894">
        <v>366152.21</v>
      </c>
      <c r="N9894">
        <v>105045.79</v>
      </c>
      <c r="O9894">
        <v>510813.02</v>
      </c>
    </row>
    <row r="9895" spans="1:15" x14ac:dyDescent="0.25">
      <c r="A9895" t="s">
        <v>19353</v>
      </c>
      <c r="B9895" s="2">
        <v>46312</v>
      </c>
      <c r="C9895" t="s">
        <v>31</v>
      </c>
      <c r="D9895" t="s">
        <v>32</v>
      </c>
      <c r="E9895" t="s">
        <v>33</v>
      </c>
      <c r="F9895" t="s">
        <v>89</v>
      </c>
      <c r="G9895" t="s">
        <v>19354</v>
      </c>
      <c r="H9895" t="s">
        <v>38</v>
      </c>
      <c r="I9895" t="s">
        <v>39</v>
      </c>
      <c r="J9895">
        <v>17</v>
      </c>
      <c r="K9895">
        <v>47553</v>
      </c>
      <c r="L9895">
        <v>808401</v>
      </c>
      <c r="M9895">
        <v>545327.87</v>
      </c>
      <c r="N9895">
        <v>263073.13</v>
      </c>
      <c r="O9895">
        <v>821602.39</v>
      </c>
    </row>
    <row r="9896" spans="1:15" x14ac:dyDescent="0.25">
      <c r="A9896" t="s">
        <v>19355</v>
      </c>
      <c r="B9896" s="2">
        <v>46170</v>
      </c>
      <c r="C9896" t="s">
        <v>24</v>
      </c>
      <c r="D9896" t="s">
        <v>25</v>
      </c>
      <c r="E9896" t="s">
        <v>26</v>
      </c>
      <c r="F9896" t="s">
        <v>186</v>
      </c>
      <c r="G9896" t="s">
        <v>19356</v>
      </c>
      <c r="H9896" t="s">
        <v>65</v>
      </c>
      <c r="I9896" t="s">
        <v>113</v>
      </c>
      <c r="J9896">
        <v>12</v>
      </c>
      <c r="K9896">
        <v>5067</v>
      </c>
      <c r="L9896">
        <v>60804</v>
      </c>
      <c r="M9896">
        <v>49592.69</v>
      </c>
      <c r="N9896">
        <v>11211.31</v>
      </c>
      <c r="O9896">
        <v>71705.850000000006</v>
      </c>
    </row>
    <row r="9897" spans="1:15" x14ac:dyDescent="0.25">
      <c r="A9897" t="s">
        <v>19357</v>
      </c>
      <c r="B9897" s="2">
        <v>45786</v>
      </c>
      <c r="C9897" t="s">
        <v>31</v>
      </c>
      <c r="D9897" t="s">
        <v>52</v>
      </c>
      <c r="E9897" t="s">
        <v>53</v>
      </c>
      <c r="F9897" t="s">
        <v>34</v>
      </c>
      <c r="G9897" t="s">
        <v>19358</v>
      </c>
      <c r="H9897" t="s">
        <v>70</v>
      </c>
      <c r="I9897" t="s">
        <v>124</v>
      </c>
      <c r="J9897">
        <v>4</v>
      </c>
      <c r="K9897">
        <v>65162</v>
      </c>
      <c r="L9897">
        <v>260648</v>
      </c>
      <c r="M9897">
        <v>184110.05</v>
      </c>
      <c r="N9897">
        <v>76537.95</v>
      </c>
      <c r="O9897">
        <v>306556.36</v>
      </c>
    </row>
    <row r="9898" spans="1:15" x14ac:dyDescent="0.25">
      <c r="A9898" t="s">
        <v>19359</v>
      </c>
      <c r="B9898" s="2">
        <v>45915</v>
      </c>
      <c r="C9898" t="s">
        <v>31</v>
      </c>
      <c r="D9898" t="s">
        <v>52</v>
      </c>
      <c r="E9898" t="s">
        <v>53</v>
      </c>
      <c r="F9898" t="s">
        <v>48</v>
      </c>
      <c r="G9898" t="s">
        <v>19360</v>
      </c>
      <c r="H9898" t="s">
        <v>65</v>
      </c>
      <c r="I9898" t="s">
        <v>113</v>
      </c>
      <c r="J9898">
        <v>20</v>
      </c>
      <c r="K9898">
        <v>7444</v>
      </c>
      <c r="L9898">
        <v>148880</v>
      </c>
      <c r="M9898">
        <v>98039.15</v>
      </c>
      <c r="N9898">
        <v>50840.85</v>
      </c>
      <c r="O9898">
        <v>157489.14000000001</v>
      </c>
    </row>
    <row r="9899" spans="1:15" x14ac:dyDescent="0.25">
      <c r="A9899" t="s">
        <v>19361</v>
      </c>
      <c r="B9899" s="2">
        <v>46210</v>
      </c>
      <c r="C9899" t="s">
        <v>24</v>
      </c>
      <c r="D9899" t="s">
        <v>25</v>
      </c>
      <c r="E9899" t="s">
        <v>26</v>
      </c>
      <c r="F9899" t="s">
        <v>68</v>
      </c>
      <c r="G9899" t="s">
        <v>10901</v>
      </c>
      <c r="H9899" t="s">
        <v>70</v>
      </c>
      <c r="I9899" t="s">
        <v>71</v>
      </c>
      <c r="J9899">
        <v>2</v>
      </c>
      <c r="K9899">
        <v>28754</v>
      </c>
      <c r="L9899">
        <v>57508</v>
      </c>
      <c r="M9899">
        <v>44674.239999999998</v>
      </c>
      <c r="N9899">
        <v>12833.76</v>
      </c>
      <c r="O9899">
        <v>60497.86</v>
      </c>
    </row>
    <row r="9900" spans="1:15" x14ac:dyDescent="0.25">
      <c r="A9900" t="s">
        <v>19362</v>
      </c>
      <c r="B9900" s="2">
        <v>45738</v>
      </c>
      <c r="C9900" t="s">
        <v>31</v>
      </c>
      <c r="D9900" t="s">
        <v>52</v>
      </c>
      <c r="E9900" t="s">
        <v>53</v>
      </c>
      <c r="F9900" t="s">
        <v>74</v>
      </c>
      <c r="G9900" t="s">
        <v>19363</v>
      </c>
      <c r="H9900" t="s">
        <v>65</v>
      </c>
      <c r="I9900" t="s">
        <v>113</v>
      </c>
      <c r="J9900">
        <v>11</v>
      </c>
      <c r="K9900">
        <v>37397</v>
      </c>
      <c r="L9900">
        <v>411367</v>
      </c>
      <c r="M9900">
        <v>241586.25</v>
      </c>
      <c r="N9900">
        <v>169780.75</v>
      </c>
      <c r="O9900">
        <v>464743.2</v>
      </c>
    </row>
    <row r="9901" spans="1:15" x14ac:dyDescent="0.25">
      <c r="A9901" t="s">
        <v>19364</v>
      </c>
      <c r="B9901" s="2">
        <v>45779</v>
      </c>
      <c r="C9901" t="s">
        <v>24</v>
      </c>
      <c r="D9901" t="s">
        <v>62</v>
      </c>
      <c r="E9901" t="s">
        <v>73</v>
      </c>
      <c r="F9901" t="s">
        <v>34</v>
      </c>
      <c r="G9901" t="s">
        <v>19365</v>
      </c>
      <c r="H9901" t="s">
        <v>21</v>
      </c>
      <c r="I9901" t="s">
        <v>22</v>
      </c>
      <c r="J9901">
        <v>7</v>
      </c>
      <c r="K9901">
        <v>73825</v>
      </c>
      <c r="L9901">
        <v>516775</v>
      </c>
      <c r="M9901">
        <v>364774.1</v>
      </c>
      <c r="N9901">
        <v>152000.9</v>
      </c>
      <c r="O9901">
        <v>491236.86</v>
      </c>
    </row>
    <row r="9902" spans="1:15" x14ac:dyDescent="0.25">
      <c r="A9902" t="s">
        <v>19366</v>
      </c>
      <c r="B9902" s="2">
        <v>46171</v>
      </c>
      <c r="C9902" t="s">
        <v>31</v>
      </c>
      <c r="D9902" t="s">
        <v>32</v>
      </c>
      <c r="E9902" t="s">
        <v>33</v>
      </c>
      <c r="F9902" t="s">
        <v>34</v>
      </c>
      <c r="G9902" t="s">
        <v>19367</v>
      </c>
      <c r="H9902" t="s">
        <v>70</v>
      </c>
      <c r="I9902" t="s">
        <v>71</v>
      </c>
      <c r="J9902">
        <v>3</v>
      </c>
      <c r="K9902">
        <v>4512</v>
      </c>
      <c r="L9902">
        <v>13536</v>
      </c>
      <c r="M9902">
        <v>10865.74</v>
      </c>
      <c r="N9902">
        <v>2670.26</v>
      </c>
      <c r="O9902">
        <v>15438.75</v>
      </c>
    </row>
    <row r="9903" spans="1:15" x14ac:dyDescent="0.25">
      <c r="A9903" t="s">
        <v>19368</v>
      </c>
      <c r="B9903" s="2">
        <v>46212</v>
      </c>
      <c r="C9903" t="s">
        <v>16</v>
      </c>
      <c r="D9903" t="s">
        <v>17</v>
      </c>
      <c r="E9903" t="s">
        <v>18</v>
      </c>
      <c r="F9903" t="s">
        <v>275</v>
      </c>
      <c r="G9903" t="s">
        <v>19369</v>
      </c>
      <c r="H9903" t="s">
        <v>70</v>
      </c>
      <c r="I9903" t="s">
        <v>121</v>
      </c>
      <c r="J9903">
        <v>4</v>
      </c>
      <c r="K9903">
        <v>53830</v>
      </c>
      <c r="L9903">
        <v>215320</v>
      </c>
      <c r="M9903">
        <v>123978.79</v>
      </c>
      <c r="N9903">
        <v>91341.21</v>
      </c>
      <c r="O9903">
        <v>200680.1</v>
      </c>
    </row>
    <row r="9904" spans="1:15" x14ac:dyDescent="0.25">
      <c r="A9904" t="s">
        <v>19370</v>
      </c>
      <c r="B9904" s="2">
        <v>46012</v>
      </c>
      <c r="C9904" t="s">
        <v>45</v>
      </c>
      <c r="D9904" t="s">
        <v>57</v>
      </c>
      <c r="E9904" t="s">
        <v>58</v>
      </c>
      <c r="F9904" t="s">
        <v>275</v>
      </c>
      <c r="G9904" t="s">
        <v>19371</v>
      </c>
      <c r="H9904" t="s">
        <v>70</v>
      </c>
      <c r="I9904" t="s">
        <v>121</v>
      </c>
      <c r="J9904">
        <v>17</v>
      </c>
      <c r="K9904">
        <v>34802</v>
      </c>
      <c r="L9904">
        <v>591634</v>
      </c>
      <c r="M9904">
        <v>374784.68</v>
      </c>
      <c r="N9904">
        <v>216849.32</v>
      </c>
      <c r="O9904">
        <v>638580.86</v>
      </c>
    </row>
    <row r="9905" spans="1:15" x14ac:dyDescent="0.25">
      <c r="A9905" t="s">
        <v>19372</v>
      </c>
      <c r="B9905" s="2">
        <v>46068</v>
      </c>
      <c r="C9905" t="s">
        <v>16</v>
      </c>
      <c r="D9905" t="s">
        <v>110</v>
      </c>
      <c r="E9905" t="s">
        <v>111</v>
      </c>
      <c r="F9905" t="s">
        <v>42</v>
      </c>
      <c r="G9905" t="s">
        <v>5049</v>
      </c>
      <c r="H9905" t="s">
        <v>38</v>
      </c>
      <c r="I9905" t="s">
        <v>39</v>
      </c>
      <c r="J9905">
        <v>13</v>
      </c>
      <c r="K9905">
        <v>79257</v>
      </c>
      <c r="L9905">
        <v>1030341</v>
      </c>
      <c r="M9905">
        <v>763811.65</v>
      </c>
      <c r="N9905">
        <v>266529.34999999998</v>
      </c>
      <c r="O9905">
        <v>1084623.3700000001</v>
      </c>
    </row>
    <row r="9906" spans="1:15" x14ac:dyDescent="0.25">
      <c r="A9906" t="s">
        <v>19373</v>
      </c>
      <c r="B9906" s="2">
        <v>45972</v>
      </c>
      <c r="C9906" t="s">
        <v>45</v>
      </c>
      <c r="D9906" t="s">
        <v>46</v>
      </c>
      <c r="E9906" t="s">
        <v>47</v>
      </c>
      <c r="F9906" t="s">
        <v>139</v>
      </c>
      <c r="G9906" t="s">
        <v>19374</v>
      </c>
      <c r="H9906" t="s">
        <v>38</v>
      </c>
      <c r="I9906" t="s">
        <v>39</v>
      </c>
      <c r="J9906">
        <v>8</v>
      </c>
      <c r="K9906">
        <v>54910</v>
      </c>
      <c r="L9906">
        <v>439280</v>
      </c>
      <c r="M9906">
        <v>251272.48</v>
      </c>
      <c r="N9906">
        <v>188007.52</v>
      </c>
      <c r="O9906">
        <v>465373.18</v>
      </c>
    </row>
    <row r="9907" spans="1:15" x14ac:dyDescent="0.25">
      <c r="A9907" t="s">
        <v>19375</v>
      </c>
      <c r="B9907" s="2">
        <v>45946</v>
      </c>
      <c r="C9907" t="s">
        <v>31</v>
      </c>
      <c r="D9907" t="s">
        <v>52</v>
      </c>
      <c r="E9907" t="s">
        <v>53</v>
      </c>
      <c r="F9907" t="s">
        <v>128</v>
      </c>
      <c r="G9907" t="s">
        <v>19376</v>
      </c>
      <c r="H9907" t="s">
        <v>65</v>
      </c>
      <c r="I9907" t="s">
        <v>113</v>
      </c>
      <c r="J9907">
        <v>15</v>
      </c>
      <c r="K9907">
        <v>37409</v>
      </c>
      <c r="L9907">
        <v>561135</v>
      </c>
      <c r="M9907">
        <v>354254.9</v>
      </c>
      <c r="N9907">
        <v>206880.1</v>
      </c>
      <c r="O9907">
        <v>589626.23</v>
      </c>
    </row>
    <row r="9908" spans="1:15" x14ac:dyDescent="0.25">
      <c r="A9908" t="s">
        <v>19377</v>
      </c>
      <c r="B9908" s="2">
        <v>46367</v>
      </c>
      <c r="C9908" t="s">
        <v>16</v>
      </c>
      <c r="D9908" t="s">
        <v>17</v>
      </c>
      <c r="E9908" t="s">
        <v>18</v>
      </c>
      <c r="F9908" t="s">
        <v>42</v>
      </c>
      <c r="G9908" t="s">
        <v>19378</v>
      </c>
      <c r="H9908" t="s">
        <v>21</v>
      </c>
      <c r="I9908" t="s">
        <v>22</v>
      </c>
      <c r="J9908">
        <v>17</v>
      </c>
      <c r="K9908">
        <v>71741</v>
      </c>
      <c r="L9908">
        <v>1219597</v>
      </c>
      <c r="M9908">
        <v>896844.12</v>
      </c>
      <c r="N9908">
        <v>322752.88</v>
      </c>
      <c r="O9908">
        <v>1188036.98</v>
      </c>
    </row>
    <row r="9909" spans="1:15" x14ac:dyDescent="0.25">
      <c r="A9909" t="s">
        <v>19379</v>
      </c>
      <c r="B9909" s="2">
        <v>45824</v>
      </c>
      <c r="C9909" t="s">
        <v>45</v>
      </c>
      <c r="D9909" t="s">
        <v>57</v>
      </c>
      <c r="E9909" t="s">
        <v>58</v>
      </c>
      <c r="F9909" t="s">
        <v>100</v>
      </c>
      <c r="G9909" t="s">
        <v>19380</v>
      </c>
      <c r="H9909" t="s">
        <v>65</v>
      </c>
      <c r="I9909" t="s">
        <v>113</v>
      </c>
      <c r="J9909">
        <v>10</v>
      </c>
      <c r="K9909">
        <v>858</v>
      </c>
      <c r="L9909">
        <v>8580</v>
      </c>
      <c r="M9909">
        <v>7254.74</v>
      </c>
      <c r="N9909">
        <v>1325.26</v>
      </c>
      <c r="O9909">
        <v>7828.69</v>
      </c>
    </row>
    <row r="9910" spans="1:15" x14ac:dyDescent="0.25">
      <c r="A9910" t="s">
        <v>19381</v>
      </c>
      <c r="B9910" s="2">
        <v>45921</v>
      </c>
      <c r="C9910" t="s">
        <v>24</v>
      </c>
      <c r="D9910" t="s">
        <v>62</v>
      </c>
      <c r="E9910" t="s">
        <v>63</v>
      </c>
      <c r="F9910" t="s">
        <v>19</v>
      </c>
      <c r="G9910" t="s">
        <v>19382</v>
      </c>
      <c r="H9910" t="s">
        <v>38</v>
      </c>
      <c r="I9910" t="s">
        <v>78</v>
      </c>
      <c r="J9910">
        <v>7</v>
      </c>
      <c r="K9910">
        <v>11631</v>
      </c>
      <c r="L9910">
        <v>81417</v>
      </c>
      <c r="M9910">
        <v>56270.47</v>
      </c>
      <c r="N9910">
        <v>25146.53</v>
      </c>
      <c r="O9910">
        <v>89083.09</v>
      </c>
    </row>
    <row r="9911" spans="1:15" x14ac:dyDescent="0.25">
      <c r="A9911" t="s">
        <v>19383</v>
      </c>
      <c r="B9911" s="2">
        <v>45903</v>
      </c>
      <c r="C9911" t="s">
        <v>45</v>
      </c>
      <c r="D9911" t="s">
        <v>46</v>
      </c>
      <c r="E9911" t="s">
        <v>47</v>
      </c>
      <c r="F9911" t="s">
        <v>89</v>
      </c>
      <c r="G9911" t="s">
        <v>19384</v>
      </c>
      <c r="H9911" t="s">
        <v>38</v>
      </c>
      <c r="I9911" t="s">
        <v>78</v>
      </c>
      <c r="J9911">
        <v>6</v>
      </c>
      <c r="K9911">
        <v>78674</v>
      </c>
      <c r="L9911">
        <v>472044</v>
      </c>
      <c r="M9911">
        <v>346253.08</v>
      </c>
      <c r="N9911">
        <v>125790.92</v>
      </c>
      <c r="O9911">
        <v>489604.43</v>
      </c>
    </row>
    <row r="9912" spans="1:15" x14ac:dyDescent="0.25">
      <c r="A9912" t="s">
        <v>19385</v>
      </c>
      <c r="B9912" s="2">
        <v>46070</v>
      </c>
      <c r="C9912" t="s">
        <v>31</v>
      </c>
      <c r="D9912" t="s">
        <v>52</v>
      </c>
      <c r="E9912" t="s">
        <v>53</v>
      </c>
      <c r="F9912" t="s">
        <v>54</v>
      </c>
      <c r="G9912" t="s">
        <v>7380</v>
      </c>
      <c r="H9912" t="s">
        <v>38</v>
      </c>
      <c r="I9912" t="s">
        <v>39</v>
      </c>
      <c r="J9912">
        <v>8</v>
      </c>
      <c r="K9912">
        <v>51570</v>
      </c>
      <c r="L9912">
        <v>412560</v>
      </c>
      <c r="M9912">
        <v>303179.90999999997</v>
      </c>
      <c r="N9912">
        <v>109380.09</v>
      </c>
      <c r="O9912">
        <v>491871.17</v>
      </c>
    </row>
    <row r="9913" spans="1:15" x14ac:dyDescent="0.25">
      <c r="A9913" t="s">
        <v>19386</v>
      </c>
      <c r="B9913" s="2">
        <v>45957</v>
      </c>
      <c r="C9913" t="s">
        <v>24</v>
      </c>
      <c r="D9913" t="s">
        <v>25</v>
      </c>
      <c r="E9913" t="s">
        <v>26</v>
      </c>
      <c r="F9913" t="s">
        <v>93</v>
      </c>
      <c r="G9913" t="s">
        <v>19387</v>
      </c>
      <c r="H9913" t="s">
        <v>65</v>
      </c>
      <c r="I9913" t="s">
        <v>154</v>
      </c>
      <c r="J9913">
        <v>9</v>
      </c>
      <c r="K9913">
        <v>32969</v>
      </c>
      <c r="L9913">
        <v>296721</v>
      </c>
      <c r="M9913">
        <v>177346.48</v>
      </c>
      <c r="N9913">
        <v>119374.52</v>
      </c>
      <c r="O9913">
        <v>311599.86</v>
      </c>
    </row>
    <row r="9914" spans="1:15" x14ac:dyDescent="0.25">
      <c r="A9914" t="s">
        <v>19388</v>
      </c>
      <c r="B9914" s="2">
        <v>45720</v>
      </c>
      <c r="C9914" t="s">
        <v>45</v>
      </c>
      <c r="D9914" t="s">
        <v>57</v>
      </c>
      <c r="E9914" t="s">
        <v>58</v>
      </c>
      <c r="F9914" t="s">
        <v>48</v>
      </c>
      <c r="G9914" t="s">
        <v>19389</v>
      </c>
      <c r="H9914" t="s">
        <v>70</v>
      </c>
      <c r="I9914" t="s">
        <v>124</v>
      </c>
      <c r="J9914">
        <v>11</v>
      </c>
      <c r="K9914">
        <v>24151</v>
      </c>
      <c r="L9914">
        <v>265661</v>
      </c>
      <c r="M9914">
        <v>197099.84</v>
      </c>
      <c r="N9914">
        <v>68561.16</v>
      </c>
      <c r="O9914">
        <v>245507.36</v>
      </c>
    </row>
    <row r="9915" spans="1:15" x14ac:dyDescent="0.25">
      <c r="A9915" t="s">
        <v>19390</v>
      </c>
      <c r="B9915" s="2">
        <v>46210</v>
      </c>
      <c r="C9915" t="s">
        <v>16</v>
      </c>
      <c r="D9915" t="s">
        <v>17</v>
      </c>
      <c r="E9915" t="s">
        <v>18</v>
      </c>
      <c r="F9915" t="s">
        <v>186</v>
      </c>
      <c r="G9915" t="s">
        <v>19391</v>
      </c>
      <c r="H9915" t="s">
        <v>70</v>
      </c>
      <c r="I9915" t="s">
        <v>121</v>
      </c>
      <c r="J9915">
        <v>3</v>
      </c>
      <c r="K9915">
        <v>6143</v>
      </c>
      <c r="L9915">
        <v>18429</v>
      </c>
      <c r="M9915">
        <v>10560.6</v>
      </c>
      <c r="N9915">
        <v>7868.4</v>
      </c>
      <c r="O9915">
        <v>19200.25</v>
      </c>
    </row>
    <row r="9916" spans="1:15" x14ac:dyDescent="0.25">
      <c r="A9916" t="s">
        <v>19392</v>
      </c>
      <c r="B9916" s="2">
        <v>45814</v>
      </c>
      <c r="C9916" t="s">
        <v>24</v>
      </c>
      <c r="D9916" t="s">
        <v>62</v>
      </c>
      <c r="E9916" t="s">
        <v>63</v>
      </c>
      <c r="F9916" t="s">
        <v>115</v>
      </c>
      <c r="G9916" t="s">
        <v>19393</v>
      </c>
      <c r="H9916" t="s">
        <v>38</v>
      </c>
      <c r="I9916" t="s">
        <v>50</v>
      </c>
      <c r="J9916">
        <v>14</v>
      </c>
      <c r="K9916">
        <v>45074</v>
      </c>
      <c r="L9916">
        <v>631036</v>
      </c>
      <c r="M9916">
        <v>409298.57</v>
      </c>
      <c r="N9916">
        <v>221737.43</v>
      </c>
      <c r="O9916">
        <v>656054.42000000004</v>
      </c>
    </row>
    <row r="9917" spans="1:15" x14ac:dyDescent="0.25">
      <c r="A9917" t="s">
        <v>19394</v>
      </c>
      <c r="B9917" s="2">
        <v>45682</v>
      </c>
      <c r="C9917" t="s">
        <v>16</v>
      </c>
      <c r="D9917" t="s">
        <v>84</v>
      </c>
      <c r="E9917" t="s">
        <v>85</v>
      </c>
      <c r="F9917" t="s">
        <v>275</v>
      </c>
      <c r="G9917" t="s">
        <v>19395</v>
      </c>
      <c r="H9917" t="s">
        <v>70</v>
      </c>
      <c r="I9917" t="s">
        <v>124</v>
      </c>
      <c r="J9917">
        <v>13</v>
      </c>
      <c r="K9917">
        <v>6630</v>
      </c>
      <c r="L9917">
        <v>86190</v>
      </c>
      <c r="M9917">
        <v>71622.02</v>
      </c>
      <c r="N9917">
        <v>14567.98</v>
      </c>
      <c r="O9917">
        <v>94535.06</v>
      </c>
    </row>
    <row r="9918" spans="1:15" x14ac:dyDescent="0.25">
      <c r="A9918" t="s">
        <v>19396</v>
      </c>
      <c r="B9918" s="2">
        <v>46276</v>
      </c>
      <c r="C9918" t="s">
        <v>31</v>
      </c>
      <c r="D9918" t="s">
        <v>32</v>
      </c>
      <c r="E9918" t="s">
        <v>33</v>
      </c>
      <c r="F9918" t="s">
        <v>89</v>
      </c>
      <c r="G9918" t="s">
        <v>19397</v>
      </c>
      <c r="H9918" t="s">
        <v>65</v>
      </c>
      <c r="I9918" t="s">
        <v>66</v>
      </c>
      <c r="J9918">
        <v>15</v>
      </c>
      <c r="K9918">
        <v>66726</v>
      </c>
      <c r="L9918">
        <v>1000890</v>
      </c>
      <c r="M9918">
        <v>720540.25</v>
      </c>
      <c r="N9918">
        <v>280349.75</v>
      </c>
      <c r="O9918">
        <v>992586.68</v>
      </c>
    </row>
    <row r="9919" spans="1:15" x14ac:dyDescent="0.25">
      <c r="A9919" t="s">
        <v>19398</v>
      </c>
      <c r="B9919" s="2">
        <v>46222</v>
      </c>
      <c r="C9919" t="s">
        <v>16</v>
      </c>
      <c r="D9919" t="s">
        <v>17</v>
      </c>
      <c r="E9919" t="s">
        <v>18</v>
      </c>
      <c r="F9919" t="s">
        <v>139</v>
      </c>
      <c r="G9919" t="s">
        <v>19399</v>
      </c>
      <c r="H9919" t="s">
        <v>38</v>
      </c>
      <c r="I9919" t="s">
        <v>50</v>
      </c>
      <c r="J9919">
        <v>18</v>
      </c>
      <c r="K9919">
        <v>40184</v>
      </c>
      <c r="L9919">
        <v>723312</v>
      </c>
      <c r="M9919">
        <v>581038.4</v>
      </c>
      <c r="N9919">
        <v>142273.60000000001</v>
      </c>
      <c r="O9919">
        <v>661118.01</v>
      </c>
    </row>
    <row r="9920" spans="1:15" x14ac:dyDescent="0.25">
      <c r="A9920" t="s">
        <v>19400</v>
      </c>
      <c r="B9920" s="2">
        <v>45679</v>
      </c>
      <c r="C9920" t="s">
        <v>45</v>
      </c>
      <c r="D9920" t="s">
        <v>80</v>
      </c>
      <c r="E9920" t="s">
        <v>81</v>
      </c>
      <c r="F9920" t="s">
        <v>275</v>
      </c>
      <c r="G9920" t="s">
        <v>19401</v>
      </c>
      <c r="H9920" t="s">
        <v>65</v>
      </c>
      <c r="I9920" t="s">
        <v>113</v>
      </c>
      <c r="J9920">
        <v>7</v>
      </c>
      <c r="K9920">
        <v>56351</v>
      </c>
      <c r="L9920">
        <v>394457</v>
      </c>
      <c r="M9920">
        <v>324869.81</v>
      </c>
      <c r="N9920">
        <v>69587.19</v>
      </c>
      <c r="O9920">
        <v>469892.28</v>
      </c>
    </row>
    <row r="9921" spans="1:15" x14ac:dyDescent="0.25">
      <c r="A9921" t="s">
        <v>19402</v>
      </c>
      <c r="B9921" s="2">
        <v>45871</v>
      </c>
      <c r="C9921" t="s">
        <v>45</v>
      </c>
      <c r="D9921" t="s">
        <v>80</v>
      </c>
      <c r="E9921" t="s">
        <v>81</v>
      </c>
      <c r="F9921" t="s">
        <v>89</v>
      </c>
      <c r="G9921" t="s">
        <v>19403</v>
      </c>
      <c r="H9921" t="s">
        <v>21</v>
      </c>
      <c r="I9921" t="s">
        <v>91</v>
      </c>
      <c r="J9921">
        <v>11</v>
      </c>
      <c r="K9921">
        <v>7293</v>
      </c>
      <c r="L9921">
        <v>80223</v>
      </c>
      <c r="M9921">
        <v>50274.44</v>
      </c>
      <c r="N9921">
        <v>29948.560000000001</v>
      </c>
      <c r="O9921">
        <v>93620.86</v>
      </c>
    </row>
    <row r="9922" spans="1:15" x14ac:dyDescent="0.25">
      <c r="A9922" t="s">
        <v>19404</v>
      </c>
      <c r="B9922" s="2">
        <v>46227</v>
      </c>
      <c r="C9922" t="s">
        <v>31</v>
      </c>
      <c r="D9922" t="s">
        <v>41</v>
      </c>
      <c r="E9922" t="s">
        <v>41</v>
      </c>
      <c r="F9922" t="s">
        <v>275</v>
      </c>
      <c r="G9922" t="s">
        <v>19405</v>
      </c>
      <c r="H9922" t="s">
        <v>38</v>
      </c>
      <c r="I9922" t="s">
        <v>39</v>
      </c>
      <c r="J9922">
        <v>19</v>
      </c>
      <c r="K9922">
        <v>13706</v>
      </c>
      <c r="L9922">
        <v>260414</v>
      </c>
      <c r="M9922">
        <v>171287.66</v>
      </c>
      <c r="N9922">
        <v>89126.34</v>
      </c>
      <c r="O9922">
        <v>293424.06</v>
      </c>
    </row>
    <row r="9923" spans="1:15" x14ac:dyDescent="0.25">
      <c r="A9923" t="s">
        <v>19406</v>
      </c>
      <c r="B9923" s="2">
        <v>46056</v>
      </c>
      <c r="C9923" t="s">
        <v>16</v>
      </c>
      <c r="D9923" t="s">
        <v>17</v>
      </c>
      <c r="E9923" t="s">
        <v>18</v>
      </c>
      <c r="F9923" t="s">
        <v>93</v>
      </c>
      <c r="G9923" t="s">
        <v>19407</v>
      </c>
      <c r="H9923" t="s">
        <v>38</v>
      </c>
      <c r="I9923" t="s">
        <v>39</v>
      </c>
      <c r="J9923">
        <v>9</v>
      </c>
      <c r="K9923">
        <v>67311</v>
      </c>
      <c r="L9923">
        <v>605799</v>
      </c>
      <c r="M9923">
        <v>368090.8</v>
      </c>
      <c r="N9923">
        <v>237708.2</v>
      </c>
      <c r="O9923">
        <v>570746.96</v>
      </c>
    </row>
    <row r="9924" spans="1:15" x14ac:dyDescent="0.25">
      <c r="A9924" t="s">
        <v>19408</v>
      </c>
      <c r="B9924" s="2">
        <v>45825</v>
      </c>
      <c r="C9924" t="s">
        <v>16</v>
      </c>
      <c r="D9924" t="s">
        <v>17</v>
      </c>
      <c r="E9924" t="s">
        <v>18</v>
      </c>
      <c r="F9924" t="s">
        <v>186</v>
      </c>
      <c r="G9924" t="s">
        <v>19409</v>
      </c>
      <c r="H9924" t="s">
        <v>70</v>
      </c>
      <c r="I9924" t="s">
        <v>124</v>
      </c>
      <c r="J9924">
        <v>9</v>
      </c>
      <c r="K9924">
        <v>71502</v>
      </c>
      <c r="L9924">
        <v>643518</v>
      </c>
      <c r="M9924">
        <v>537629.46</v>
      </c>
      <c r="N9924">
        <v>105888.54</v>
      </c>
      <c r="O9924">
        <v>699392.39</v>
      </c>
    </row>
    <row r="9925" spans="1:15" x14ac:dyDescent="0.25">
      <c r="A9925" t="s">
        <v>19410</v>
      </c>
      <c r="B9925" s="2">
        <v>46331</v>
      </c>
      <c r="C9925" t="s">
        <v>24</v>
      </c>
      <c r="D9925" t="s">
        <v>62</v>
      </c>
      <c r="E9925" t="s">
        <v>63</v>
      </c>
      <c r="F9925" t="s">
        <v>34</v>
      </c>
      <c r="G9925" t="s">
        <v>19411</v>
      </c>
      <c r="H9925" t="s">
        <v>38</v>
      </c>
      <c r="I9925" t="s">
        <v>39</v>
      </c>
      <c r="J9925">
        <v>15</v>
      </c>
      <c r="K9925">
        <v>59497</v>
      </c>
      <c r="L9925">
        <v>892455</v>
      </c>
      <c r="M9925">
        <v>615454.32999999996</v>
      </c>
      <c r="N9925">
        <v>277000.67</v>
      </c>
      <c r="O9925">
        <v>995806.15</v>
      </c>
    </row>
    <row r="9926" spans="1:15" x14ac:dyDescent="0.25">
      <c r="A9926" t="s">
        <v>19412</v>
      </c>
      <c r="B9926" s="2">
        <v>45965</v>
      </c>
      <c r="C9926" t="s">
        <v>45</v>
      </c>
      <c r="D9926" t="s">
        <v>46</v>
      </c>
      <c r="E9926" t="s">
        <v>47</v>
      </c>
      <c r="F9926" t="s">
        <v>107</v>
      </c>
      <c r="G9926" t="s">
        <v>19413</v>
      </c>
      <c r="H9926" t="s">
        <v>21</v>
      </c>
      <c r="I9926" t="s">
        <v>22</v>
      </c>
      <c r="J9926">
        <v>4</v>
      </c>
      <c r="K9926">
        <v>22502</v>
      </c>
      <c r="L9926">
        <v>90008</v>
      </c>
      <c r="M9926">
        <v>67056.94</v>
      </c>
      <c r="N9926">
        <v>22951.06</v>
      </c>
      <c r="O9926">
        <v>83455.69</v>
      </c>
    </row>
    <row r="9927" spans="1:15" x14ac:dyDescent="0.25">
      <c r="A9927" t="s">
        <v>19414</v>
      </c>
      <c r="B9927" s="2">
        <v>46319</v>
      </c>
      <c r="C9927" t="s">
        <v>45</v>
      </c>
      <c r="D9927" t="s">
        <v>57</v>
      </c>
      <c r="E9927" t="s">
        <v>58</v>
      </c>
      <c r="F9927" t="s">
        <v>54</v>
      </c>
      <c r="G9927" t="s">
        <v>19415</v>
      </c>
      <c r="H9927" t="s">
        <v>21</v>
      </c>
      <c r="I9927" t="s">
        <v>22</v>
      </c>
      <c r="J9927">
        <v>6</v>
      </c>
      <c r="K9927">
        <v>51399</v>
      </c>
      <c r="L9927">
        <v>308394</v>
      </c>
      <c r="M9927">
        <v>211669.65</v>
      </c>
      <c r="N9927">
        <v>96724.35</v>
      </c>
      <c r="O9927">
        <v>351720.91</v>
      </c>
    </row>
    <row r="9928" spans="1:15" x14ac:dyDescent="0.25">
      <c r="A9928" t="s">
        <v>19416</v>
      </c>
      <c r="B9928" s="2">
        <v>45769</v>
      </c>
      <c r="C9928" t="s">
        <v>45</v>
      </c>
      <c r="D9928" t="s">
        <v>46</v>
      </c>
      <c r="E9928" t="s">
        <v>47</v>
      </c>
      <c r="F9928" t="s">
        <v>100</v>
      </c>
      <c r="G9928" t="s">
        <v>19417</v>
      </c>
      <c r="H9928" t="s">
        <v>65</v>
      </c>
      <c r="I9928" t="s">
        <v>66</v>
      </c>
      <c r="J9928">
        <v>1</v>
      </c>
      <c r="K9928">
        <v>54188</v>
      </c>
      <c r="L9928">
        <v>54188</v>
      </c>
      <c r="M9928">
        <v>43755.01</v>
      </c>
      <c r="N9928">
        <v>10432.99</v>
      </c>
      <c r="O9928">
        <v>64526.85</v>
      </c>
    </row>
    <row r="9929" spans="1:15" x14ac:dyDescent="0.25">
      <c r="A9929" t="s">
        <v>19418</v>
      </c>
      <c r="B9929" s="2">
        <v>45890</v>
      </c>
      <c r="C9929" t="s">
        <v>31</v>
      </c>
      <c r="D9929" t="s">
        <v>41</v>
      </c>
      <c r="E9929" t="s">
        <v>41</v>
      </c>
      <c r="F9929" t="s">
        <v>107</v>
      </c>
      <c r="G9929" t="s">
        <v>19419</v>
      </c>
      <c r="H9929" t="s">
        <v>38</v>
      </c>
      <c r="I9929" t="s">
        <v>78</v>
      </c>
      <c r="J9929">
        <v>2</v>
      </c>
      <c r="K9929">
        <v>5353</v>
      </c>
      <c r="L9929">
        <v>10706</v>
      </c>
      <c r="M9929">
        <v>7876.55</v>
      </c>
      <c r="N9929">
        <v>2829.45</v>
      </c>
      <c r="O9929">
        <v>9943.9</v>
      </c>
    </row>
    <row r="9930" spans="1:15" x14ac:dyDescent="0.25">
      <c r="A9930" t="s">
        <v>19420</v>
      </c>
      <c r="B9930" s="2">
        <v>45721</v>
      </c>
      <c r="C9930" t="s">
        <v>45</v>
      </c>
      <c r="D9930" t="s">
        <v>80</v>
      </c>
      <c r="E9930" t="s">
        <v>81</v>
      </c>
      <c r="F9930" t="s">
        <v>54</v>
      </c>
      <c r="G9930" t="s">
        <v>19421</v>
      </c>
      <c r="H9930" t="s">
        <v>65</v>
      </c>
      <c r="I9930" t="s">
        <v>154</v>
      </c>
      <c r="J9930">
        <v>5</v>
      </c>
      <c r="K9930">
        <v>29866</v>
      </c>
      <c r="L9930">
        <v>149330</v>
      </c>
      <c r="M9930">
        <v>103964.62</v>
      </c>
      <c r="N9930">
        <v>45365.38</v>
      </c>
      <c r="O9930">
        <v>140535.16</v>
      </c>
    </row>
    <row r="9931" spans="1:15" x14ac:dyDescent="0.25">
      <c r="A9931" t="s">
        <v>19422</v>
      </c>
      <c r="B9931" s="2">
        <v>45983</v>
      </c>
      <c r="C9931" t="s">
        <v>45</v>
      </c>
      <c r="D9931" t="s">
        <v>57</v>
      </c>
      <c r="E9931" t="s">
        <v>58</v>
      </c>
      <c r="F9931" t="s">
        <v>42</v>
      </c>
      <c r="G9931" t="s">
        <v>19423</v>
      </c>
      <c r="H9931" t="s">
        <v>70</v>
      </c>
      <c r="I9931" t="s">
        <v>124</v>
      </c>
      <c r="J9931">
        <v>17</v>
      </c>
      <c r="K9931">
        <v>21925</v>
      </c>
      <c r="L9931">
        <v>372725</v>
      </c>
      <c r="M9931">
        <v>292510.39</v>
      </c>
      <c r="N9931">
        <v>80214.61</v>
      </c>
      <c r="O9931">
        <v>443282.59</v>
      </c>
    </row>
    <row r="9932" spans="1:15" x14ac:dyDescent="0.25">
      <c r="A9932" t="s">
        <v>19424</v>
      </c>
      <c r="B9932" s="2">
        <v>45890</v>
      </c>
      <c r="C9932" t="s">
        <v>24</v>
      </c>
      <c r="D9932" t="s">
        <v>62</v>
      </c>
      <c r="E9932" t="s">
        <v>63</v>
      </c>
      <c r="F9932" t="s">
        <v>115</v>
      </c>
      <c r="G9932" t="s">
        <v>19425</v>
      </c>
      <c r="H9932" t="s">
        <v>65</v>
      </c>
      <c r="I9932" t="s">
        <v>66</v>
      </c>
      <c r="J9932">
        <v>16</v>
      </c>
      <c r="K9932">
        <v>5769</v>
      </c>
      <c r="L9932">
        <v>92304</v>
      </c>
      <c r="M9932">
        <v>63191.98</v>
      </c>
      <c r="N9932">
        <v>29112.02</v>
      </c>
      <c r="O9932">
        <v>89987.8</v>
      </c>
    </row>
    <row r="9933" spans="1:15" x14ac:dyDescent="0.25">
      <c r="A9933" t="s">
        <v>19426</v>
      </c>
      <c r="B9933" s="2">
        <v>46373</v>
      </c>
      <c r="C9933" t="s">
        <v>24</v>
      </c>
      <c r="D9933" t="s">
        <v>62</v>
      </c>
      <c r="E9933" t="s">
        <v>73</v>
      </c>
      <c r="F9933" t="s">
        <v>19</v>
      </c>
      <c r="G9933" t="s">
        <v>19427</v>
      </c>
      <c r="H9933" t="s">
        <v>21</v>
      </c>
      <c r="I9933" t="s">
        <v>29</v>
      </c>
      <c r="J9933">
        <v>7</v>
      </c>
      <c r="K9933">
        <v>22879</v>
      </c>
      <c r="L9933">
        <v>160153</v>
      </c>
      <c r="M9933">
        <v>118881.4</v>
      </c>
      <c r="N9933">
        <v>41271.599999999999</v>
      </c>
      <c r="O9933">
        <v>147308.76999999999</v>
      </c>
    </row>
    <row r="9934" spans="1:15" x14ac:dyDescent="0.25">
      <c r="A9934" t="s">
        <v>19428</v>
      </c>
      <c r="B9934" s="2">
        <v>45986</v>
      </c>
      <c r="C9934" t="s">
        <v>45</v>
      </c>
      <c r="D9934" t="s">
        <v>46</v>
      </c>
      <c r="E9934" t="s">
        <v>47</v>
      </c>
      <c r="F9934" t="s">
        <v>68</v>
      </c>
      <c r="G9934" t="s">
        <v>19429</v>
      </c>
      <c r="H9934" t="s">
        <v>38</v>
      </c>
      <c r="I9934" t="s">
        <v>50</v>
      </c>
      <c r="J9934">
        <v>14</v>
      </c>
      <c r="K9934">
        <v>896</v>
      </c>
      <c r="L9934">
        <v>12544</v>
      </c>
      <c r="M9934">
        <v>10012.450000000001</v>
      </c>
      <c r="N9934">
        <v>2531.5500000000002</v>
      </c>
      <c r="O9934">
        <v>12417.72</v>
      </c>
    </row>
    <row r="9935" spans="1:15" x14ac:dyDescent="0.25">
      <c r="A9935" t="s">
        <v>19430</v>
      </c>
      <c r="B9935" s="2">
        <v>45739</v>
      </c>
      <c r="C9935" t="s">
        <v>31</v>
      </c>
      <c r="D9935" t="s">
        <v>52</v>
      </c>
      <c r="E9935" t="s">
        <v>53</v>
      </c>
      <c r="F9935" t="s">
        <v>100</v>
      </c>
      <c r="G9935" t="s">
        <v>19431</v>
      </c>
      <c r="H9935" t="s">
        <v>38</v>
      </c>
      <c r="I9935" t="s">
        <v>50</v>
      </c>
      <c r="J9935">
        <v>5</v>
      </c>
      <c r="K9935">
        <v>49656</v>
      </c>
      <c r="L9935">
        <v>248280</v>
      </c>
      <c r="M9935">
        <v>193246.63</v>
      </c>
      <c r="N9935">
        <v>55033.37</v>
      </c>
      <c r="O9935">
        <v>287524.94</v>
      </c>
    </row>
    <row r="9936" spans="1:15" x14ac:dyDescent="0.25">
      <c r="A9936" t="s">
        <v>19432</v>
      </c>
      <c r="B9936" s="2">
        <v>45724</v>
      </c>
      <c r="C9936" t="s">
        <v>16</v>
      </c>
      <c r="D9936" t="s">
        <v>17</v>
      </c>
      <c r="E9936" t="s">
        <v>18</v>
      </c>
      <c r="F9936" t="s">
        <v>19</v>
      </c>
      <c r="G9936" t="s">
        <v>8267</v>
      </c>
      <c r="H9936" t="s">
        <v>65</v>
      </c>
      <c r="I9936" t="s">
        <v>154</v>
      </c>
      <c r="J9936">
        <v>15</v>
      </c>
      <c r="K9936">
        <v>7826</v>
      </c>
      <c r="L9936">
        <v>117390</v>
      </c>
      <c r="M9936">
        <v>81918.070000000007</v>
      </c>
      <c r="N9936">
        <v>35471.93</v>
      </c>
      <c r="O9936">
        <v>108176.19</v>
      </c>
    </row>
    <row r="9937" spans="1:15" x14ac:dyDescent="0.25">
      <c r="A9937" t="s">
        <v>19433</v>
      </c>
      <c r="B9937" s="2">
        <v>46328</v>
      </c>
      <c r="C9937" t="s">
        <v>31</v>
      </c>
      <c r="D9937" t="s">
        <v>32</v>
      </c>
      <c r="E9937" t="s">
        <v>33</v>
      </c>
      <c r="F9937" t="s">
        <v>48</v>
      </c>
      <c r="G9937" t="s">
        <v>4338</v>
      </c>
      <c r="H9937" t="s">
        <v>38</v>
      </c>
      <c r="I9937" t="s">
        <v>78</v>
      </c>
      <c r="J9937">
        <v>5</v>
      </c>
      <c r="K9937">
        <v>28391</v>
      </c>
      <c r="L9937">
        <v>141955</v>
      </c>
      <c r="M9937">
        <v>110586.69</v>
      </c>
      <c r="N9937">
        <v>31368.31</v>
      </c>
      <c r="O9937">
        <v>138794.35</v>
      </c>
    </row>
    <row r="9938" spans="1:15" x14ac:dyDescent="0.25">
      <c r="A9938" t="s">
        <v>19434</v>
      </c>
      <c r="B9938" s="2">
        <v>45872</v>
      </c>
      <c r="C9938" t="s">
        <v>31</v>
      </c>
      <c r="D9938" t="s">
        <v>32</v>
      </c>
      <c r="E9938" t="s">
        <v>33</v>
      </c>
      <c r="F9938" t="s">
        <v>48</v>
      </c>
      <c r="G9938" t="s">
        <v>7789</v>
      </c>
      <c r="H9938" t="s">
        <v>65</v>
      </c>
      <c r="I9938" t="s">
        <v>113</v>
      </c>
      <c r="J9938">
        <v>11</v>
      </c>
      <c r="K9938">
        <v>41728</v>
      </c>
      <c r="L9938">
        <v>459008</v>
      </c>
      <c r="M9938">
        <v>363424.43</v>
      </c>
      <c r="N9938">
        <v>95583.57</v>
      </c>
      <c r="O9938">
        <v>504097.76</v>
      </c>
    </row>
    <row r="9939" spans="1:15" x14ac:dyDescent="0.25">
      <c r="A9939" t="s">
        <v>19435</v>
      </c>
      <c r="B9939" s="2">
        <v>46252</v>
      </c>
      <c r="C9939" t="s">
        <v>24</v>
      </c>
      <c r="D9939" t="s">
        <v>62</v>
      </c>
      <c r="E9939" t="s">
        <v>63</v>
      </c>
      <c r="F9939" t="s">
        <v>68</v>
      </c>
      <c r="G9939" t="s">
        <v>19436</v>
      </c>
      <c r="H9939" t="s">
        <v>21</v>
      </c>
      <c r="I9939" t="s">
        <v>29</v>
      </c>
      <c r="J9939">
        <v>13</v>
      </c>
      <c r="K9939">
        <v>59121</v>
      </c>
      <c r="L9939">
        <v>768573</v>
      </c>
      <c r="M9939">
        <v>473300.75</v>
      </c>
      <c r="N9939">
        <v>295272.25</v>
      </c>
      <c r="O9939">
        <v>858886.86</v>
      </c>
    </row>
    <row r="9940" spans="1:15" x14ac:dyDescent="0.25">
      <c r="A9940" t="s">
        <v>19437</v>
      </c>
      <c r="B9940" s="2">
        <v>46118</v>
      </c>
      <c r="C9940" t="s">
        <v>31</v>
      </c>
      <c r="D9940" t="s">
        <v>32</v>
      </c>
      <c r="E9940" t="s">
        <v>33</v>
      </c>
      <c r="F9940" t="s">
        <v>48</v>
      </c>
      <c r="G9940" t="s">
        <v>16860</v>
      </c>
      <c r="H9940" t="s">
        <v>70</v>
      </c>
      <c r="I9940" t="s">
        <v>71</v>
      </c>
      <c r="J9940">
        <v>7</v>
      </c>
      <c r="K9940">
        <v>25587</v>
      </c>
      <c r="L9940">
        <v>179109</v>
      </c>
      <c r="M9940">
        <v>106116.03</v>
      </c>
      <c r="N9940">
        <v>72992.97</v>
      </c>
      <c r="O9940">
        <v>169602.27</v>
      </c>
    </row>
    <row r="9941" spans="1:15" x14ac:dyDescent="0.25">
      <c r="A9941" t="s">
        <v>19438</v>
      </c>
      <c r="B9941" s="2">
        <v>46201</v>
      </c>
      <c r="C9941" t="s">
        <v>31</v>
      </c>
      <c r="D9941" t="s">
        <v>41</v>
      </c>
      <c r="E9941" t="s">
        <v>41</v>
      </c>
      <c r="F9941" t="s">
        <v>100</v>
      </c>
      <c r="G9941" t="s">
        <v>19439</v>
      </c>
      <c r="H9941" t="s">
        <v>21</v>
      </c>
      <c r="I9941" t="s">
        <v>22</v>
      </c>
      <c r="J9941">
        <v>14</v>
      </c>
      <c r="K9941">
        <v>15911</v>
      </c>
      <c r="L9941">
        <v>222754</v>
      </c>
      <c r="M9941">
        <v>142626.94</v>
      </c>
      <c r="N9941">
        <v>80127.06</v>
      </c>
      <c r="O9941">
        <v>228802.3</v>
      </c>
    </row>
    <row r="9942" spans="1:15" x14ac:dyDescent="0.25">
      <c r="A9942" t="s">
        <v>19440</v>
      </c>
      <c r="B9942" s="2">
        <v>45658</v>
      </c>
      <c r="C9942" t="s">
        <v>24</v>
      </c>
      <c r="D9942" t="s">
        <v>25</v>
      </c>
      <c r="E9942" t="s">
        <v>26</v>
      </c>
      <c r="F9942" t="s">
        <v>89</v>
      </c>
      <c r="G9942" t="s">
        <v>5763</v>
      </c>
      <c r="H9942" t="s">
        <v>21</v>
      </c>
      <c r="I9942" t="s">
        <v>91</v>
      </c>
      <c r="J9942">
        <v>12</v>
      </c>
      <c r="K9942">
        <v>33155</v>
      </c>
      <c r="L9942">
        <v>397860</v>
      </c>
      <c r="M9942">
        <v>297559.11</v>
      </c>
      <c r="N9942">
        <v>100300.89</v>
      </c>
      <c r="O9942">
        <v>434598.48</v>
      </c>
    </row>
    <row r="9943" spans="1:15" x14ac:dyDescent="0.25">
      <c r="A9943" t="s">
        <v>19441</v>
      </c>
      <c r="B9943" s="2">
        <v>45878</v>
      </c>
      <c r="C9943" t="s">
        <v>45</v>
      </c>
      <c r="D9943" t="s">
        <v>46</v>
      </c>
      <c r="E9943" t="s">
        <v>47</v>
      </c>
      <c r="F9943" t="s">
        <v>74</v>
      </c>
      <c r="G9943" t="s">
        <v>19442</v>
      </c>
      <c r="H9943" t="s">
        <v>38</v>
      </c>
      <c r="I9943" t="s">
        <v>78</v>
      </c>
      <c r="J9943">
        <v>3</v>
      </c>
      <c r="K9943">
        <v>38265</v>
      </c>
      <c r="L9943">
        <v>114795</v>
      </c>
      <c r="M9943">
        <v>64073.7</v>
      </c>
      <c r="N9943">
        <v>50721.3</v>
      </c>
      <c r="O9943">
        <v>117181.16</v>
      </c>
    </row>
    <row r="9944" spans="1:15" x14ac:dyDescent="0.25">
      <c r="A9944" t="s">
        <v>19443</v>
      </c>
      <c r="B9944" s="2">
        <v>45784</v>
      </c>
      <c r="C9944" t="s">
        <v>31</v>
      </c>
      <c r="D9944" t="s">
        <v>41</v>
      </c>
      <c r="E9944" t="s">
        <v>41</v>
      </c>
      <c r="F9944" t="s">
        <v>19</v>
      </c>
      <c r="G9944" t="s">
        <v>19444</v>
      </c>
      <c r="H9944" t="s">
        <v>65</v>
      </c>
      <c r="I9944" t="s">
        <v>113</v>
      </c>
      <c r="J9944">
        <v>15</v>
      </c>
      <c r="K9944">
        <v>45861</v>
      </c>
      <c r="L9944">
        <v>687915</v>
      </c>
      <c r="M9944">
        <v>521928.93</v>
      </c>
      <c r="N9944">
        <v>165986.07</v>
      </c>
      <c r="O9944">
        <v>819278.03</v>
      </c>
    </row>
    <row r="9945" spans="1:15" x14ac:dyDescent="0.25">
      <c r="A9945" t="s">
        <v>19445</v>
      </c>
      <c r="B9945" s="2">
        <v>46081</v>
      </c>
      <c r="C9945" t="s">
        <v>31</v>
      </c>
      <c r="D9945" t="s">
        <v>52</v>
      </c>
      <c r="E9945" t="s">
        <v>53</v>
      </c>
      <c r="F9945" t="s">
        <v>27</v>
      </c>
      <c r="G9945" t="s">
        <v>19446</v>
      </c>
      <c r="H9945" t="s">
        <v>70</v>
      </c>
      <c r="I9945" t="s">
        <v>121</v>
      </c>
      <c r="J9945">
        <v>7</v>
      </c>
      <c r="K9945">
        <v>27825</v>
      </c>
      <c r="L9945">
        <v>194775</v>
      </c>
      <c r="M9945">
        <v>159252.89000000001</v>
      </c>
      <c r="N9945">
        <v>35522.11</v>
      </c>
      <c r="O9945">
        <v>218095.71</v>
      </c>
    </row>
    <row r="9946" spans="1:15" x14ac:dyDescent="0.25">
      <c r="A9946" t="s">
        <v>19447</v>
      </c>
      <c r="B9946" s="2">
        <v>46011</v>
      </c>
      <c r="C9946" t="s">
        <v>24</v>
      </c>
      <c r="D9946" t="s">
        <v>25</v>
      </c>
      <c r="E9946" t="s">
        <v>26</v>
      </c>
      <c r="F9946" t="s">
        <v>74</v>
      </c>
      <c r="G9946" t="s">
        <v>19448</v>
      </c>
      <c r="H9946" t="s">
        <v>65</v>
      </c>
      <c r="I9946" t="s">
        <v>66</v>
      </c>
      <c r="J9946">
        <v>17</v>
      </c>
      <c r="K9946">
        <v>5236</v>
      </c>
      <c r="L9946">
        <v>89012</v>
      </c>
      <c r="M9946">
        <v>73850</v>
      </c>
      <c r="N9946">
        <v>15162</v>
      </c>
      <c r="O9946">
        <v>81128.570000000007</v>
      </c>
    </row>
    <row r="9947" spans="1:15" x14ac:dyDescent="0.25">
      <c r="A9947" t="s">
        <v>19449</v>
      </c>
      <c r="B9947" s="2">
        <v>45885</v>
      </c>
      <c r="C9947" t="s">
        <v>31</v>
      </c>
      <c r="D9947" t="s">
        <v>52</v>
      </c>
      <c r="E9947" t="s">
        <v>53</v>
      </c>
      <c r="F9947" t="s">
        <v>34</v>
      </c>
      <c r="G9947" t="s">
        <v>19450</v>
      </c>
      <c r="H9947" t="s">
        <v>38</v>
      </c>
      <c r="I9947" t="s">
        <v>78</v>
      </c>
      <c r="J9947">
        <v>13</v>
      </c>
      <c r="K9947">
        <v>50347</v>
      </c>
      <c r="L9947">
        <v>654511</v>
      </c>
      <c r="M9947">
        <v>445151.3</v>
      </c>
      <c r="N9947">
        <v>209359.7</v>
      </c>
      <c r="O9947">
        <v>719244.63</v>
      </c>
    </row>
    <row r="9948" spans="1:15" x14ac:dyDescent="0.25">
      <c r="A9948" t="s">
        <v>19451</v>
      </c>
      <c r="B9948" s="2">
        <v>46333</v>
      </c>
      <c r="C9948" t="s">
        <v>16</v>
      </c>
      <c r="D9948" t="s">
        <v>17</v>
      </c>
      <c r="E9948" t="s">
        <v>18</v>
      </c>
      <c r="F9948" t="s">
        <v>86</v>
      </c>
      <c r="G9948" t="s">
        <v>19452</v>
      </c>
      <c r="H9948" t="s">
        <v>21</v>
      </c>
      <c r="I9948" t="s">
        <v>29</v>
      </c>
      <c r="J9948">
        <v>2</v>
      </c>
      <c r="K9948">
        <v>59497</v>
      </c>
      <c r="L9948">
        <v>118994</v>
      </c>
      <c r="M9948">
        <v>92919.78</v>
      </c>
      <c r="N9948">
        <v>26074.22</v>
      </c>
      <c r="O9948">
        <v>129961.83</v>
      </c>
    </row>
    <row r="9949" spans="1:15" x14ac:dyDescent="0.25">
      <c r="A9949" t="s">
        <v>19453</v>
      </c>
      <c r="B9949" s="2">
        <v>45971</v>
      </c>
      <c r="C9949" t="s">
        <v>31</v>
      </c>
      <c r="D9949" t="s">
        <v>32</v>
      </c>
      <c r="E9949" t="s">
        <v>33</v>
      </c>
      <c r="F9949" t="s">
        <v>128</v>
      </c>
      <c r="G9949" t="s">
        <v>19454</v>
      </c>
      <c r="H9949" t="s">
        <v>21</v>
      </c>
      <c r="I9949" t="s">
        <v>29</v>
      </c>
      <c r="J9949">
        <v>2</v>
      </c>
      <c r="K9949">
        <v>55277</v>
      </c>
      <c r="L9949">
        <v>110554</v>
      </c>
      <c r="M9949">
        <v>72104.55</v>
      </c>
      <c r="N9949">
        <v>38449.449999999997</v>
      </c>
      <c r="O9949">
        <v>103529.02</v>
      </c>
    </row>
    <row r="9950" spans="1:15" x14ac:dyDescent="0.25">
      <c r="A9950" t="s">
        <v>19455</v>
      </c>
      <c r="B9950" s="2">
        <v>45793</v>
      </c>
      <c r="C9950" t="s">
        <v>31</v>
      </c>
      <c r="D9950" t="s">
        <v>41</v>
      </c>
      <c r="E9950" t="s">
        <v>41</v>
      </c>
      <c r="F9950" t="s">
        <v>19</v>
      </c>
      <c r="G9950" t="s">
        <v>19456</v>
      </c>
      <c r="H9950" t="s">
        <v>38</v>
      </c>
      <c r="I9950" t="s">
        <v>78</v>
      </c>
      <c r="J9950">
        <v>10</v>
      </c>
      <c r="K9950">
        <v>20599</v>
      </c>
      <c r="L9950">
        <v>205990</v>
      </c>
      <c r="M9950">
        <v>119693.25</v>
      </c>
      <c r="N9950">
        <v>86296.75</v>
      </c>
      <c r="O9950">
        <v>196684.39</v>
      </c>
    </row>
    <row r="9951" spans="1:15" x14ac:dyDescent="0.25">
      <c r="A9951" t="s">
        <v>19457</v>
      </c>
      <c r="B9951" s="2">
        <v>46184</v>
      </c>
      <c r="C9951" t="s">
        <v>16</v>
      </c>
      <c r="D9951" t="s">
        <v>110</v>
      </c>
      <c r="E9951" t="s">
        <v>111</v>
      </c>
      <c r="F9951" t="s">
        <v>59</v>
      </c>
      <c r="G9951" t="s">
        <v>19458</v>
      </c>
      <c r="H9951" t="s">
        <v>38</v>
      </c>
      <c r="I9951" t="s">
        <v>39</v>
      </c>
      <c r="J9951">
        <v>6</v>
      </c>
      <c r="K9951">
        <v>47129</v>
      </c>
      <c r="L9951">
        <v>282774</v>
      </c>
      <c r="M9951">
        <v>234804.93</v>
      </c>
      <c r="N9951">
        <v>47969.07</v>
      </c>
      <c r="O9951">
        <v>325955.32</v>
      </c>
    </row>
    <row r="9952" spans="1:15" x14ac:dyDescent="0.25">
      <c r="A9952" t="s">
        <v>19459</v>
      </c>
      <c r="B9952" s="2">
        <v>45965</v>
      </c>
      <c r="C9952" t="s">
        <v>16</v>
      </c>
      <c r="D9952" t="s">
        <v>84</v>
      </c>
      <c r="E9952" t="s">
        <v>85</v>
      </c>
      <c r="F9952" t="s">
        <v>68</v>
      </c>
      <c r="G9952" t="s">
        <v>19460</v>
      </c>
      <c r="H9952" t="s">
        <v>65</v>
      </c>
      <c r="I9952" t="s">
        <v>113</v>
      </c>
      <c r="J9952">
        <v>4</v>
      </c>
      <c r="K9952">
        <v>3375</v>
      </c>
      <c r="L9952">
        <v>13500</v>
      </c>
      <c r="M9952">
        <v>8531.7900000000009</v>
      </c>
      <c r="N9952">
        <v>4968.21</v>
      </c>
      <c r="O9952">
        <v>12525.97</v>
      </c>
    </row>
    <row r="9953" spans="1:15" x14ac:dyDescent="0.25">
      <c r="A9953" t="s">
        <v>19461</v>
      </c>
      <c r="B9953" s="2">
        <v>46006</v>
      </c>
      <c r="C9953" t="s">
        <v>31</v>
      </c>
      <c r="D9953" t="s">
        <v>41</v>
      </c>
      <c r="E9953" t="s">
        <v>41</v>
      </c>
      <c r="F9953" t="s">
        <v>107</v>
      </c>
      <c r="G9953" t="s">
        <v>17087</v>
      </c>
      <c r="H9953" t="s">
        <v>38</v>
      </c>
      <c r="I9953" t="s">
        <v>78</v>
      </c>
      <c r="J9953">
        <v>13</v>
      </c>
      <c r="K9953">
        <v>54214</v>
      </c>
      <c r="L9953">
        <v>704782</v>
      </c>
      <c r="M9953">
        <v>470306.15</v>
      </c>
      <c r="N9953">
        <v>234475.85</v>
      </c>
      <c r="O9953">
        <v>647151.92000000004</v>
      </c>
    </row>
    <row r="9954" spans="1:15" x14ac:dyDescent="0.25">
      <c r="A9954" t="s">
        <v>19462</v>
      </c>
      <c r="B9954" s="2">
        <v>45820</v>
      </c>
      <c r="C9954" t="s">
        <v>31</v>
      </c>
      <c r="D9954" t="s">
        <v>41</v>
      </c>
      <c r="E9954" t="s">
        <v>41</v>
      </c>
      <c r="F9954" t="s">
        <v>107</v>
      </c>
      <c r="G9954" t="s">
        <v>19463</v>
      </c>
      <c r="H9954" t="s">
        <v>65</v>
      </c>
      <c r="I9954" t="s">
        <v>66</v>
      </c>
      <c r="J9954">
        <v>7</v>
      </c>
      <c r="K9954">
        <v>18024</v>
      </c>
      <c r="L9954">
        <v>126168</v>
      </c>
      <c r="M9954">
        <v>69926.740000000005</v>
      </c>
      <c r="N9954">
        <v>56241.26</v>
      </c>
      <c r="O9954">
        <v>136451.4</v>
      </c>
    </row>
    <row r="9955" spans="1:15" x14ac:dyDescent="0.25">
      <c r="A9955" t="s">
        <v>19464</v>
      </c>
      <c r="B9955" s="2">
        <v>46331</v>
      </c>
      <c r="C9955" t="s">
        <v>24</v>
      </c>
      <c r="D9955" t="s">
        <v>25</v>
      </c>
      <c r="E9955" t="s">
        <v>26</v>
      </c>
      <c r="F9955" t="s">
        <v>19</v>
      </c>
      <c r="G9955" t="s">
        <v>8205</v>
      </c>
      <c r="H9955" t="s">
        <v>70</v>
      </c>
      <c r="I9955" t="s">
        <v>124</v>
      </c>
      <c r="J9955">
        <v>6</v>
      </c>
      <c r="K9955">
        <v>556</v>
      </c>
      <c r="L9955">
        <v>3336</v>
      </c>
      <c r="M9955">
        <v>2452.52</v>
      </c>
      <c r="N9955">
        <v>883.48</v>
      </c>
      <c r="O9955">
        <v>3969.88</v>
      </c>
    </row>
    <row r="9956" spans="1:15" x14ac:dyDescent="0.25">
      <c r="A9956" t="s">
        <v>19465</v>
      </c>
      <c r="B9956" s="2">
        <v>46090</v>
      </c>
      <c r="C9956" t="s">
        <v>16</v>
      </c>
      <c r="D9956" t="s">
        <v>84</v>
      </c>
      <c r="E9956" t="s">
        <v>85</v>
      </c>
      <c r="F9956" t="s">
        <v>275</v>
      </c>
      <c r="G9956" t="s">
        <v>19466</v>
      </c>
      <c r="H9956" t="s">
        <v>70</v>
      </c>
      <c r="I9956" t="s">
        <v>124</v>
      </c>
      <c r="J9956">
        <v>13</v>
      </c>
      <c r="K9956">
        <v>2236</v>
      </c>
      <c r="L9956">
        <v>29068</v>
      </c>
      <c r="M9956">
        <v>20511.78</v>
      </c>
      <c r="N9956">
        <v>8556.2199999999993</v>
      </c>
      <c r="O9956">
        <v>26701.52</v>
      </c>
    </row>
    <row r="9957" spans="1:15" x14ac:dyDescent="0.25">
      <c r="A9957" t="s">
        <v>19467</v>
      </c>
      <c r="B9957" s="2">
        <v>45700</v>
      </c>
      <c r="C9957" t="s">
        <v>24</v>
      </c>
      <c r="D9957" t="s">
        <v>25</v>
      </c>
      <c r="E9957" t="s">
        <v>26</v>
      </c>
      <c r="F9957" t="s">
        <v>19</v>
      </c>
      <c r="G9957" t="s">
        <v>19468</v>
      </c>
      <c r="H9957" t="s">
        <v>21</v>
      </c>
      <c r="I9957" t="s">
        <v>91</v>
      </c>
      <c r="J9957">
        <v>14</v>
      </c>
      <c r="K9957">
        <v>45923</v>
      </c>
      <c r="L9957">
        <v>642922</v>
      </c>
      <c r="M9957">
        <v>457005.93</v>
      </c>
      <c r="N9957">
        <v>185916.07</v>
      </c>
      <c r="O9957">
        <v>628229.44999999995</v>
      </c>
    </row>
    <row r="9958" spans="1:15" x14ac:dyDescent="0.25">
      <c r="A9958" t="s">
        <v>19469</v>
      </c>
      <c r="B9958" s="2">
        <v>46126</v>
      </c>
      <c r="C9958" t="s">
        <v>16</v>
      </c>
      <c r="D9958" t="s">
        <v>17</v>
      </c>
      <c r="E9958" t="s">
        <v>18</v>
      </c>
      <c r="F9958" t="s">
        <v>139</v>
      </c>
      <c r="G9958" t="s">
        <v>5193</v>
      </c>
      <c r="H9958" t="s">
        <v>38</v>
      </c>
      <c r="I9958" t="s">
        <v>78</v>
      </c>
      <c r="J9958">
        <v>1</v>
      </c>
      <c r="K9958">
        <v>77022</v>
      </c>
      <c r="L9958">
        <v>77022</v>
      </c>
      <c r="M9958">
        <v>51528.33</v>
      </c>
      <c r="N9958">
        <v>25493.67</v>
      </c>
      <c r="O9958">
        <v>84065.66</v>
      </c>
    </row>
    <row r="9959" spans="1:15" x14ac:dyDescent="0.25">
      <c r="A9959" t="s">
        <v>19470</v>
      </c>
      <c r="B9959" s="2">
        <v>45772</v>
      </c>
      <c r="C9959" t="s">
        <v>31</v>
      </c>
      <c r="D9959" t="s">
        <v>52</v>
      </c>
      <c r="E9959" t="s">
        <v>53</v>
      </c>
      <c r="F9959" t="s">
        <v>54</v>
      </c>
      <c r="G9959" t="s">
        <v>16697</v>
      </c>
      <c r="H9959" t="s">
        <v>65</v>
      </c>
      <c r="I9959" t="s">
        <v>66</v>
      </c>
      <c r="J9959">
        <v>4</v>
      </c>
      <c r="K9959">
        <v>58378</v>
      </c>
      <c r="L9959">
        <v>233512</v>
      </c>
      <c r="M9959">
        <v>161940.73000000001</v>
      </c>
      <c r="N9959">
        <v>71571.27</v>
      </c>
      <c r="O9959">
        <v>215062.95</v>
      </c>
    </row>
    <row r="9960" spans="1:15" x14ac:dyDescent="0.25">
      <c r="A9960" t="s">
        <v>19471</v>
      </c>
      <c r="B9960" s="2">
        <v>45785</v>
      </c>
      <c r="C9960" t="s">
        <v>45</v>
      </c>
      <c r="D9960" t="s">
        <v>46</v>
      </c>
      <c r="E9960" t="s">
        <v>47</v>
      </c>
      <c r="F9960" t="s">
        <v>19</v>
      </c>
      <c r="G9960" t="s">
        <v>19472</v>
      </c>
      <c r="H9960" t="s">
        <v>70</v>
      </c>
      <c r="I9960" t="s">
        <v>71</v>
      </c>
      <c r="J9960">
        <v>16</v>
      </c>
      <c r="K9960">
        <v>16539</v>
      </c>
      <c r="L9960">
        <v>264624</v>
      </c>
      <c r="M9960">
        <v>170313.53</v>
      </c>
      <c r="N9960">
        <v>94310.47</v>
      </c>
      <c r="O9960">
        <v>281412.06</v>
      </c>
    </row>
    <row r="9961" spans="1:15" x14ac:dyDescent="0.25">
      <c r="A9961" t="s">
        <v>19473</v>
      </c>
      <c r="B9961" s="2">
        <v>46018</v>
      </c>
      <c r="C9961" t="s">
        <v>31</v>
      </c>
      <c r="D9961" t="s">
        <v>52</v>
      </c>
      <c r="E9961" t="s">
        <v>53</v>
      </c>
      <c r="F9961" t="s">
        <v>86</v>
      </c>
      <c r="G9961" t="s">
        <v>19474</v>
      </c>
      <c r="H9961" t="s">
        <v>21</v>
      </c>
      <c r="I9961" t="s">
        <v>22</v>
      </c>
      <c r="J9961">
        <v>8</v>
      </c>
      <c r="K9961">
        <v>79840</v>
      </c>
      <c r="L9961">
        <v>638720</v>
      </c>
      <c r="M9961">
        <v>525768.06000000006</v>
      </c>
      <c r="N9961">
        <v>112951.94</v>
      </c>
      <c r="O9961">
        <v>677122.32</v>
      </c>
    </row>
    <row r="9962" spans="1:15" x14ac:dyDescent="0.25">
      <c r="A9962" t="s">
        <v>19475</v>
      </c>
      <c r="B9962" s="2">
        <v>46172</v>
      </c>
      <c r="C9962" t="s">
        <v>31</v>
      </c>
      <c r="D9962" t="s">
        <v>52</v>
      </c>
      <c r="E9962" t="s">
        <v>53</v>
      </c>
      <c r="F9962" t="s">
        <v>89</v>
      </c>
      <c r="G9962" t="s">
        <v>19476</v>
      </c>
      <c r="H9962" t="s">
        <v>65</v>
      </c>
      <c r="I9962" t="s">
        <v>154</v>
      </c>
      <c r="J9962">
        <v>7</v>
      </c>
      <c r="K9962">
        <v>59316</v>
      </c>
      <c r="L9962">
        <v>415212</v>
      </c>
      <c r="M9962">
        <v>333693.39</v>
      </c>
      <c r="N9962">
        <v>81518.61</v>
      </c>
      <c r="O9962">
        <v>398370.52</v>
      </c>
    </row>
    <row r="9963" spans="1:15" x14ac:dyDescent="0.25">
      <c r="A9963" t="s">
        <v>19477</v>
      </c>
      <c r="B9963" s="2">
        <v>45693</v>
      </c>
      <c r="C9963" t="s">
        <v>24</v>
      </c>
      <c r="D9963" t="s">
        <v>25</v>
      </c>
      <c r="E9963" t="s">
        <v>26</v>
      </c>
      <c r="F9963" t="s">
        <v>93</v>
      </c>
      <c r="G9963" t="s">
        <v>13820</v>
      </c>
      <c r="H9963" t="s">
        <v>65</v>
      </c>
      <c r="I9963" t="s">
        <v>66</v>
      </c>
      <c r="J9963">
        <v>2</v>
      </c>
      <c r="K9963">
        <v>62845</v>
      </c>
      <c r="L9963">
        <v>125690</v>
      </c>
      <c r="M9963">
        <v>92874.86</v>
      </c>
      <c r="N9963">
        <v>32815.14</v>
      </c>
      <c r="O9963">
        <v>130667.04</v>
      </c>
    </row>
    <row r="9964" spans="1:15" x14ac:dyDescent="0.25">
      <c r="A9964" t="s">
        <v>19478</v>
      </c>
      <c r="B9964" s="2">
        <v>46166</v>
      </c>
      <c r="C9964" t="s">
        <v>16</v>
      </c>
      <c r="D9964" t="s">
        <v>84</v>
      </c>
      <c r="E9964" t="s">
        <v>85</v>
      </c>
      <c r="F9964" t="s">
        <v>115</v>
      </c>
      <c r="G9964" t="s">
        <v>19479</v>
      </c>
      <c r="H9964" t="s">
        <v>38</v>
      </c>
      <c r="I9964" t="s">
        <v>50</v>
      </c>
      <c r="J9964">
        <v>16</v>
      </c>
      <c r="K9964">
        <v>53719</v>
      </c>
      <c r="L9964">
        <v>859504</v>
      </c>
      <c r="M9964">
        <v>634257.41</v>
      </c>
      <c r="N9964">
        <v>225246.59</v>
      </c>
      <c r="O9964">
        <v>863446.07</v>
      </c>
    </row>
    <row r="9965" spans="1:15" x14ac:dyDescent="0.25">
      <c r="A9965" t="s">
        <v>19480</v>
      </c>
      <c r="B9965" s="2">
        <v>46174</v>
      </c>
      <c r="C9965" t="s">
        <v>16</v>
      </c>
      <c r="D9965" t="s">
        <v>110</v>
      </c>
      <c r="E9965" t="s">
        <v>111</v>
      </c>
      <c r="F9965" t="s">
        <v>27</v>
      </c>
      <c r="G9965" t="s">
        <v>19481</v>
      </c>
      <c r="H9965" t="s">
        <v>65</v>
      </c>
      <c r="I9965" t="s">
        <v>66</v>
      </c>
      <c r="J9965">
        <v>15</v>
      </c>
      <c r="K9965">
        <v>14964</v>
      </c>
      <c r="L9965">
        <v>224460</v>
      </c>
      <c r="M9965">
        <v>129153.21</v>
      </c>
      <c r="N9965">
        <v>95306.79</v>
      </c>
      <c r="O9965">
        <v>263372.65999999997</v>
      </c>
    </row>
    <row r="9966" spans="1:15" x14ac:dyDescent="0.25">
      <c r="A9966" t="s">
        <v>19482</v>
      </c>
      <c r="B9966" s="2">
        <v>46251</v>
      </c>
      <c r="C9966" t="s">
        <v>31</v>
      </c>
      <c r="D9966" t="s">
        <v>32</v>
      </c>
      <c r="E9966" t="s">
        <v>33</v>
      </c>
      <c r="F9966" t="s">
        <v>34</v>
      </c>
      <c r="G9966" t="s">
        <v>19483</v>
      </c>
      <c r="H9966" t="s">
        <v>38</v>
      </c>
      <c r="I9966" t="s">
        <v>39</v>
      </c>
      <c r="J9966">
        <v>9</v>
      </c>
      <c r="K9966">
        <v>70237</v>
      </c>
      <c r="L9966">
        <v>632133</v>
      </c>
      <c r="M9966">
        <v>487809.99</v>
      </c>
      <c r="N9966">
        <v>144323.01</v>
      </c>
      <c r="O9966">
        <v>698507.03</v>
      </c>
    </row>
    <row r="9967" spans="1:15" x14ac:dyDescent="0.25">
      <c r="A9967" t="s">
        <v>19484</v>
      </c>
      <c r="B9967" s="2">
        <v>46385</v>
      </c>
      <c r="C9967" t="s">
        <v>45</v>
      </c>
      <c r="D9967" t="s">
        <v>46</v>
      </c>
      <c r="E9967" t="s">
        <v>47</v>
      </c>
      <c r="F9967" t="s">
        <v>59</v>
      </c>
      <c r="G9967" t="s">
        <v>19485</v>
      </c>
      <c r="H9967" t="s">
        <v>21</v>
      </c>
      <c r="I9967" t="s">
        <v>91</v>
      </c>
      <c r="J9967">
        <v>16</v>
      </c>
      <c r="K9967">
        <v>47543</v>
      </c>
      <c r="L9967">
        <v>760688</v>
      </c>
      <c r="M9967">
        <v>626278.06000000006</v>
      </c>
      <c r="N9967">
        <v>134409.94</v>
      </c>
      <c r="O9967">
        <v>741590.97</v>
      </c>
    </row>
    <row r="9968" spans="1:15" x14ac:dyDescent="0.25">
      <c r="A9968" t="s">
        <v>19486</v>
      </c>
      <c r="B9968" s="2">
        <v>45969</v>
      </c>
      <c r="C9968" t="s">
        <v>16</v>
      </c>
      <c r="D9968" t="s">
        <v>17</v>
      </c>
      <c r="E9968" t="s">
        <v>18</v>
      </c>
      <c r="F9968" t="s">
        <v>42</v>
      </c>
      <c r="G9968" t="s">
        <v>19487</v>
      </c>
      <c r="H9968" t="s">
        <v>65</v>
      </c>
      <c r="I9968" t="s">
        <v>113</v>
      </c>
      <c r="J9968">
        <v>14</v>
      </c>
      <c r="K9968">
        <v>54556</v>
      </c>
      <c r="L9968">
        <v>763784</v>
      </c>
      <c r="M9968">
        <v>424353.79</v>
      </c>
      <c r="N9968">
        <v>339430.21</v>
      </c>
      <c r="O9968">
        <v>788357.78</v>
      </c>
    </row>
    <row r="9969" spans="1:15" x14ac:dyDescent="0.25">
      <c r="A9969" t="s">
        <v>19488</v>
      </c>
      <c r="B9969" s="2">
        <v>45862</v>
      </c>
      <c r="C9969" t="s">
        <v>24</v>
      </c>
      <c r="D9969" t="s">
        <v>62</v>
      </c>
      <c r="E9969" t="s">
        <v>73</v>
      </c>
      <c r="F9969" t="s">
        <v>100</v>
      </c>
      <c r="G9969" t="s">
        <v>19489</v>
      </c>
      <c r="H9969" t="s">
        <v>21</v>
      </c>
      <c r="I9969" t="s">
        <v>29</v>
      </c>
      <c r="J9969">
        <v>11</v>
      </c>
      <c r="K9969">
        <v>44867</v>
      </c>
      <c r="L9969">
        <v>493537</v>
      </c>
      <c r="M9969">
        <v>397707.36</v>
      </c>
      <c r="N9969">
        <v>95829.64</v>
      </c>
      <c r="O9969">
        <v>559742.77</v>
      </c>
    </row>
    <row r="9970" spans="1:15" x14ac:dyDescent="0.25">
      <c r="A9970" t="s">
        <v>19490</v>
      </c>
      <c r="B9970" s="2">
        <v>45675</v>
      </c>
      <c r="C9970" t="s">
        <v>16</v>
      </c>
      <c r="D9970" t="s">
        <v>84</v>
      </c>
      <c r="E9970" t="s">
        <v>85</v>
      </c>
      <c r="F9970" t="s">
        <v>48</v>
      </c>
      <c r="G9970" t="s">
        <v>19491</v>
      </c>
      <c r="H9970" t="s">
        <v>38</v>
      </c>
      <c r="I9970" t="s">
        <v>39</v>
      </c>
      <c r="J9970">
        <v>5</v>
      </c>
      <c r="K9970">
        <v>45455</v>
      </c>
      <c r="L9970">
        <v>227275</v>
      </c>
      <c r="M9970">
        <v>143805.63</v>
      </c>
      <c r="N9970">
        <v>83469.37</v>
      </c>
      <c r="O9970">
        <v>204839.95</v>
      </c>
    </row>
    <row r="9971" spans="1:15" x14ac:dyDescent="0.25">
      <c r="A9971" t="s">
        <v>19492</v>
      </c>
      <c r="B9971" s="2">
        <v>45899</v>
      </c>
      <c r="C9971" t="s">
        <v>16</v>
      </c>
      <c r="D9971" t="s">
        <v>84</v>
      </c>
      <c r="E9971" t="s">
        <v>85</v>
      </c>
      <c r="F9971" t="s">
        <v>74</v>
      </c>
      <c r="G9971" t="s">
        <v>19493</v>
      </c>
      <c r="H9971" t="s">
        <v>65</v>
      </c>
      <c r="I9971" t="s">
        <v>66</v>
      </c>
      <c r="J9971">
        <v>15</v>
      </c>
      <c r="K9971">
        <v>1166</v>
      </c>
      <c r="L9971">
        <v>17490</v>
      </c>
      <c r="M9971">
        <v>12649.81</v>
      </c>
      <c r="N9971">
        <v>4840.1899999999996</v>
      </c>
      <c r="O9971">
        <v>19839.88</v>
      </c>
    </row>
    <row r="9972" spans="1:15" x14ac:dyDescent="0.25">
      <c r="A9972" t="s">
        <v>19494</v>
      </c>
      <c r="B9972" s="2">
        <v>45845</v>
      </c>
      <c r="C9972" t="s">
        <v>31</v>
      </c>
      <c r="D9972" t="s">
        <v>41</v>
      </c>
      <c r="E9972" t="s">
        <v>41</v>
      </c>
      <c r="F9972" t="s">
        <v>86</v>
      </c>
      <c r="G9972" t="s">
        <v>19495</v>
      </c>
      <c r="H9972" t="s">
        <v>65</v>
      </c>
      <c r="I9972" t="s">
        <v>113</v>
      </c>
      <c r="J9972">
        <v>20</v>
      </c>
      <c r="K9972">
        <v>33816</v>
      </c>
      <c r="L9972">
        <v>676320</v>
      </c>
      <c r="M9972">
        <v>552648.78</v>
      </c>
      <c r="N9972">
        <v>123671.22</v>
      </c>
      <c r="O9972">
        <v>646247.26</v>
      </c>
    </row>
    <row r="9973" spans="1:15" x14ac:dyDescent="0.25">
      <c r="A9973" t="s">
        <v>19496</v>
      </c>
      <c r="B9973" s="2">
        <v>45901</v>
      </c>
      <c r="C9973" t="s">
        <v>31</v>
      </c>
      <c r="D9973" t="s">
        <v>32</v>
      </c>
      <c r="E9973" t="s">
        <v>33</v>
      </c>
      <c r="F9973" t="s">
        <v>42</v>
      </c>
      <c r="G9973" t="s">
        <v>19497</v>
      </c>
      <c r="H9973" t="s">
        <v>38</v>
      </c>
      <c r="I9973" t="s">
        <v>39</v>
      </c>
      <c r="J9973">
        <v>4</v>
      </c>
      <c r="K9973">
        <v>64987</v>
      </c>
      <c r="L9973">
        <v>259948</v>
      </c>
      <c r="M9973">
        <v>183326.48</v>
      </c>
      <c r="N9973">
        <v>76621.52</v>
      </c>
      <c r="O9973">
        <v>242801.54</v>
      </c>
    </row>
    <row r="9974" spans="1:15" x14ac:dyDescent="0.25">
      <c r="A9974" t="s">
        <v>19498</v>
      </c>
      <c r="B9974" s="2">
        <v>46142</v>
      </c>
      <c r="C9974" t="s">
        <v>31</v>
      </c>
      <c r="D9974" t="s">
        <v>32</v>
      </c>
      <c r="E9974" t="s">
        <v>33</v>
      </c>
      <c r="F9974" t="s">
        <v>107</v>
      </c>
      <c r="G9974" t="s">
        <v>19499</v>
      </c>
      <c r="H9974" t="s">
        <v>38</v>
      </c>
      <c r="I9974" t="s">
        <v>50</v>
      </c>
      <c r="J9974">
        <v>3</v>
      </c>
      <c r="K9974">
        <v>23109</v>
      </c>
      <c r="L9974">
        <v>69327</v>
      </c>
      <c r="M9974">
        <v>54946.48</v>
      </c>
      <c r="N9974">
        <v>14380.52</v>
      </c>
      <c r="O9974">
        <v>66148.37</v>
      </c>
    </row>
    <row r="9975" spans="1:15" x14ac:dyDescent="0.25">
      <c r="A9975" t="s">
        <v>19500</v>
      </c>
      <c r="B9975" s="2">
        <v>46098</v>
      </c>
      <c r="C9975" t="s">
        <v>16</v>
      </c>
      <c r="D9975" t="s">
        <v>17</v>
      </c>
      <c r="E9975" t="s">
        <v>18</v>
      </c>
      <c r="F9975" t="s">
        <v>42</v>
      </c>
      <c r="G9975" t="s">
        <v>19501</v>
      </c>
      <c r="H9975" t="s">
        <v>21</v>
      </c>
      <c r="I9975" t="s">
        <v>22</v>
      </c>
      <c r="J9975">
        <v>3</v>
      </c>
      <c r="K9975">
        <v>49556</v>
      </c>
      <c r="L9975">
        <v>148668</v>
      </c>
      <c r="M9975">
        <v>87301.08</v>
      </c>
      <c r="N9975">
        <v>61366.92</v>
      </c>
      <c r="O9975">
        <v>155108.84</v>
      </c>
    </row>
    <row r="9976" spans="1:15" x14ac:dyDescent="0.25">
      <c r="A9976" t="s">
        <v>19502</v>
      </c>
      <c r="B9976" s="2">
        <v>46090</v>
      </c>
      <c r="C9976" t="s">
        <v>31</v>
      </c>
      <c r="D9976" t="s">
        <v>32</v>
      </c>
      <c r="E9976" t="s">
        <v>33</v>
      </c>
      <c r="F9976" t="s">
        <v>107</v>
      </c>
      <c r="G9976" t="s">
        <v>19503</v>
      </c>
      <c r="H9976" t="s">
        <v>38</v>
      </c>
      <c r="I9976" t="s">
        <v>39</v>
      </c>
      <c r="J9976">
        <v>18</v>
      </c>
      <c r="K9976">
        <v>3798</v>
      </c>
      <c r="L9976">
        <v>68364</v>
      </c>
      <c r="M9976">
        <v>57661.45</v>
      </c>
      <c r="N9976">
        <v>10702.55</v>
      </c>
      <c r="O9976">
        <v>67850.31</v>
      </c>
    </row>
    <row r="9977" spans="1:15" x14ac:dyDescent="0.25">
      <c r="A9977" t="s">
        <v>19504</v>
      </c>
      <c r="B9977" s="2">
        <v>45805</v>
      </c>
      <c r="C9977" t="s">
        <v>45</v>
      </c>
      <c r="D9977" t="s">
        <v>80</v>
      </c>
      <c r="E9977" t="s">
        <v>81</v>
      </c>
      <c r="F9977" t="s">
        <v>139</v>
      </c>
      <c r="G9977" t="s">
        <v>19505</v>
      </c>
      <c r="H9977" t="s">
        <v>38</v>
      </c>
      <c r="I9977" t="s">
        <v>39</v>
      </c>
      <c r="J9977">
        <v>6</v>
      </c>
      <c r="K9977">
        <v>35797</v>
      </c>
      <c r="L9977">
        <v>214782</v>
      </c>
      <c r="M9977">
        <v>127282.53</v>
      </c>
      <c r="N9977">
        <v>87499.47</v>
      </c>
      <c r="O9977">
        <v>235854.13</v>
      </c>
    </row>
    <row r="9978" spans="1:15" x14ac:dyDescent="0.25">
      <c r="A9978" t="s">
        <v>19506</v>
      </c>
      <c r="B9978" s="2">
        <v>46207</v>
      </c>
      <c r="C9978" t="s">
        <v>16</v>
      </c>
      <c r="D9978" t="s">
        <v>110</v>
      </c>
      <c r="E9978" t="s">
        <v>111</v>
      </c>
      <c r="F9978" t="s">
        <v>34</v>
      </c>
      <c r="G9978" t="s">
        <v>19507</v>
      </c>
      <c r="H9978" t="s">
        <v>65</v>
      </c>
      <c r="I9978" t="s">
        <v>113</v>
      </c>
      <c r="J9978">
        <v>14</v>
      </c>
      <c r="K9978">
        <v>77991</v>
      </c>
      <c r="L9978">
        <v>1091874</v>
      </c>
      <c r="M9978">
        <v>913507.75</v>
      </c>
      <c r="N9978">
        <v>178366.25</v>
      </c>
      <c r="O9978">
        <v>1179510.6200000001</v>
      </c>
    </row>
    <row r="9979" spans="1:15" x14ac:dyDescent="0.25">
      <c r="A9979" t="s">
        <v>19508</v>
      </c>
      <c r="B9979" s="2">
        <v>46348</v>
      </c>
      <c r="C9979" t="s">
        <v>45</v>
      </c>
      <c r="D9979" t="s">
        <v>57</v>
      </c>
      <c r="E9979" t="s">
        <v>58</v>
      </c>
      <c r="F9979" t="s">
        <v>93</v>
      </c>
      <c r="G9979" t="s">
        <v>19509</v>
      </c>
      <c r="H9979" t="s">
        <v>65</v>
      </c>
      <c r="I9979" t="s">
        <v>113</v>
      </c>
      <c r="J9979">
        <v>13</v>
      </c>
      <c r="K9979">
        <v>57531</v>
      </c>
      <c r="L9979">
        <v>747903</v>
      </c>
      <c r="M9979">
        <v>563898.13</v>
      </c>
      <c r="N9979">
        <v>184004.87</v>
      </c>
      <c r="O9979">
        <v>866934.16</v>
      </c>
    </row>
    <row r="9980" spans="1:15" x14ac:dyDescent="0.25">
      <c r="A9980" t="s">
        <v>19510</v>
      </c>
      <c r="B9980" s="2">
        <v>45719</v>
      </c>
      <c r="C9980" t="s">
        <v>31</v>
      </c>
      <c r="D9980" t="s">
        <v>41</v>
      </c>
      <c r="E9980" t="s">
        <v>41</v>
      </c>
      <c r="F9980" t="s">
        <v>74</v>
      </c>
      <c r="G9980" t="s">
        <v>19511</v>
      </c>
      <c r="H9980" t="s">
        <v>21</v>
      </c>
      <c r="I9980" t="s">
        <v>91</v>
      </c>
      <c r="J9980">
        <v>13</v>
      </c>
      <c r="K9980">
        <v>38345</v>
      </c>
      <c r="L9980">
        <v>498485</v>
      </c>
      <c r="M9980">
        <v>394448.05</v>
      </c>
      <c r="N9980">
        <v>104036.95</v>
      </c>
      <c r="O9980">
        <v>519390.66</v>
      </c>
    </row>
    <row r="9981" spans="1:15" x14ac:dyDescent="0.25">
      <c r="A9981" t="s">
        <v>19512</v>
      </c>
      <c r="B9981" s="2">
        <v>46177</v>
      </c>
      <c r="C9981" t="s">
        <v>16</v>
      </c>
      <c r="D9981" t="s">
        <v>110</v>
      </c>
      <c r="E9981" t="s">
        <v>111</v>
      </c>
      <c r="F9981" t="s">
        <v>275</v>
      </c>
      <c r="G9981" t="s">
        <v>19513</v>
      </c>
      <c r="H9981" t="s">
        <v>21</v>
      </c>
      <c r="I9981" t="s">
        <v>22</v>
      </c>
      <c r="J9981">
        <v>3</v>
      </c>
      <c r="K9981">
        <v>13537</v>
      </c>
      <c r="L9981">
        <v>40611</v>
      </c>
      <c r="M9981">
        <v>29507.73</v>
      </c>
      <c r="N9981">
        <v>11103.27</v>
      </c>
      <c r="O9981">
        <v>40296.93</v>
      </c>
    </row>
    <row r="9982" spans="1:15" x14ac:dyDescent="0.25">
      <c r="A9982" t="s">
        <v>19514</v>
      </c>
      <c r="B9982" s="2">
        <v>46028</v>
      </c>
      <c r="C9982" t="s">
        <v>16</v>
      </c>
      <c r="D9982" t="s">
        <v>84</v>
      </c>
      <c r="E9982" t="s">
        <v>85</v>
      </c>
      <c r="F9982" t="s">
        <v>89</v>
      </c>
      <c r="G9982" t="s">
        <v>19515</v>
      </c>
      <c r="H9982" t="s">
        <v>65</v>
      </c>
      <c r="I9982" t="s">
        <v>113</v>
      </c>
      <c r="J9982">
        <v>14</v>
      </c>
      <c r="K9982">
        <v>70775</v>
      </c>
      <c r="L9982">
        <v>990850</v>
      </c>
      <c r="M9982">
        <v>635823.69999999995</v>
      </c>
      <c r="N9982">
        <v>355026.3</v>
      </c>
      <c r="O9982">
        <v>1162336.54</v>
      </c>
    </row>
    <row r="9983" spans="1:15" x14ac:dyDescent="0.25">
      <c r="A9983" t="s">
        <v>19516</v>
      </c>
      <c r="B9983" s="2">
        <v>46024</v>
      </c>
      <c r="C9983" t="s">
        <v>45</v>
      </c>
      <c r="D9983" t="s">
        <v>80</v>
      </c>
      <c r="E9983" t="s">
        <v>81</v>
      </c>
      <c r="F9983" t="s">
        <v>48</v>
      </c>
      <c r="G9983" t="s">
        <v>19517</v>
      </c>
      <c r="H9983" t="s">
        <v>70</v>
      </c>
      <c r="I9983" t="s">
        <v>124</v>
      </c>
      <c r="J9983">
        <v>11</v>
      </c>
      <c r="K9983">
        <v>79153</v>
      </c>
      <c r="L9983">
        <v>870683</v>
      </c>
      <c r="M9983">
        <v>697671.47</v>
      </c>
      <c r="N9983">
        <v>173011.53</v>
      </c>
      <c r="O9983">
        <v>914348.49</v>
      </c>
    </row>
    <row r="9984" spans="1:15" x14ac:dyDescent="0.25">
      <c r="A9984" t="s">
        <v>19518</v>
      </c>
      <c r="B9984" s="2">
        <v>45685</v>
      </c>
      <c r="C9984" t="s">
        <v>16</v>
      </c>
      <c r="D9984" t="s">
        <v>110</v>
      </c>
      <c r="E9984" t="s">
        <v>111</v>
      </c>
      <c r="F9984" t="s">
        <v>86</v>
      </c>
      <c r="G9984" t="s">
        <v>19519</v>
      </c>
      <c r="H9984" t="s">
        <v>21</v>
      </c>
      <c r="I9984" t="s">
        <v>22</v>
      </c>
      <c r="J9984">
        <v>6</v>
      </c>
      <c r="K9984">
        <v>59242</v>
      </c>
      <c r="L9984">
        <v>355452</v>
      </c>
      <c r="M9984">
        <v>212298.81</v>
      </c>
      <c r="N9984">
        <v>143153.19</v>
      </c>
      <c r="O9984">
        <v>326115.25</v>
      </c>
    </row>
    <row r="9985" spans="1:15" x14ac:dyDescent="0.25">
      <c r="A9985" t="s">
        <v>19520</v>
      </c>
      <c r="B9985" s="2">
        <v>46308</v>
      </c>
      <c r="C9985" t="s">
        <v>24</v>
      </c>
      <c r="D9985" t="s">
        <v>62</v>
      </c>
      <c r="E9985" t="s">
        <v>63</v>
      </c>
      <c r="F9985" t="s">
        <v>93</v>
      </c>
      <c r="G9985" t="s">
        <v>19521</v>
      </c>
      <c r="H9985" t="s">
        <v>65</v>
      </c>
      <c r="I9985" t="s">
        <v>66</v>
      </c>
      <c r="J9985">
        <v>9</v>
      </c>
      <c r="K9985">
        <v>59829</v>
      </c>
      <c r="L9985">
        <v>538461</v>
      </c>
      <c r="M9985">
        <v>433158.26</v>
      </c>
      <c r="N9985">
        <v>105302.74</v>
      </c>
      <c r="O9985">
        <v>509417.39</v>
      </c>
    </row>
    <row r="9986" spans="1:15" x14ac:dyDescent="0.25">
      <c r="A9986" t="s">
        <v>19522</v>
      </c>
      <c r="B9986" s="2">
        <v>46085</v>
      </c>
      <c r="C9986" t="s">
        <v>16</v>
      </c>
      <c r="D9986" t="s">
        <v>84</v>
      </c>
      <c r="E9986" t="s">
        <v>85</v>
      </c>
      <c r="F9986" t="s">
        <v>89</v>
      </c>
      <c r="G9986" t="s">
        <v>19523</v>
      </c>
      <c r="H9986" t="s">
        <v>38</v>
      </c>
      <c r="I9986" t="s">
        <v>50</v>
      </c>
      <c r="J9986">
        <v>1</v>
      </c>
      <c r="K9986">
        <v>11488</v>
      </c>
      <c r="L9986">
        <v>11488</v>
      </c>
      <c r="M9986">
        <v>7734.59</v>
      </c>
      <c r="N9986">
        <v>3753.41</v>
      </c>
      <c r="O9986">
        <v>10627.02</v>
      </c>
    </row>
    <row r="9987" spans="1:15" x14ac:dyDescent="0.25">
      <c r="A9987" t="s">
        <v>19524</v>
      </c>
      <c r="B9987" s="2">
        <v>45756</v>
      </c>
      <c r="C9987" t="s">
        <v>31</v>
      </c>
      <c r="D9987" t="s">
        <v>52</v>
      </c>
      <c r="E9987" t="s">
        <v>53</v>
      </c>
      <c r="F9987" t="s">
        <v>48</v>
      </c>
      <c r="G9987" t="s">
        <v>19525</v>
      </c>
      <c r="H9987" t="s">
        <v>21</v>
      </c>
      <c r="I9987" t="s">
        <v>91</v>
      </c>
      <c r="J9987">
        <v>16</v>
      </c>
      <c r="K9987">
        <v>37083</v>
      </c>
      <c r="L9987">
        <v>593328</v>
      </c>
      <c r="M9987">
        <v>382927.05</v>
      </c>
      <c r="N9987">
        <v>210400.95</v>
      </c>
      <c r="O9987">
        <v>688830.23</v>
      </c>
    </row>
    <row r="9988" spans="1:15" x14ac:dyDescent="0.25">
      <c r="A9988" t="s">
        <v>19526</v>
      </c>
      <c r="B9988" s="2">
        <v>46090</v>
      </c>
      <c r="C9988" t="s">
        <v>24</v>
      </c>
      <c r="D9988" t="s">
        <v>62</v>
      </c>
      <c r="E9988" t="s">
        <v>73</v>
      </c>
      <c r="F9988" t="s">
        <v>139</v>
      </c>
      <c r="G9988" t="s">
        <v>19527</v>
      </c>
      <c r="H9988" t="s">
        <v>21</v>
      </c>
      <c r="I9988" t="s">
        <v>29</v>
      </c>
      <c r="J9988">
        <v>19</v>
      </c>
      <c r="K9988">
        <v>47231</v>
      </c>
      <c r="L9988">
        <v>897389</v>
      </c>
      <c r="M9988">
        <v>583270.46</v>
      </c>
      <c r="N9988">
        <v>314118.53999999998</v>
      </c>
      <c r="O9988">
        <v>839251.51</v>
      </c>
    </row>
    <row r="9989" spans="1:15" x14ac:dyDescent="0.25">
      <c r="A9989" t="s">
        <v>19528</v>
      </c>
      <c r="B9989" s="2">
        <v>46321</v>
      </c>
      <c r="C9989" t="s">
        <v>24</v>
      </c>
      <c r="D9989" t="s">
        <v>62</v>
      </c>
      <c r="E9989" t="s">
        <v>63</v>
      </c>
      <c r="F9989" t="s">
        <v>86</v>
      </c>
      <c r="G9989" t="s">
        <v>19529</v>
      </c>
      <c r="H9989" t="s">
        <v>38</v>
      </c>
      <c r="I9989" t="s">
        <v>39</v>
      </c>
      <c r="J9989">
        <v>4</v>
      </c>
      <c r="K9989">
        <v>13135</v>
      </c>
      <c r="L9989">
        <v>52540</v>
      </c>
      <c r="M9989">
        <v>43843.6</v>
      </c>
      <c r="N9989">
        <v>8696.4</v>
      </c>
      <c r="O9989">
        <v>52376.82</v>
      </c>
    </row>
    <row r="9990" spans="1:15" x14ac:dyDescent="0.25">
      <c r="A9990" t="s">
        <v>19530</v>
      </c>
      <c r="B9990" s="2">
        <v>46179</v>
      </c>
      <c r="C9990" t="s">
        <v>24</v>
      </c>
      <c r="D9990" t="s">
        <v>25</v>
      </c>
      <c r="E9990" t="s">
        <v>26</v>
      </c>
      <c r="F9990" t="s">
        <v>74</v>
      </c>
      <c r="G9990" t="s">
        <v>19531</v>
      </c>
      <c r="H9990" t="s">
        <v>21</v>
      </c>
      <c r="I9990" t="s">
        <v>29</v>
      </c>
      <c r="J9990">
        <v>16</v>
      </c>
      <c r="K9990">
        <v>67818</v>
      </c>
      <c r="L9990">
        <v>1085088</v>
      </c>
      <c r="M9990">
        <v>904543.95</v>
      </c>
      <c r="N9990">
        <v>180544.05</v>
      </c>
      <c r="O9990">
        <v>1018650.91</v>
      </c>
    </row>
    <row r="9991" spans="1:15" x14ac:dyDescent="0.25">
      <c r="A9991" t="s">
        <v>19532</v>
      </c>
      <c r="B9991" s="2">
        <v>46247</v>
      </c>
      <c r="C9991" t="s">
        <v>24</v>
      </c>
      <c r="D9991" t="s">
        <v>62</v>
      </c>
      <c r="E9991" t="s">
        <v>73</v>
      </c>
      <c r="F9991" t="s">
        <v>48</v>
      </c>
      <c r="G9991" t="s">
        <v>19533</v>
      </c>
      <c r="H9991" t="s">
        <v>38</v>
      </c>
      <c r="I9991" t="s">
        <v>78</v>
      </c>
      <c r="J9991">
        <v>11</v>
      </c>
      <c r="K9991">
        <v>23620</v>
      </c>
      <c r="L9991">
        <v>259820</v>
      </c>
      <c r="M9991">
        <v>205640.69</v>
      </c>
      <c r="N9991">
        <v>54179.31</v>
      </c>
      <c r="O9991">
        <v>260409.14</v>
      </c>
    </row>
    <row r="9992" spans="1:15" x14ac:dyDescent="0.25">
      <c r="A9992" t="s">
        <v>19534</v>
      </c>
      <c r="B9992" s="2">
        <v>45895</v>
      </c>
      <c r="C9992" t="s">
        <v>16</v>
      </c>
      <c r="D9992" t="s">
        <v>110</v>
      </c>
      <c r="E9992" t="s">
        <v>111</v>
      </c>
      <c r="F9992" t="s">
        <v>27</v>
      </c>
      <c r="G9992" t="s">
        <v>19535</v>
      </c>
      <c r="H9992" t="s">
        <v>21</v>
      </c>
      <c r="I9992" t="s">
        <v>29</v>
      </c>
      <c r="J9992">
        <v>1</v>
      </c>
      <c r="K9992">
        <v>3185</v>
      </c>
      <c r="L9992">
        <v>3185</v>
      </c>
      <c r="M9992">
        <v>2386.14</v>
      </c>
      <c r="N9992">
        <v>798.86</v>
      </c>
      <c r="O9992">
        <v>3580.16</v>
      </c>
    </row>
    <row r="9993" spans="1:15" x14ac:dyDescent="0.25">
      <c r="A9993" t="s">
        <v>19536</v>
      </c>
      <c r="B9993" s="2">
        <v>46118</v>
      </c>
      <c r="C9993" t="s">
        <v>45</v>
      </c>
      <c r="D9993" t="s">
        <v>80</v>
      </c>
      <c r="E9993" t="s">
        <v>81</v>
      </c>
      <c r="F9993" t="s">
        <v>107</v>
      </c>
      <c r="G9993" t="s">
        <v>19537</v>
      </c>
      <c r="H9993" t="s">
        <v>70</v>
      </c>
      <c r="I9993" t="s">
        <v>124</v>
      </c>
      <c r="J9993">
        <v>12</v>
      </c>
      <c r="K9993">
        <v>50282</v>
      </c>
      <c r="L9993">
        <v>603384</v>
      </c>
      <c r="M9993">
        <v>397210.45</v>
      </c>
      <c r="N9993">
        <v>206173.55</v>
      </c>
      <c r="O9993">
        <v>578897.31000000006</v>
      </c>
    </row>
    <row r="9994" spans="1:15" x14ac:dyDescent="0.25">
      <c r="A9994" t="s">
        <v>19538</v>
      </c>
      <c r="B9994" s="2">
        <v>46041</v>
      </c>
      <c r="C9994" t="s">
        <v>24</v>
      </c>
      <c r="D9994" t="s">
        <v>25</v>
      </c>
      <c r="E9994" t="s">
        <v>26</v>
      </c>
      <c r="F9994" t="s">
        <v>74</v>
      </c>
      <c r="G9994" t="s">
        <v>19539</v>
      </c>
      <c r="H9994" t="s">
        <v>38</v>
      </c>
      <c r="I9994" t="s">
        <v>50</v>
      </c>
      <c r="J9994">
        <v>9</v>
      </c>
      <c r="K9994">
        <v>17188</v>
      </c>
      <c r="L9994">
        <v>154692</v>
      </c>
      <c r="M9994">
        <v>110876.43</v>
      </c>
      <c r="N9994">
        <v>43815.57</v>
      </c>
      <c r="O9994">
        <v>182422.54</v>
      </c>
    </row>
    <row r="9995" spans="1:15" x14ac:dyDescent="0.25">
      <c r="A9995" t="s">
        <v>19540</v>
      </c>
      <c r="B9995" s="2">
        <v>45969</v>
      </c>
      <c r="C9995" t="s">
        <v>24</v>
      </c>
      <c r="D9995" t="s">
        <v>25</v>
      </c>
      <c r="E9995" t="s">
        <v>26</v>
      </c>
      <c r="F9995" t="s">
        <v>107</v>
      </c>
      <c r="G9995" t="s">
        <v>19541</v>
      </c>
      <c r="H9995" t="s">
        <v>38</v>
      </c>
      <c r="I9995" t="s">
        <v>78</v>
      </c>
      <c r="J9995">
        <v>8</v>
      </c>
      <c r="K9995">
        <v>68873</v>
      </c>
      <c r="L9995">
        <v>550984</v>
      </c>
      <c r="M9995">
        <v>345294.67</v>
      </c>
      <c r="N9995">
        <v>205689.33</v>
      </c>
      <c r="O9995">
        <v>583576.93999999994</v>
      </c>
    </row>
    <row r="9996" spans="1:15" x14ac:dyDescent="0.25">
      <c r="A9996" t="s">
        <v>19542</v>
      </c>
      <c r="B9996" s="2">
        <v>45799</v>
      </c>
      <c r="C9996" t="s">
        <v>16</v>
      </c>
      <c r="D9996" t="s">
        <v>84</v>
      </c>
      <c r="E9996" t="s">
        <v>85</v>
      </c>
      <c r="F9996" t="s">
        <v>93</v>
      </c>
      <c r="G9996" t="s">
        <v>19543</v>
      </c>
      <c r="H9996" t="s">
        <v>70</v>
      </c>
      <c r="I9996" t="s">
        <v>121</v>
      </c>
      <c r="J9996">
        <v>17</v>
      </c>
      <c r="K9996">
        <v>70463</v>
      </c>
      <c r="L9996">
        <v>1197871</v>
      </c>
      <c r="M9996">
        <v>791657.5</v>
      </c>
      <c r="N9996">
        <v>406213.5</v>
      </c>
      <c r="O9996">
        <v>1142114.6299999999</v>
      </c>
    </row>
    <row r="9997" spans="1:15" x14ac:dyDescent="0.25">
      <c r="A9997" t="s">
        <v>19544</v>
      </c>
      <c r="B9997" s="2">
        <v>46295</v>
      </c>
      <c r="C9997" t="s">
        <v>31</v>
      </c>
      <c r="D9997" t="s">
        <v>52</v>
      </c>
      <c r="E9997" t="s">
        <v>53</v>
      </c>
      <c r="F9997" t="s">
        <v>186</v>
      </c>
      <c r="G9997" t="s">
        <v>10516</v>
      </c>
      <c r="H9997" t="s">
        <v>21</v>
      </c>
      <c r="I9997" t="s">
        <v>91</v>
      </c>
      <c r="J9997">
        <v>19</v>
      </c>
      <c r="K9997">
        <v>28315</v>
      </c>
      <c r="L9997">
        <v>537985</v>
      </c>
      <c r="M9997">
        <v>455220.01</v>
      </c>
      <c r="N9997">
        <v>82764.990000000005</v>
      </c>
      <c r="O9997">
        <v>549388.37</v>
      </c>
    </row>
    <row r="9998" spans="1:15" x14ac:dyDescent="0.25">
      <c r="A9998" t="s">
        <v>19545</v>
      </c>
      <c r="B9998" s="2">
        <v>46313</v>
      </c>
      <c r="C9998" t="s">
        <v>45</v>
      </c>
      <c r="D9998" t="s">
        <v>57</v>
      </c>
      <c r="E9998" t="s">
        <v>58</v>
      </c>
      <c r="F9998" t="s">
        <v>42</v>
      </c>
      <c r="G9998" t="s">
        <v>19546</v>
      </c>
      <c r="H9998" t="s">
        <v>65</v>
      </c>
      <c r="I9998" t="s">
        <v>113</v>
      </c>
      <c r="J9998">
        <v>7</v>
      </c>
      <c r="K9998">
        <v>32076</v>
      </c>
      <c r="L9998">
        <v>224532</v>
      </c>
      <c r="M9998">
        <v>128398.3</v>
      </c>
      <c r="N9998">
        <v>96133.7</v>
      </c>
      <c r="O9998">
        <v>231323.23</v>
      </c>
    </row>
    <row r="9999" spans="1:15" x14ac:dyDescent="0.25">
      <c r="A9999" t="s">
        <v>19547</v>
      </c>
      <c r="B9999" s="2">
        <v>46356</v>
      </c>
      <c r="C9999" t="s">
        <v>45</v>
      </c>
      <c r="D9999" t="s">
        <v>80</v>
      </c>
      <c r="E9999" t="s">
        <v>81</v>
      </c>
      <c r="F9999" t="s">
        <v>186</v>
      </c>
      <c r="G9999" t="s">
        <v>19548</v>
      </c>
      <c r="H9999" t="s">
        <v>21</v>
      </c>
      <c r="I9999" t="s">
        <v>29</v>
      </c>
      <c r="J9999">
        <v>17</v>
      </c>
      <c r="K9999">
        <v>37051</v>
      </c>
      <c r="L9999">
        <v>629867</v>
      </c>
      <c r="M9999">
        <v>421196.66</v>
      </c>
      <c r="N9999">
        <v>208670.34</v>
      </c>
      <c r="O9999">
        <v>693777.66</v>
      </c>
    </row>
    <row r="10000" spans="1:15" x14ac:dyDescent="0.25">
      <c r="A10000" t="s">
        <v>19549</v>
      </c>
      <c r="B10000" s="2">
        <v>45677</v>
      </c>
      <c r="C10000" t="s">
        <v>31</v>
      </c>
      <c r="D10000" t="s">
        <v>32</v>
      </c>
      <c r="E10000" t="s">
        <v>33</v>
      </c>
      <c r="F10000" t="s">
        <v>93</v>
      </c>
      <c r="G10000" t="s">
        <v>19550</v>
      </c>
      <c r="H10000" t="s">
        <v>70</v>
      </c>
      <c r="I10000" t="s">
        <v>121</v>
      </c>
      <c r="J10000">
        <v>8</v>
      </c>
      <c r="K10000">
        <v>19268</v>
      </c>
      <c r="L10000">
        <v>154144</v>
      </c>
      <c r="M10000">
        <v>123178.61</v>
      </c>
      <c r="N10000">
        <v>30965.39</v>
      </c>
      <c r="O10000">
        <v>154894.85</v>
      </c>
    </row>
    <row r="10001" spans="1:15" x14ac:dyDescent="0.25">
      <c r="A10001" t="s">
        <v>19551</v>
      </c>
      <c r="B10001" s="2">
        <v>45883</v>
      </c>
      <c r="C10001" t="s">
        <v>24</v>
      </c>
      <c r="D10001" t="s">
        <v>62</v>
      </c>
      <c r="E10001" t="s">
        <v>63</v>
      </c>
      <c r="F10001" t="s">
        <v>59</v>
      </c>
      <c r="G10001" t="s">
        <v>5949</v>
      </c>
      <c r="H10001" t="s">
        <v>70</v>
      </c>
      <c r="I10001" t="s">
        <v>121</v>
      </c>
      <c r="J10001">
        <v>9</v>
      </c>
      <c r="K10001">
        <v>39238</v>
      </c>
      <c r="L10001">
        <v>353142</v>
      </c>
      <c r="M10001">
        <v>292360.89</v>
      </c>
      <c r="N10001">
        <v>60781.11</v>
      </c>
      <c r="O10001">
        <v>340212.76</v>
      </c>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13"/>
  <sheetViews>
    <sheetView workbookViewId="0">
      <selection activeCell="B1" sqref="B1"/>
    </sheetView>
  </sheetViews>
  <sheetFormatPr defaultRowHeight="15" x14ac:dyDescent="0.25"/>
  <cols>
    <col min="1" max="1" width="15.5703125" customWidth="1"/>
    <col min="2" max="2" width="16.28515625" customWidth="1"/>
    <col min="3" max="3" width="11" customWidth="1"/>
  </cols>
  <sheetData>
    <row r="1" spans="1:3" x14ac:dyDescent="0.25">
      <c r="A1" t="s">
        <v>19552</v>
      </c>
      <c r="B1" t="s">
        <v>8</v>
      </c>
      <c r="C1" t="s">
        <v>19553</v>
      </c>
    </row>
    <row r="2" spans="1:3" x14ac:dyDescent="0.25">
      <c r="A2" t="s">
        <v>19554</v>
      </c>
      <c r="B2" t="s">
        <v>50</v>
      </c>
      <c r="C2" t="s">
        <v>38</v>
      </c>
    </row>
    <row r="3" spans="1:3" x14ac:dyDescent="0.25">
      <c r="A3" t="s">
        <v>19555</v>
      </c>
      <c r="B3" t="s">
        <v>39</v>
      </c>
      <c r="C3" t="s">
        <v>38</v>
      </c>
    </row>
    <row r="4" spans="1:3" x14ac:dyDescent="0.25">
      <c r="A4" t="s">
        <v>19556</v>
      </c>
      <c r="B4" t="s">
        <v>78</v>
      </c>
      <c r="C4" t="s">
        <v>38</v>
      </c>
    </row>
    <row r="5" spans="1:3" x14ac:dyDescent="0.25">
      <c r="A5" t="s">
        <v>19557</v>
      </c>
      <c r="B5" t="s">
        <v>154</v>
      </c>
      <c r="C5" t="s">
        <v>65</v>
      </c>
    </row>
    <row r="6" spans="1:3" x14ac:dyDescent="0.25">
      <c r="A6" t="s">
        <v>19558</v>
      </c>
      <c r="B6" t="s">
        <v>113</v>
      </c>
      <c r="C6" t="s">
        <v>65</v>
      </c>
    </row>
    <row r="7" spans="1:3" x14ac:dyDescent="0.25">
      <c r="A7" t="s">
        <v>19559</v>
      </c>
      <c r="B7" t="s">
        <v>66</v>
      </c>
      <c r="C7" t="s">
        <v>65</v>
      </c>
    </row>
    <row r="8" spans="1:3" x14ac:dyDescent="0.25">
      <c r="A8" t="s">
        <v>19560</v>
      </c>
      <c r="B8" t="s">
        <v>91</v>
      </c>
      <c r="C8" t="s">
        <v>21</v>
      </c>
    </row>
    <row r="9" spans="1:3" x14ac:dyDescent="0.25">
      <c r="A9" t="s">
        <v>19561</v>
      </c>
      <c r="B9" t="s">
        <v>22</v>
      </c>
      <c r="C9" t="s">
        <v>21</v>
      </c>
    </row>
    <row r="10" spans="1:3" x14ac:dyDescent="0.25">
      <c r="A10" t="s">
        <v>19562</v>
      </c>
      <c r="B10" t="s">
        <v>29</v>
      </c>
      <c r="C10" t="s">
        <v>21</v>
      </c>
    </row>
    <row r="11" spans="1:3" x14ac:dyDescent="0.25">
      <c r="A11" t="s">
        <v>19563</v>
      </c>
      <c r="B11" t="s">
        <v>124</v>
      </c>
      <c r="C11" t="s">
        <v>70</v>
      </c>
    </row>
    <row r="12" spans="1:3" x14ac:dyDescent="0.25">
      <c r="A12" t="s">
        <v>19564</v>
      </c>
      <c r="B12" t="s">
        <v>71</v>
      </c>
      <c r="C12" t="s">
        <v>70</v>
      </c>
    </row>
    <row r="13" spans="1:3" x14ac:dyDescent="0.25">
      <c r="A13" t="s">
        <v>19565</v>
      </c>
      <c r="B13" t="s">
        <v>121</v>
      </c>
      <c r="C13" t="s">
        <v>70</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21"/>
  <sheetViews>
    <sheetView workbookViewId="0"/>
  </sheetViews>
  <sheetFormatPr defaultRowHeight="15" x14ac:dyDescent="0.25"/>
  <cols>
    <col min="1" max="1" width="14.85546875" customWidth="1"/>
    <col min="2" max="2" width="18.28515625" customWidth="1"/>
    <col min="3" max="3" width="9.28515625" customWidth="1"/>
  </cols>
  <sheetData>
    <row r="1" spans="1:3" x14ac:dyDescent="0.25">
      <c r="A1" t="s">
        <v>19566</v>
      </c>
      <c r="B1" t="s">
        <v>19567</v>
      </c>
      <c r="C1" t="s">
        <v>2</v>
      </c>
    </row>
    <row r="2" spans="1:3" x14ac:dyDescent="0.25">
      <c r="A2" t="s">
        <v>19568</v>
      </c>
      <c r="B2" t="s">
        <v>27</v>
      </c>
      <c r="C2" t="s">
        <v>31</v>
      </c>
    </row>
    <row r="3" spans="1:3" x14ac:dyDescent="0.25">
      <c r="A3" t="s">
        <v>19569</v>
      </c>
      <c r="B3" t="s">
        <v>74</v>
      </c>
      <c r="C3" t="s">
        <v>31</v>
      </c>
    </row>
    <row r="4" spans="1:3" x14ac:dyDescent="0.25">
      <c r="A4" t="s">
        <v>19570</v>
      </c>
      <c r="B4" t="s">
        <v>93</v>
      </c>
      <c r="C4" t="s">
        <v>45</v>
      </c>
    </row>
    <row r="5" spans="1:3" x14ac:dyDescent="0.25">
      <c r="A5" t="s">
        <v>19571</v>
      </c>
      <c r="B5" t="s">
        <v>42</v>
      </c>
      <c r="C5" t="s">
        <v>24</v>
      </c>
    </row>
    <row r="6" spans="1:3" x14ac:dyDescent="0.25">
      <c r="A6" t="s">
        <v>19572</v>
      </c>
      <c r="B6" t="s">
        <v>100</v>
      </c>
      <c r="C6" t="s">
        <v>24</v>
      </c>
    </row>
    <row r="7" spans="1:3" x14ac:dyDescent="0.25">
      <c r="A7" t="s">
        <v>19573</v>
      </c>
      <c r="B7" t="s">
        <v>68</v>
      </c>
      <c r="C7" t="s">
        <v>31</v>
      </c>
    </row>
    <row r="8" spans="1:3" x14ac:dyDescent="0.25">
      <c r="A8" t="s">
        <v>19574</v>
      </c>
      <c r="B8" t="s">
        <v>142</v>
      </c>
      <c r="C8" t="s">
        <v>45</v>
      </c>
    </row>
    <row r="9" spans="1:3" x14ac:dyDescent="0.25">
      <c r="A9" t="s">
        <v>19575</v>
      </c>
      <c r="B9" t="s">
        <v>115</v>
      </c>
      <c r="C9" t="s">
        <v>31</v>
      </c>
    </row>
    <row r="10" spans="1:3" x14ac:dyDescent="0.25">
      <c r="A10" t="s">
        <v>19576</v>
      </c>
      <c r="B10" t="s">
        <v>275</v>
      </c>
      <c r="C10" t="s">
        <v>31</v>
      </c>
    </row>
    <row r="11" spans="1:3" x14ac:dyDescent="0.25">
      <c r="A11" t="s">
        <v>19577</v>
      </c>
      <c r="B11" t="s">
        <v>186</v>
      </c>
      <c r="C11" t="s">
        <v>31</v>
      </c>
    </row>
    <row r="12" spans="1:3" x14ac:dyDescent="0.25">
      <c r="A12" t="s">
        <v>19578</v>
      </c>
      <c r="B12" t="s">
        <v>54</v>
      </c>
      <c r="C12" t="s">
        <v>24</v>
      </c>
    </row>
    <row r="13" spans="1:3" x14ac:dyDescent="0.25">
      <c r="A13" t="s">
        <v>19579</v>
      </c>
      <c r="B13" t="s">
        <v>89</v>
      </c>
      <c r="C13" t="s">
        <v>16</v>
      </c>
    </row>
    <row r="14" spans="1:3" x14ac:dyDescent="0.25">
      <c r="A14" t="s">
        <v>19580</v>
      </c>
      <c r="B14" t="s">
        <v>86</v>
      </c>
      <c r="C14" t="s">
        <v>24</v>
      </c>
    </row>
    <row r="15" spans="1:3" x14ac:dyDescent="0.25">
      <c r="A15" t="s">
        <v>19581</v>
      </c>
      <c r="B15" t="s">
        <v>107</v>
      </c>
      <c r="C15" t="s">
        <v>16</v>
      </c>
    </row>
    <row r="16" spans="1:3" x14ac:dyDescent="0.25">
      <c r="A16" t="s">
        <v>19582</v>
      </c>
      <c r="B16" t="s">
        <v>48</v>
      </c>
      <c r="C16" t="s">
        <v>45</v>
      </c>
    </row>
    <row r="17" spans="1:3" x14ac:dyDescent="0.25">
      <c r="A17" t="s">
        <v>19583</v>
      </c>
      <c r="B17" t="s">
        <v>59</v>
      </c>
      <c r="C17" t="s">
        <v>16</v>
      </c>
    </row>
    <row r="18" spans="1:3" x14ac:dyDescent="0.25">
      <c r="A18" t="s">
        <v>19584</v>
      </c>
      <c r="B18" t="s">
        <v>34</v>
      </c>
      <c r="C18" t="s">
        <v>45</v>
      </c>
    </row>
    <row r="19" spans="1:3" x14ac:dyDescent="0.25">
      <c r="A19" t="s">
        <v>19585</v>
      </c>
      <c r="B19" t="s">
        <v>128</v>
      </c>
      <c r="C19" t="s">
        <v>16</v>
      </c>
    </row>
    <row r="20" spans="1:3" x14ac:dyDescent="0.25">
      <c r="A20" t="s">
        <v>19586</v>
      </c>
      <c r="B20" t="s">
        <v>19</v>
      </c>
      <c r="C20" t="s">
        <v>16</v>
      </c>
    </row>
    <row r="21" spans="1:3" x14ac:dyDescent="0.25">
      <c r="A21" t="s">
        <v>19587</v>
      </c>
      <c r="B21" t="s">
        <v>139</v>
      </c>
      <c r="C21" t="s">
        <v>45</v>
      </c>
    </row>
  </sheetData>
  <pageMargins left="0.75" right="0.75" top="1" bottom="1" header="0.5" footer="0.5"/>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F731"/>
  <sheetViews>
    <sheetView workbookViewId="0"/>
  </sheetViews>
  <sheetFormatPr defaultRowHeight="15" x14ac:dyDescent="0.25"/>
  <cols>
    <col min="4" max="4" width="17.42578125" customWidth="1"/>
    <col min="5" max="5" width="10" customWidth="1"/>
    <col min="6" max="6" width="11.5703125" customWidth="1"/>
  </cols>
  <sheetData>
    <row r="1" spans="1:6" x14ac:dyDescent="0.25">
      <c r="A1" t="s">
        <v>19588</v>
      </c>
      <c r="B1" t="s">
        <v>19589</v>
      </c>
      <c r="C1" t="s">
        <v>19590</v>
      </c>
      <c r="D1" t="s">
        <v>19591</v>
      </c>
      <c r="E1" t="s">
        <v>19592</v>
      </c>
      <c r="F1" t="s">
        <v>19593</v>
      </c>
    </row>
    <row r="2" spans="1:6" x14ac:dyDescent="0.25">
      <c r="A2" s="2">
        <v>45658</v>
      </c>
      <c r="B2">
        <v>2025</v>
      </c>
      <c r="C2" t="s">
        <v>19594</v>
      </c>
      <c r="D2">
        <v>1</v>
      </c>
      <c r="E2" t="s">
        <v>19595</v>
      </c>
      <c r="F2" t="s">
        <v>19596</v>
      </c>
    </row>
    <row r="3" spans="1:6" x14ac:dyDescent="0.25">
      <c r="A3" s="2">
        <v>45659</v>
      </c>
      <c r="B3">
        <v>2025</v>
      </c>
      <c r="C3" t="s">
        <v>19594</v>
      </c>
      <c r="D3">
        <v>1</v>
      </c>
      <c r="E3" t="s">
        <v>19595</v>
      </c>
      <c r="F3" t="s">
        <v>19597</v>
      </c>
    </row>
    <row r="4" spans="1:6" x14ac:dyDescent="0.25">
      <c r="A4" s="2">
        <v>45660</v>
      </c>
      <c r="B4">
        <v>2025</v>
      </c>
      <c r="C4" t="s">
        <v>19594</v>
      </c>
      <c r="D4">
        <v>1</v>
      </c>
      <c r="E4" t="s">
        <v>19595</v>
      </c>
      <c r="F4" t="s">
        <v>19598</v>
      </c>
    </row>
    <row r="5" spans="1:6" x14ac:dyDescent="0.25">
      <c r="A5" s="2">
        <v>45661</v>
      </c>
      <c r="B5">
        <v>2025</v>
      </c>
      <c r="C5" t="s">
        <v>19594</v>
      </c>
      <c r="D5">
        <v>1</v>
      </c>
      <c r="E5" t="s">
        <v>19595</v>
      </c>
      <c r="F5" t="s">
        <v>19599</v>
      </c>
    </row>
    <row r="6" spans="1:6" x14ac:dyDescent="0.25">
      <c r="A6" s="2">
        <v>45662</v>
      </c>
      <c r="B6">
        <v>2025</v>
      </c>
      <c r="C6" t="s">
        <v>19594</v>
      </c>
      <c r="D6">
        <v>1</v>
      </c>
      <c r="E6" t="s">
        <v>19595</v>
      </c>
      <c r="F6" t="s">
        <v>19600</v>
      </c>
    </row>
    <row r="7" spans="1:6" x14ac:dyDescent="0.25">
      <c r="A7" s="2">
        <v>45663</v>
      </c>
      <c r="B7">
        <v>2025</v>
      </c>
      <c r="C7" t="s">
        <v>19594</v>
      </c>
      <c r="D7">
        <v>1</v>
      </c>
      <c r="E7" t="s">
        <v>19595</v>
      </c>
      <c r="F7" t="s">
        <v>19601</v>
      </c>
    </row>
    <row r="8" spans="1:6" x14ac:dyDescent="0.25">
      <c r="A8" s="2">
        <v>45664</v>
      </c>
      <c r="B8">
        <v>2025</v>
      </c>
      <c r="C8" t="s">
        <v>19594</v>
      </c>
      <c r="D8">
        <v>1</v>
      </c>
      <c r="E8" t="s">
        <v>19595</v>
      </c>
      <c r="F8" t="s">
        <v>19602</v>
      </c>
    </row>
    <row r="9" spans="1:6" x14ac:dyDescent="0.25">
      <c r="A9" s="2">
        <v>45665</v>
      </c>
      <c r="B9">
        <v>2025</v>
      </c>
      <c r="C9" t="s">
        <v>19594</v>
      </c>
      <c r="D9">
        <v>1</v>
      </c>
      <c r="E9" t="s">
        <v>19595</v>
      </c>
      <c r="F9" t="s">
        <v>19596</v>
      </c>
    </row>
    <row r="10" spans="1:6" x14ac:dyDescent="0.25">
      <c r="A10" s="2">
        <v>45666</v>
      </c>
      <c r="B10">
        <v>2025</v>
      </c>
      <c r="C10" t="s">
        <v>19594</v>
      </c>
      <c r="D10">
        <v>1</v>
      </c>
      <c r="E10" t="s">
        <v>19595</v>
      </c>
      <c r="F10" t="s">
        <v>19597</v>
      </c>
    </row>
    <row r="11" spans="1:6" x14ac:dyDescent="0.25">
      <c r="A11" s="2">
        <v>45667</v>
      </c>
      <c r="B11">
        <v>2025</v>
      </c>
      <c r="C11" t="s">
        <v>19594</v>
      </c>
      <c r="D11">
        <v>1</v>
      </c>
      <c r="E11" t="s">
        <v>19595</v>
      </c>
      <c r="F11" t="s">
        <v>19598</v>
      </c>
    </row>
    <row r="12" spans="1:6" x14ac:dyDescent="0.25">
      <c r="A12" s="2">
        <v>45668</v>
      </c>
      <c r="B12">
        <v>2025</v>
      </c>
      <c r="C12" t="s">
        <v>19594</v>
      </c>
      <c r="D12">
        <v>1</v>
      </c>
      <c r="E12" t="s">
        <v>19595</v>
      </c>
      <c r="F12" t="s">
        <v>19599</v>
      </c>
    </row>
    <row r="13" spans="1:6" x14ac:dyDescent="0.25">
      <c r="A13" s="2">
        <v>45669</v>
      </c>
      <c r="B13">
        <v>2025</v>
      </c>
      <c r="C13" t="s">
        <v>19594</v>
      </c>
      <c r="D13">
        <v>1</v>
      </c>
      <c r="E13" t="s">
        <v>19595</v>
      </c>
      <c r="F13" t="s">
        <v>19600</v>
      </c>
    </row>
    <row r="14" spans="1:6" x14ac:dyDescent="0.25">
      <c r="A14" s="2">
        <v>45670</v>
      </c>
      <c r="B14">
        <v>2025</v>
      </c>
      <c r="C14" t="s">
        <v>19594</v>
      </c>
      <c r="D14">
        <v>1</v>
      </c>
      <c r="E14" t="s">
        <v>19595</v>
      </c>
      <c r="F14" t="s">
        <v>19601</v>
      </c>
    </row>
    <row r="15" spans="1:6" x14ac:dyDescent="0.25">
      <c r="A15" s="2">
        <v>45671</v>
      </c>
      <c r="B15">
        <v>2025</v>
      </c>
      <c r="C15" t="s">
        <v>19594</v>
      </c>
      <c r="D15">
        <v>1</v>
      </c>
      <c r="E15" t="s">
        <v>19595</v>
      </c>
      <c r="F15" t="s">
        <v>19602</v>
      </c>
    </row>
    <row r="16" spans="1:6" x14ac:dyDescent="0.25">
      <c r="A16" s="2">
        <v>45672</v>
      </c>
      <c r="B16">
        <v>2025</v>
      </c>
      <c r="C16" t="s">
        <v>19594</v>
      </c>
      <c r="D16">
        <v>1</v>
      </c>
      <c r="E16" t="s">
        <v>19595</v>
      </c>
      <c r="F16" t="s">
        <v>19596</v>
      </c>
    </row>
    <row r="17" spans="1:6" x14ac:dyDescent="0.25">
      <c r="A17" s="2">
        <v>45673</v>
      </c>
      <c r="B17">
        <v>2025</v>
      </c>
      <c r="C17" t="s">
        <v>19594</v>
      </c>
      <c r="D17">
        <v>1</v>
      </c>
      <c r="E17" t="s">
        <v>19595</v>
      </c>
      <c r="F17" t="s">
        <v>19597</v>
      </c>
    </row>
    <row r="18" spans="1:6" x14ac:dyDescent="0.25">
      <c r="A18" s="2">
        <v>45674</v>
      </c>
      <c r="B18">
        <v>2025</v>
      </c>
      <c r="C18" t="s">
        <v>19594</v>
      </c>
      <c r="D18">
        <v>1</v>
      </c>
      <c r="E18" t="s">
        <v>19595</v>
      </c>
      <c r="F18" t="s">
        <v>19598</v>
      </c>
    </row>
    <row r="19" spans="1:6" x14ac:dyDescent="0.25">
      <c r="A19" s="2">
        <v>45675</v>
      </c>
      <c r="B19">
        <v>2025</v>
      </c>
      <c r="C19" t="s">
        <v>19594</v>
      </c>
      <c r="D19">
        <v>1</v>
      </c>
      <c r="E19" t="s">
        <v>19595</v>
      </c>
      <c r="F19" t="s">
        <v>19599</v>
      </c>
    </row>
    <row r="20" spans="1:6" x14ac:dyDescent="0.25">
      <c r="A20" s="2">
        <v>45676</v>
      </c>
      <c r="B20">
        <v>2025</v>
      </c>
      <c r="C20" t="s">
        <v>19594</v>
      </c>
      <c r="D20">
        <v>1</v>
      </c>
      <c r="E20" t="s">
        <v>19595</v>
      </c>
      <c r="F20" t="s">
        <v>19600</v>
      </c>
    </row>
    <row r="21" spans="1:6" x14ac:dyDescent="0.25">
      <c r="A21" s="2">
        <v>45677</v>
      </c>
      <c r="B21">
        <v>2025</v>
      </c>
      <c r="C21" t="s">
        <v>19594</v>
      </c>
      <c r="D21">
        <v>1</v>
      </c>
      <c r="E21" t="s">
        <v>19595</v>
      </c>
      <c r="F21" t="s">
        <v>19601</v>
      </c>
    </row>
    <row r="22" spans="1:6" x14ac:dyDescent="0.25">
      <c r="A22" s="2">
        <v>45678</v>
      </c>
      <c r="B22">
        <v>2025</v>
      </c>
      <c r="C22" t="s">
        <v>19594</v>
      </c>
      <c r="D22">
        <v>1</v>
      </c>
      <c r="E22" t="s">
        <v>19595</v>
      </c>
      <c r="F22" t="s">
        <v>19602</v>
      </c>
    </row>
    <row r="23" spans="1:6" x14ac:dyDescent="0.25">
      <c r="A23" s="2">
        <v>45679</v>
      </c>
      <c r="B23">
        <v>2025</v>
      </c>
      <c r="C23" t="s">
        <v>19594</v>
      </c>
      <c r="D23">
        <v>1</v>
      </c>
      <c r="E23" t="s">
        <v>19595</v>
      </c>
      <c r="F23" t="s">
        <v>19596</v>
      </c>
    </row>
    <row r="24" spans="1:6" x14ac:dyDescent="0.25">
      <c r="A24" s="2">
        <v>45680</v>
      </c>
      <c r="B24">
        <v>2025</v>
      </c>
      <c r="C24" t="s">
        <v>19594</v>
      </c>
      <c r="D24">
        <v>1</v>
      </c>
      <c r="E24" t="s">
        <v>19595</v>
      </c>
      <c r="F24" t="s">
        <v>19597</v>
      </c>
    </row>
    <row r="25" spans="1:6" x14ac:dyDescent="0.25">
      <c r="A25" s="2">
        <v>45681</v>
      </c>
      <c r="B25">
        <v>2025</v>
      </c>
      <c r="C25" t="s">
        <v>19594</v>
      </c>
      <c r="D25">
        <v>1</v>
      </c>
      <c r="E25" t="s">
        <v>19595</v>
      </c>
      <c r="F25" t="s">
        <v>19598</v>
      </c>
    </row>
    <row r="26" spans="1:6" x14ac:dyDescent="0.25">
      <c r="A26" s="2">
        <v>45682</v>
      </c>
      <c r="B26">
        <v>2025</v>
      </c>
      <c r="C26" t="s">
        <v>19594</v>
      </c>
      <c r="D26">
        <v>1</v>
      </c>
      <c r="E26" t="s">
        <v>19595</v>
      </c>
      <c r="F26" t="s">
        <v>19599</v>
      </c>
    </row>
    <row r="27" spans="1:6" x14ac:dyDescent="0.25">
      <c r="A27" s="2">
        <v>45683</v>
      </c>
      <c r="B27">
        <v>2025</v>
      </c>
      <c r="C27" t="s">
        <v>19594</v>
      </c>
      <c r="D27">
        <v>1</v>
      </c>
      <c r="E27" t="s">
        <v>19595</v>
      </c>
      <c r="F27" t="s">
        <v>19600</v>
      </c>
    </row>
    <row r="28" spans="1:6" x14ac:dyDescent="0.25">
      <c r="A28" s="2">
        <v>45684</v>
      </c>
      <c r="B28">
        <v>2025</v>
      </c>
      <c r="C28" t="s">
        <v>19594</v>
      </c>
      <c r="D28">
        <v>1</v>
      </c>
      <c r="E28" t="s">
        <v>19595</v>
      </c>
      <c r="F28" t="s">
        <v>19601</v>
      </c>
    </row>
    <row r="29" spans="1:6" x14ac:dyDescent="0.25">
      <c r="A29" s="2">
        <v>45685</v>
      </c>
      <c r="B29">
        <v>2025</v>
      </c>
      <c r="C29" t="s">
        <v>19594</v>
      </c>
      <c r="D29">
        <v>1</v>
      </c>
      <c r="E29" t="s">
        <v>19595</v>
      </c>
      <c r="F29" t="s">
        <v>19602</v>
      </c>
    </row>
    <row r="30" spans="1:6" x14ac:dyDescent="0.25">
      <c r="A30" s="2">
        <v>45686</v>
      </c>
      <c r="B30">
        <v>2025</v>
      </c>
      <c r="C30" t="s">
        <v>19594</v>
      </c>
      <c r="D30">
        <v>1</v>
      </c>
      <c r="E30" t="s">
        <v>19595</v>
      </c>
      <c r="F30" t="s">
        <v>19596</v>
      </c>
    </row>
    <row r="31" spans="1:6" x14ac:dyDescent="0.25">
      <c r="A31" s="2">
        <v>45687</v>
      </c>
      <c r="B31">
        <v>2025</v>
      </c>
      <c r="C31" t="s">
        <v>19594</v>
      </c>
      <c r="D31">
        <v>1</v>
      </c>
      <c r="E31" t="s">
        <v>19595</v>
      </c>
      <c r="F31" t="s">
        <v>19597</v>
      </c>
    </row>
    <row r="32" spans="1:6" x14ac:dyDescent="0.25">
      <c r="A32" s="2">
        <v>45688</v>
      </c>
      <c r="B32">
        <v>2025</v>
      </c>
      <c r="C32" t="s">
        <v>19594</v>
      </c>
      <c r="D32">
        <v>1</v>
      </c>
      <c r="E32" t="s">
        <v>19595</v>
      </c>
      <c r="F32" t="s">
        <v>19598</v>
      </c>
    </row>
    <row r="33" spans="1:6" x14ac:dyDescent="0.25">
      <c r="A33" s="2">
        <v>45689</v>
      </c>
      <c r="B33">
        <v>2025</v>
      </c>
      <c r="C33" t="s">
        <v>19603</v>
      </c>
      <c r="D33">
        <v>2</v>
      </c>
      <c r="E33" t="s">
        <v>19595</v>
      </c>
      <c r="F33" t="s">
        <v>19599</v>
      </c>
    </row>
    <row r="34" spans="1:6" x14ac:dyDescent="0.25">
      <c r="A34" s="2">
        <v>45690</v>
      </c>
      <c r="B34">
        <v>2025</v>
      </c>
      <c r="C34" t="s">
        <v>19603</v>
      </c>
      <c r="D34">
        <v>2</v>
      </c>
      <c r="E34" t="s">
        <v>19595</v>
      </c>
      <c r="F34" t="s">
        <v>19600</v>
      </c>
    </row>
    <row r="35" spans="1:6" x14ac:dyDescent="0.25">
      <c r="A35" s="2">
        <v>45691</v>
      </c>
      <c r="B35">
        <v>2025</v>
      </c>
      <c r="C35" t="s">
        <v>19603</v>
      </c>
      <c r="D35">
        <v>2</v>
      </c>
      <c r="E35" t="s">
        <v>19595</v>
      </c>
      <c r="F35" t="s">
        <v>19601</v>
      </c>
    </row>
    <row r="36" spans="1:6" x14ac:dyDescent="0.25">
      <c r="A36" s="2">
        <v>45692</v>
      </c>
      <c r="B36">
        <v>2025</v>
      </c>
      <c r="C36" t="s">
        <v>19603</v>
      </c>
      <c r="D36">
        <v>2</v>
      </c>
      <c r="E36" t="s">
        <v>19595</v>
      </c>
      <c r="F36" t="s">
        <v>19602</v>
      </c>
    </row>
    <row r="37" spans="1:6" x14ac:dyDescent="0.25">
      <c r="A37" s="2">
        <v>45693</v>
      </c>
      <c r="B37">
        <v>2025</v>
      </c>
      <c r="C37" t="s">
        <v>19603</v>
      </c>
      <c r="D37">
        <v>2</v>
      </c>
      <c r="E37" t="s">
        <v>19595</v>
      </c>
      <c r="F37" t="s">
        <v>19596</v>
      </c>
    </row>
    <row r="38" spans="1:6" x14ac:dyDescent="0.25">
      <c r="A38" s="2">
        <v>45694</v>
      </c>
      <c r="B38">
        <v>2025</v>
      </c>
      <c r="C38" t="s">
        <v>19603</v>
      </c>
      <c r="D38">
        <v>2</v>
      </c>
      <c r="E38" t="s">
        <v>19595</v>
      </c>
      <c r="F38" t="s">
        <v>19597</v>
      </c>
    </row>
    <row r="39" spans="1:6" x14ac:dyDescent="0.25">
      <c r="A39" s="2">
        <v>45695</v>
      </c>
      <c r="B39">
        <v>2025</v>
      </c>
      <c r="C39" t="s">
        <v>19603</v>
      </c>
      <c r="D39">
        <v>2</v>
      </c>
      <c r="E39" t="s">
        <v>19595</v>
      </c>
      <c r="F39" t="s">
        <v>19598</v>
      </c>
    </row>
    <row r="40" spans="1:6" x14ac:dyDescent="0.25">
      <c r="A40" s="2">
        <v>45696</v>
      </c>
      <c r="B40">
        <v>2025</v>
      </c>
      <c r="C40" t="s">
        <v>19603</v>
      </c>
      <c r="D40">
        <v>2</v>
      </c>
      <c r="E40" t="s">
        <v>19595</v>
      </c>
      <c r="F40" t="s">
        <v>19599</v>
      </c>
    </row>
    <row r="41" spans="1:6" x14ac:dyDescent="0.25">
      <c r="A41" s="2">
        <v>45697</v>
      </c>
      <c r="B41">
        <v>2025</v>
      </c>
      <c r="C41" t="s">
        <v>19603</v>
      </c>
      <c r="D41">
        <v>2</v>
      </c>
      <c r="E41" t="s">
        <v>19595</v>
      </c>
      <c r="F41" t="s">
        <v>19600</v>
      </c>
    </row>
    <row r="42" spans="1:6" x14ac:dyDescent="0.25">
      <c r="A42" s="2">
        <v>45698</v>
      </c>
      <c r="B42">
        <v>2025</v>
      </c>
      <c r="C42" t="s">
        <v>19603</v>
      </c>
      <c r="D42">
        <v>2</v>
      </c>
      <c r="E42" t="s">
        <v>19595</v>
      </c>
      <c r="F42" t="s">
        <v>19601</v>
      </c>
    </row>
    <row r="43" spans="1:6" x14ac:dyDescent="0.25">
      <c r="A43" s="2">
        <v>45699</v>
      </c>
      <c r="B43">
        <v>2025</v>
      </c>
      <c r="C43" t="s">
        <v>19603</v>
      </c>
      <c r="D43">
        <v>2</v>
      </c>
      <c r="E43" t="s">
        <v>19595</v>
      </c>
      <c r="F43" t="s">
        <v>19602</v>
      </c>
    </row>
    <row r="44" spans="1:6" x14ac:dyDescent="0.25">
      <c r="A44" s="2">
        <v>45700</v>
      </c>
      <c r="B44">
        <v>2025</v>
      </c>
      <c r="C44" t="s">
        <v>19603</v>
      </c>
      <c r="D44">
        <v>2</v>
      </c>
      <c r="E44" t="s">
        <v>19595</v>
      </c>
      <c r="F44" t="s">
        <v>19596</v>
      </c>
    </row>
    <row r="45" spans="1:6" x14ac:dyDescent="0.25">
      <c r="A45" s="2">
        <v>45701</v>
      </c>
      <c r="B45">
        <v>2025</v>
      </c>
      <c r="C45" t="s">
        <v>19603</v>
      </c>
      <c r="D45">
        <v>2</v>
      </c>
      <c r="E45" t="s">
        <v>19595</v>
      </c>
      <c r="F45" t="s">
        <v>19597</v>
      </c>
    </row>
    <row r="46" spans="1:6" x14ac:dyDescent="0.25">
      <c r="A46" s="2">
        <v>45702</v>
      </c>
      <c r="B46">
        <v>2025</v>
      </c>
      <c r="C46" t="s">
        <v>19603</v>
      </c>
      <c r="D46">
        <v>2</v>
      </c>
      <c r="E46" t="s">
        <v>19595</v>
      </c>
      <c r="F46" t="s">
        <v>19598</v>
      </c>
    </row>
    <row r="47" spans="1:6" x14ac:dyDescent="0.25">
      <c r="A47" s="2">
        <v>45703</v>
      </c>
      <c r="B47">
        <v>2025</v>
      </c>
      <c r="C47" t="s">
        <v>19603</v>
      </c>
      <c r="D47">
        <v>2</v>
      </c>
      <c r="E47" t="s">
        <v>19595</v>
      </c>
      <c r="F47" t="s">
        <v>19599</v>
      </c>
    </row>
    <row r="48" spans="1:6" x14ac:dyDescent="0.25">
      <c r="A48" s="2">
        <v>45704</v>
      </c>
      <c r="B48">
        <v>2025</v>
      </c>
      <c r="C48" t="s">
        <v>19603</v>
      </c>
      <c r="D48">
        <v>2</v>
      </c>
      <c r="E48" t="s">
        <v>19595</v>
      </c>
      <c r="F48" t="s">
        <v>19600</v>
      </c>
    </row>
    <row r="49" spans="1:6" x14ac:dyDescent="0.25">
      <c r="A49" s="2">
        <v>45705</v>
      </c>
      <c r="B49">
        <v>2025</v>
      </c>
      <c r="C49" t="s">
        <v>19603</v>
      </c>
      <c r="D49">
        <v>2</v>
      </c>
      <c r="E49" t="s">
        <v>19595</v>
      </c>
      <c r="F49" t="s">
        <v>19601</v>
      </c>
    </row>
    <row r="50" spans="1:6" x14ac:dyDescent="0.25">
      <c r="A50" s="2">
        <v>45706</v>
      </c>
      <c r="B50">
        <v>2025</v>
      </c>
      <c r="C50" t="s">
        <v>19603</v>
      </c>
      <c r="D50">
        <v>2</v>
      </c>
      <c r="E50" t="s">
        <v>19595</v>
      </c>
      <c r="F50" t="s">
        <v>19602</v>
      </c>
    </row>
    <row r="51" spans="1:6" x14ac:dyDescent="0.25">
      <c r="A51" s="2">
        <v>45707</v>
      </c>
      <c r="B51">
        <v>2025</v>
      </c>
      <c r="C51" t="s">
        <v>19603</v>
      </c>
      <c r="D51">
        <v>2</v>
      </c>
      <c r="E51" t="s">
        <v>19595</v>
      </c>
      <c r="F51" t="s">
        <v>19596</v>
      </c>
    </row>
    <row r="52" spans="1:6" x14ac:dyDescent="0.25">
      <c r="A52" s="2">
        <v>45708</v>
      </c>
      <c r="B52">
        <v>2025</v>
      </c>
      <c r="C52" t="s">
        <v>19603</v>
      </c>
      <c r="D52">
        <v>2</v>
      </c>
      <c r="E52" t="s">
        <v>19595</v>
      </c>
      <c r="F52" t="s">
        <v>19597</v>
      </c>
    </row>
    <row r="53" spans="1:6" x14ac:dyDescent="0.25">
      <c r="A53" s="2">
        <v>45709</v>
      </c>
      <c r="B53">
        <v>2025</v>
      </c>
      <c r="C53" t="s">
        <v>19603</v>
      </c>
      <c r="D53">
        <v>2</v>
      </c>
      <c r="E53" t="s">
        <v>19595</v>
      </c>
      <c r="F53" t="s">
        <v>19598</v>
      </c>
    </row>
    <row r="54" spans="1:6" x14ac:dyDescent="0.25">
      <c r="A54" s="2">
        <v>45710</v>
      </c>
      <c r="B54">
        <v>2025</v>
      </c>
      <c r="C54" t="s">
        <v>19603</v>
      </c>
      <c r="D54">
        <v>2</v>
      </c>
      <c r="E54" t="s">
        <v>19595</v>
      </c>
      <c r="F54" t="s">
        <v>19599</v>
      </c>
    </row>
    <row r="55" spans="1:6" x14ac:dyDescent="0.25">
      <c r="A55" s="2">
        <v>45711</v>
      </c>
      <c r="B55">
        <v>2025</v>
      </c>
      <c r="C55" t="s">
        <v>19603</v>
      </c>
      <c r="D55">
        <v>2</v>
      </c>
      <c r="E55" t="s">
        <v>19595</v>
      </c>
      <c r="F55" t="s">
        <v>19600</v>
      </c>
    </row>
    <row r="56" spans="1:6" x14ac:dyDescent="0.25">
      <c r="A56" s="2">
        <v>45712</v>
      </c>
      <c r="B56">
        <v>2025</v>
      </c>
      <c r="C56" t="s">
        <v>19603</v>
      </c>
      <c r="D56">
        <v>2</v>
      </c>
      <c r="E56" t="s">
        <v>19595</v>
      </c>
      <c r="F56" t="s">
        <v>19601</v>
      </c>
    </row>
    <row r="57" spans="1:6" x14ac:dyDescent="0.25">
      <c r="A57" s="2">
        <v>45713</v>
      </c>
      <c r="B57">
        <v>2025</v>
      </c>
      <c r="C57" t="s">
        <v>19603</v>
      </c>
      <c r="D57">
        <v>2</v>
      </c>
      <c r="E57" t="s">
        <v>19595</v>
      </c>
      <c r="F57" t="s">
        <v>19602</v>
      </c>
    </row>
    <row r="58" spans="1:6" x14ac:dyDescent="0.25">
      <c r="A58" s="2">
        <v>45714</v>
      </c>
      <c r="B58">
        <v>2025</v>
      </c>
      <c r="C58" t="s">
        <v>19603</v>
      </c>
      <c r="D58">
        <v>2</v>
      </c>
      <c r="E58" t="s">
        <v>19595</v>
      </c>
      <c r="F58" t="s">
        <v>19596</v>
      </c>
    </row>
    <row r="59" spans="1:6" x14ac:dyDescent="0.25">
      <c r="A59" s="2">
        <v>45715</v>
      </c>
      <c r="B59">
        <v>2025</v>
      </c>
      <c r="C59" t="s">
        <v>19603</v>
      </c>
      <c r="D59">
        <v>2</v>
      </c>
      <c r="E59" t="s">
        <v>19595</v>
      </c>
      <c r="F59" t="s">
        <v>19597</v>
      </c>
    </row>
    <row r="60" spans="1:6" x14ac:dyDescent="0.25">
      <c r="A60" s="2">
        <v>45716</v>
      </c>
      <c r="B60">
        <v>2025</v>
      </c>
      <c r="C60" t="s">
        <v>19603</v>
      </c>
      <c r="D60">
        <v>2</v>
      </c>
      <c r="E60" t="s">
        <v>19595</v>
      </c>
      <c r="F60" t="s">
        <v>19598</v>
      </c>
    </row>
    <row r="61" spans="1:6" x14ac:dyDescent="0.25">
      <c r="A61" s="2">
        <v>45717</v>
      </c>
      <c r="B61">
        <v>2025</v>
      </c>
      <c r="C61" t="s">
        <v>19604</v>
      </c>
      <c r="D61">
        <v>3</v>
      </c>
      <c r="E61" t="s">
        <v>19595</v>
      </c>
      <c r="F61" t="s">
        <v>19599</v>
      </c>
    </row>
    <row r="62" spans="1:6" x14ac:dyDescent="0.25">
      <c r="A62" s="2">
        <v>45718</v>
      </c>
      <c r="B62">
        <v>2025</v>
      </c>
      <c r="C62" t="s">
        <v>19604</v>
      </c>
      <c r="D62">
        <v>3</v>
      </c>
      <c r="E62" t="s">
        <v>19595</v>
      </c>
      <c r="F62" t="s">
        <v>19600</v>
      </c>
    </row>
    <row r="63" spans="1:6" x14ac:dyDescent="0.25">
      <c r="A63" s="2">
        <v>45719</v>
      </c>
      <c r="B63">
        <v>2025</v>
      </c>
      <c r="C63" t="s">
        <v>19604</v>
      </c>
      <c r="D63">
        <v>3</v>
      </c>
      <c r="E63" t="s">
        <v>19595</v>
      </c>
      <c r="F63" t="s">
        <v>19601</v>
      </c>
    </row>
    <row r="64" spans="1:6" x14ac:dyDescent="0.25">
      <c r="A64" s="2">
        <v>45720</v>
      </c>
      <c r="B64">
        <v>2025</v>
      </c>
      <c r="C64" t="s">
        <v>19604</v>
      </c>
      <c r="D64">
        <v>3</v>
      </c>
      <c r="E64" t="s">
        <v>19595</v>
      </c>
      <c r="F64" t="s">
        <v>19602</v>
      </c>
    </row>
    <row r="65" spans="1:6" x14ac:dyDescent="0.25">
      <c r="A65" s="2">
        <v>45721</v>
      </c>
      <c r="B65">
        <v>2025</v>
      </c>
      <c r="C65" t="s">
        <v>19604</v>
      </c>
      <c r="D65">
        <v>3</v>
      </c>
      <c r="E65" t="s">
        <v>19595</v>
      </c>
      <c r="F65" t="s">
        <v>19596</v>
      </c>
    </row>
    <row r="66" spans="1:6" x14ac:dyDescent="0.25">
      <c r="A66" s="2">
        <v>45722</v>
      </c>
      <c r="B66">
        <v>2025</v>
      </c>
      <c r="C66" t="s">
        <v>19604</v>
      </c>
      <c r="D66">
        <v>3</v>
      </c>
      <c r="E66" t="s">
        <v>19595</v>
      </c>
      <c r="F66" t="s">
        <v>19597</v>
      </c>
    </row>
    <row r="67" spans="1:6" x14ac:dyDescent="0.25">
      <c r="A67" s="2">
        <v>45723</v>
      </c>
      <c r="B67">
        <v>2025</v>
      </c>
      <c r="C67" t="s">
        <v>19604</v>
      </c>
      <c r="D67">
        <v>3</v>
      </c>
      <c r="E67" t="s">
        <v>19595</v>
      </c>
      <c r="F67" t="s">
        <v>19598</v>
      </c>
    </row>
    <row r="68" spans="1:6" x14ac:dyDescent="0.25">
      <c r="A68" s="2">
        <v>45724</v>
      </c>
      <c r="B68">
        <v>2025</v>
      </c>
      <c r="C68" t="s">
        <v>19604</v>
      </c>
      <c r="D68">
        <v>3</v>
      </c>
      <c r="E68" t="s">
        <v>19595</v>
      </c>
      <c r="F68" t="s">
        <v>19599</v>
      </c>
    </row>
    <row r="69" spans="1:6" x14ac:dyDescent="0.25">
      <c r="A69" s="2">
        <v>45725</v>
      </c>
      <c r="B69">
        <v>2025</v>
      </c>
      <c r="C69" t="s">
        <v>19604</v>
      </c>
      <c r="D69">
        <v>3</v>
      </c>
      <c r="E69" t="s">
        <v>19595</v>
      </c>
      <c r="F69" t="s">
        <v>19600</v>
      </c>
    </row>
    <row r="70" spans="1:6" x14ac:dyDescent="0.25">
      <c r="A70" s="2">
        <v>45726</v>
      </c>
      <c r="B70">
        <v>2025</v>
      </c>
      <c r="C70" t="s">
        <v>19604</v>
      </c>
      <c r="D70">
        <v>3</v>
      </c>
      <c r="E70" t="s">
        <v>19595</v>
      </c>
      <c r="F70" t="s">
        <v>19601</v>
      </c>
    </row>
    <row r="71" spans="1:6" x14ac:dyDescent="0.25">
      <c r="A71" s="2">
        <v>45727</v>
      </c>
      <c r="B71">
        <v>2025</v>
      </c>
      <c r="C71" t="s">
        <v>19604</v>
      </c>
      <c r="D71">
        <v>3</v>
      </c>
      <c r="E71" t="s">
        <v>19595</v>
      </c>
      <c r="F71" t="s">
        <v>19602</v>
      </c>
    </row>
    <row r="72" spans="1:6" x14ac:dyDescent="0.25">
      <c r="A72" s="2">
        <v>45728</v>
      </c>
      <c r="B72">
        <v>2025</v>
      </c>
      <c r="C72" t="s">
        <v>19604</v>
      </c>
      <c r="D72">
        <v>3</v>
      </c>
      <c r="E72" t="s">
        <v>19595</v>
      </c>
      <c r="F72" t="s">
        <v>19596</v>
      </c>
    </row>
    <row r="73" spans="1:6" x14ac:dyDescent="0.25">
      <c r="A73" s="2">
        <v>45729</v>
      </c>
      <c r="B73">
        <v>2025</v>
      </c>
      <c r="C73" t="s">
        <v>19604</v>
      </c>
      <c r="D73">
        <v>3</v>
      </c>
      <c r="E73" t="s">
        <v>19595</v>
      </c>
      <c r="F73" t="s">
        <v>19597</v>
      </c>
    </row>
    <row r="74" spans="1:6" x14ac:dyDescent="0.25">
      <c r="A74" s="2">
        <v>45730</v>
      </c>
      <c r="B74">
        <v>2025</v>
      </c>
      <c r="C74" t="s">
        <v>19604</v>
      </c>
      <c r="D74">
        <v>3</v>
      </c>
      <c r="E74" t="s">
        <v>19595</v>
      </c>
      <c r="F74" t="s">
        <v>19598</v>
      </c>
    </row>
    <row r="75" spans="1:6" x14ac:dyDescent="0.25">
      <c r="A75" s="2">
        <v>45731</v>
      </c>
      <c r="B75">
        <v>2025</v>
      </c>
      <c r="C75" t="s">
        <v>19604</v>
      </c>
      <c r="D75">
        <v>3</v>
      </c>
      <c r="E75" t="s">
        <v>19595</v>
      </c>
      <c r="F75" t="s">
        <v>19599</v>
      </c>
    </row>
    <row r="76" spans="1:6" x14ac:dyDescent="0.25">
      <c r="A76" s="2">
        <v>45732</v>
      </c>
      <c r="B76">
        <v>2025</v>
      </c>
      <c r="C76" t="s">
        <v>19604</v>
      </c>
      <c r="D76">
        <v>3</v>
      </c>
      <c r="E76" t="s">
        <v>19595</v>
      </c>
      <c r="F76" t="s">
        <v>19600</v>
      </c>
    </row>
    <row r="77" spans="1:6" x14ac:dyDescent="0.25">
      <c r="A77" s="2">
        <v>45733</v>
      </c>
      <c r="B77">
        <v>2025</v>
      </c>
      <c r="C77" t="s">
        <v>19604</v>
      </c>
      <c r="D77">
        <v>3</v>
      </c>
      <c r="E77" t="s">
        <v>19595</v>
      </c>
      <c r="F77" t="s">
        <v>19601</v>
      </c>
    </row>
    <row r="78" spans="1:6" x14ac:dyDescent="0.25">
      <c r="A78" s="2">
        <v>45734</v>
      </c>
      <c r="B78">
        <v>2025</v>
      </c>
      <c r="C78" t="s">
        <v>19604</v>
      </c>
      <c r="D78">
        <v>3</v>
      </c>
      <c r="E78" t="s">
        <v>19595</v>
      </c>
      <c r="F78" t="s">
        <v>19602</v>
      </c>
    </row>
    <row r="79" spans="1:6" x14ac:dyDescent="0.25">
      <c r="A79" s="2">
        <v>45735</v>
      </c>
      <c r="B79">
        <v>2025</v>
      </c>
      <c r="C79" t="s">
        <v>19604</v>
      </c>
      <c r="D79">
        <v>3</v>
      </c>
      <c r="E79" t="s">
        <v>19595</v>
      </c>
      <c r="F79" t="s">
        <v>19596</v>
      </c>
    </row>
    <row r="80" spans="1:6" x14ac:dyDescent="0.25">
      <c r="A80" s="2">
        <v>45736</v>
      </c>
      <c r="B80">
        <v>2025</v>
      </c>
      <c r="C80" t="s">
        <v>19604</v>
      </c>
      <c r="D80">
        <v>3</v>
      </c>
      <c r="E80" t="s">
        <v>19595</v>
      </c>
      <c r="F80" t="s">
        <v>19597</v>
      </c>
    </row>
    <row r="81" spans="1:6" x14ac:dyDescent="0.25">
      <c r="A81" s="2">
        <v>45737</v>
      </c>
      <c r="B81">
        <v>2025</v>
      </c>
      <c r="C81" t="s">
        <v>19604</v>
      </c>
      <c r="D81">
        <v>3</v>
      </c>
      <c r="E81" t="s">
        <v>19595</v>
      </c>
      <c r="F81" t="s">
        <v>19598</v>
      </c>
    </row>
    <row r="82" spans="1:6" x14ac:dyDescent="0.25">
      <c r="A82" s="2">
        <v>45738</v>
      </c>
      <c r="B82">
        <v>2025</v>
      </c>
      <c r="C82" t="s">
        <v>19604</v>
      </c>
      <c r="D82">
        <v>3</v>
      </c>
      <c r="E82" t="s">
        <v>19595</v>
      </c>
      <c r="F82" t="s">
        <v>19599</v>
      </c>
    </row>
    <row r="83" spans="1:6" x14ac:dyDescent="0.25">
      <c r="A83" s="2">
        <v>45739</v>
      </c>
      <c r="B83">
        <v>2025</v>
      </c>
      <c r="C83" t="s">
        <v>19604</v>
      </c>
      <c r="D83">
        <v>3</v>
      </c>
      <c r="E83" t="s">
        <v>19595</v>
      </c>
      <c r="F83" t="s">
        <v>19600</v>
      </c>
    </row>
    <row r="84" spans="1:6" x14ac:dyDescent="0.25">
      <c r="A84" s="2">
        <v>45740</v>
      </c>
      <c r="B84">
        <v>2025</v>
      </c>
      <c r="C84" t="s">
        <v>19604</v>
      </c>
      <c r="D84">
        <v>3</v>
      </c>
      <c r="E84" t="s">
        <v>19595</v>
      </c>
      <c r="F84" t="s">
        <v>19601</v>
      </c>
    </row>
    <row r="85" spans="1:6" x14ac:dyDescent="0.25">
      <c r="A85" s="2">
        <v>45741</v>
      </c>
      <c r="B85">
        <v>2025</v>
      </c>
      <c r="C85" t="s">
        <v>19604</v>
      </c>
      <c r="D85">
        <v>3</v>
      </c>
      <c r="E85" t="s">
        <v>19595</v>
      </c>
      <c r="F85" t="s">
        <v>19602</v>
      </c>
    </row>
    <row r="86" spans="1:6" x14ac:dyDescent="0.25">
      <c r="A86" s="2">
        <v>45742</v>
      </c>
      <c r="B86">
        <v>2025</v>
      </c>
      <c r="C86" t="s">
        <v>19604</v>
      </c>
      <c r="D86">
        <v>3</v>
      </c>
      <c r="E86" t="s">
        <v>19595</v>
      </c>
      <c r="F86" t="s">
        <v>19596</v>
      </c>
    </row>
    <row r="87" spans="1:6" x14ac:dyDescent="0.25">
      <c r="A87" s="2">
        <v>45743</v>
      </c>
      <c r="B87">
        <v>2025</v>
      </c>
      <c r="C87" t="s">
        <v>19604</v>
      </c>
      <c r="D87">
        <v>3</v>
      </c>
      <c r="E87" t="s">
        <v>19595</v>
      </c>
      <c r="F87" t="s">
        <v>19597</v>
      </c>
    </row>
    <row r="88" spans="1:6" x14ac:dyDescent="0.25">
      <c r="A88" s="2">
        <v>45744</v>
      </c>
      <c r="B88">
        <v>2025</v>
      </c>
      <c r="C88" t="s">
        <v>19604</v>
      </c>
      <c r="D88">
        <v>3</v>
      </c>
      <c r="E88" t="s">
        <v>19595</v>
      </c>
      <c r="F88" t="s">
        <v>19598</v>
      </c>
    </row>
    <row r="89" spans="1:6" x14ac:dyDescent="0.25">
      <c r="A89" s="2">
        <v>45745</v>
      </c>
      <c r="B89">
        <v>2025</v>
      </c>
      <c r="C89" t="s">
        <v>19604</v>
      </c>
      <c r="D89">
        <v>3</v>
      </c>
      <c r="E89" t="s">
        <v>19595</v>
      </c>
      <c r="F89" t="s">
        <v>19599</v>
      </c>
    </row>
    <row r="90" spans="1:6" x14ac:dyDescent="0.25">
      <c r="A90" s="2">
        <v>45746</v>
      </c>
      <c r="B90">
        <v>2025</v>
      </c>
      <c r="C90" t="s">
        <v>19604</v>
      </c>
      <c r="D90">
        <v>3</v>
      </c>
      <c r="E90" t="s">
        <v>19595</v>
      </c>
      <c r="F90" t="s">
        <v>19600</v>
      </c>
    </row>
    <row r="91" spans="1:6" x14ac:dyDescent="0.25">
      <c r="A91" s="2">
        <v>45747</v>
      </c>
      <c r="B91">
        <v>2025</v>
      </c>
      <c r="C91" t="s">
        <v>19604</v>
      </c>
      <c r="D91">
        <v>3</v>
      </c>
      <c r="E91" t="s">
        <v>19595</v>
      </c>
      <c r="F91" t="s">
        <v>19601</v>
      </c>
    </row>
    <row r="92" spans="1:6" x14ac:dyDescent="0.25">
      <c r="A92" s="2">
        <v>45748</v>
      </c>
      <c r="B92">
        <v>2025</v>
      </c>
      <c r="C92" t="s">
        <v>19605</v>
      </c>
      <c r="D92">
        <v>4</v>
      </c>
      <c r="E92" t="s">
        <v>19606</v>
      </c>
      <c r="F92" t="s">
        <v>19602</v>
      </c>
    </row>
    <row r="93" spans="1:6" x14ac:dyDescent="0.25">
      <c r="A93" s="2">
        <v>45749</v>
      </c>
      <c r="B93">
        <v>2025</v>
      </c>
      <c r="C93" t="s">
        <v>19605</v>
      </c>
      <c r="D93">
        <v>4</v>
      </c>
      <c r="E93" t="s">
        <v>19606</v>
      </c>
      <c r="F93" t="s">
        <v>19596</v>
      </c>
    </row>
    <row r="94" spans="1:6" x14ac:dyDescent="0.25">
      <c r="A94" s="2">
        <v>45750</v>
      </c>
      <c r="B94">
        <v>2025</v>
      </c>
      <c r="C94" t="s">
        <v>19605</v>
      </c>
      <c r="D94">
        <v>4</v>
      </c>
      <c r="E94" t="s">
        <v>19606</v>
      </c>
      <c r="F94" t="s">
        <v>19597</v>
      </c>
    </row>
    <row r="95" spans="1:6" x14ac:dyDescent="0.25">
      <c r="A95" s="2">
        <v>45751</v>
      </c>
      <c r="B95">
        <v>2025</v>
      </c>
      <c r="C95" t="s">
        <v>19605</v>
      </c>
      <c r="D95">
        <v>4</v>
      </c>
      <c r="E95" t="s">
        <v>19606</v>
      </c>
      <c r="F95" t="s">
        <v>19598</v>
      </c>
    </row>
    <row r="96" spans="1:6" x14ac:dyDescent="0.25">
      <c r="A96" s="2">
        <v>45752</v>
      </c>
      <c r="B96">
        <v>2025</v>
      </c>
      <c r="C96" t="s">
        <v>19605</v>
      </c>
      <c r="D96">
        <v>4</v>
      </c>
      <c r="E96" t="s">
        <v>19606</v>
      </c>
      <c r="F96" t="s">
        <v>19599</v>
      </c>
    </row>
    <row r="97" spans="1:6" x14ac:dyDescent="0.25">
      <c r="A97" s="2">
        <v>45753</v>
      </c>
      <c r="B97">
        <v>2025</v>
      </c>
      <c r="C97" t="s">
        <v>19605</v>
      </c>
      <c r="D97">
        <v>4</v>
      </c>
      <c r="E97" t="s">
        <v>19606</v>
      </c>
      <c r="F97" t="s">
        <v>19600</v>
      </c>
    </row>
    <row r="98" spans="1:6" x14ac:dyDescent="0.25">
      <c r="A98" s="2">
        <v>45754</v>
      </c>
      <c r="B98">
        <v>2025</v>
      </c>
      <c r="C98" t="s">
        <v>19605</v>
      </c>
      <c r="D98">
        <v>4</v>
      </c>
      <c r="E98" t="s">
        <v>19606</v>
      </c>
      <c r="F98" t="s">
        <v>19601</v>
      </c>
    </row>
    <row r="99" spans="1:6" x14ac:dyDescent="0.25">
      <c r="A99" s="2">
        <v>45755</v>
      </c>
      <c r="B99">
        <v>2025</v>
      </c>
      <c r="C99" t="s">
        <v>19605</v>
      </c>
      <c r="D99">
        <v>4</v>
      </c>
      <c r="E99" t="s">
        <v>19606</v>
      </c>
      <c r="F99" t="s">
        <v>19602</v>
      </c>
    </row>
    <row r="100" spans="1:6" x14ac:dyDescent="0.25">
      <c r="A100" s="2">
        <v>45756</v>
      </c>
      <c r="B100">
        <v>2025</v>
      </c>
      <c r="C100" t="s">
        <v>19605</v>
      </c>
      <c r="D100">
        <v>4</v>
      </c>
      <c r="E100" t="s">
        <v>19606</v>
      </c>
      <c r="F100" t="s">
        <v>19596</v>
      </c>
    </row>
    <row r="101" spans="1:6" x14ac:dyDescent="0.25">
      <c r="A101" s="2">
        <v>45757</v>
      </c>
      <c r="B101">
        <v>2025</v>
      </c>
      <c r="C101" t="s">
        <v>19605</v>
      </c>
      <c r="D101">
        <v>4</v>
      </c>
      <c r="E101" t="s">
        <v>19606</v>
      </c>
      <c r="F101" t="s">
        <v>19597</v>
      </c>
    </row>
    <row r="102" spans="1:6" x14ac:dyDescent="0.25">
      <c r="A102" s="2">
        <v>45758</v>
      </c>
      <c r="B102">
        <v>2025</v>
      </c>
      <c r="C102" t="s">
        <v>19605</v>
      </c>
      <c r="D102">
        <v>4</v>
      </c>
      <c r="E102" t="s">
        <v>19606</v>
      </c>
      <c r="F102" t="s">
        <v>19598</v>
      </c>
    </row>
    <row r="103" spans="1:6" x14ac:dyDescent="0.25">
      <c r="A103" s="2">
        <v>45759</v>
      </c>
      <c r="B103">
        <v>2025</v>
      </c>
      <c r="C103" t="s">
        <v>19605</v>
      </c>
      <c r="D103">
        <v>4</v>
      </c>
      <c r="E103" t="s">
        <v>19606</v>
      </c>
      <c r="F103" t="s">
        <v>19599</v>
      </c>
    </row>
    <row r="104" spans="1:6" x14ac:dyDescent="0.25">
      <c r="A104" s="2">
        <v>45760</v>
      </c>
      <c r="B104">
        <v>2025</v>
      </c>
      <c r="C104" t="s">
        <v>19605</v>
      </c>
      <c r="D104">
        <v>4</v>
      </c>
      <c r="E104" t="s">
        <v>19606</v>
      </c>
      <c r="F104" t="s">
        <v>19600</v>
      </c>
    </row>
    <row r="105" spans="1:6" x14ac:dyDescent="0.25">
      <c r="A105" s="2">
        <v>45761</v>
      </c>
      <c r="B105">
        <v>2025</v>
      </c>
      <c r="C105" t="s">
        <v>19605</v>
      </c>
      <c r="D105">
        <v>4</v>
      </c>
      <c r="E105" t="s">
        <v>19606</v>
      </c>
      <c r="F105" t="s">
        <v>19601</v>
      </c>
    </row>
    <row r="106" spans="1:6" x14ac:dyDescent="0.25">
      <c r="A106" s="2">
        <v>45762</v>
      </c>
      <c r="B106">
        <v>2025</v>
      </c>
      <c r="C106" t="s">
        <v>19605</v>
      </c>
      <c r="D106">
        <v>4</v>
      </c>
      <c r="E106" t="s">
        <v>19606</v>
      </c>
      <c r="F106" t="s">
        <v>19602</v>
      </c>
    </row>
    <row r="107" spans="1:6" x14ac:dyDescent="0.25">
      <c r="A107" s="2">
        <v>45763</v>
      </c>
      <c r="B107">
        <v>2025</v>
      </c>
      <c r="C107" t="s">
        <v>19605</v>
      </c>
      <c r="D107">
        <v>4</v>
      </c>
      <c r="E107" t="s">
        <v>19606</v>
      </c>
      <c r="F107" t="s">
        <v>19596</v>
      </c>
    </row>
    <row r="108" spans="1:6" x14ac:dyDescent="0.25">
      <c r="A108" s="2">
        <v>45764</v>
      </c>
      <c r="B108">
        <v>2025</v>
      </c>
      <c r="C108" t="s">
        <v>19605</v>
      </c>
      <c r="D108">
        <v>4</v>
      </c>
      <c r="E108" t="s">
        <v>19606</v>
      </c>
      <c r="F108" t="s">
        <v>19597</v>
      </c>
    </row>
    <row r="109" spans="1:6" x14ac:dyDescent="0.25">
      <c r="A109" s="2">
        <v>45765</v>
      </c>
      <c r="B109">
        <v>2025</v>
      </c>
      <c r="C109" t="s">
        <v>19605</v>
      </c>
      <c r="D109">
        <v>4</v>
      </c>
      <c r="E109" t="s">
        <v>19606</v>
      </c>
      <c r="F109" t="s">
        <v>19598</v>
      </c>
    </row>
    <row r="110" spans="1:6" x14ac:dyDescent="0.25">
      <c r="A110" s="2">
        <v>45766</v>
      </c>
      <c r="B110">
        <v>2025</v>
      </c>
      <c r="C110" t="s">
        <v>19605</v>
      </c>
      <c r="D110">
        <v>4</v>
      </c>
      <c r="E110" t="s">
        <v>19606</v>
      </c>
      <c r="F110" t="s">
        <v>19599</v>
      </c>
    </row>
    <row r="111" spans="1:6" x14ac:dyDescent="0.25">
      <c r="A111" s="2">
        <v>45767</v>
      </c>
      <c r="B111">
        <v>2025</v>
      </c>
      <c r="C111" t="s">
        <v>19605</v>
      </c>
      <c r="D111">
        <v>4</v>
      </c>
      <c r="E111" t="s">
        <v>19606</v>
      </c>
      <c r="F111" t="s">
        <v>19600</v>
      </c>
    </row>
    <row r="112" spans="1:6" x14ac:dyDescent="0.25">
      <c r="A112" s="2">
        <v>45768</v>
      </c>
      <c r="B112">
        <v>2025</v>
      </c>
      <c r="C112" t="s">
        <v>19605</v>
      </c>
      <c r="D112">
        <v>4</v>
      </c>
      <c r="E112" t="s">
        <v>19606</v>
      </c>
      <c r="F112" t="s">
        <v>19601</v>
      </c>
    </row>
    <row r="113" spans="1:6" x14ac:dyDescent="0.25">
      <c r="A113" s="2">
        <v>45769</v>
      </c>
      <c r="B113">
        <v>2025</v>
      </c>
      <c r="C113" t="s">
        <v>19605</v>
      </c>
      <c r="D113">
        <v>4</v>
      </c>
      <c r="E113" t="s">
        <v>19606</v>
      </c>
      <c r="F113" t="s">
        <v>19602</v>
      </c>
    </row>
    <row r="114" spans="1:6" x14ac:dyDescent="0.25">
      <c r="A114" s="2">
        <v>45770</v>
      </c>
      <c r="B114">
        <v>2025</v>
      </c>
      <c r="C114" t="s">
        <v>19605</v>
      </c>
      <c r="D114">
        <v>4</v>
      </c>
      <c r="E114" t="s">
        <v>19606</v>
      </c>
      <c r="F114" t="s">
        <v>19596</v>
      </c>
    </row>
    <row r="115" spans="1:6" x14ac:dyDescent="0.25">
      <c r="A115" s="2">
        <v>45771</v>
      </c>
      <c r="B115">
        <v>2025</v>
      </c>
      <c r="C115" t="s">
        <v>19605</v>
      </c>
      <c r="D115">
        <v>4</v>
      </c>
      <c r="E115" t="s">
        <v>19606</v>
      </c>
      <c r="F115" t="s">
        <v>19597</v>
      </c>
    </row>
    <row r="116" spans="1:6" x14ac:dyDescent="0.25">
      <c r="A116" s="2">
        <v>45772</v>
      </c>
      <c r="B116">
        <v>2025</v>
      </c>
      <c r="C116" t="s">
        <v>19605</v>
      </c>
      <c r="D116">
        <v>4</v>
      </c>
      <c r="E116" t="s">
        <v>19606</v>
      </c>
      <c r="F116" t="s">
        <v>19598</v>
      </c>
    </row>
    <row r="117" spans="1:6" x14ac:dyDescent="0.25">
      <c r="A117" s="2">
        <v>45773</v>
      </c>
      <c r="B117">
        <v>2025</v>
      </c>
      <c r="C117" t="s">
        <v>19605</v>
      </c>
      <c r="D117">
        <v>4</v>
      </c>
      <c r="E117" t="s">
        <v>19606</v>
      </c>
      <c r="F117" t="s">
        <v>19599</v>
      </c>
    </row>
    <row r="118" spans="1:6" x14ac:dyDescent="0.25">
      <c r="A118" s="2">
        <v>45774</v>
      </c>
      <c r="B118">
        <v>2025</v>
      </c>
      <c r="C118" t="s">
        <v>19605</v>
      </c>
      <c r="D118">
        <v>4</v>
      </c>
      <c r="E118" t="s">
        <v>19606</v>
      </c>
      <c r="F118" t="s">
        <v>19600</v>
      </c>
    </row>
    <row r="119" spans="1:6" x14ac:dyDescent="0.25">
      <c r="A119" s="2">
        <v>45775</v>
      </c>
      <c r="B119">
        <v>2025</v>
      </c>
      <c r="C119" t="s">
        <v>19605</v>
      </c>
      <c r="D119">
        <v>4</v>
      </c>
      <c r="E119" t="s">
        <v>19606</v>
      </c>
      <c r="F119" t="s">
        <v>19601</v>
      </c>
    </row>
    <row r="120" spans="1:6" x14ac:dyDescent="0.25">
      <c r="A120" s="2">
        <v>45776</v>
      </c>
      <c r="B120">
        <v>2025</v>
      </c>
      <c r="C120" t="s">
        <v>19605</v>
      </c>
      <c r="D120">
        <v>4</v>
      </c>
      <c r="E120" t="s">
        <v>19606</v>
      </c>
      <c r="F120" t="s">
        <v>19602</v>
      </c>
    </row>
    <row r="121" spans="1:6" x14ac:dyDescent="0.25">
      <c r="A121" s="2">
        <v>45777</v>
      </c>
      <c r="B121">
        <v>2025</v>
      </c>
      <c r="C121" t="s">
        <v>19605</v>
      </c>
      <c r="D121">
        <v>4</v>
      </c>
      <c r="E121" t="s">
        <v>19606</v>
      </c>
      <c r="F121" t="s">
        <v>19596</v>
      </c>
    </row>
    <row r="122" spans="1:6" x14ac:dyDescent="0.25">
      <c r="A122" s="2">
        <v>45778</v>
      </c>
      <c r="B122">
        <v>2025</v>
      </c>
      <c r="C122" t="s">
        <v>19607</v>
      </c>
      <c r="D122">
        <v>5</v>
      </c>
      <c r="E122" t="s">
        <v>19606</v>
      </c>
      <c r="F122" t="s">
        <v>19597</v>
      </c>
    </row>
    <row r="123" spans="1:6" x14ac:dyDescent="0.25">
      <c r="A123" s="2">
        <v>45779</v>
      </c>
      <c r="B123">
        <v>2025</v>
      </c>
      <c r="C123" t="s">
        <v>19607</v>
      </c>
      <c r="D123">
        <v>5</v>
      </c>
      <c r="E123" t="s">
        <v>19606</v>
      </c>
      <c r="F123" t="s">
        <v>19598</v>
      </c>
    </row>
    <row r="124" spans="1:6" x14ac:dyDescent="0.25">
      <c r="A124" s="2">
        <v>45780</v>
      </c>
      <c r="B124">
        <v>2025</v>
      </c>
      <c r="C124" t="s">
        <v>19607</v>
      </c>
      <c r="D124">
        <v>5</v>
      </c>
      <c r="E124" t="s">
        <v>19606</v>
      </c>
      <c r="F124" t="s">
        <v>19599</v>
      </c>
    </row>
    <row r="125" spans="1:6" x14ac:dyDescent="0.25">
      <c r="A125" s="2">
        <v>45781</v>
      </c>
      <c r="B125">
        <v>2025</v>
      </c>
      <c r="C125" t="s">
        <v>19607</v>
      </c>
      <c r="D125">
        <v>5</v>
      </c>
      <c r="E125" t="s">
        <v>19606</v>
      </c>
      <c r="F125" t="s">
        <v>19600</v>
      </c>
    </row>
    <row r="126" spans="1:6" x14ac:dyDescent="0.25">
      <c r="A126" s="2">
        <v>45782</v>
      </c>
      <c r="B126">
        <v>2025</v>
      </c>
      <c r="C126" t="s">
        <v>19607</v>
      </c>
      <c r="D126">
        <v>5</v>
      </c>
      <c r="E126" t="s">
        <v>19606</v>
      </c>
      <c r="F126" t="s">
        <v>19601</v>
      </c>
    </row>
    <row r="127" spans="1:6" x14ac:dyDescent="0.25">
      <c r="A127" s="2">
        <v>45783</v>
      </c>
      <c r="B127">
        <v>2025</v>
      </c>
      <c r="C127" t="s">
        <v>19607</v>
      </c>
      <c r="D127">
        <v>5</v>
      </c>
      <c r="E127" t="s">
        <v>19606</v>
      </c>
      <c r="F127" t="s">
        <v>19602</v>
      </c>
    </row>
    <row r="128" spans="1:6" x14ac:dyDescent="0.25">
      <c r="A128" s="2">
        <v>45784</v>
      </c>
      <c r="B128">
        <v>2025</v>
      </c>
      <c r="C128" t="s">
        <v>19607</v>
      </c>
      <c r="D128">
        <v>5</v>
      </c>
      <c r="E128" t="s">
        <v>19606</v>
      </c>
      <c r="F128" t="s">
        <v>19596</v>
      </c>
    </row>
    <row r="129" spans="1:6" x14ac:dyDescent="0.25">
      <c r="A129" s="2">
        <v>45785</v>
      </c>
      <c r="B129">
        <v>2025</v>
      </c>
      <c r="C129" t="s">
        <v>19607</v>
      </c>
      <c r="D129">
        <v>5</v>
      </c>
      <c r="E129" t="s">
        <v>19606</v>
      </c>
      <c r="F129" t="s">
        <v>19597</v>
      </c>
    </row>
    <row r="130" spans="1:6" x14ac:dyDescent="0.25">
      <c r="A130" s="2">
        <v>45786</v>
      </c>
      <c r="B130">
        <v>2025</v>
      </c>
      <c r="C130" t="s">
        <v>19607</v>
      </c>
      <c r="D130">
        <v>5</v>
      </c>
      <c r="E130" t="s">
        <v>19606</v>
      </c>
      <c r="F130" t="s">
        <v>19598</v>
      </c>
    </row>
    <row r="131" spans="1:6" x14ac:dyDescent="0.25">
      <c r="A131" s="2">
        <v>45787</v>
      </c>
      <c r="B131">
        <v>2025</v>
      </c>
      <c r="C131" t="s">
        <v>19607</v>
      </c>
      <c r="D131">
        <v>5</v>
      </c>
      <c r="E131" t="s">
        <v>19606</v>
      </c>
      <c r="F131" t="s">
        <v>19599</v>
      </c>
    </row>
    <row r="132" spans="1:6" x14ac:dyDescent="0.25">
      <c r="A132" s="2">
        <v>45788</v>
      </c>
      <c r="B132">
        <v>2025</v>
      </c>
      <c r="C132" t="s">
        <v>19607</v>
      </c>
      <c r="D132">
        <v>5</v>
      </c>
      <c r="E132" t="s">
        <v>19606</v>
      </c>
      <c r="F132" t="s">
        <v>19600</v>
      </c>
    </row>
    <row r="133" spans="1:6" x14ac:dyDescent="0.25">
      <c r="A133" s="2">
        <v>45789</v>
      </c>
      <c r="B133">
        <v>2025</v>
      </c>
      <c r="C133" t="s">
        <v>19607</v>
      </c>
      <c r="D133">
        <v>5</v>
      </c>
      <c r="E133" t="s">
        <v>19606</v>
      </c>
      <c r="F133" t="s">
        <v>19601</v>
      </c>
    </row>
    <row r="134" spans="1:6" x14ac:dyDescent="0.25">
      <c r="A134" s="2">
        <v>45790</v>
      </c>
      <c r="B134">
        <v>2025</v>
      </c>
      <c r="C134" t="s">
        <v>19607</v>
      </c>
      <c r="D134">
        <v>5</v>
      </c>
      <c r="E134" t="s">
        <v>19606</v>
      </c>
      <c r="F134" t="s">
        <v>19602</v>
      </c>
    </row>
    <row r="135" spans="1:6" x14ac:dyDescent="0.25">
      <c r="A135" s="2">
        <v>45791</v>
      </c>
      <c r="B135">
        <v>2025</v>
      </c>
      <c r="C135" t="s">
        <v>19607</v>
      </c>
      <c r="D135">
        <v>5</v>
      </c>
      <c r="E135" t="s">
        <v>19606</v>
      </c>
      <c r="F135" t="s">
        <v>19596</v>
      </c>
    </row>
    <row r="136" spans="1:6" x14ac:dyDescent="0.25">
      <c r="A136" s="2">
        <v>45792</v>
      </c>
      <c r="B136">
        <v>2025</v>
      </c>
      <c r="C136" t="s">
        <v>19607</v>
      </c>
      <c r="D136">
        <v>5</v>
      </c>
      <c r="E136" t="s">
        <v>19606</v>
      </c>
      <c r="F136" t="s">
        <v>19597</v>
      </c>
    </row>
    <row r="137" spans="1:6" x14ac:dyDescent="0.25">
      <c r="A137" s="2">
        <v>45793</v>
      </c>
      <c r="B137">
        <v>2025</v>
      </c>
      <c r="C137" t="s">
        <v>19607</v>
      </c>
      <c r="D137">
        <v>5</v>
      </c>
      <c r="E137" t="s">
        <v>19606</v>
      </c>
      <c r="F137" t="s">
        <v>19598</v>
      </c>
    </row>
    <row r="138" spans="1:6" x14ac:dyDescent="0.25">
      <c r="A138" s="2">
        <v>45794</v>
      </c>
      <c r="B138">
        <v>2025</v>
      </c>
      <c r="C138" t="s">
        <v>19607</v>
      </c>
      <c r="D138">
        <v>5</v>
      </c>
      <c r="E138" t="s">
        <v>19606</v>
      </c>
      <c r="F138" t="s">
        <v>19599</v>
      </c>
    </row>
    <row r="139" spans="1:6" x14ac:dyDescent="0.25">
      <c r="A139" s="2">
        <v>45795</v>
      </c>
      <c r="B139">
        <v>2025</v>
      </c>
      <c r="C139" t="s">
        <v>19607</v>
      </c>
      <c r="D139">
        <v>5</v>
      </c>
      <c r="E139" t="s">
        <v>19606</v>
      </c>
      <c r="F139" t="s">
        <v>19600</v>
      </c>
    </row>
    <row r="140" spans="1:6" x14ac:dyDescent="0.25">
      <c r="A140" s="2">
        <v>45796</v>
      </c>
      <c r="B140">
        <v>2025</v>
      </c>
      <c r="C140" t="s">
        <v>19607</v>
      </c>
      <c r="D140">
        <v>5</v>
      </c>
      <c r="E140" t="s">
        <v>19606</v>
      </c>
      <c r="F140" t="s">
        <v>19601</v>
      </c>
    </row>
    <row r="141" spans="1:6" x14ac:dyDescent="0.25">
      <c r="A141" s="2">
        <v>45797</v>
      </c>
      <c r="B141">
        <v>2025</v>
      </c>
      <c r="C141" t="s">
        <v>19607</v>
      </c>
      <c r="D141">
        <v>5</v>
      </c>
      <c r="E141" t="s">
        <v>19606</v>
      </c>
      <c r="F141" t="s">
        <v>19602</v>
      </c>
    </row>
    <row r="142" spans="1:6" x14ac:dyDescent="0.25">
      <c r="A142" s="2">
        <v>45798</v>
      </c>
      <c r="B142">
        <v>2025</v>
      </c>
      <c r="C142" t="s">
        <v>19607</v>
      </c>
      <c r="D142">
        <v>5</v>
      </c>
      <c r="E142" t="s">
        <v>19606</v>
      </c>
      <c r="F142" t="s">
        <v>19596</v>
      </c>
    </row>
    <row r="143" spans="1:6" x14ac:dyDescent="0.25">
      <c r="A143" s="2">
        <v>45799</v>
      </c>
      <c r="B143">
        <v>2025</v>
      </c>
      <c r="C143" t="s">
        <v>19607</v>
      </c>
      <c r="D143">
        <v>5</v>
      </c>
      <c r="E143" t="s">
        <v>19606</v>
      </c>
      <c r="F143" t="s">
        <v>19597</v>
      </c>
    </row>
    <row r="144" spans="1:6" x14ac:dyDescent="0.25">
      <c r="A144" s="2">
        <v>45800</v>
      </c>
      <c r="B144">
        <v>2025</v>
      </c>
      <c r="C144" t="s">
        <v>19607</v>
      </c>
      <c r="D144">
        <v>5</v>
      </c>
      <c r="E144" t="s">
        <v>19606</v>
      </c>
      <c r="F144" t="s">
        <v>19598</v>
      </c>
    </row>
    <row r="145" spans="1:6" x14ac:dyDescent="0.25">
      <c r="A145" s="2">
        <v>45801</v>
      </c>
      <c r="B145">
        <v>2025</v>
      </c>
      <c r="C145" t="s">
        <v>19607</v>
      </c>
      <c r="D145">
        <v>5</v>
      </c>
      <c r="E145" t="s">
        <v>19606</v>
      </c>
      <c r="F145" t="s">
        <v>19599</v>
      </c>
    </row>
    <row r="146" spans="1:6" x14ac:dyDescent="0.25">
      <c r="A146" s="2">
        <v>45802</v>
      </c>
      <c r="B146">
        <v>2025</v>
      </c>
      <c r="C146" t="s">
        <v>19607</v>
      </c>
      <c r="D146">
        <v>5</v>
      </c>
      <c r="E146" t="s">
        <v>19606</v>
      </c>
      <c r="F146" t="s">
        <v>19600</v>
      </c>
    </row>
    <row r="147" spans="1:6" x14ac:dyDescent="0.25">
      <c r="A147" s="2">
        <v>45803</v>
      </c>
      <c r="B147">
        <v>2025</v>
      </c>
      <c r="C147" t="s">
        <v>19607</v>
      </c>
      <c r="D147">
        <v>5</v>
      </c>
      <c r="E147" t="s">
        <v>19606</v>
      </c>
      <c r="F147" t="s">
        <v>19601</v>
      </c>
    </row>
    <row r="148" spans="1:6" x14ac:dyDescent="0.25">
      <c r="A148" s="2">
        <v>45804</v>
      </c>
      <c r="B148">
        <v>2025</v>
      </c>
      <c r="C148" t="s">
        <v>19607</v>
      </c>
      <c r="D148">
        <v>5</v>
      </c>
      <c r="E148" t="s">
        <v>19606</v>
      </c>
      <c r="F148" t="s">
        <v>19602</v>
      </c>
    </row>
    <row r="149" spans="1:6" x14ac:dyDescent="0.25">
      <c r="A149" s="2">
        <v>45805</v>
      </c>
      <c r="B149">
        <v>2025</v>
      </c>
      <c r="C149" t="s">
        <v>19607</v>
      </c>
      <c r="D149">
        <v>5</v>
      </c>
      <c r="E149" t="s">
        <v>19606</v>
      </c>
      <c r="F149" t="s">
        <v>19596</v>
      </c>
    </row>
    <row r="150" spans="1:6" x14ac:dyDescent="0.25">
      <c r="A150" s="2">
        <v>45806</v>
      </c>
      <c r="B150">
        <v>2025</v>
      </c>
      <c r="C150" t="s">
        <v>19607</v>
      </c>
      <c r="D150">
        <v>5</v>
      </c>
      <c r="E150" t="s">
        <v>19606</v>
      </c>
      <c r="F150" t="s">
        <v>19597</v>
      </c>
    </row>
    <row r="151" spans="1:6" x14ac:dyDescent="0.25">
      <c r="A151" s="2">
        <v>45807</v>
      </c>
      <c r="B151">
        <v>2025</v>
      </c>
      <c r="C151" t="s">
        <v>19607</v>
      </c>
      <c r="D151">
        <v>5</v>
      </c>
      <c r="E151" t="s">
        <v>19606</v>
      </c>
      <c r="F151" t="s">
        <v>19598</v>
      </c>
    </row>
    <row r="152" spans="1:6" x14ac:dyDescent="0.25">
      <c r="A152" s="2">
        <v>45808</v>
      </c>
      <c r="B152">
        <v>2025</v>
      </c>
      <c r="C152" t="s">
        <v>19607</v>
      </c>
      <c r="D152">
        <v>5</v>
      </c>
      <c r="E152" t="s">
        <v>19606</v>
      </c>
      <c r="F152" t="s">
        <v>19599</v>
      </c>
    </row>
    <row r="153" spans="1:6" x14ac:dyDescent="0.25">
      <c r="A153" s="2">
        <v>45809</v>
      </c>
      <c r="B153">
        <v>2025</v>
      </c>
      <c r="C153" t="s">
        <v>19608</v>
      </c>
      <c r="D153">
        <v>6</v>
      </c>
      <c r="E153" t="s">
        <v>19606</v>
      </c>
      <c r="F153" t="s">
        <v>19600</v>
      </c>
    </row>
    <row r="154" spans="1:6" x14ac:dyDescent="0.25">
      <c r="A154" s="2">
        <v>45810</v>
      </c>
      <c r="B154">
        <v>2025</v>
      </c>
      <c r="C154" t="s">
        <v>19608</v>
      </c>
      <c r="D154">
        <v>6</v>
      </c>
      <c r="E154" t="s">
        <v>19606</v>
      </c>
      <c r="F154" t="s">
        <v>19601</v>
      </c>
    </row>
    <row r="155" spans="1:6" x14ac:dyDescent="0.25">
      <c r="A155" s="2">
        <v>45811</v>
      </c>
      <c r="B155">
        <v>2025</v>
      </c>
      <c r="C155" t="s">
        <v>19608</v>
      </c>
      <c r="D155">
        <v>6</v>
      </c>
      <c r="E155" t="s">
        <v>19606</v>
      </c>
      <c r="F155" t="s">
        <v>19602</v>
      </c>
    </row>
    <row r="156" spans="1:6" x14ac:dyDescent="0.25">
      <c r="A156" s="2">
        <v>45812</v>
      </c>
      <c r="B156">
        <v>2025</v>
      </c>
      <c r="C156" t="s">
        <v>19608</v>
      </c>
      <c r="D156">
        <v>6</v>
      </c>
      <c r="E156" t="s">
        <v>19606</v>
      </c>
      <c r="F156" t="s">
        <v>19596</v>
      </c>
    </row>
    <row r="157" spans="1:6" x14ac:dyDescent="0.25">
      <c r="A157" s="2">
        <v>45813</v>
      </c>
      <c r="B157">
        <v>2025</v>
      </c>
      <c r="C157" t="s">
        <v>19608</v>
      </c>
      <c r="D157">
        <v>6</v>
      </c>
      <c r="E157" t="s">
        <v>19606</v>
      </c>
      <c r="F157" t="s">
        <v>19597</v>
      </c>
    </row>
    <row r="158" spans="1:6" x14ac:dyDescent="0.25">
      <c r="A158" s="2">
        <v>45814</v>
      </c>
      <c r="B158">
        <v>2025</v>
      </c>
      <c r="C158" t="s">
        <v>19608</v>
      </c>
      <c r="D158">
        <v>6</v>
      </c>
      <c r="E158" t="s">
        <v>19606</v>
      </c>
      <c r="F158" t="s">
        <v>19598</v>
      </c>
    </row>
    <row r="159" spans="1:6" x14ac:dyDescent="0.25">
      <c r="A159" s="2">
        <v>45815</v>
      </c>
      <c r="B159">
        <v>2025</v>
      </c>
      <c r="C159" t="s">
        <v>19608</v>
      </c>
      <c r="D159">
        <v>6</v>
      </c>
      <c r="E159" t="s">
        <v>19606</v>
      </c>
      <c r="F159" t="s">
        <v>19599</v>
      </c>
    </row>
    <row r="160" spans="1:6" x14ac:dyDescent="0.25">
      <c r="A160" s="2">
        <v>45816</v>
      </c>
      <c r="B160">
        <v>2025</v>
      </c>
      <c r="C160" t="s">
        <v>19608</v>
      </c>
      <c r="D160">
        <v>6</v>
      </c>
      <c r="E160" t="s">
        <v>19606</v>
      </c>
      <c r="F160" t="s">
        <v>19600</v>
      </c>
    </row>
    <row r="161" spans="1:6" x14ac:dyDescent="0.25">
      <c r="A161" s="2">
        <v>45817</v>
      </c>
      <c r="B161">
        <v>2025</v>
      </c>
      <c r="C161" t="s">
        <v>19608</v>
      </c>
      <c r="D161">
        <v>6</v>
      </c>
      <c r="E161" t="s">
        <v>19606</v>
      </c>
      <c r="F161" t="s">
        <v>19601</v>
      </c>
    </row>
    <row r="162" spans="1:6" x14ac:dyDescent="0.25">
      <c r="A162" s="2">
        <v>45818</v>
      </c>
      <c r="B162">
        <v>2025</v>
      </c>
      <c r="C162" t="s">
        <v>19608</v>
      </c>
      <c r="D162">
        <v>6</v>
      </c>
      <c r="E162" t="s">
        <v>19606</v>
      </c>
      <c r="F162" t="s">
        <v>19602</v>
      </c>
    </row>
    <row r="163" spans="1:6" x14ac:dyDescent="0.25">
      <c r="A163" s="2">
        <v>45819</v>
      </c>
      <c r="B163">
        <v>2025</v>
      </c>
      <c r="C163" t="s">
        <v>19608</v>
      </c>
      <c r="D163">
        <v>6</v>
      </c>
      <c r="E163" t="s">
        <v>19606</v>
      </c>
      <c r="F163" t="s">
        <v>19596</v>
      </c>
    </row>
    <row r="164" spans="1:6" x14ac:dyDescent="0.25">
      <c r="A164" s="2">
        <v>45820</v>
      </c>
      <c r="B164">
        <v>2025</v>
      </c>
      <c r="C164" t="s">
        <v>19608</v>
      </c>
      <c r="D164">
        <v>6</v>
      </c>
      <c r="E164" t="s">
        <v>19606</v>
      </c>
      <c r="F164" t="s">
        <v>19597</v>
      </c>
    </row>
    <row r="165" spans="1:6" x14ac:dyDescent="0.25">
      <c r="A165" s="2">
        <v>45821</v>
      </c>
      <c r="B165">
        <v>2025</v>
      </c>
      <c r="C165" t="s">
        <v>19608</v>
      </c>
      <c r="D165">
        <v>6</v>
      </c>
      <c r="E165" t="s">
        <v>19606</v>
      </c>
      <c r="F165" t="s">
        <v>19598</v>
      </c>
    </row>
    <row r="166" spans="1:6" x14ac:dyDescent="0.25">
      <c r="A166" s="2">
        <v>45822</v>
      </c>
      <c r="B166">
        <v>2025</v>
      </c>
      <c r="C166" t="s">
        <v>19608</v>
      </c>
      <c r="D166">
        <v>6</v>
      </c>
      <c r="E166" t="s">
        <v>19606</v>
      </c>
      <c r="F166" t="s">
        <v>19599</v>
      </c>
    </row>
    <row r="167" spans="1:6" x14ac:dyDescent="0.25">
      <c r="A167" s="2">
        <v>45823</v>
      </c>
      <c r="B167">
        <v>2025</v>
      </c>
      <c r="C167" t="s">
        <v>19608</v>
      </c>
      <c r="D167">
        <v>6</v>
      </c>
      <c r="E167" t="s">
        <v>19606</v>
      </c>
      <c r="F167" t="s">
        <v>19600</v>
      </c>
    </row>
    <row r="168" spans="1:6" x14ac:dyDescent="0.25">
      <c r="A168" s="2">
        <v>45824</v>
      </c>
      <c r="B168">
        <v>2025</v>
      </c>
      <c r="C168" t="s">
        <v>19608</v>
      </c>
      <c r="D168">
        <v>6</v>
      </c>
      <c r="E168" t="s">
        <v>19606</v>
      </c>
      <c r="F168" t="s">
        <v>19601</v>
      </c>
    </row>
    <row r="169" spans="1:6" x14ac:dyDescent="0.25">
      <c r="A169" s="2">
        <v>45825</v>
      </c>
      <c r="B169">
        <v>2025</v>
      </c>
      <c r="C169" t="s">
        <v>19608</v>
      </c>
      <c r="D169">
        <v>6</v>
      </c>
      <c r="E169" t="s">
        <v>19606</v>
      </c>
      <c r="F169" t="s">
        <v>19602</v>
      </c>
    </row>
    <row r="170" spans="1:6" x14ac:dyDescent="0.25">
      <c r="A170" s="2">
        <v>45826</v>
      </c>
      <c r="B170">
        <v>2025</v>
      </c>
      <c r="C170" t="s">
        <v>19608</v>
      </c>
      <c r="D170">
        <v>6</v>
      </c>
      <c r="E170" t="s">
        <v>19606</v>
      </c>
      <c r="F170" t="s">
        <v>19596</v>
      </c>
    </row>
    <row r="171" spans="1:6" x14ac:dyDescent="0.25">
      <c r="A171" s="2">
        <v>45827</v>
      </c>
      <c r="B171">
        <v>2025</v>
      </c>
      <c r="C171" t="s">
        <v>19608</v>
      </c>
      <c r="D171">
        <v>6</v>
      </c>
      <c r="E171" t="s">
        <v>19606</v>
      </c>
      <c r="F171" t="s">
        <v>19597</v>
      </c>
    </row>
    <row r="172" spans="1:6" x14ac:dyDescent="0.25">
      <c r="A172" s="2">
        <v>45828</v>
      </c>
      <c r="B172">
        <v>2025</v>
      </c>
      <c r="C172" t="s">
        <v>19608</v>
      </c>
      <c r="D172">
        <v>6</v>
      </c>
      <c r="E172" t="s">
        <v>19606</v>
      </c>
      <c r="F172" t="s">
        <v>19598</v>
      </c>
    </row>
    <row r="173" spans="1:6" x14ac:dyDescent="0.25">
      <c r="A173" s="2">
        <v>45829</v>
      </c>
      <c r="B173">
        <v>2025</v>
      </c>
      <c r="C173" t="s">
        <v>19608</v>
      </c>
      <c r="D173">
        <v>6</v>
      </c>
      <c r="E173" t="s">
        <v>19606</v>
      </c>
      <c r="F173" t="s">
        <v>19599</v>
      </c>
    </row>
    <row r="174" spans="1:6" x14ac:dyDescent="0.25">
      <c r="A174" s="2">
        <v>45830</v>
      </c>
      <c r="B174">
        <v>2025</v>
      </c>
      <c r="C174" t="s">
        <v>19608</v>
      </c>
      <c r="D174">
        <v>6</v>
      </c>
      <c r="E174" t="s">
        <v>19606</v>
      </c>
      <c r="F174" t="s">
        <v>19600</v>
      </c>
    </row>
    <row r="175" spans="1:6" x14ac:dyDescent="0.25">
      <c r="A175" s="2">
        <v>45831</v>
      </c>
      <c r="B175">
        <v>2025</v>
      </c>
      <c r="C175" t="s">
        <v>19608</v>
      </c>
      <c r="D175">
        <v>6</v>
      </c>
      <c r="E175" t="s">
        <v>19606</v>
      </c>
      <c r="F175" t="s">
        <v>19601</v>
      </c>
    </row>
    <row r="176" spans="1:6" x14ac:dyDescent="0.25">
      <c r="A176" s="2">
        <v>45832</v>
      </c>
      <c r="B176">
        <v>2025</v>
      </c>
      <c r="C176" t="s">
        <v>19608</v>
      </c>
      <c r="D176">
        <v>6</v>
      </c>
      <c r="E176" t="s">
        <v>19606</v>
      </c>
      <c r="F176" t="s">
        <v>19602</v>
      </c>
    </row>
    <row r="177" spans="1:6" x14ac:dyDescent="0.25">
      <c r="A177" s="2">
        <v>45833</v>
      </c>
      <c r="B177">
        <v>2025</v>
      </c>
      <c r="C177" t="s">
        <v>19608</v>
      </c>
      <c r="D177">
        <v>6</v>
      </c>
      <c r="E177" t="s">
        <v>19606</v>
      </c>
      <c r="F177" t="s">
        <v>19596</v>
      </c>
    </row>
    <row r="178" spans="1:6" x14ac:dyDescent="0.25">
      <c r="A178" s="2">
        <v>45834</v>
      </c>
      <c r="B178">
        <v>2025</v>
      </c>
      <c r="C178" t="s">
        <v>19608</v>
      </c>
      <c r="D178">
        <v>6</v>
      </c>
      <c r="E178" t="s">
        <v>19606</v>
      </c>
      <c r="F178" t="s">
        <v>19597</v>
      </c>
    </row>
    <row r="179" spans="1:6" x14ac:dyDescent="0.25">
      <c r="A179" s="2">
        <v>45835</v>
      </c>
      <c r="B179">
        <v>2025</v>
      </c>
      <c r="C179" t="s">
        <v>19608</v>
      </c>
      <c r="D179">
        <v>6</v>
      </c>
      <c r="E179" t="s">
        <v>19606</v>
      </c>
      <c r="F179" t="s">
        <v>19598</v>
      </c>
    </row>
    <row r="180" spans="1:6" x14ac:dyDescent="0.25">
      <c r="A180" s="2">
        <v>45836</v>
      </c>
      <c r="B180">
        <v>2025</v>
      </c>
      <c r="C180" t="s">
        <v>19608</v>
      </c>
      <c r="D180">
        <v>6</v>
      </c>
      <c r="E180" t="s">
        <v>19606</v>
      </c>
      <c r="F180" t="s">
        <v>19599</v>
      </c>
    </row>
    <row r="181" spans="1:6" x14ac:dyDescent="0.25">
      <c r="A181" s="2">
        <v>45837</v>
      </c>
      <c r="B181">
        <v>2025</v>
      </c>
      <c r="C181" t="s">
        <v>19608</v>
      </c>
      <c r="D181">
        <v>6</v>
      </c>
      <c r="E181" t="s">
        <v>19606</v>
      </c>
      <c r="F181" t="s">
        <v>19600</v>
      </c>
    </row>
    <row r="182" spans="1:6" x14ac:dyDescent="0.25">
      <c r="A182" s="2">
        <v>45838</v>
      </c>
      <c r="B182">
        <v>2025</v>
      </c>
      <c r="C182" t="s">
        <v>19608</v>
      </c>
      <c r="D182">
        <v>6</v>
      </c>
      <c r="E182" t="s">
        <v>19606</v>
      </c>
      <c r="F182" t="s">
        <v>19601</v>
      </c>
    </row>
    <row r="183" spans="1:6" x14ac:dyDescent="0.25">
      <c r="A183" s="2">
        <v>45839</v>
      </c>
      <c r="B183">
        <v>2025</v>
      </c>
      <c r="C183" t="s">
        <v>19609</v>
      </c>
      <c r="D183">
        <v>7</v>
      </c>
      <c r="E183" t="s">
        <v>19610</v>
      </c>
      <c r="F183" t="s">
        <v>19602</v>
      </c>
    </row>
    <row r="184" spans="1:6" x14ac:dyDescent="0.25">
      <c r="A184" s="2">
        <v>45840</v>
      </c>
      <c r="B184">
        <v>2025</v>
      </c>
      <c r="C184" t="s">
        <v>19609</v>
      </c>
      <c r="D184">
        <v>7</v>
      </c>
      <c r="E184" t="s">
        <v>19610</v>
      </c>
      <c r="F184" t="s">
        <v>19596</v>
      </c>
    </row>
    <row r="185" spans="1:6" x14ac:dyDescent="0.25">
      <c r="A185" s="2">
        <v>45841</v>
      </c>
      <c r="B185">
        <v>2025</v>
      </c>
      <c r="C185" t="s">
        <v>19609</v>
      </c>
      <c r="D185">
        <v>7</v>
      </c>
      <c r="E185" t="s">
        <v>19610</v>
      </c>
      <c r="F185" t="s">
        <v>19597</v>
      </c>
    </row>
    <row r="186" spans="1:6" x14ac:dyDescent="0.25">
      <c r="A186" s="2">
        <v>45842</v>
      </c>
      <c r="B186">
        <v>2025</v>
      </c>
      <c r="C186" t="s">
        <v>19609</v>
      </c>
      <c r="D186">
        <v>7</v>
      </c>
      <c r="E186" t="s">
        <v>19610</v>
      </c>
      <c r="F186" t="s">
        <v>19598</v>
      </c>
    </row>
    <row r="187" spans="1:6" x14ac:dyDescent="0.25">
      <c r="A187" s="2">
        <v>45843</v>
      </c>
      <c r="B187">
        <v>2025</v>
      </c>
      <c r="C187" t="s">
        <v>19609</v>
      </c>
      <c r="D187">
        <v>7</v>
      </c>
      <c r="E187" t="s">
        <v>19610</v>
      </c>
      <c r="F187" t="s">
        <v>19599</v>
      </c>
    </row>
    <row r="188" spans="1:6" x14ac:dyDescent="0.25">
      <c r="A188" s="2">
        <v>45844</v>
      </c>
      <c r="B188">
        <v>2025</v>
      </c>
      <c r="C188" t="s">
        <v>19609</v>
      </c>
      <c r="D188">
        <v>7</v>
      </c>
      <c r="E188" t="s">
        <v>19610</v>
      </c>
      <c r="F188" t="s">
        <v>19600</v>
      </c>
    </row>
    <row r="189" spans="1:6" x14ac:dyDescent="0.25">
      <c r="A189" s="2">
        <v>45845</v>
      </c>
      <c r="B189">
        <v>2025</v>
      </c>
      <c r="C189" t="s">
        <v>19609</v>
      </c>
      <c r="D189">
        <v>7</v>
      </c>
      <c r="E189" t="s">
        <v>19610</v>
      </c>
      <c r="F189" t="s">
        <v>19601</v>
      </c>
    </row>
    <row r="190" spans="1:6" x14ac:dyDescent="0.25">
      <c r="A190" s="2">
        <v>45846</v>
      </c>
      <c r="B190">
        <v>2025</v>
      </c>
      <c r="C190" t="s">
        <v>19609</v>
      </c>
      <c r="D190">
        <v>7</v>
      </c>
      <c r="E190" t="s">
        <v>19610</v>
      </c>
      <c r="F190" t="s">
        <v>19602</v>
      </c>
    </row>
    <row r="191" spans="1:6" x14ac:dyDescent="0.25">
      <c r="A191" s="2">
        <v>45847</v>
      </c>
      <c r="B191">
        <v>2025</v>
      </c>
      <c r="C191" t="s">
        <v>19609</v>
      </c>
      <c r="D191">
        <v>7</v>
      </c>
      <c r="E191" t="s">
        <v>19610</v>
      </c>
      <c r="F191" t="s">
        <v>19596</v>
      </c>
    </row>
    <row r="192" spans="1:6" x14ac:dyDescent="0.25">
      <c r="A192" s="2">
        <v>45848</v>
      </c>
      <c r="B192">
        <v>2025</v>
      </c>
      <c r="C192" t="s">
        <v>19609</v>
      </c>
      <c r="D192">
        <v>7</v>
      </c>
      <c r="E192" t="s">
        <v>19610</v>
      </c>
      <c r="F192" t="s">
        <v>19597</v>
      </c>
    </row>
    <row r="193" spans="1:6" x14ac:dyDescent="0.25">
      <c r="A193" s="2">
        <v>45849</v>
      </c>
      <c r="B193">
        <v>2025</v>
      </c>
      <c r="C193" t="s">
        <v>19609</v>
      </c>
      <c r="D193">
        <v>7</v>
      </c>
      <c r="E193" t="s">
        <v>19610</v>
      </c>
      <c r="F193" t="s">
        <v>19598</v>
      </c>
    </row>
    <row r="194" spans="1:6" x14ac:dyDescent="0.25">
      <c r="A194" s="2">
        <v>45850</v>
      </c>
      <c r="B194">
        <v>2025</v>
      </c>
      <c r="C194" t="s">
        <v>19609</v>
      </c>
      <c r="D194">
        <v>7</v>
      </c>
      <c r="E194" t="s">
        <v>19610</v>
      </c>
      <c r="F194" t="s">
        <v>19599</v>
      </c>
    </row>
    <row r="195" spans="1:6" x14ac:dyDescent="0.25">
      <c r="A195" s="2">
        <v>45851</v>
      </c>
      <c r="B195">
        <v>2025</v>
      </c>
      <c r="C195" t="s">
        <v>19609</v>
      </c>
      <c r="D195">
        <v>7</v>
      </c>
      <c r="E195" t="s">
        <v>19610</v>
      </c>
      <c r="F195" t="s">
        <v>19600</v>
      </c>
    </row>
    <row r="196" spans="1:6" x14ac:dyDescent="0.25">
      <c r="A196" s="2">
        <v>45852</v>
      </c>
      <c r="B196">
        <v>2025</v>
      </c>
      <c r="C196" t="s">
        <v>19609</v>
      </c>
      <c r="D196">
        <v>7</v>
      </c>
      <c r="E196" t="s">
        <v>19610</v>
      </c>
      <c r="F196" t="s">
        <v>19601</v>
      </c>
    </row>
    <row r="197" spans="1:6" x14ac:dyDescent="0.25">
      <c r="A197" s="2">
        <v>45853</v>
      </c>
      <c r="B197">
        <v>2025</v>
      </c>
      <c r="C197" t="s">
        <v>19609</v>
      </c>
      <c r="D197">
        <v>7</v>
      </c>
      <c r="E197" t="s">
        <v>19610</v>
      </c>
      <c r="F197" t="s">
        <v>19602</v>
      </c>
    </row>
    <row r="198" spans="1:6" x14ac:dyDescent="0.25">
      <c r="A198" s="2">
        <v>45854</v>
      </c>
      <c r="B198">
        <v>2025</v>
      </c>
      <c r="C198" t="s">
        <v>19609</v>
      </c>
      <c r="D198">
        <v>7</v>
      </c>
      <c r="E198" t="s">
        <v>19610</v>
      </c>
      <c r="F198" t="s">
        <v>19596</v>
      </c>
    </row>
    <row r="199" spans="1:6" x14ac:dyDescent="0.25">
      <c r="A199" s="2">
        <v>45855</v>
      </c>
      <c r="B199">
        <v>2025</v>
      </c>
      <c r="C199" t="s">
        <v>19609</v>
      </c>
      <c r="D199">
        <v>7</v>
      </c>
      <c r="E199" t="s">
        <v>19610</v>
      </c>
      <c r="F199" t="s">
        <v>19597</v>
      </c>
    </row>
    <row r="200" spans="1:6" x14ac:dyDescent="0.25">
      <c r="A200" s="2">
        <v>45856</v>
      </c>
      <c r="B200">
        <v>2025</v>
      </c>
      <c r="C200" t="s">
        <v>19609</v>
      </c>
      <c r="D200">
        <v>7</v>
      </c>
      <c r="E200" t="s">
        <v>19610</v>
      </c>
      <c r="F200" t="s">
        <v>19598</v>
      </c>
    </row>
    <row r="201" spans="1:6" x14ac:dyDescent="0.25">
      <c r="A201" s="2">
        <v>45857</v>
      </c>
      <c r="B201">
        <v>2025</v>
      </c>
      <c r="C201" t="s">
        <v>19609</v>
      </c>
      <c r="D201">
        <v>7</v>
      </c>
      <c r="E201" t="s">
        <v>19610</v>
      </c>
      <c r="F201" t="s">
        <v>19599</v>
      </c>
    </row>
    <row r="202" spans="1:6" x14ac:dyDescent="0.25">
      <c r="A202" s="2">
        <v>45858</v>
      </c>
      <c r="B202">
        <v>2025</v>
      </c>
      <c r="C202" t="s">
        <v>19609</v>
      </c>
      <c r="D202">
        <v>7</v>
      </c>
      <c r="E202" t="s">
        <v>19610</v>
      </c>
      <c r="F202" t="s">
        <v>19600</v>
      </c>
    </row>
    <row r="203" spans="1:6" x14ac:dyDescent="0.25">
      <c r="A203" s="2">
        <v>45859</v>
      </c>
      <c r="B203">
        <v>2025</v>
      </c>
      <c r="C203" t="s">
        <v>19609</v>
      </c>
      <c r="D203">
        <v>7</v>
      </c>
      <c r="E203" t="s">
        <v>19610</v>
      </c>
      <c r="F203" t="s">
        <v>19601</v>
      </c>
    </row>
    <row r="204" spans="1:6" x14ac:dyDescent="0.25">
      <c r="A204" s="2">
        <v>45860</v>
      </c>
      <c r="B204">
        <v>2025</v>
      </c>
      <c r="C204" t="s">
        <v>19609</v>
      </c>
      <c r="D204">
        <v>7</v>
      </c>
      <c r="E204" t="s">
        <v>19610</v>
      </c>
      <c r="F204" t="s">
        <v>19602</v>
      </c>
    </row>
    <row r="205" spans="1:6" x14ac:dyDescent="0.25">
      <c r="A205" s="2">
        <v>45861</v>
      </c>
      <c r="B205">
        <v>2025</v>
      </c>
      <c r="C205" t="s">
        <v>19609</v>
      </c>
      <c r="D205">
        <v>7</v>
      </c>
      <c r="E205" t="s">
        <v>19610</v>
      </c>
      <c r="F205" t="s">
        <v>19596</v>
      </c>
    </row>
    <row r="206" spans="1:6" x14ac:dyDescent="0.25">
      <c r="A206" s="2">
        <v>45862</v>
      </c>
      <c r="B206">
        <v>2025</v>
      </c>
      <c r="C206" t="s">
        <v>19609</v>
      </c>
      <c r="D206">
        <v>7</v>
      </c>
      <c r="E206" t="s">
        <v>19610</v>
      </c>
      <c r="F206" t="s">
        <v>19597</v>
      </c>
    </row>
    <row r="207" spans="1:6" x14ac:dyDescent="0.25">
      <c r="A207" s="2">
        <v>45863</v>
      </c>
      <c r="B207">
        <v>2025</v>
      </c>
      <c r="C207" t="s">
        <v>19609</v>
      </c>
      <c r="D207">
        <v>7</v>
      </c>
      <c r="E207" t="s">
        <v>19610</v>
      </c>
      <c r="F207" t="s">
        <v>19598</v>
      </c>
    </row>
    <row r="208" spans="1:6" x14ac:dyDescent="0.25">
      <c r="A208" s="2">
        <v>45864</v>
      </c>
      <c r="B208">
        <v>2025</v>
      </c>
      <c r="C208" t="s">
        <v>19609</v>
      </c>
      <c r="D208">
        <v>7</v>
      </c>
      <c r="E208" t="s">
        <v>19610</v>
      </c>
      <c r="F208" t="s">
        <v>19599</v>
      </c>
    </row>
    <row r="209" spans="1:6" x14ac:dyDescent="0.25">
      <c r="A209" s="2">
        <v>45865</v>
      </c>
      <c r="B209">
        <v>2025</v>
      </c>
      <c r="C209" t="s">
        <v>19609</v>
      </c>
      <c r="D209">
        <v>7</v>
      </c>
      <c r="E209" t="s">
        <v>19610</v>
      </c>
      <c r="F209" t="s">
        <v>19600</v>
      </c>
    </row>
    <row r="210" spans="1:6" x14ac:dyDescent="0.25">
      <c r="A210" s="2">
        <v>45866</v>
      </c>
      <c r="B210">
        <v>2025</v>
      </c>
      <c r="C210" t="s">
        <v>19609</v>
      </c>
      <c r="D210">
        <v>7</v>
      </c>
      <c r="E210" t="s">
        <v>19610</v>
      </c>
      <c r="F210" t="s">
        <v>19601</v>
      </c>
    </row>
    <row r="211" spans="1:6" x14ac:dyDescent="0.25">
      <c r="A211" s="2">
        <v>45867</v>
      </c>
      <c r="B211">
        <v>2025</v>
      </c>
      <c r="C211" t="s">
        <v>19609</v>
      </c>
      <c r="D211">
        <v>7</v>
      </c>
      <c r="E211" t="s">
        <v>19610</v>
      </c>
      <c r="F211" t="s">
        <v>19602</v>
      </c>
    </row>
    <row r="212" spans="1:6" x14ac:dyDescent="0.25">
      <c r="A212" s="2">
        <v>45868</v>
      </c>
      <c r="B212">
        <v>2025</v>
      </c>
      <c r="C212" t="s">
        <v>19609</v>
      </c>
      <c r="D212">
        <v>7</v>
      </c>
      <c r="E212" t="s">
        <v>19610</v>
      </c>
      <c r="F212" t="s">
        <v>19596</v>
      </c>
    </row>
    <row r="213" spans="1:6" x14ac:dyDescent="0.25">
      <c r="A213" s="2">
        <v>45869</v>
      </c>
      <c r="B213">
        <v>2025</v>
      </c>
      <c r="C213" t="s">
        <v>19609</v>
      </c>
      <c r="D213">
        <v>7</v>
      </c>
      <c r="E213" t="s">
        <v>19610</v>
      </c>
      <c r="F213" t="s">
        <v>19597</v>
      </c>
    </row>
    <row r="214" spans="1:6" x14ac:dyDescent="0.25">
      <c r="A214" s="2">
        <v>45870</v>
      </c>
      <c r="B214">
        <v>2025</v>
      </c>
      <c r="C214" t="s">
        <v>19611</v>
      </c>
      <c r="D214">
        <v>8</v>
      </c>
      <c r="E214" t="s">
        <v>19610</v>
      </c>
      <c r="F214" t="s">
        <v>19598</v>
      </c>
    </row>
    <row r="215" spans="1:6" x14ac:dyDescent="0.25">
      <c r="A215" s="2">
        <v>45871</v>
      </c>
      <c r="B215">
        <v>2025</v>
      </c>
      <c r="C215" t="s">
        <v>19611</v>
      </c>
      <c r="D215">
        <v>8</v>
      </c>
      <c r="E215" t="s">
        <v>19610</v>
      </c>
      <c r="F215" t="s">
        <v>19599</v>
      </c>
    </row>
    <row r="216" spans="1:6" x14ac:dyDescent="0.25">
      <c r="A216" s="2">
        <v>45872</v>
      </c>
      <c r="B216">
        <v>2025</v>
      </c>
      <c r="C216" t="s">
        <v>19611</v>
      </c>
      <c r="D216">
        <v>8</v>
      </c>
      <c r="E216" t="s">
        <v>19610</v>
      </c>
      <c r="F216" t="s">
        <v>19600</v>
      </c>
    </row>
    <row r="217" spans="1:6" x14ac:dyDescent="0.25">
      <c r="A217" s="2">
        <v>45873</v>
      </c>
      <c r="B217">
        <v>2025</v>
      </c>
      <c r="C217" t="s">
        <v>19611</v>
      </c>
      <c r="D217">
        <v>8</v>
      </c>
      <c r="E217" t="s">
        <v>19610</v>
      </c>
      <c r="F217" t="s">
        <v>19601</v>
      </c>
    </row>
    <row r="218" spans="1:6" x14ac:dyDescent="0.25">
      <c r="A218" s="2">
        <v>45874</v>
      </c>
      <c r="B218">
        <v>2025</v>
      </c>
      <c r="C218" t="s">
        <v>19611</v>
      </c>
      <c r="D218">
        <v>8</v>
      </c>
      <c r="E218" t="s">
        <v>19610</v>
      </c>
      <c r="F218" t="s">
        <v>19602</v>
      </c>
    </row>
    <row r="219" spans="1:6" x14ac:dyDescent="0.25">
      <c r="A219" s="2">
        <v>45875</v>
      </c>
      <c r="B219">
        <v>2025</v>
      </c>
      <c r="C219" t="s">
        <v>19611</v>
      </c>
      <c r="D219">
        <v>8</v>
      </c>
      <c r="E219" t="s">
        <v>19610</v>
      </c>
      <c r="F219" t="s">
        <v>19596</v>
      </c>
    </row>
    <row r="220" spans="1:6" x14ac:dyDescent="0.25">
      <c r="A220" s="2">
        <v>45876</v>
      </c>
      <c r="B220">
        <v>2025</v>
      </c>
      <c r="C220" t="s">
        <v>19611</v>
      </c>
      <c r="D220">
        <v>8</v>
      </c>
      <c r="E220" t="s">
        <v>19610</v>
      </c>
      <c r="F220" t="s">
        <v>19597</v>
      </c>
    </row>
    <row r="221" spans="1:6" x14ac:dyDescent="0.25">
      <c r="A221" s="2">
        <v>45877</v>
      </c>
      <c r="B221">
        <v>2025</v>
      </c>
      <c r="C221" t="s">
        <v>19611</v>
      </c>
      <c r="D221">
        <v>8</v>
      </c>
      <c r="E221" t="s">
        <v>19610</v>
      </c>
      <c r="F221" t="s">
        <v>19598</v>
      </c>
    </row>
    <row r="222" spans="1:6" x14ac:dyDescent="0.25">
      <c r="A222" s="2">
        <v>45878</v>
      </c>
      <c r="B222">
        <v>2025</v>
      </c>
      <c r="C222" t="s">
        <v>19611</v>
      </c>
      <c r="D222">
        <v>8</v>
      </c>
      <c r="E222" t="s">
        <v>19610</v>
      </c>
      <c r="F222" t="s">
        <v>19599</v>
      </c>
    </row>
    <row r="223" spans="1:6" x14ac:dyDescent="0.25">
      <c r="A223" s="2">
        <v>45879</v>
      </c>
      <c r="B223">
        <v>2025</v>
      </c>
      <c r="C223" t="s">
        <v>19611</v>
      </c>
      <c r="D223">
        <v>8</v>
      </c>
      <c r="E223" t="s">
        <v>19610</v>
      </c>
      <c r="F223" t="s">
        <v>19600</v>
      </c>
    </row>
    <row r="224" spans="1:6" x14ac:dyDescent="0.25">
      <c r="A224" s="2">
        <v>45880</v>
      </c>
      <c r="B224">
        <v>2025</v>
      </c>
      <c r="C224" t="s">
        <v>19611</v>
      </c>
      <c r="D224">
        <v>8</v>
      </c>
      <c r="E224" t="s">
        <v>19610</v>
      </c>
      <c r="F224" t="s">
        <v>19601</v>
      </c>
    </row>
    <row r="225" spans="1:6" x14ac:dyDescent="0.25">
      <c r="A225" s="2">
        <v>45881</v>
      </c>
      <c r="B225">
        <v>2025</v>
      </c>
      <c r="C225" t="s">
        <v>19611</v>
      </c>
      <c r="D225">
        <v>8</v>
      </c>
      <c r="E225" t="s">
        <v>19610</v>
      </c>
      <c r="F225" t="s">
        <v>19602</v>
      </c>
    </row>
    <row r="226" spans="1:6" x14ac:dyDescent="0.25">
      <c r="A226" s="2">
        <v>45882</v>
      </c>
      <c r="B226">
        <v>2025</v>
      </c>
      <c r="C226" t="s">
        <v>19611</v>
      </c>
      <c r="D226">
        <v>8</v>
      </c>
      <c r="E226" t="s">
        <v>19610</v>
      </c>
      <c r="F226" t="s">
        <v>19596</v>
      </c>
    </row>
    <row r="227" spans="1:6" x14ac:dyDescent="0.25">
      <c r="A227" s="2">
        <v>45883</v>
      </c>
      <c r="B227">
        <v>2025</v>
      </c>
      <c r="C227" t="s">
        <v>19611</v>
      </c>
      <c r="D227">
        <v>8</v>
      </c>
      <c r="E227" t="s">
        <v>19610</v>
      </c>
      <c r="F227" t="s">
        <v>19597</v>
      </c>
    </row>
    <row r="228" spans="1:6" x14ac:dyDescent="0.25">
      <c r="A228" s="2">
        <v>45884</v>
      </c>
      <c r="B228">
        <v>2025</v>
      </c>
      <c r="C228" t="s">
        <v>19611</v>
      </c>
      <c r="D228">
        <v>8</v>
      </c>
      <c r="E228" t="s">
        <v>19610</v>
      </c>
      <c r="F228" t="s">
        <v>19598</v>
      </c>
    </row>
    <row r="229" spans="1:6" x14ac:dyDescent="0.25">
      <c r="A229" s="2">
        <v>45885</v>
      </c>
      <c r="B229">
        <v>2025</v>
      </c>
      <c r="C229" t="s">
        <v>19611</v>
      </c>
      <c r="D229">
        <v>8</v>
      </c>
      <c r="E229" t="s">
        <v>19610</v>
      </c>
      <c r="F229" t="s">
        <v>19599</v>
      </c>
    </row>
    <row r="230" spans="1:6" x14ac:dyDescent="0.25">
      <c r="A230" s="2">
        <v>45886</v>
      </c>
      <c r="B230">
        <v>2025</v>
      </c>
      <c r="C230" t="s">
        <v>19611</v>
      </c>
      <c r="D230">
        <v>8</v>
      </c>
      <c r="E230" t="s">
        <v>19610</v>
      </c>
      <c r="F230" t="s">
        <v>19600</v>
      </c>
    </row>
    <row r="231" spans="1:6" x14ac:dyDescent="0.25">
      <c r="A231" s="2">
        <v>45887</v>
      </c>
      <c r="B231">
        <v>2025</v>
      </c>
      <c r="C231" t="s">
        <v>19611</v>
      </c>
      <c r="D231">
        <v>8</v>
      </c>
      <c r="E231" t="s">
        <v>19610</v>
      </c>
      <c r="F231" t="s">
        <v>19601</v>
      </c>
    </row>
    <row r="232" spans="1:6" x14ac:dyDescent="0.25">
      <c r="A232" s="2">
        <v>45888</v>
      </c>
      <c r="B232">
        <v>2025</v>
      </c>
      <c r="C232" t="s">
        <v>19611</v>
      </c>
      <c r="D232">
        <v>8</v>
      </c>
      <c r="E232" t="s">
        <v>19610</v>
      </c>
      <c r="F232" t="s">
        <v>19602</v>
      </c>
    </row>
    <row r="233" spans="1:6" x14ac:dyDescent="0.25">
      <c r="A233" s="2">
        <v>45889</v>
      </c>
      <c r="B233">
        <v>2025</v>
      </c>
      <c r="C233" t="s">
        <v>19611</v>
      </c>
      <c r="D233">
        <v>8</v>
      </c>
      <c r="E233" t="s">
        <v>19610</v>
      </c>
      <c r="F233" t="s">
        <v>19596</v>
      </c>
    </row>
    <row r="234" spans="1:6" x14ac:dyDescent="0.25">
      <c r="A234" s="2">
        <v>45890</v>
      </c>
      <c r="B234">
        <v>2025</v>
      </c>
      <c r="C234" t="s">
        <v>19611</v>
      </c>
      <c r="D234">
        <v>8</v>
      </c>
      <c r="E234" t="s">
        <v>19610</v>
      </c>
      <c r="F234" t="s">
        <v>19597</v>
      </c>
    </row>
    <row r="235" spans="1:6" x14ac:dyDescent="0.25">
      <c r="A235" s="2">
        <v>45891</v>
      </c>
      <c r="B235">
        <v>2025</v>
      </c>
      <c r="C235" t="s">
        <v>19611</v>
      </c>
      <c r="D235">
        <v>8</v>
      </c>
      <c r="E235" t="s">
        <v>19610</v>
      </c>
      <c r="F235" t="s">
        <v>19598</v>
      </c>
    </row>
    <row r="236" spans="1:6" x14ac:dyDescent="0.25">
      <c r="A236" s="2">
        <v>45892</v>
      </c>
      <c r="B236">
        <v>2025</v>
      </c>
      <c r="C236" t="s">
        <v>19611</v>
      </c>
      <c r="D236">
        <v>8</v>
      </c>
      <c r="E236" t="s">
        <v>19610</v>
      </c>
      <c r="F236" t="s">
        <v>19599</v>
      </c>
    </row>
    <row r="237" spans="1:6" x14ac:dyDescent="0.25">
      <c r="A237" s="2">
        <v>45893</v>
      </c>
      <c r="B237">
        <v>2025</v>
      </c>
      <c r="C237" t="s">
        <v>19611</v>
      </c>
      <c r="D237">
        <v>8</v>
      </c>
      <c r="E237" t="s">
        <v>19610</v>
      </c>
      <c r="F237" t="s">
        <v>19600</v>
      </c>
    </row>
    <row r="238" spans="1:6" x14ac:dyDescent="0.25">
      <c r="A238" s="2">
        <v>45894</v>
      </c>
      <c r="B238">
        <v>2025</v>
      </c>
      <c r="C238" t="s">
        <v>19611</v>
      </c>
      <c r="D238">
        <v>8</v>
      </c>
      <c r="E238" t="s">
        <v>19610</v>
      </c>
      <c r="F238" t="s">
        <v>19601</v>
      </c>
    </row>
    <row r="239" spans="1:6" x14ac:dyDescent="0.25">
      <c r="A239" s="2">
        <v>45895</v>
      </c>
      <c r="B239">
        <v>2025</v>
      </c>
      <c r="C239" t="s">
        <v>19611</v>
      </c>
      <c r="D239">
        <v>8</v>
      </c>
      <c r="E239" t="s">
        <v>19610</v>
      </c>
      <c r="F239" t="s">
        <v>19602</v>
      </c>
    </row>
    <row r="240" spans="1:6" x14ac:dyDescent="0.25">
      <c r="A240" s="2">
        <v>45896</v>
      </c>
      <c r="B240">
        <v>2025</v>
      </c>
      <c r="C240" t="s">
        <v>19611</v>
      </c>
      <c r="D240">
        <v>8</v>
      </c>
      <c r="E240" t="s">
        <v>19610</v>
      </c>
      <c r="F240" t="s">
        <v>19596</v>
      </c>
    </row>
    <row r="241" spans="1:6" x14ac:dyDescent="0.25">
      <c r="A241" s="2">
        <v>45897</v>
      </c>
      <c r="B241">
        <v>2025</v>
      </c>
      <c r="C241" t="s">
        <v>19611</v>
      </c>
      <c r="D241">
        <v>8</v>
      </c>
      <c r="E241" t="s">
        <v>19610</v>
      </c>
      <c r="F241" t="s">
        <v>19597</v>
      </c>
    </row>
    <row r="242" spans="1:6" x14ac:dyDescent="0.25">
      <c r="A242" s="2">
        <v>45898</v>
      </c>
      <c r="B242">
        <v>2025</v>
      </c>
      <c r="C242" t="s">
        <v>19611</v>
      </c>
      <c r="D242">
        <v>8</v>
      </c>
      <c r="E242" t="s">
        <v>19610</v>
      </c>
      <c r="F242" t="s">
        <v>19598</v>
      </c>
    </row>
    <row r="243" spans="1:6" x14ac:dyDescent="0.25">
      <c r="A243" s="2">
        <v>45899</v>
      </c>
      <c r="B243">
        <v>2025</v>
      </c>
      <c r="C243" t="s">
        <v>19611</v>
      </c>
      <c r="D243">
        <v>8</v>
      </c>
      <c r="E243" t="s">
        <v>19610</v>
      </c>
      <c r="F243" t="s">
        <v>19599</v>
      </c>
    </row>
    <row r="244" spans="1:6" x14ac:dyDescent="0.25">
      <c r="A244" s="2">
        <v>45900</v>
      </c>
      <c r="B244">
        <v>2025</v>
      </c>
      <c r="C244" t="s">
        <v>19611</v>
      </c>
      <c r="D244">
        <v>8</v>
      </c>
      <c r="E244" t="s">
        <v>19610</v>
      </c>
      <c r="F244" t="s">
        <v>19600</v>
      </c>
    </row>
    <row r="245" spans="1:6" x14ac:dyDescent="0.25">
      <c r="A245" s="2">
        <v>45901</v>
      </c>
      <c r="B245">
        <v>2025</v>
      </c>
      <c r="C245" t="s">
        <v>19612</v>
      </c>
      <c r="D245">
        <v>9</v>
      </c>
      <c r="E245" t="s">
        <v>19610</v>
      </c>
      <c r="F245" t="s">
        <v>19601</v>
      </c>
    </row>
    <row r="246" spans="1:6" x14ac:dyDescent="0.25">
      <c r="A246" s="2">
        <v>45902</v>
      </c>
      <c r="B246">
        <v>2025</v>
      </c>
      <c r="C246" t="s">
        <v>19612</v>
      </c>
      <c r="D246">
        <v>9</v>
      </c>
      <c r="E246" t="s">
        <v>19610</v>
      </c>
      <c r="F246" t="s">
        <v>19602</v>
      </c>
    </row>
    <row r="247" spans="1:6" x14ac:dyDescent="0.25">
      <c r="A247" s="2">
        <v>45903</v>
      </c>
      <c r="B247">
        <v>2025</v>
      </c>
      <c r="C247" t="s">
        <v>19612</v>
      </c>
      <c r="D247">
        <v>9</v>
      </c>
      <c r="E247" t="s">
        <v>19610</v>
      </c>
      <c r="F247" t="s">
        <v>19596</v>
      </c>
    </row>
    <row r="248" spans="1:6" x14ac:dyDescent="0.25">
      <c r="A248" s="2">
        <v>45904</v>
      </c>
      <c r="B248">
        <v>2025</v>
      </c>
      <c r="C248" t="s">
        <v>19612</v>
      </c>
      <c r="D248">
        <v>9</v>
      </c>
      <c r="E248" t="s">
        <v>19610</v>
      </c>
      <c r="F248" t="s">
        <v>19597</v>
      </c>
    </row>
    <row r="249" spans="1:6" x14ac:dyDescent="0.25">
      <c r="A249" s="2">
        <v>45905</v>
      </c>
      <c r="B249">
        <v>2025</v>
      </c>
      <c r="C249" t="s">
        <v>19612</v>
      </c>
      <c r="D249">
        <v>9</v>
      </c>
      <c r="E249" t="s">
        <v>19610</v>
      </c>
      <c r="F249" t="s">
        <v>19598</v>
      </c>
    </row>
    <row r="250" spans="1:6" x14ac:dyDescent="0.25">
      <c r="A250" s="2">
        <v>45906</v>
      </c>
      <c r="B250">
        <v>2025</v>
      </c>
      <c r="C250" t="s">
        <v>19612</v>
      </c>
      <c r="D250">
        <v>9</v>
      </c>
      <c r="E250" t="s">
        <v>19610</v>
      </c>
      <c r="F250" t="s">
        <v>19599</v>
      </c>
    </row>
    <row r="251" spans="1:6" x14ac:dyDescent="0.25">
      <c r="A251" s="2">
        <v>45907</v>
      </c>
      <c r="B251">
        <v>2025</v>
      </c>
      <c r="C251" t="s">
        <v>19612</v>
      </c>
      <c r="D251">
        <v>9</v>
      </c>
      <c r="E251" t="s">
        <v>19610</v>
      </c>
      <c r="F251" t="s">
        <v>19600</v>
      </c>
    </row>
    <row r="252" spans="1:6" x14ac:dyDescent="0.25">
      <c r="A252" s="2">
        <v>45908</v>
      </c>
      <c r="B252">
        <v>2025</v>
      </c>
      <c r="C252" t="s">
        <v>19612</v>
      </c>
      <c r="D252">
        <v>9</v>
      </c>
      <c r="E252" t="s">
        <v>19610</v>
      </c>
      <c r="F252" t="s">
        <v>19601</v>
      </c>
    </row>
    <row r="253" spans="1:6" x14ac:dyDescent="0.25">
      <c r="A253" s="2">
        <v>45909</v>
      </c>
      <c r="B253">
        <v>2025</v>
      </c>
      <c r="C253" t="s">
        <v>19612</v>
      </c>
      <c r="D253">
        <v>9</v>
      </c>
      <c r="E253" t="s">
        <v>19610</v>
      </c>
      <c r="F253" t="s">
        <v>19602</v>
      </c>
    </row>
    <row r="254" spans="1:6" x14ac:dyDescent="0.25">
      <c r="A254" s="2">
        <v>45910</v>
      </c>
      <c r="B254">
        <v>2025</v>
      </c>
      <c r="C254" t="s">
        <v>19612</v>
      </c>
      <c r="D254">
        <v>9</v>
      </c>
      <c r="E254" t="s">
        <v>19610</v>
      </c>
      <c r="F254" t="s">
        <v>19596</v>
      </c>
    </row>
    <row r="255" spans="1:6" x14ac:dyDescent="0.25">
      <c r="A255" s="2">
        <v>45911</v>
      </c>
      <c r="B255">
        <v>2025</v>
      </c>
      <c r="C255" t="s">
        <v>19612</v>
      </c>
      <c r="D255">
        <v>9</v>
      </c>
      <c r="E255" t="s">
        <v>19610</v>
      </c>
      <c r="F255" t="s">
        <v>19597</v>
      </c>
    </row>
    <row r="256" spans="1:6" x14ac:dyDescent="0.25">
      <c r="A256" s="2">
        <v>45912</v>
      </c>
      <c r="B256">
        <v>2025</v>
      </c>
      <c r="C256" t="s">
        <v>19612</v>
      </c>
      <c r="D256">
        <v>9</v>
      </c>
      <c r="E256" t="s">
        <v>19610</v>
      </c>
      <c r="F256" t="s">
        <v>19598</v>
      </c>
    </row>
    <row r="257" spans="1:6" x14ac:dyDescent="0.25">
      <c r="A257" s="2">
        <v>45913</v>
      </c>
      <c r="B257">
        <v>2025</v>
      </c>
      <c r="C257" t="s">
        <v>19612</v>
      </c>
      <c r="D257">
        <v>9</v>
      </c>
      <c r="E257" t="s">
        <v>19610</v>
      </c>
      <c r="F257" t="s">
        <v>19599</v>
      </c>
    </row>
    <row r="258" spans="1:6" x14ac:dyDescent="0.25">
      <c r="A258" s="2">
        <v>45914</v>
      </c>
      <c r="B258">
        <v>2025</v>
      </c>
      <c r="C258" t="s">
        <v>19612</v>
      </c>
      <c r="D258">
        <v>9</v>
      </c>
      <c r="E258" t="s">
        <v>19610</v>
      </c>
      <c r="F258" t="s">
        <v>19600</v>
      </c>
    </row>
    <row r="259" spans="1:6" x14ac:dyDescent="0.25">
      <c r="A259" s="2">
        <v>45915</v>
      </c>
      <c r="B259">
        <v>2025</v>
      </c>
      <c r="C259" t="s">
        <v>19612</v>
      </c>
      <c r="D259">
        <v>9</v>
      </c>
      <c r="E259" t="s">
        <v>19610</v>
      </c>
      <c r="F259" t="s">
        <v>19601</v>
      </c>
    </row>
    <row r="260" spans="1:6" x14ac:dyDescent="0.25">
      <c r="A260" s="2">
        <v>45916</v>
      </c>
      <c r="B260">
        <v>2025</v>
      </c>
      <c r="C260" t="s">
        <v>19612</v>
      </c>
      <c r="D260">
        <v>9</v>
      </c>
      <c r="E260" t="s">
        <v>19610</v>
      </c>
      <c r="F260" t="s">
        <v>19602</v>
      </c>
    </row>
    <row r="261" spans="1:6" x14ac:dyDescent="0.25">
      <c r="A261" s="2">
        <v>45917</v>
      </c>
      <c r="B261">
        <v>2025</v>
      </c>
      <c r="C261" t="s">
        <v>19612</v>
      </c>
      <c r="D261">
        <v>9</v>
      </c>
      <c r="E261" t="s">
        <v>19610</v>
      </c>
      <c r="F261" t="s">
        <v>19596</v>
      </c>
    </row>
    <row r="262" spans="1:6" x14ac:dyDescent="0.25">
      <c r="A262" s="2">
        <v>45918</v>
      </c>
      <c r="B262">
        <v>2025</v>
      </c>
      <c r="C262" t="s">
        <v>19612</v>
      </c>
      <c r="D262">
        <v>9</v>
      </c>
      <c r="E262" t="s">
        <v>19610</v>
      </c>
      <c r="F262" t="s">
        <v>19597</v>
      </c>
    </row>
    <row r="263" spans="1:6" x14ac:dyDescent="0.25">
      <c r="A263" s="2">
        <v>45919</v>
      </c>
      <c r="B263">
        <v>2025</v>
      </c>
      <c r="C263" t="s">
        <v>19612</v>
      </c>
      <c r="D263">
        <v>9</v>
      </c>
      <c r="E263" t="s">
        <v>19610</v>
      </c>
      <c r="F263" t="s">
        <v>19598</v>
      </c>
    </row>
    <row r="264" spans="1:6" x14ac:dyDescent="0.25">
      <c r="A264" s="2">
        <v>45920</v>
      </c>
      <c r="B264">
        <v>2025</v>
      </c>
      <c r="C264" t="s">
        <v>19612</v>
      </c>
      <c r="D264">
        <v>9</v>
      </c>
      <c r="E264" t="s">
        <v>19610</v>
      </c>
      <c r="F264" t="s">
        <v>19599</v>
      </c>
    </row>
    <row r="265" spans="1:6" x14ac:dyDescent="0.25">
      <c r="A265" s="2">
        <v>45921</v>
      </c>
      <c r="B265">
        <v>2025</v>
      </c>
      <c r="C265" t="s">
        <v>19612</v>
      </c>
      <c r="D265">
        <v>9</v>
      </c>
      <c r="E265" t="s">
        <v>19610</v>
      </c>
      <c r="F265" t="s">
        <v>19600</v>
      </c>
    </row>
    <row r="266" spans="1:6" x14ac:dyDescent="0.25">
      <c r="A266" s="2">
        <v>45922</v>
      </c>
      <c r="B266">
        <v>2025</v>
      </c>
      <c r="C266" t="s">
        <v>19612</v>
      </c>
      <c r="D266">
        <v>9</v>
      </c>
      <c r="E266" t="s">
        <v>19610</v>
      </c>
      <c r="F266" t="s">
        <v>19601</v>
      </c>
    </row>
    <row r="267" spans="1:6" x14ac:dyDescent="0.25">
      <c r="A267" s="2">
        <v>45923</v>
      </c>
      <c r="B267">
        <v>2025</v>
      </c>
      <c r="C267" t="s">
        <v>19612</v>
      </c>
      <c r="D267">
        <v>9</v>
      </c>
      <c r="E267" t="s">
        <v>19610</v>
      </c>
      <c r="F267" t="s">
        <v>19602</v>
      </c>
    </row>
    <row r="268" spans="1:6" x14ac:dyDescent="0.25">
      <c r="A268" s="2">
        <v>45924</v>
      </c>
      <c r="B268">
        <v>2025</v>
      </c>
      <c r="C268" t="s">
        <v>19612</v>
      </c>
      <c r="D268">
        <v>9</v>
      </c>
      <c r="E268" t="s">
        <v>19610</v>
      </c>
      <c r="F268" t="s">
        <v>19596</v>
      </c>
    </row>
    <row r="269" spans="1:6" x14ac:dyDescent="0.25">
      <c r="A269" s="2">
        <v>45925</v>
      </c>
      <c r="B269">
        <v>2025</v>
      </c>
      <c r="C269" t="s">
        <v>19612</v>
      </c>
      <c r="D269">
        <v>9</v>
      </c>
      <c r="E269" t="s">
        <v>19610</v>
      </c>
      <c r="F269" t="s">
        <v>19597</v>
      </c>
    </row>
    <row r="270" spans="1:6" x14ac:dyDescent="0.25">
      <c r="A270" s="2">
        <v>45926</v>
      </c>
      <c r="B270">
        <v>2025</v>
      </c>
      <c r="C270" t="s">
        <v>19612</v>
      </c>
      <c r="D270">
        <v>9</v>
      </c>
      <c r="E270" t="s">
        <v>19610</v>
      </c>
      <c r="F270" t="s">
        <v>19598</v>
      </c>
    </row>
    <row r="271" spans="1:6" x14ac:dyDescent="0.25">
      <c r="A271" s="2">
        <v>45927</v>
      </c>
      <c r="B271">
        <v>2025</v>
      </c>
      <c r="C271" t="s">
        <v>19612</v>
      </c>
      <c r="D271">
        <v>9</v>
      </c>
      <c r="E271" t="s">
        <v>19610</v>
      </c>
      <c r="F271" t="s">
        <v>19599</v>
      </c>
    </row>
    <row r="272" spans="1:6" x14ac:dyDescent="0.25">
      <c r="A272" s="2">
        <v>45928</v>
      </c>
      <c r="B272">
        <v>2025</v>
      </c>
      <c r="C272" t="s">
        <v>19612</v>
      </c>
      <c r="D272">
        <v>9</v>
      </c>
      <c r="E272" t="s">
        <v>19610</v>
      </c>
      <c r="F272" t="s">
        <v>19600</v>
      </c>
    </row>
    <row r="273" spans="1:6" x14ac:dyDescent="0.25">
      <c r="A273" s="2">
        <v>45929</v>
      </c>
      <c r="B273">
        <v>2025</v>
      </c>
      <c r="C273" t="s">
        <v>19612</v>
      </c>
      <c r="D273">
        <v>9</v>
      </c>
      <c r="E273" t="s">
        <v>19610</v>
      </c>
      <c r="F273" t="s">
        <v>19601</v>
      </c>
    </row>
    <row r="274" spans="1:6" x14ac:dyDescent="0.25">
      <c r="A274" s="2">
        <v>45930</v>
      </c>
      <c r="B274">
        <v>2025</v>
      </c>
      <c r="C274" t="s">
        <v>19612</v>
      </c>
      <c r="D274">
        <v>9</v>
      </c>
      <c r="E274" t="s">
        <v>19610</v>
      </c>
      <c r="F274" t="s">
        <v>19602</v>
      </c>
    </row>
    <row r="275" spans="1:6" x14ac:dyDescent="0.25">
      <c r="A275" s="2">
        <v>45931</v>
      </c>
      <c r="B275">
        <v>2025</v>
      </c>
      <c r="C275" t="s">
        <v>19613</v>
      </c>
      <c r="D275">
        <v>10</v>
      </c>
      <c r="E275" t="s">
        <v>19614</v>
      </c>
      <c r="F275" t="s">
        <v>19596</v>
      </c>
    </row>
    <row r="276" spans="1:6" x14ac:dyDescent="0.25">
      <c r="A276" s="2">
        <v>45932</v>
      </c>
      <c r="B276">
        <v>2025</v>
      </c>
      <c r="C276" t="s">
        <v>19613</v>
      </c>
      <c r="D276">
        <v>10</v>
      </c>
      <c r="E276" t="s">
        <v>19614</v>
      </c>
      <c r="F276" t="s">
        <v>19597</v>
      </c>
    </row>
    <row r="277" spans="1:6" x14ac:dyDescent="0.25">
      <c r="A277" s="2">
        <v>45933</v>
      </c>
      <c r="B277">
        <v>2025</v>
      </c>
      <c r="C277" t="s">
        <v>19613</v>
      </c>
      <c r="D277">
        <v>10</v>
      </c>
      <c r="E277" t="s">
        <v>19614</v>
      </c>
      <c r="F277" t="s">
        <v>19598</v>
      </c>
    </row>
    <row r="278" spans="1:6" x14ac:dyDescent="0.25">
      <c r="A278" s="2">
        <v>45934</v>
      </c>
      <c r="B278">
        <v>2025</v>
      </c>
      <c r="C278" t="s">
        <v>19613</v>
      </c>
      <c r="D278">
        <v>10</v>
      </c>
      <c r="E278" t="s">
        <v>19614</v>
      </c>
      <c r="F278" t="s">
        <v>19599</v>
      </c>
    </row>
    <row r="279" spans="1:6" x14ac:dyDescent="0.25">
      <c r="A279" s="2">
        <v>45935</v>
      </c>
      <c r="B279">
        <v>2025</v>
      </c>
      <c r="C279" t="s">
        <v>19613</v>
      </c>
      <c r="D279">
        <v>10</v>
      </c>
      <c r="E279" t="s">
        <v>19614</v>
      </c>
      <c r="F279" t="s">
        <v>19600</v>
      </c>
    </row>
    <row r="280" spans="1:6" x14ac:dyDescent="0.25">
      <c r="A280" s="2">
        <v>45936</v>
      </c>
      <c r="B280">
        <v>2025</v>
      </c>
      <c r="C280" t="s">
        <v>19613</v>
      </c>
      <c r="D280">
        <v>10</v>
      </c>
      <c r="E280" t="s">
        <v>19614</v>
      </c>
      <c r="F280" t="s">
        <v>19601</v>
      </c>
    </row>
    <row r="281" spans="1:6" x14ac:dyDescent="0.25">
      <c r="A281" s="2">
        <v>45937</v>
      </c>
      <c r="B281">
        <v>2025</v>
      </c>
      <c r="C281" t="s">
        <v>19613</v>
      </c>
      <c r="D281">
        <v>10</v>
      </c>
      <c r="E281" t="s">
        <v>19614</v>
      </c>
      <c r="F281" t="s">
        <v>19602</v>
      </c>
    </row>
    <row r="282" spans="1:6" x14ac:dyDescent="0.25">
      <c r="A282" s="2">
        <v>45938</v>
      </c>
      <c r="B282">
        <v>2025</v>
      </c>
      <c r="C282" t="s">
        <v>19613</v>
      </c>
      <c r="D282">
        <v>10</v>
      </c>
      <c r="E282" t="s">
        <v>19614</v>
      </c>
      <c r="F282" t="s">
        <v>19596</v>
      </c>
    </row>
    <row r="283" spans="1:6" x14ac:dyDescent="0.25">
      <c r="A283" s="2">
        <v>45939</v>
      </c>
      <c r="B283">
        <v>2025</v>
      </c>
      <c r="C283" t="s">
        <v>19613</v>
      </c>
      <c r="D283">
        <v>10</v>
      </c>
      <c r="E283" t="s">
        <v>19614</v>
      </c>
      <c r="F283" t="s">
        <v>19597</v>
      </c>
    </row>
    <row r="284" spans="1:6" x14ac:dyDescent="0.25">
      <c r="A284" s="2">
        <v>45940</v>
      </c>
      <c r="B284">
        <v>2025</v>
      </c>
      <c r="C284" t="s">
        <v>19613</v>
      </c>
      <c r="D284">
        <v>10</v>
      </c>
      <c r="E284" t="s">
        <v>19614</v>
      </c>
      <c r="F284" t="s">
        <v>19598</v>
      </c>
    </row>
    <row r="285" spans="1:6" x14ac:dyDescent="0.25">
      <c r="A285" s="2">
        <v>45941</v>
      </c>
      <c r="B285">
        <v>2025</v>
      </c>
      <c r="C285" t="s">
        <v>19613</v>
      </c>
      <c r="D285">
        <v>10</v>
      </c>
      <c r="E285" t="s">
        <v>19614</v>
      </c>
      <c r="F285" t="s">
        <v>19599</v>
      </c>
    </row>
    <row r="286" spans="1:6" x14ac:dyDescent="0.25">
      <c r="A286" s="2">
        <v>45942</v>
      </c>
      <c r="B286">
        <v>2025</v>
      </c>
      <c r="C286" t="s">
        <v>19613</v>
      </c>
      <c r="D286">
        <v>10</v>
      </c>
      <c r="E286" t="s">
        <v>19614</v>
      </c>
      <c r="F286" t="s">
        <v>19600</v>
      </c>
    </row>
    <row r="287" spans="1:6" x14ac:dyDescent="0.25">
      <c r="A287" s="2">
        <v>45943</v>
      </c>
      <c r="B287">
        <v>2025</v>
      </c>
      <c r="C287" t="s">
        <v>19613</v>
      </c>
      <c r="D287">
        <v>10</v>
      </c>
      <c r="E287" t="s">
        <v>19614</v>
      </c>
      <c r="F287" t="s">
        <v>19601</v>
      </c>
    </row>
    <row r="288" spans="1:6" x14ac:dyDescent="0.25">
      <c r="A288" s="2">
        <v>45944</v>
      </c>
      <c r="B288">
        <v>2025</v>
      </c>
      <c r="C288" t="s">
        <v>19613</v>
      </c>
      <c r="D288">
        <v>10</v>
      </c>
      <c r="E288" t="s">
        <v>19614</v>
      </c>
      <c r="F288" t="s">
        <v>19602</v>
      </c>
    </row>
    <row r="289" spans="1:6" x14ac:dyDescent="0.25">
      <c r="A289" s="2">
        <v>45945</v>
      </c>
      <c r="B289">
        <v>2025</v>
      </c>
      <c r="C289" t="s">
        <v>19613</v>
      </c>
      <c r="D289">
        <v>10</v>
      </c>
      <c r="E289" t="s">
        <v>19614</v>
      </c>
      <c r="F289" t="s">
        <v>19596</v>
      </c>
    </row>
    <row r="290" spans="1:6" x14ac:dyDescent="0.25">
      <c r="A290" s="2">
        <v>45946</v>
      </c>
      <c r="B290">
        <v>2025</v>
      </c>
      <c r="C290" t="s">
        <v>19613</v>
      </c>
      <c r="D290">
        <v>10</v>
      </c>
      <c r="E290" t="s">
        <v>19614</v>
      </c>
      <c r="F290" t="s">
        <v>19597</v>
      </c>
    </row>
    <row r="291" spans="1:6" x14ac:dyDescent="0.25">
      <c r="A291" s="2">
        <v>45947</v>
      </c>
      <c r="B291">
        <v>2025</v>
      </c>
      <c r="C291" t="s">
        <v>19613</v>
      </c>
      <c r="D291">
        <v>10</v>
      </c>
      <c r="E291" t="s">
        <v>19614</v>
      </c>
      <c r="F291" t="s">
        <v>19598</v>
      </c>
    </row>
    <row r="292" spans="1:6" x14ac:dyDescent="0.25">
      <c r="A292" s="2">
        <v>45948</v>
      </c>
      <c r="B292">
        <v>2025</v>
      </c>
      <c r="C292" t="s">
        <v>19613</v>
      </c>
      <c r="D292">
        <v>10</v>
      </c>
      <c r="E292" t="s">
        <v>19614</v>
      </c>
      <c r="F292" t="s">
        <v>19599</v>
      </c>
    </row>
    <row r="293" spans="1:6" x14ac:dyDescent="0.25">
      <c r="A293" s="2">
        <v>45949</v>
      </c>
      <c r="B293">
        <v>2025</v>
      </c>
      <c r="C293" t="s">
        <v>19613</v>
      </c>
      <c r="D293">
        <v>10</v>
      </c>
      <c r="E293" t="s">
        <v>19614</v>
      </c>
      <c r="F293" t="s">
        <v>19600</v>
      </c>
    </row>
    <row r="294" spans="1:6" x14ac:dyDescent="0.25">
      <c r="A294" s="2">
        <v>45950</v>
      </c>
      <c r="B294">
        <v>2025</v>
      </c>
      <c r="C294" t="s">
        <v>19613</v>
      </c>
      <c r="D294">
        <v>10</v>
      </c>
      <c r="E294" t="s">
        <v>19614</v>
      </c>
      <c r="F294" t="s">
        <v>19601</v>
      </c>
    </row>
    <row r="295" spans="1:6" x14ac:dyDescent="0.25">
      <c r="A295" s="2">
        <v>45951</v>
      </c>
      <c r="B295">
        <v>2025</v>
      </c>
      <c r="C295" t="s">
        <v>19613</v>
      </c>
      <c r="D295">
        <v>10</v>
      </c>
      <c r="E295" t="s">
        <v>19614</v>
      </c>
      <c r="F295" t="s">
        <v>19602</v>
      </c>
    </row>
    <row r="296" spans="1:6" x14ac:dyDescent="0.25">
      <c r="A296" s="2">
        <v>45952</v>
      </c>
      <c r="B296">
        <v>2025</v>
      </c>
      <c r="C296" t="s">
        <v>19613</v>
      </c>
      <c r="D296">
        <v>10</v>
      </c>
      <c r="E296" t="s">
        <v>19614</v>
      </c>
      <c r="F296" t="s">
        <v>19596</v>
      </c>
    </row>
    <row r="297" spans="1:6" x14ac:dyDescent="0.25">
      <c r="A297" s="2">
        <v>45953</v>
      </c>
      <c r="B297">
        <v>2025</v>
      </c>
      <c r="C297" t="s">
        <v>19613</v>
      </c>
      <c r="D297">
        <v>10</v>
      </c>
      <c r="E297" t="s">
        <v>19614</v>
      </c>
      <c r="F297" t="s">
        <v>19597</v>
      </c>
    </row>
    <row r="298" spans="1:6" x14ac:dyDescent="0.25">
      <c r="A298" s="2">
        <v>45954</v>
      </c>
      <c r="B298">
        <v>2025</v>
      </c>
      <c r="C298" t="s">
        <v>19613</v>
      </c>
      <c r="D298">
        <v>10</v>
      </c>
      <c r="E298" t="s">
        <v>19614</v>
      </c>
      <c r="F298" t="s">
        <v>19598</v>
      </c>
    </row>
    <row r="299" spans="1:6" x14ac:dyDescent="0.25">
      <c r="A299" s="2">
        <v>45955</v>
      </c>
      <c r="B299">
        <v>2025</v>
      </c>
      <c r="C299" t="s">
        <v>19613</v>
      </c>
      <c r="D299">
        <v>10</v>
      </c>
      <c r="E299" t="s">
        <v>19614</v>
      </c>
      <c r="F299" t="s">
        <v>19599</v>
      </c>
    </row>
    <row r="300" spans="1:6" x14ac:dyDescent="0.25">
      <c r="A300" s="2">
        <v>45956</v>
      </c>
      <c r="B300">
        <v>2025</v>
      </c>
      <c r="C300" t="s">
        <v>19613</v>
      </c>
      <c r="D300">
        <v>10</v>
      </c>
      <c r="E300" t="s">
        <v>19614</v>
      </c>
      <c r="F300" t="s">
        <v>19600</v>
      </c>
    </row>
    <row r="301" spans="1:6" x14ac:dyDescent="0.25">
      <c r="A301" s="2">
        <v>45957</v>
      </c>
      <c r="B301">
        <v>2025</v>
      </c>
      <c r="C301" t="s">
        <v>19613</v>
      </c>
      <c r="D301">
        <v>10</v>
      </c>
      <c r="E301" t="s">
        <v>19614</v>
      </c>
      <c r="F301" t="s">
        <v>19601</v>
      </c>
    </row>
    <row r="302" spans="1:6" x14ac:dyDescent="0.25">
      <c r="A302" s="2">
        <v>45958</v>
      </c>
      <c r="B302">
        <v>2025</v>
      </c>
      <c r="C302" t="s">
        <v>19613</v>
      </c>
      <c r="D302">
        <v>10</v>
      </c>
      <c r="E302" t="s">
        <v>19614</v>
      </c>
      <c r="F302" t="s">
        <v>19602</v>
      </c>
    </row>
    <row r="303" spans="1:6" x14ac:dyDescent="0.25">
      <c r="A303" s="2">
        <v>45959</v>
      </c>
      <c r="B303">
        <v>2025</v>
      </c>
      <c r="C303" t="s">
        <v>19613</v>
      </c>
      <c r="D303">
        <v>10</v>
      </c>
      <c r="E303" t="s">
        <v>19614</v>
      </c>
      <c r="F303" t="s">
        <v>19596</v>
      </c>
    </row>
    <row r="304" spans="1:6" x14ac:dyDescent="0.25">
      <c r="A304" s="2">
        <v>45960</v>
      </c>
      <c r="B304">
        <v>2025</v>
      </c>
      <c r="C304" t="s">
        <v>19613</v>
      </c>
      <c r="D304">
        <v>10</v>
      </c>
      <c r="E304" t="s">
        <v>19614</v>
      </c>
      <c r="F304" t="s">
        <v>19597</v>
      </c>
    </row>
    <row r="305" spans="1:6" x14ac:dyDescent="0.25">
      <c r="A305" s="2">
        <v>45961</v>
      </c>
      <c r="B305">
        <v>2025</v>
      </c>
      <c r="C305" t="s">
        <v>19613</v>
      </c>
      <c r="D305">
        <v>10</v>
      </c>
      <c r="E305" t="s">
        <v>19614</v>
      </c>
      <c r="F305" t="s">
        <v>19598</v>
      </c>
    </row>
    <row r="306" spans="1:6" x14ac:dyDescent="0.25">
      <c r="A306" s="2">
        <v>45962</v>
      </c>
      <c r="B306">
        <v>2025</v>
      </c>
      <c r="C306" t="s">
        <v>19615</v>
      </c>
      <c r="D306">
        <v>11</v>
      </c>
      <c r="E306" t="s">
        <v>19614</v>
      </c>
      <c r="F306" t="s">
        <v>19599</v>
      </c>
    </row>
    <row r="307" spans="1:6" x14ac:dyDescent="0.25">
      <c r="A307" s="2">
        <v>45963</v>
      </c>
      <c r="B307">
        <v>2025</v>
      </c>
      <c r="C307" t="s">
        <v>19615</v>
      </c>
      <c r="D307">
        <v>11</v>
      </c>
      <c r="E307" t="s">
        <v>19614</v>
      </c>
      <c r="F307" t="s">
        <v>19600</v>
      </c>
    </row>
    <row r="308" spans="1:6" x14ac:dyDescent="0.25">
      <c r="A308" s="2">
        <v>45964</v>
      </c>
      <c r="B308">
        <v>2025</v>
      </c>
      <c r="C308" t="s">
        <v>19615</v>
      </c>
      <c r="D308">
        <v>11</v>
      </c>
      <c r="E308" t="s">
        <v>19614</v>
      </c>
      <c r="F308" t="s">
        <v>19601</v>
      </c>
    </row>
    <row r="309" spans="1:6" x14ac:dyDescent="0.25">
      <c r="A309" s="2">
        <v>45965</v>
      </c>
      <c r="B309">
        <v>2025</v>
      </c>
      <c r="C309" t="s">
        <v>19615</v>
      </c>
      <c r="D309">
        <v>11</v>
      </c>
      <c r="E309" t="s">
        <v>19614</v>
      </c>
      <c r="F309" t="s">
        <v>19602</v>
      </c>
    </row>
    <row r="310" spans="1:6" x14ac:dyDescent="0.25">
      <c r="A310" s="2">
        <v>45966</v>
      </c>
      <c r="B310">
        <v>2025</v>
      </c>
      <c r="C310" t="s">
        <v>19615</v>
      </c>
      <c r="D310">
        <v>11</v>
      </c>
      <c r="E310" t="s">
        <v>19614</v>
      </c>
      <c r="F310" t="s">
        <v>19596</v>
      </c>
    </row>
    <row r="311" spans="1:6" x14ac:dyDescent="0.25">
      <c r="A311" s="2">
        <v>45967</v>
      </c>
      <c r="B311">
        <v>2025</v>
      </c>
      <c r="C311" t="s">
        <v>19615</v>
      </c>
      <c r="D311">
        <v>11</v>
      </c>
      <c r="E311" t="s">
        <v>19614</v>
      </c>
      <c r="F311" t="s">
        <v>19597</v>
      </c>
    </row>
    <row r="312" spans="1:6" x14ac:dyDescent="0.25">
      <c r="A312" s="2">
        <v>45968</v>
      </c>
      <c r="B312">
        <v>2025</v>
      </c>
      <c r="C312" t="s">
        <v>19615</v>
      </c>
      <c r="D312">
        <v>11</v>
      </c>
      <c r="E312" t="s">
        <v>19614</v>
      </c>
      <c r="F312" t="s">
        <v>19598</v>
      </c>
    </row>
    <row r="313" spans="1:6" x14ac:dyDescent="0.25">
      <c r="A313" s="2">
        <v>45969</v>
      </c>
      <c r="B313">
        <v>2025</v>
      </c>
      <c r="C313" t="s">
        <v>19615</v>
      </c>
      <c r="D313">
        <v>11</v>
      </c>
      <c r="E313" t="s">
        <v>19614</v>
      </c>
      <c r="F313" t="s">
        <v>19599</v>
      </c>
    </row>
    <row r="314" spans="1:6" x14ac:dyDescent="0.25">
      <c r="A314" s="2">
        <v>45970</v>
      </c>
      <c r="B314">
        <v>2025</v>
      </c>
      <c r="C314" t="s">
        <v>19615</v>
      </c>
      <c r="D314">
        <v>11</v>
      </c>
      <c r="E314" t="s">
        <v>19614</v>
      </c>
      <c r="F314" t="s">
        <v>19600</v>
      </c>
    </row>
    <row r="315" spans="1:6" x14ac:dyDescent="0.25">
      <c r="A315" s="2">
        <v>45971</v>
      </c>
      <c r="B315">
        <v>2025</v>
      </c>
      <c r="C315" t="s">
        <v>19615</v>
      </c>
      <c r="D315">
        <v>11</v>
      </c>
      <c r="E315" t="s">
        <v>19614</v>
      </c>
      <c r="F315" t="s">
        <v>19601</v>
      </c>
    </row>
    <row r="316" spans="1:6" x14ac:dyDescent="0.25">
      <c r="A316" s="2">
        <v>45972</v>
      </c>
      <c r="B316">
        <v>2025</v>
      </c>
      <c r="C316" t="s">
        <v>19615</v>
      </c>
      <c r="D316">
        <v>11</v>
      </c>
      <c r="E316" t="s">
        <v>19614</v>
      </c>
      <c r="F316" t="s">
        <v>19602</v>
      </c>
    </row>
    <row r="317" spans="1:6" x14ac:dyDescent="0.25">
      <c r="A317" s="2">
        <v>45973</v>
      </c>
      <c r="B317">
        <v>2025</v>
      </c>
      <c r="C317" t="s">
        <v>19615</v>
      </c>
      <c r="D317">
        <v>11</v>
      </c>
      <c r="E317" t="s">
        <v>19614</v>
      </c>
      <c r="F317" t="s">
        <v>19596</v>
      </c>
    </row>
    <row r="318" spans="1:6" x14ac:dyDescent="0.25">
      <c r="A318" s="2">
        <v>45974</v>
      </c>
      <c r="B318">
        <v>2025</v>
      </c>
      <c r="C318" t="s">
        <v>19615</v>
      </c>
      <c r="D318">
        <v>11</v>
      </c>
      <c r="E318" t="s">
        <v>19614</v>
      </c>
      <c r="F318" t="s">
        <v>19597</v>
      </c>
    </row>
    <row r="319" spans="1:6" x14ac:dyDescent="0.25">
      <c r="A319" s="2">
        <v>45975</v>
      </c>
      <c r="B319">
        <v>2025</v>
      </c>
      <c r="C319" t="s">
        <v>19615</v>
      </c>
      <c r="D319">
        <v>11</v>
      </c>
      <c r="E319" t="s">
        <v>19614</v>
      </c>
      <c r="F319" t="s">
        <v>19598</v>
      </c>
    </row>
    <row r="320" spans="1:6" x14ac:dyDescent="0.25">
      <c r="A320" s="2">
        <v>45976</v>
      </c>
      <c r="B320">
        <v>2025</v>
      </c>
      <c r="C320" t="s">
        <v>19615</v>
      </c>
      <c r="D320">
        <v>11</v>
      </c>
      <c r="E320" t="s">
        <v>19614</v>
      </c>
      <c r="F320" t="s">
        <v>19599</v>
      </c>
    </row>
    <row r="321" spans="1:6" x14ac:dyDescent="0.25">
      <c r="A321" s="2">
        <v>45977</v>
      </c>
      <c r="B321">
        <v>2025</v>
      </c>
      <c r="C321" t="s">
        <v>19615</v>
      </c>
      <c r="D321">
        <v>11</v>
      </c>
      <c r="E321" t="s">
        <v>19614</v>
      </c>
      <c r="F321" t="s">
        <v>19600</v>
      </c>
    </row>
    <row r="322" spans="1:6" x14ac:dyDescent="0.25">
      <c r="A322" s="2">
        <v>45978</v>
      </c>
      <c r="B322">
        <v>2025</v>
      </c>
      <c r="C322" t="s">
        <v>19615</v>
      </c>
      <c r="D322">
        <v>11</v>
      </c>
      <c r="E322" t="s">
        <v>19614</v>
      </c>
      <c r="F322" t="s">
        <v>19601</v>
      </c>
    </row>
    <row r="323" spans="1:6" x14ac:dyDescent="0.25">
      <c r="A323" s="2">
        <v>45979</v>
      </c>
      <c r="B323">
        <v>2025</v>
      </c>
      <c r="C323" t="s">
        <v>19615</v>
      </c>
      <c r="D323">
        <v>11</v>
      </c>
      <c r="E323" t="s">
        <v>19614</v>
      </c>
      <c r="F323" t="s">
        <v>19602</v>
      </c>
    </row>
    <row r="324" spans="1:6" x14ac:dyDescent="0.25">
      <c r="A324" s="2">
        <v>45980</v>
      </c>
      <c r="B324">
        <v>2025</v>
      </c>
      <c r="C324" t="s">
        <v>19615</v>
      </c>
      <c r="D324">
        <v>11</v>
      </c>
      <c r="E324" t="s">
        <v>19614</v>
      </c>
      <c r="F324" t="s">
        <v>19596</v>
      </c>
    </row>
    <row r="325" spans="1:6" x14ac:dyDescent="0.25">
      <c r="A325" s="2">
        <v>45981</v>
      </c>
      <c r="B325">
        <v>2025</v>
      </c>
      <c r="C325" t="s">
        <v>19615</v>
      </c>
      <c r="D325">
        <v>11</v>
      </c>
      <c r="E325" t="s">
        <v>19614</v>
      </c>
      <c r="F325" t="s">
        <v>19597</v>
      </c>
    </row>
    <row r="326" spans="1:6" x14ac:dyDescent="0.25">
      <c r="A326" s="2">
        <v>45982</v>
      </c>
      <c r="B326">
        <v>2025</v>
      </c>
      <c r="C326" t="s">
        <v>19615</v>
      </c>
      <c r="D326">
        <v>11</v>
      </c>
      <c r="E326" t="s">
        <v>19614</v>
      </c>
      <c r="F326" t="s">
        <v>19598</v>
      </c>
    </row>
    <row r="327" spans="1:6" x14ac:dyDescent="0.25">
      <c r="A327" s="2">
        <v>45983</v>
      </c>
      <c r="B327">
        <v>2025</v>
      </c>
      <c r="C327" t="s">
        <v>19615</v>
      </c>
      <c r="D327">
        <v>11</v>
      </c>
      <c r="E327" t="s">
        <v>19614</v>
      </c>
      <c r="F327" t="s">
        <v>19599</v>
      </c>
    </row>
    <row r="328" spans="1:6" x14ac:dyDescent="0.25">
      <c r="A328" s="2">
        <v>45984</v>
      </c>
      <c r="B328">
        <v>2025</v>
      </c>
      <c r="C328" t="s">
        <v>19615</v>
      </c>
      <c r="D328">
        <v>11</v>
      </c>
      <c r="E328" t="s">
        <v>19614</v>
      </c>
      <c r="F328" t="s">
        <v>19600</v>
      </c>
    </row>
    <row r="329" spans="1:6" x14ac:dyDescent="0.25">
      <c r="A329" s="2">
        <v>45985</v>
      </c>
      <c r="B329">
        <v>2025</v>
      </c>
      <c r="C329" t="s">
        <v>19615</v>
      </c>
      <c r="D329">
        <v>11</v>
      </c>
      <c r="E329" t="s">
        <v>19614</v>
      </c>
      <c r="F329" t="s">
        <v>19601</v>
      </c>
    </row>
    <row r="330" spans="1:6" x14ac:dyDescent="0.25">
      <c r="A330" s="2">
        <v>45986</v>
      </c>
      <c r="B330">
        <v>2025</v>
      </c>
      <c r="C330" t="s">
        <v>19615</v>
      </c>
      <c r="D330">
        <v>11</v>
      </c>
      <c r="E330" t="s">
        <v>19614</v>
      </c>
      <c r="F330" t="s">
        <v>19602</v>
      </c>
    </row>
    <row r="331" spans="1:6" x14ac:dyDescent="0.25">
      <c r="A331" s="2">
        <v>45987</v>
      </c>
      <c r="B331">
        <v>2025</v>
      </c>
      <c r="C331" t="s">
        <v>19615</v>
      </c>
      <c r="D331">
        <v>11</v>
      </c>
      <c r="E331" t="s">
        <v>19614</v>
      </c>
      <c r="F331" t="s">
        <v>19596</v>
      </c>
    </row>
    <row r="332" spans="1:6" x14ac:dyDescent="0.25">
      <c r="A332" s="2">
        <v>45988</v>
      </c>
      <c r="B332">
        <v>2025</v>
      </c>
      <c r="C332" t="s">
        <v>19615</v>
      </c>
      <c r="D332">
        <v>11</v>
      </c>
      <c r="E332" t="s">
        <v>19614</v>
      </c>
      <c r="F332" t="s">
        <v>19597</v>
      </c>
    </row>
    <row r="333" spans="1:6" x14ac:dyDescent="0.25">
      <c r="A333" s="2">
        <v>45989</v>
      </c>
      <c r="B333">
        <v>2025</v>
      </c>
      <c r="C333" t="s">
        <v>19615</v>
      </c>
      <c r="D333">
        <v>11</v>
      </c>
      <c r="E333" t="s">
        <v>19614</v>
      </c>
      <c r="F333" t="s">
        <v>19598</v>
      </c>
    </row>
    <row r="334" spans="1:6" x14ac:dyDescent="0.25">
      <c r="A334" s="2">
        <v>45990</v>
      </c>
      <c r="B334">
        <v>2025</v>
      </c>
      <c r="C334" t="s">
        <v>19615</v>
      </c>
      <c r="D334">
        <v>11</v>
      </c>
      <c r="E334" t="s">
        <v>19614</v>
      </c>
      <c r="F334" t="s">
        <v>19599</v>
      </c>
    </row>
    <row r="335" spans="1:6" x14ac:dyDescent="0.25">
      <c r="A335" s="2">
        <v>45991</v>
      </c>
      <c r="B335">
        <v>2025</v>
      </c>
      <c r="C335" t="s">
        <v>19615</v>
      </c>
      <c r="D335">
        <v>11</v>
      </c>
      <c r="E335" t="s">
        <v>19614</v>
      </c>
      <c r="F335" t="s">
        <v>19600</v>
      </c>
    </row>
    <row r="336" spans="1:6" x14ac:dyDescent="0.25">
      <c r="A336" s="2">
        <v>45992</v>
      </c>
      <c r="B336">
        <v>2025</v>
      </c>
      <c r="C336" t="s">
        <v>19616</v>
      </c>
      <c r="D336">
        <v>12</v>
      </c>
      <c r="E336" t="s">
        <v>19614</v>
      </c>
      <c r="F336" t="s">
        <v>19601</v>
      </c>
    </row>
    <row r="337" spans="1:6" x14ac:dyDescent="0.25">
      <c r="A337" s="2">
        <v>45993</v>
      </c>
      <c r="B337">
        <v>2025</v>
      </c>
      <c r="C337" t="s">
        <v>19616</v>
      </c>
      <c r="D337">
        <v>12</v>
      </c>
      <c r="E337" t="s">
        <v>19614</v>
      </c>
      <c r="F337" t="s">
        <v>19602</v>
      </c>
    </row>
    <row r="338" spans="1:6" x14ac:dyDescent="0.25">
      <c r="A338" s="2">
        <v>45994</v>
      </c>
      <c r="B338">
        <v>2025</v>
      </c>
      <c r="C338" t="s">
        <v>19616</v>
      </c>
      <c r="D338">
        <v>12</v>
      </c>
      <c r="E338" t="s">
        <v>19614</v>
      </c>
      <c r="F338" t="s">
        <v>19596</v>
      </c>
    </row>
    <row r="339" spans="1:6" x14ac:dyDescent="0.25">
      <c r="A339" s="2">
        <v>45995</v>
      </c>
      <c r="B339">
        <v>2025</v>
      </c>
      <c r="C339" t="s">
        <v>19616</v>
      </c>
      <c r="D339">
        <v>12</v>
      </c>
      <c r="E339" t="s">
        <v>19614</v>
      </c>
      <c r="F339" t="s">
        <v>19597</v>
      </c>
    </row>
    <row r="340" spans="1:6" x14ac:dyDescent="0.25">
      <c r="A340" s="2">
        <v>45996</v>
      </c>
      <c r="B340">
        <v>2025</v>
      </c>
      <c r="C340" t="s">
        <v>19616</v>
      </c>
      <c r="D340">
        <v>12</v>
      </c>
      <c r="E340" t="s">
        <v>19614</v>
      </c>
      <c r="F340" t="s">
        <v>19598</v>
      </c>
    </row>
    <row r="341" spans="1:6" x14ac:dyDescent="0.25">
      <c r="A341" s="2">
        <v>45997</v>
      </c>
      <c r="B341">
        <v>2025</v>
      </c>
      <c r="C341" t="s">
        <v>19616</v>
      </c>
      <c r="D341">
        <v>12</v>
      </c>
      <c r="E341" t="s">
        <v>19614</v>
      </c>
      <c r="F341" t="s">
        <v>19599</v>
      </c>
    </row>
    <row r="342" spans="1:6" x14ac:dyDescent="0.25">
      <c r="A342" s="2">
        <v>45998</v>
      </c>
      <c r="B342">
        <v>2025</v>
      </c>
      <c r="C342" t="s">
        <v>19616</v>
      </c>
      <c r="D342">
        <v>12</v>
      </c>
      <c r="E342" t="s">
        <v>19614</v>
      </c>
      <c r="F342" t="s">
        <v>19600</v>
      </c>
    </row>
    <row r="343" spans="1:6" x14ac:dyDescent="0.25">
      <c r="A343" s="2">
        <v>45999</v>
      </c>
      <c r="B343">
        <v>2025</v>
      </c>
      <c r="C343" t="s">
        <v>19616</v>
      </c>
      <c r="D343">
        <v>12</v>
      </c>
      <c r="E343" t="s">
        <v>19614</v>
      </c>
      <c r="F343" t="s">
        <v>19601</v>
      </c>
    </row>
    <row r="344" spans="1:6" x14ac:dyDescent="0.25">
      <c r="A344" s="2">
        <v>46000</v>
      </c>
      <c r="B344">
        <v>2025</v>
      </c>
      <c r="C344" t="s">
        <v>19616</v>
      </c>
      <c r="D344">
        <v>12</v>
      </c>
      <c r="E344" t="s">
        <v>19614</v>
      </c>
      <c r="F344" t="s">
        <v>19602</v>
      </c>
    </row>
    <row r="345" spans="1:6" x14ac:dyDescent="0.25">
      <c r="A345" s="2">
        <v>46001</v>
      </c>
      <c r="B345">
        <v>2025</v>
      </c>
      <c r="C345" t="s">
        <v>19616</v>
      </c>
      <c r="D345">
        <v>12</v>
      </c>
      <c r="E345" t="s">
        <v>19614</v>
      </c>
      <c r="F345" t="s">
        <v>19596</v>
      </c>
    </row>
    <row r="346" spans="1:6" x14ac:dyDescent="0.25">
      <c r="A346" s="2">
        <v>46002</v>
      </c>
      <c r="B346">
        <v>2025</v>
      </c>
      <c r="C346" t="s">
        <v>19616</v>
      </c>
      <c r="D346">
        <v>12</v>
      </c>
      <c r="E346" t="s">
        <v>19614</v>
      </c>
      <c r="F346" t="s">
        <v>19597</v>
      </c>
    </row>
    <row r="347" spans="1:6" x14ac:dyDescent="0.25">
      <c r="A347" s="2">
        <v>46003</v>
      </c>
      <c r="B347">
        <v>2025</v>
      </c>
      <c r="C347" t="s">
        <v>19616</v>
      </c>
      <c r="D347">
        <v>12</v>
      </c>
      <c r="E347" t="s">
        <v>19614</v>
      </c>
      <c r="F347" t="s">
        <v>19598</v>
      </c>
    </row>
    <row r="348" spans="1:6" x14ac:dyDescent="0.25">
      <c r="A348" s="2">
        <v>46004</v>
      </c>
      <c r="B348">
        <v>2025</v>
      </c>
      <c r="C348" t="s">
        <v>19616</v>
      </c>
      <c r="D348">
        <v>12</v>
      </c>
      <c r="E348" t="s">
        <v>19614</v>
      </c>
      <c r="F348" t="s">
        <v>19599</v>
      </c>
    </row>
    <row r="349" spans="1:6" x14ac:dyDescent="0.25">
      <c r="A349" s="2">
        <v>46005</v>
      </c>
      <c r="B349">
        <v>2025</v>
      </c>
      <c r="C349" t="s">
        <v>19616</v>
      </c>
      <c r="D349">
        <v>12</v>
      </c>
      <c r="E349" t="s">
        <v>19614</v>
      </c>
      <c r="F349" t="s">
        <v>19600</v>
      </c>
    </row>
    <row r="350" spans="1:6" x14ac:dyDescent="0.25">
      <c r="A350" s="2">
        <v>46006</v>
      </c>
      <c r="B350">
        <v>2025</v>
      </c>
      <c r="C350" t="s">
        <v>19616</v>
      </c>
      <c r="D350">
        <v>12</v>
      </c>
      <c r="E350" t="s">
        <v>19614</v>
      </c>
      <c r="F350" t="s">
        <v>19601</v>
      </c>
    </row>
    <row r="351" spans="1:6" x14ac:dyDescent="0.25">
      <c r="A351" s="2">
        <v>46007</v>
      </c>
      <c r="B351">
        <v>2025</v>
      </c>
      <c r="C351" t="s">
        <v>19616</v>
      </c>
      <c r="D351">
        <v>12</v>
      </c>
      <c r="E351" t="s">
        <v>19614</v>
      </c>
      <c r="F351" t="s">
        <v>19602</v>
      </c>
    </row>
    <row r="352" spans="1:6" x14ac:dyDescent="0.25">
      <c r="A352" s="2">
        <v>46008</v>
      </c>
      <c r="B352">
        <v>2025</v>
      </c>
      <c r="C352" t="s">
        <v>19616</v>
      </c>
      <c r="D352">
        <v>12</v>
      </c>
      <c r="E352" t="s">
        <v>19614</v>
      </c>
      <c r="F352" t="s">
        <v>19596</v>
      </c>
    </row>
    <row r="353" spans="1:6" x14ac:dyDescent="0.25">
      <c r="A353" s="2">
        <v>46009</v>
      </c>
      <c r="B353">
        <v>2025</v>
      </c>
      <c r="C353" t="s">
        <v>19616</v>
      </c>
      <c r="D353">
        <v>12</v>
      </c>
      <c r="E353" t="s">
        <v>19614</v>
      </c>
      <c r="F353" t="s">
        <v>19597</v>
      </c>
    </row>
    <row r="354" spans="1:6" x14ac:dyDescent="0.25">
      <c r="A354" s="2">
        <v>46010</v>
      </c>
      <c r="B354">
        <v>2025</v>
      </c>
      <c r="C354" t="s">
        <v>19616</v>
      </c>
      <c r="D354">
        <v>12</v>
      </c>
      <c r="E354" t="s">
        <v>19614</v>
      </c>
      <c r="F354" t="s">
        <v>19598</v>
      </c>
    </row>
    <row r="355" spans="1:6" x14ac:dyDescent="0.25">
      <c r="A355" s="2">
        <v>46011</v>
      </c>
      <c r="B355">
        <v>2025</v>
      </c>
      <c r="C355" t="s">
        <v>19616</v>
      </c>
      <c r="D355">
        <v>12</v>
      </c>
      <c r="E355" t="s">
        <v>19614</v>
      </c>
      <c r="F355" t="s">
        <v>19599</v>
      </c>
    </row>
    <row r="356" spans="1:6" x14ac:dyDescent="0.25">
      <c r="A356" s="2">
        <v>46012</v>
      </c>
      <c r="B356">
        <v>2025</v>
      </c>
      <c r="C356" t="s">
        <v>19616</v>
      </c>
      <c r="D356">
        <v>12</v>
      </c>
      <c r="E356" t="s">
        <v>19614</v>
      </c>
      <c r="F356" t="s">
        <v>19600</v>
      </c>
    </row>
    <row r="357" spans="1:6" x14ac:dyDescent="0.25">
      <c r="A357" s="2">
        <v>46013</v>
      </c>
      <c r="B357">
        <v>2025</v>
      </c>
      <c r="C357" t="s">
        <v>19616</v>
      </c>
      <c r="D357">
        <v>12</v>
      </c>
      <c r="E357" t="s">
        <v>19614</v>
      </c>
      <c r="F357" t="s">
        <v>19601</v>
      </c>
    </row>
    <row r="358" spans="1:6" x14ac:dyDescent="0.25">
      <c r="A358" s="2">
        <v>46014</v>
      </c>
      <c r="B358">
        <v>2025</v>
      </c>
      <c r="C358" t="s">
        <v>19616</v>
      </c>
      <c r="D358">
        <v>12</v>
      </c>
      <c r="E358" t="s">
        <v>19614</v>
      </c>
      <c r="F358" t="s">
        <v>19602</v>
      </c>
    </row>
    <row r="359" spans="1:6" x14ac:dyDescent="0.25">
      <c r="A359" s="2">
        <v>46015</v>
      </c>
      <c r="B359">
        <v>2025</v>
      </c>
      <c r="C359" t="s">
        <v>19616</v>
      </c>
      <c r="D359">
        <v>12</v>
      </c>
      <c r="E359" t="s">
        <v>19614</v>
      </c>
      <c r="F359" t="s">
        <v>19596</v>
      </c>
    </row>
    <row r="360" spans="1:6" x14ac:dyDescent="0.25">
      <c r="A360" s="2">
        <v>46016</v>
      </c>
      <c r="B360">
        <v>2025</v>
      </c>
      <c r="C360" t="s">
        <v>19616</v>
      </c>
      <c r="D360">
        <v>12</v>
      </c>
      <c r="E360" t="s">
        <v>19614</v>
      </c>
      <c r="F360" t="s">
        <v>19597</v>
      </c>
    </row>
    <row r="361" spans="1:6" x14ac:dyDescent="0.25">
      <c r="A361" s="2">
        <v>46017</v>
      </c>
      <c r="B361">
        <v>2025</v>
      </c>
      <c r="C361" t="s">
        <v>19616</v>
      </c>
      <c r="D361">
        <v>12</v>
      </c>
      <c r="E361" t="s">
        <v>19614</v>
      </c>
      <c r="F361" t="s">
        <v>19598</v>
      </c>
    </row>
    <row r="362" spans="1:6" x14ac:dyDescent="0.25">
      <c r="A362" s="2">
        <v>46018</v>
      </c>
      <c r="B362">
        <v>2025</v>
      </c>
      <c r="C362" t="s">
        <v>19616</v>
      </c>
      <c r="D362">
        <v>12</v>
      </c>
      <c r="E362" t="s">
        <v>19614</v>
      </c>
      <c r="F362" t="s">
        <v>19599</v>
      </c>
    </row>
    <row r="363" spans="1:6" x14ac:dyDescent="0.25">
      <c r="A363" s="2">
        <v>46019</v>
      </c>
      <c r="B363">
        <v>2025</v>
      </c>
      <c r="C363" t="s">
        <v>19616</v>
      </c>
      <c r="D363">
        <v>12</v>
      </c>
      <c r="E363" t="s">
        <v>19614</v>
      </c>
      <c r="F363" t="s">
        <v>19600</v>
      </c>
    </row>
    <row r="364" spans="1:6" x14ac:dyDescent="0.25">
      <c r="A364" s="2">
        <v>46020</v>
      </c>
      <c r="B364">
        <v>2025</v>
      </c>
      <c r="C364" t="s">
        <v>19616</v>
      </c>
      <c r="D364">
        <v>12</v>
      </c>
      <c r="E364" t="s">
        <v>19614</v>
      </c>
      <c r="F364" t="s">
        <v>19601</v>
      </c>
    </row>
    <row r="365" spans="1:6" x14ac:dyDescent="0.25">
      <c r="A365" s="2">
        <v>46021</v>
      </c>
      <c r="B365">
        <v>2025</v>
      </c>
      <c r="C365" t="s">
        <v>19616</v>
      </c>
      <c r="D365">
        <v>12</v>
      </c>
      <c r="E365" t="s">
        <v>19614</v>
      </c>
      <c r="F365" t="s">
        <v>19602</v>
      </c>
    </row>
    <row r="366" spans="1:6" x14ac:dyDescent="0.25">
      <c r="A366" s="2">
        <v>46022</v>
      </c>
      <c r="B366">
        <v>2025</v>
      </c>
      <c r="C366" t="s">
        <v>19616</v>
      </c>
      <c r="D366">
        <v>12</v>
      </c>
      <c r="E366" t="s">
        <v>19614</v>
      </c>
      <c r="F366" t="s">
        <v>19596</v>
      </c>
    </row>
    <row r="367" spans="1:6" x14ac:dyDescent="0.25">
      <c r="A367" s="2">
        <v>46023</v>
      </c>
      <c r="B367">
        <v>2026</v>
      </c>
      <c r="C367" t="s">
        <v>19594</v>
      </c>
      <c r="D367">
        <v>1</v>
      </c>
      <c r="E367" t="s">
        <v>19595</v>
      </c>
      <c r="F367" t="s">
        <v>19597</v>
      </c>
    </row>
    <row r="368" spans="1:6" x14ac:dyDescent="0.25">
      <c r="A368" s="2">
        <v>46024</v>
      </c>
      <c r="B368">
        <v>2026</v>
      </c>
      <c r="C368" t="s">
        <v>19594</v>
      </c>
      <c r="D368">
        <v>1</v>
      </c>
      <c r="E368" t="s">
        <v>19595</v>
      </c>
      <c r="F368" t="s">
        <v>19598</v>
      </c>
    </row>
    <row r="369" spans="1:6" x14ac:dyDescent="0.25">
      <c r="A369" s="2">
        <v>46025</v>
      </c>
      <c r="B369">
        <v>2026</v>
      </c>
      <c r="C369" t="s">
        <v>19594</v>
      </c>
      <c r="D369">
        <v>1</v>
      </c>
      <c r="E369" t="s">
        <v>19595</v>
      </c>
      <c r="F369" t="s">
        <v>19599</v>
      </c>
    </row>
    <row r="370" spans="1:6" x14ac:dyDescent="0.25">
      <c r="A370" s="2">
        <v>46026</v>
      </c>
      <c r="B370">
        <v>2026</v>
      </c>
      <c r="C370" t="s">
        <v>19594</v>
      </c>
      <c r="D370">
        <v>1</v>
      </c>
      <c r="E370" t="s">
        <v>19595</v>
      </c>
      <c r="F370" t="s">
        <v>19600</v>
      </c>
    </row>
    <row r="371" spans="1:6" x14ac:dyDescent="0.25">
      <c r="A371" s="2">
        <v>46027</v>
      </c>
      <c r="B371">
        <v>2026</v>
      </c>
      <c r="C371" t="s">
        <v>19594</v>
      </c>
      <c r="D371">
        <v>1</v>
      </c>
      <c r="E371" t="s">
        <v>19595</v>
      </c>
      <c r="F371" t="s">
        <v>19601</v>
      </c>
    </row>
    <row r="372" spans="1:6" x14ac:dyDescent="0.25">
      <c r="A372" s="2">
        <v>46028</v>
      </c>
      <c r="B372">
        <v>2026</v>
      </c>
      <c r="C372" t="s">
        <v>19594</v>
      </c>
      <c r="D372">
        <v>1</v>
      </c>
      <c r="E372" t="s">
        <v>19595</v>
      </c>
      <c r="F372" t="s">
        <v>19602</v>
      </c>
    </row>
    <row r="373" spans="1:6" x14ac:dyDescent="0.25">
      <c r="A373" s="2">
        <v>46029</v>
      </c>
      <c r="B373">
        <v>2026</v>
      </c>
      <c r="C373" t="s">
        <v>19594</v>
      </c>
      <c r="D373">
        <v>1</v>
      </c>
      <c r="E373" t="s">
        <v>19595</v>
      </c>
      <c r="F373" t="s">
        <v>19596</v>
      </c>
    </row>
    <row r="374" spans="1:6" x14ac:dyDescent="0.25">
      <c r="A374" s="2">
        <v>46030</v>
      </c>
      <c r="B374">
        <v>2026</v>
      </c>
      <c r="C374" t="s">
        <v>19594</v>
      </c>
      <c r="D374">
        <v>1</v>
      </c>
      <c r="E374" t="s">
        <v>19595</v>
      </c>
      <c r="F374" t="s">
        <v>19597</v>
      </c>
    </row>
    <row r="375" spans="1:6" x14ac:dyDescent="0.25">
      <c r="A375" s="2">
        <v>46031</v>
      </c>
      <c r="B375">
        <v>2026</v>
      </c>
      <c r="C375" t="s">
        <v>19594</v>
      </c>
      <c r="D375">
        <v>1</v>
      </c>
      <c r="E375" t="s">
        <v>19595</v>
      </c>
      <c r="F375" t="s">
        <v>19598</v>
      </c>
    </row>
    <row r="376" spans="1:6" x14ac:dyDescent="0.25">
      <c r="A376" s="2">
        <v>46032</v>
      </c>
      <c r="B376">
        <v>2026</v>
      </c>
      <c r="C376" t="s">
        <v>19594</v>
      </c>
      <c r="D376">
        <v>1</v>
      </c>
      <c r="E376" t="s">
        <v>19595</v>
      </c>
      <c r="F376" t="s">
        <v>19599</v>
      </c>
    </row>
    <row r="377" spans="1:6" x14ac:dyDescent="0.25">
      <c r="A377" s="2">
        <v>46033</v>
      </c>
      <c r="B377">
        <v>2026</v>
      </c>
      <c r="C377" t="s">
        <v>19594</v>
      </c>
      <c r="D377">
        <v>1</v>
      </c>
      <c r="E377" t="s">
        <v>19595</v>
      </c>
      <c r="F377" t="s">
        <v>19600</v>
      </c>
    </row>
    <row r="378" spans="1:6" x14ac:dyDescent="0.25">
      <c r="A378" s="2">
        <v>46034</v>
      </c>
      <c r="B378">
        <v>2026</v>
      </c>
      <c r="C378" t="s">
        <v>19594</v>
      </c>
      <c r="D378">
        <v>1</v>
      </c>
      <c r="E378" t="s">
        <v>19595</v>
      </c>
      <c r="F378" t="s">
        <v>19601</v>
      </c>
    </row>
    <row r="379" spans="1:6" x14ac:dyDescent="0.25">
      <c r="A379" s="2">
        <v>46035</v>
      </c>
      <c r="B379">
        <v>2026</v>
      </c>
      <c r="C379" t="s">
        <v>19594</v>
      </c>
      <c r="D379">
        <v>1</v>
      </c>
      <c r="E379" t="s">
        <v>19595</v>
      </c>
      <c r="F379" t="s">
        <v>19602</v>
      </c>
    </row>
    <row r="380" spans="1:6" x14ac:dyDescent="0.25">
      <c r="A380" s="2">
        <v>46036</v>
      </c>
      <c r="B380">
        <v>2026</v>
      </c>
      <c r="C380" t="s">
        <v>19594</v>
      </c>
      <c r="D380">
        <v>1</v>
      </c>
      <c r="E380" t="s">
        <v>19595</v>
      </c>
      <c r="F380" t="s">
        <v>19596</v>
      </c>
    </row>
    <row r="381" spans="1:6" x14ac:dyDescent="0.25">
      <c r="A381" s="2">
        <v>46037</v>
      </c>
      <c r="B381">
        <v>2026</v>
      </c>
      <c r="C381" t="s">
        <v>19594</v>
      </c>
      <c r="D381">
        <v>1</v>
      </c>
      <c r="E381" t="s">
        <v>19595</v>
      </c>
      <c r="F381" t="s">
        <v>19597</v>
      </c>
    </row>
    <row r="382" spans="1:6" x14ac:dyDescent="0.25">
      <c r="A382" s="2">
        <v>46038</v>
      </c>
      <c r="B382">
        <v>2026</v>
      </c>
      <c r="C382" t="s">
        <v>19594</v>
      </c>
      <c r="D382">
        <v>1</v>
      </c>
      <c r="E382" t="s">
        <v>19595</v>
      </c>
      <c r="F382" t="s">
        <v>19598</v>
      </c>
    </row>
    <row r="383" spans="1:6" x14ac:dyDescent="0.25">
      <c r="A383" s="2">
        <v>46039</v>
      </c>
      <c r="B383">
        <v>2026</v>
      </c>
      <c r="C383" t="s">
        <v>19594</v>
      </c>
      <c r="D383">
        <v>1</v>
      </c>
      <c r="E383" t="s">
        <v>19595</v>
      </c>
      <c r="F383" t="s">
        <v>19599</v>
      </c>
    </row>
    <row r="384" spans="1:6" x14ac:dyDescent="0.25">
      <c r="A384" s="2">
        <v>46040</v>
      </c>
      <c r="B384">
        <v>2026</v>
      </c>
      <c r="C384" t="s">
        <v>19594</v>
      </c>
      <c r="D384">
        <v>1</v>
      </c>
      <c r="E384" t="s">
        <v>19595</v>
      </c>
      <c r="F384" t="s">
        <v>19600</v>
      </c>
    </row>
    <row r="385" spans="1:6" x14ac:dyDescent="0.25">
      <c r="A385" s="2">
        <v>46041</v>
      </c>
      <c r="B385">
        <v>2026</v>
      </c>
      <c r="C385" t="s">
        <v>19594</v>
      </c>
      <c r="D385">
        <v>1</v>
      </c>
      <c r="E385" t="s">
        <v>19595</v>
      </c>
      <c r="F385" t="s">
        <v>19601</v>
      </c>
    </row>
    <row r="386" spans="1:6" x14ac:dyDescent="0.25">
      <c r="A386" s="2">
        <v>46042</v>
      </c>
      <c r="B386">
        <v>2026</v>
      </c>
      <c r="C386" t="s">
        <v>19594</v>
      </c>
      <c r="D386">
        <v>1</v>
      </c>
      <c r="E386" t="s">
        <v>19595</v>
      </c>
      <c r="F386" t="s">
        <v>19602</v>
      </c>
    </row>
    <row r="387" spans="1:6" x14ac:dyDescent="0.25">
      <c r="A387" s="2">
        <v>46043</v>
      </c>
      <c r="B387">
        <v>2026</v>
      </c>
      <c r="C387" t="s">
        <v>19594</v>
      </c>
      <c r="D387">
        <v>1</v>
      </c>
      <c r="E387" t="s">
        <v>19595</v>
      </c>
      <c r="F387" t="s">
        <v>19596</v>
      </c>
    </row>
    <row r="388" spans="1:6" x14ac:dyDescent="0.25">
      <c r="A388" s="2">
        <v>46044</v>
      </c>
      <c r="B388">
        <v>2026</v>
      </c>
      <c r="C388" t="s">
        <v>19594</v>
      </c>
      <c r="D388">
        <v>1</v>
      </c>
      <c r="E388" t="s">
        <v>19595</v>
      </c>
      <c r="F388" t="s">
        <v>19597</v>
      </c>
    </row>
    <row r="389" spans="1:6" x14ac:dyDescent="0.25">
      <c r="A389" s="2">
        <v>46045</v>
      </c>
      <c r="B389">
        <v>2026</v>
      </c>
      <c r="C389" t="s">
        <v>19594</v>
      </c>
      <c r="D389">
        <v>1</v>
      </c>
      <c r="E389" t="s">
        <v>19595</v>
      </c>
      <c r="F389" t="s">
        <v>19598</v>
      </c>
    </row>
    <row r="390" spans="1:6" x14ac:dyDescent="0.25">
      <c r="A390" s="2">
        <v>46046</v>
      </c>
      <c r="B390">
        <v>2026</v>
      </c>
      <c r="C390" t="s">
        <v>19594</v>
      </c>
      <c r="D390">
        <v>1</v>
      </c>
      <c r="E390" t="s">
        <v>19595</v>
      </c>
      <c r="F390" t="s">
        <v>19599</v>
      </c>
    </row>
    <row r="391" spans="1:6" x14ac:dyDescent="0.25">
      <c r="A391" s="2">
        <v>46047</v>
      </c>
      <c r="B391">
        <v>2026</v>
      </c>
      <c r="C391" t="s">
        <v>19594</v>
      </c>
      <c r="D391">
        <v>1</v>
      </c>
      <c r="E391" t="s">
        <v>19595</v>
      </c>
      <c r="F391" t="s">
        <v>19600</v>
      </c>
    </row>
    <row r="392" spans="1:6" x14ac:dyDescent="0.25">
      <c r="A392" s="2">
        <v>46048</v>
      </c>
      <c r="B392">
        <v>2026</v>
      </c>
      <c r="C392" t="s">
        <v>19594</v>
      </c>
      <c r="D392">
        <v>1</v>
      </c>
      <c r="E392" t="s">
        <v>19595</v>
      </c>
      <c r="F392" t="s">
        <v>19601</v>
      </c>
    </row>
    <row r="393" spans="1:6" x14ac:dyDescent="0.25">
      <c r="A393" s="2">
        <v>46049</v>
      </c>
      <c r="B393">
        <v>2026</v>
      </c>
      <c r="C393" t="s">
        <v>19594</v>
      </c>
      <c r="D393">
        <v>1</v>
      </c>
      <c r="E393" t="s">
        <v>19595</v>
      </c>
      <c r="F393" t="s">
        <v>19602</v>
      </c>
    </row>
    <row r="394" spans="1:6" x14ac:dyDescent="0.25">
      <c r="A394" s="2">
        <v>46050</v>
      </c>
      <c r="B394">
        <v>2026</v>
      </c>
      <c r="C394" t="s">
        <v>19594</v>
      </c>
      <c r="D394">
        <v>1</v>
      </c>
      <c r="E394" t="s">
        <v>19595</v>
      </c>
      <c r="F394" t="s">
        <v>19596</v>
      </c>
    </row>
    <row r="395" spans="1:6" x14ac:dyDescent="0.25">
      <c r="A395" s="2">
        <v>46051</v>
      </c>
      <c r="B395">
        <v>2026</v>
      </c>
      <c r="C395" t="s">
        <v>19594</v>
      </c>
      <c r="D395">
        <v>1</v>
      </c>
      <c r="E395" t="s">
        <v>19595</v>
      </c>
      <c r="F395" t="s">
        <v>19597</v>
      </c>
    </row>
    <row r="396" spans="1:6" x14ac:dyDescent="0.25">
      <c r="A396" s="2">
        <v>46052</v>
      </c>
      <c r="B396">
        <v>2026</v>
      </c>
      <c r="C396" t="s">
        <v>19594</v>
      </c>
      <c r="D396">
        <v>1</v>
      </c>
      <c r="E396" t="s">
        <v>19595</v>
      </c>
      <c r="F396" t="s">
        <v>19598</v>
      </c>
    </row>
    <row r="397" spans="1:6" x14ac:dyDescent="0.25">
      <c r="A397" s="2">
        <v>46053</v>
      </c>
      <c r="B397">
        <v>2026</v>
      </c>
      <c r="C397" t="s">
        <v>19594</v>
      </c>
      <c r="D397">
        <v>1</v>
      </c>
      <c r="E397" t="s">
        <v>19595</v>
      </c>
      <c r="F397" t="s">
        <v>19599</v>
      </c>
    </row>
    <row r="398" spans="1:6" x14ac:dyDescent="0.25">
      <c r="A398" s="2">
        <v>46054</v>
      </c>
      <c r="B398">
        <v>2026</v>
      </c>
      <c r="C398" t="s">
        <v>19603</v>
      </c>
      <c r="D398">
        <v>2</v>
      </c>
      <c r="E398" t="s">
        <v>19595</v>
      </c>
      <c r="F398" t="s">
        <v>19600</v>
      </c>
    </row>
    <row r="399" spans="1:6" x14ac:dyDescent="0.25">
      <c r="A399" s="2">
        <v>46055</v>
      </c>
      <c r="B399">
        <v>2026</v>
      </c>
      <c r="C399" t="s">
        <v>19603</v>
      </c>
      <c r="D399">
        <v>2</v>
      </c>
      <c r="E399" t="s">
        <v>19595</v>
      </c>
      <c r="F399" t="s">
        <v>19601</v>
      </c>
    </row>
    <row r="400" spans="1:6" x14ac:dyDescent="0.25">
      <c r="A400" s="2">
        <v>46056</v>
      </c>
      <c r="B400">
        <v>2026</v>
      </c>
      <c r="C400" t="s">
        <v>19603</v>
      </c>
      <c r="D400">
        <v>2</v>
      </c>
      <c r="E400" t="s">
        <v>19595</v>
      </c>
      <c r="F400" t="s">
        <v>19602</v>
      </c>
    </row>
    <row r="401" spans="1:6" x14ac:dyDescent="0.25">
      <c r="A401" s="2">
        <v>46057</v>
      </c>
      <c r="B401">
        <v>2026</v>
      </c>
      <c r="C401" t="s">
        <v>19603</v>
      </c>
      <c r="D401">
        <v>2</v>
      </c>
      <c r="E401" t="s">
        <v>19595</v>
      </c>
      <c r="F401" t="s">
        <v>19596</v>
      </c>
    </row>
    <row r="402" spans="1:6" x14ac:dyDescent="0.25">
      <c r="A402" s="2">
        <v>46058</v>
      </c>
      <c r="B402">
        <v>2026</v>
      </c>
      <c r="C402" t="s">
        <v>19603</v>
      </c>
      <c r="D402">
        <v>2</v>
      </c>
      <c r="E402" t="s">
        <v>19595</v>
      </c>
      <c r="F402" t="s">
        <v>19597</v>
      </c>
    </row>
    <row r="403" spans="1:6" x14ac:dyDescent="0.25">
      <c r="A403" s="2">
        <v>46059</v>
      </c>
      <c r="B403">
        <v>2026</v>
      </c>
      <c r="C403" t="s">
        <v>19603</v>
      </c>
      <c r="D403">
        <v>2</v>
      </c>
      <c r="E403" t="s">
        <v>19595</v>
      </c>
      <c r="F403" t="s">
        <v>19598</v>
      </c>
    </row>
    <row r="404" spans="1:6" x14ac:dyDescent="0.25">
      <c r="A404" s="2">
        <v>46060</v>
      </c>
      <c r="B404">
        <v>2026</v>
      </c>
      <c r="C404" t="s">
        <v>19603</v>
      </c>
      <c r="D404">
        <v>2</v>
      </c>
      <c r="E404" t="s">
        <v>19595</v>
      </c>
      <c r="F404" t="s">
        <v>19599</v>
      </c>
    </row>
    <row r="405" spans="1:6" x14ac:dyDescent="0.25">
      <c r="A405" s="2">
        <v>46061</v>
      </c>
      <c r="B405">
        <v>2026</v>
      </c>
      <c r="C405" t="s">
        <v>19603</v>
      </c>
      <c r="D405">
        <v>2</v>
      </c>
      <c r="E405" t="s">
        <v>19595</v>
      </c>
      <c r="F405" t="s">
        <v>19600</v>
      </c>
    </row>
    <row r="406" spans="1:6" x14ac:dyDescent="0.25">
      <c r="A406" s="2">
        <v>46062</v>
      </c>
      <c r="B406">
        <v>2026</v>
      </c>
      <c r="C406" t="s">
        <v>19603</v>
      </c>
      <c r="D406">
        <v>2</v>
      </c>
      <c r="E406" t="s">
        <v>19595</v>
      </c>
      <c r="F406" t="s">
        <v>19601</v>
      </c>
    </row>
    <row r="407" spans="1:6" x14ac:dyDescent="0.25">
      <c r="A407" s="2">
        <v>46063</v>
      </c>
      <c r="B407">
        <v>2026</v>
      </c>
      <c r="C407" t="s">
        <v>19603</v>
      </c>
      <c r="D407">
        <v>2</v>
      </c>
      <c r="E407" t="s">
        <v>19595</v>
      </c>
      <c r="F407" t="s">
        <v>19602</v>
      </c>
    </row>
    <row r="408" spans="1:6" x14ac:dyDescent="0.25">
      <c r="A408" s="2">
        <v>46064</v>
      </c>
      <c r="B408">
        <v>2026</v>
      </c>
      <c r="C408" t="s">
        <v>19603</v>
      </c>
      <c r="D408">
        <v>2</v>
      </c>
      <c r="E408" t="s">
        <v>19595</v>
      </c>
      <c r="F408" t="s">
        <v>19596</v>
      </c>
    </row>
    <row r="409" spans="1:6" x14ac:dyDescent="0.25">
      <c r="A409" s="2">
        <v>46065</v>
      </c>
      <c r="B409">
        <v>2026</v>
      </c>
      <c r="C409" t="s">
        <v>19603</v>
      </c>
      <c r="D409">
        <v>2</v>
      </c>
      <c r="E409" t="s">
        <v>19595</v>
      </c>
      <c r="F409" t="s">
        <v>19597</v>
      </c>
    </row>
    <row r="410" spans="1:6" x14ac:dyDescent="0.25">
      <c r="A410" s="2">
        <v>46066</v>
      </c>
      <c r="B410">
        <v>2026</v>
      </c>
      <c r="C410" t="s">
        <v>19603</v>
      </c>
      <c r="D410">
        <v>2</v>
      </c>
      <c r="E410" t="s">
        <v>19595</v>
      </c>
      <c r="F410" t="s">
        <v>19598</v>
      </c>
    </row>
    <row r="411" spans="1:6" x14ac:dyDescent="0.25">
      <c r="A411" s="2">
        <v>46067</v>
      </c>
      <c r="B411">
        <v>2026</v>
      </c>
      <c r="C411" t="s">
        <v>19603</v>
      </c>
      <c r="D411">
        <v>2</v>
      </c>
      <c r="E411" t="s">
        <v>19595</v>
      </c>
      <c r="F411" t="s">
        <v>19599</v>
      </c>
    </row>
    <row r="412" spans="1:6" x14ac:dyDescent="0.25">
      <c r="A412" s="2">
        <v>46068</v>
      </c>
      <c r="B412">
        <v>2026</v>
      </c>
      <c r="C412" t="s">
        <v>19603</v>
      </c>
      <c r="D412">
        <v>2</v>
      </c>
      <c r="E412" t="s">
        <v>19595</v>
      </c>
      <c r="F412" t="s">
        <v>19600</v>
      </c>
    </row>
    <row r="413" spans="1:6" x14ac:dyDescent="0.25">
      <c r="A413" s="2">
        <v>46069</v>
      </c>
      <c r="B413">
        <v>2026</v>
      </c>
      <c r="C413" t="s">
        <v>19603</v>
      </c>
      <c r="D413">
        <v>2</v>
      </c>
      <c r="E413" t="s">
        <v>19595</v>
      </c>
      <c r="F413" t="s">
        <v>19601</v>
      </c>
    </row>
    <row r="414" spans="1:6" x14ac:dyDescent="0.25">
      <c r="A414" s="2">
        <v>46070</v>
      </c>
      <c r="B414">
        <v>2026</v>
      </c>
      <c r="C414" t="s">
        <v>19603</v>
      </c>
      <c r="D414">
        <v>2</v>
      </c>
      <c r="E414" t="s">
        <v>19595</v>
      </c>
      <c r="F414" t="s">
        <v>19602</v>
      </c>
    </row>
    <row r="415" spans="1:6" x14ac:dyDescent="0.25">
      <c r="A415" s="2">
        <v>46071</v>
      </c>
      <c r="B415">
        <v>2026</v>
      </c>
      <c r="C415" t="s">
        <v>19603</v>
      </c>
      <c r="D415">
        <v>2</v>
      </c>
      <c r="E415" t="s">
        <v>19595</v>
      </c>
      <c r="F415" t="s">
        <v>19596</v>
      </c>
    </row>
    <row r="416" spans="1:6" x14ac:dyDescent="0.25">
      <c r="A416" s="2">
        <v>46072</v>
      </c>
      <c r="B416">
        <v>2026</v>
      </c>
      <c r="C416" t="s">
        <v>19603</v>
      </c>
      <c r="D416">
        <v>2</v>
      </c>
      <c r="E416" t="s">
        <v>19595</v>
      </c>
      <c r="F416" t="s">
        <v>19597</v>
      </c>
    </row>
    <row r="417" spans="1:6" x14ac:dyDescent="0.25">
      <c r="A417" s="2">
        <v>46073</v>
      </c>
      <c r="B417">
        <v>2026</v>
      </c>
      <c r="C417" t="s">
        <v>19603</v>
      </c>
      <c r="D417">
        <v>2</v>
      </c>
      <c r="E417" t="s">
        <v>19595</v>
      </c>
      <c r="F417" t="s">
        <v>19598</v>
      </c>
    </row>
    <row r="418" spans="1:6" x14ac:dyDescent="0.25">
      <c r="A418" s="2">
        <v>46074</v>
      </c>
      <c r="B418">
        <v>2026</v>
      </c>
      <c r="C418" t="s">
        <v>19603</v>
      </c>
      <c r="D418">
        <v>2</v>
      </c>
      <c r="E418" t="s">
        <v>19595</v>
      </c>
      <c r="F418" t="s">
        <v>19599</v>
      </c>
    </row>
    <row r="419" spans="1:6" x14ac:dyDescent="0.25">
      <c r="A419" s="2">
        <v>46075</v>
      </c>
      <c r="B419">
        <v>2026</v>
      </c>
      <c r="C419" t="s">
        <v>19603</v>
      </c>
      <c r="D419">
        <v>2</v>
      </c>
      <c r="E419" t="s">
        <v>19595</v>
      </c>
      <c r="F419" t="s">
        <v>19600</v>
      </c>
    </row>
    <row r="420" spans="1:6" x14ac:dyDescent="0.25">
      <c r="A420" s="2">
        <v>46076</v>
      </c>
      <c r="B420">
        <v>2026</v>
      </c>
      <c r="C420" t="s">
        <v>19603</v>
      </c>
      <c r="D420">
        <v>2</v>
      </c>
      <c r="E420" t="s">
        <v>19595</v>
      </c>
      <c r="F420" t="s">
        <v>19601</v>
      </c>
    </row>
    <row r="421" spans="1:6" x14ac:dyDescent="0.25">
      <c r="A421" s="2">
        <v>46077</v>
      </c>
      <c r="B421">
        <v>2026</v>
      </c>
      <c r="C421" t="s">
        <v>19603</v>
      </c>
      <c r="D421">
        <v>2</v>
      </c>
      <c r="E421" t="s">
        <v>19595</v>
      </c>
      <c r="F421" t="s">
        <v>19602</v>
      </c>
    </row>
    <row r="422" spans="1:6" x14ac:dyDescent="0.25">
      <c r="A422" s="2">
        <v>46078</v>
      </c>
      <c r="B422">
        <v>2026</v>
      </c>
      <c r="C422" t="s">
        <v>19603</v>
      </c>
      <c r="D422">
        <v>2</v>
      </c>
      <c r="E422" t="s">
        <v>19595</v>
      </c>
      <c r="F422" t="s">
        <v>19596</v>
      </c>
    </row>
    <row r="423" spans="1:6" x14ac:dyDescent="0.25">
      <c r="A423" s="2">
        <v>46079</v>
      </c>
      <c r="B423">
        <v>2026</v>
      </c>
      <c r="C423" t="s">
        <v>19603</v>
      </c>
      <c r="D423">
        <v>2</v>
      </c>
      <c r="E423" t="s">
        <v>19595</v>
      </c>
      <c r="F423" t="s">
        <v>19597</v>
      </c>
    </row>
    <row r="424" spans="1:6" x14ac:dyDescent="0.25">
      <c r="A424" s="2">
        <v>46080</v>
      </c>
      <c r="B424">
        <v>2026</v>
      </c>
      <c r="C424" t="s">
        <v>19603</v>
      </c>
      <c r="D424">
        <v>2</v>
      </c>
      <c r="E424" t="s">
        <v>19595</v>
      </c>
      <c r="F424" t="s">
        <v>19598</v>
      </c>
    </row>
    <row r="425" spans="1:6" x14ac:dyDescent="0.25">
      <c r="A425" s="2">
        <v>46081</v>
      </c>
      <c r="B425">
        <v>2026</v>
      </c>
      <c r="C425" t="s">
        <v>19603</v>
      </c>
      <c r="D425">
        <v>2</v>
      </c>
      <c r="E425" t="s">
        <v>19595</v>
      </c>
      <c r="F425" t="s">
        <v>19599</v>
      </c>
    </row>
    <row r="426" spans="1:6" x14ac:dyDescent="0.25">
      <c r="A426" s="2">
        <v>46082</v>
      </c>
      <c r="B426">
        <v>2026</v>
      </c>
      <c r="C426" t="s">
        <v>19604</v>
      </c>
      <c r="D426">
        <v>3</v>
      </c>
      <c r="E426" t="s">
        <v>19595</v>
      </c>
      <c r="F426" t="s">
        <v>19600</v>
      </c>
    </row>
    <row r="427" spans="1:6" x14ac:dyDescent="0.25">
      <c r="A427" s="2">
        <v>46083</v>
      </c>
      <c r="B427">
        <v>2026</v>
      </c>
      <c r="C427" t="s">
        <v>19604</v>
      </c>
      <c r="D427">
        <v>3</v>
      </c>
      <c r="E427" t="s">
        <v>19595</v>
      </c>
      <c r="F427" t="s">
        <v>19601</v>
      </c>
    </row>
    <row r="428" spans="1:6" x14ac:dyDescent="0.25">
      <c r="A428" s="2">
        <v>46084</v>
      </c>
      <c r="B428">
        <v>2026</v>
      </c>
      <c r="C428" t="s">
        <v>19604</v>
      </c>
      <c r="D428">
        <v>3</v>
      </c>
      <c r="E428" t="s">
        <v>19595</v>
      </c>
      <c r="F428" t="s">
        <v>19602</v>
      </c>
    </row>
    <row r="429" spans="1:6" x14ac:dyDescent="0.25">
      <c r="A429" s="2">
        <v>46085</v>
      </c>
      <c r="B429">
        <v>2026</v>
      </c>
      <c r="C429" t="s">
        <v>19604</v>
      </c>
      <c r="D429">
        <v>3</v>
      </c>
      <c r="E429" t="s">
        <v>19595</v>
      </c>
      <c r="F429" t="s">
        <v>19596</v>
      </c>
    </row>
    <row r="430" spans="1:6" x14ac:dyDescent="0.25">
      <c r="A430" s="2">
        <v>46086</v>
      </c>
      <c r="B430">
        <v>2026</v>
      </c>
      <c r="C430" t="s">
        <v>19604</v>
      </c>
      <c r="D430">
        <v>3</v>
      </c>
      <c r="E430" t="s">
        <v>19595</v>
      </c>
      <c r="F430" t="s">
        <v>19597</v>
      </c>
    </row>
    <row r="431" spans="1:6" x14ac:dyDescent="0.25">
      <c r="A431" s="2">
        <v>46087</v>
      </c>
      <c r="B431">
        <v>2026</v>
      </c>
      <c r="C431" t="s">
        <v>19604</v>
      </c>
      <c r="D431">
        <v>3</v>
      </c>
      <c r="E431" t="s">
        <v>19595</v>
      </c>
      <c r="F431" t="s">
        <v>19598</v>
      </c>
    </row>
    <row r="432" spans="1:6" x14ac:dyDescent="0.25">
      <c r="A432" s="2">
        <v>46088</v>
      </c>
      <c r="B432">
        <v>2026</v>
      </c>
      <c r="C432" t="s">
        <v>19604</v>
      </c>
      <c r="D432">
        <v>3</v>
      </c>
      <c r="E432" t="s">
        <v>19595</v>
      </c>
      <c r="F432" t="s">
        <v>19599</v>
      </c>
    </row>
    <row r="433" spans="1:6" x14ac:dyDescent="0.25">
      <c r="A433" s="2">
        <v>46089</v>
      </c>
      <c r="B433">
        <v>2026</v>
      </c>
      <c r="C433" t="s">
        <v>19604</v>
      </c>
      <c r="D433">
        <v>3</v>
      </c>
      <c r="E433" t="s">
        <v>19595</v>
      </c>
      <c r="F433" t="s">
        <v>19600</v>
      </c>
    </row>
    <row r="434" spans="1:6" x14ac:dyDescent="0.25">
      <c r="A434" s="2">
        <v>46090</v>
      </c>
      <c r="B434">
        <v>2026</v>
      </c>
      <c r="C434" t="s">
        <v>19604</v>
      </c>
      <c r="D434">
        <v>3</v>
      </c>
      <c r="E434" t="s">
        <v>19595</v>
      </c>
      <c r="F434" t="s">
        <v>19601</v>
      </c>
    </row>
    <row r="435" spans="1:6" x14ac:dyDescent="0.25">
      <c r="A435" s="2">
        <v>46091</v>
      </c>
      <c r="B435">
        <v>2026</v>
      </c>
      <c r="C435" t="s">
        <v>19604</v>
      </c>
      <c r="D435">
        <v>3</v>
      </c>
      <c r="E435" t="s">
        <v>19595</v>
      </c>
      <c r="F435" t="s">
        <v>19602</v>
      </c>
    </row>
    <row r="436" spans="1:6" x14ac:dyDescent="0.25">
      <c r="A436" s="2">
        <v>46092</v>
      </c>
      <c r="B436">
        <v>2026</v>
      </c>
      <c r="C436" t="s">
        <v>19604</v>
      </c>
      <c r="D436">
        <v>3</v>
      </c>
      <c r="E436" t="s">
        <v>19595</v>
      </c>
      <c r="F436" t="s">
        <v>19596</v>
      </c>
    </row>
    <row r="437" spans="1:6" x14ac:dyDescent="0.25">
      <c r="A437" s="2">
        <v>46093</v>
      </c>
      <c r="B437">
        <v>2026</v>
      </c>
      <c r="C437" t="s">
        <v>19604</v>
      </c>
      <c r="D437">
        <v>3</v>
      </c>
      <c r="E437" t="s">
        <v>19595</v>
      </c>
      <c r="F437" t="s">
        <v>19597</v>
      </c>
    </row>
    <row r="438" spans="1:6" x14ac:dyDescent="0.25">
      <c r="A438" s="2">
        <v>46094</v>
      </c>
      <c r="B438">
        <v>2026</v>
      </c>
      <c r="C438" t="s">
        <v>19604</v>
      </c>
      <c r="D438">
        <v>3</v>
      </c>
      <c r="E438" t="s">
        <v>19595</v>
      </c>
      <c r="F438" t="s">
        <v>19598</v>
      </c>
    </row>
    <row r="439" spans="1:6" x14ac:dyDescent="0.25">
      <c r="A439" s="2">
        <v>46095</v>
      </c>
      <c r="B439">
        <v>2026</v>
      </c>
      <c r="C439" t="s">
        <v>19604</v>
      </c>
      <c r="D439">
        <v>3</v>
      </c>
      <c r="E439" t="s">
        <v>19595</v>
      </c>
      <c r="F439" t="s">
        <v>19599</v>
      </c>
    </row>
    <row r="440" spans="1:6" x14ac:dyDescent="0.25">
      <c r="A440" s="2">
        <v>46096</v>
      </c>
      <c r="B440">
        <v>2026</v>
      </c>
      <c r="C440" t="s">
        <v>19604</v>
      </c>
      <c r="D440">
        <v>3</v>
      </c>
      <c r="E440" t="s">
        <v>19595</v>
      </c>
      <c r="F440" t="s">
        <v>19600</v>
      </c>
    </row>
    <row r="441" spans="1:6" x14ac:dyDescent="0.25">
      <c r="A441" s="2">
        <v>46097</v>
      </c>
      <c r="B441">
        <v>2026</v>
      </c>
      <c r="C441" t="s">
        <v>19604</v>
      </c>
      <c r="D441">
        <v>3</v>
      </c>
      <c r="E441" t="s">
        <v>19595</v>
      </c>
      <c r="F441" t="s">
        <v>19601</v>
      </c>
    </row>
    <row r="442" spans="1:6" x14ac:dyDescent="0.25">
      <c r="A442" s="2">
        <v>46098</v>
      </c>
      <c r="B442">
        <v>2026</v>
      </c>
      <c r="C442" t="s">
        <v>19604</v>
      </c>
      <c r="D442">
        <v>3</v>
      </c>
      <c r="E442" t="s">
        <v>19595</v>
      </c>
      <c r="F442" t="s">
        <v>19602</v>
      </c>
    </row>
    <row r="443" spans="1:6" x14ac:dyDescent="0.25">
      <c r="A443" s="2">
        <v>46099</v>
      </c>
      <c r="B443">
        <v>2026</v>
      </c>
      <c r="C443" t="s">
        <v>19604</v>
      </c>
      <c r="D443">
        <v>3</v>
      </c>
      <c r="E443" t="s">
        <v>19595</v>
      </c>
      <c r="F443" t="s">
        <v>19596</v>
      </c>
    </row>
    <row r="444" spans="1:6" x14ac:dyDescent="0.25">
      <c r="A444" s="2">
        <v>46100</v>
      </c>
      <c r="B444">
        <v>2026</v>
      </c>
      <c r="C444" t="s">
        <v>19604</v>
      </c>
      <c r="D444">
        <v>3</v>
      </c>
      <c r="E444" t="s">
        <v>19595</v>
      </c>
      <c r="F444" t="s">
        <v>19597</v>
      </c>
    </row>
    <row r="445" spans="1:6" x14ac:dyDescent="0.25">
      <c r="A445" s="2">
        <v>46101</v>
      </c>
      <c r="B445">
        <v>2026</v>
      </c>
      <c r="C445" t="s">
        <v>19604</v>
      </c>
      <c r="D445">
        <v>3</v>
      </c>
      <c r="E445" t="s">
        <v>19595</v>
      </c>
      <c r="F445" t="s">
        <v>19598</v>
      </c>
    </row>
    <row r="446" spans="1:6" x14ac:dyDescent="0.25">
      <c r="A446" s="2">
        <v>46102</v>
      </c>
      <c r="B446">
        <v>2026</v>
      </c>
      <c r="C446" t="s">
        <v>19604</v>
      </c>
      <c r="D446">
        <v>3</v>
      </c>
      <c r="E446" t="s">
        <v>19595</v>
      </c>
      <c r="F446" t="s">
        <v>19599</v>
      </c>
    </row>
    <row r="447" spans="1:6" x14ac:dyDescent="0.25">
      <c r="A447" s="2">
        <v>46103</v>
      </c>
      <c r="B447">
        <v>2026</v>
      </c>
      <c r="C447" t="s">
        <v>19604</v>
      </c>
      <c r="D447">
        <v>3</v>
      </c>
      <c r="E447" t="s">
        <v>19595</v>
      </c>
      <c r="F447" t="s">
        <v>19600</v>
      </c>
    </row>
    <row r="448" spans="1:6" x14ac:dyDescent="0.25">
      <c r="A448" s="2">
        <v>46104</v>
      </c>
      <c r="B448">
        <v>2026</v>
      </c>
      <c r="C448" t="s">
        <v>19604</v>
      </c>
      <c r="D448">
        <v>3</v>
      </c>
      <c r="E448" t="s">
        <v>19595</v>
      </c>
      <c r="F448" t="s">
        <v>19601</v>
      </c>
    </row>
    <row r="449" spans="1:6" x14ac:dyDescent="0.25">
      <c r="A449" s="2">
        <v>46105</v>
      </c>
      <c r="B449">
        <v>2026</v>
      </c>
      <c r="C449" t="s">
        <v>19604</v>
      </c>
      <c r="D449">
        <v>3</v>
      </c>
      <c r="E449" t="s">
        <v>19595</v>
      </c>
      <c r="F449" t="s">
        <v>19602</v>
      </c>
    </row>
    <row r="450" spans="1:6" x14ac:dyDescent="0.25">
      <c r="A450" s="2">
        <v>46106</v>
      </c>
      <c r="B450">
        <v>2026</v>
      </c>
      <c r="C450" t="s">
        <v>19604</v>
      </c>
      <c r="D450">
        <v>3</v>
      </c>
      <c r="E450" t="s">
        <v>19595</v>
      </c>
      <c r="F450" t="s">
        <v>19596</v>
      </c>
    </row>
    <row r="451" spans="1:6" x14ac:dyDescent="0.25">
      <c r="A451" s="2">
        <v>46107</v>
      </c>
      <c r="B451">
        <v>2026</v>
      </c>
      <c r="C451" t="s">
        <v>19604</v>
      </c>
      <c r="D451">
        <v>3</v>
      </c>
      <c r="E451" t="s">
        <v>19595</v>
      </c>
      <c r="F451" t="s">
        <v>19597</v>
      </c>
    </row>
    <row r="452" spans="1:6" x14ac:dyDescent="0.25">
      <c r="A452" s="2">
        <v>46108</v>
      </c>
      <c r="B452">
        <v>2026</v>
      </c>
      <c r="C452" t="s">
        <v>19604</v>
      </c>
      <c r="D452">
        <v>3</v>
      </c>
      <c r="E452" t="s">
        <v>19595</v>
      </c>
      <c r="F452" t="s">
        <v>19598</v>
      </c>
    </row>
    <row r="453" spans="1:6" x14ac:dyDescent="0.25">
      <c r="A453" s="2">
        <v>46109</v>
      </c>
      <c r="B453">
        <v>2026</v>
      </c>
      <c r="C453" t="s">
        <v>19604</v>
      </c>
      <c r="D453">
        <v>3</v>
      </c>
      <c r="E453" t="s">
        <v>19595</v>
      </c>
      <c r="F453" t="s">
        <v>19599</v>
      </c>
    </row>
    <row r="454" spans="1:6" x14ac:dyDescent="0.25">
      <c r="A454" s="2">
        <v>46110</v>
      </c>
      <c r="B454">
        <v>2026</v>
      </c>
      <c r="C454" t="s">
        <v>19604</v>
      </c>
      <c r="D454">
        <v>3</v>
      </c>
      <c r="E454" t="s">
        <v>19595</v>
      </c>
      <c r="F454" t="s">
        <v>19600</v>
      </c>
    </row>
    <row r="455" spans="1:6" x14ac:dyDescent="0.25">
      <c r="A455" s="2">
        <v>46111</v>
      </c>
      <c r="B455">
        <v>2026</v>
      </c>
      <c r="C455" t="s">
        <v>19604</v>
      </c>
      <c r="D455">
        <v>3</v>
      </c>
      <c r="E455" t="s">
        <v>19595</v>
      </c>
      <c r="F455" t="s">
        <v>19601</v>
      </c>
    </row>
    <row r="456" spans="1:6" x14ac:dyDescent="0.25">
      <c r="A456" s="2">
        <v>46112</v>
      </c>
      <c r="B456">
        <v>2026</v>
      </c>
      <c r="C456" t="s">
        <v>19604</v>
      </c>
      <c r="D456">
        <v>3</v>
      </c>
      <c r="E456" t="s">
        <v>19595</v>
      </c>
      <c r="F456" t="s">
        <v>19602</v>
      </c>
    </row>
    <row r="457" spans="1:6" x14ac:dyDescent="0.25">
      <c r="A457" s="2">
        <v>46113</v>
      </c>
      <c r="B457">
        <v>2026</v>
      </c>
      <c r="C457" t="s">
        <v>19605</v>
      </c>
      <c r="D457">
        <v>4</v>
      </c>
      <c r="E457" t="s">
        <v>19606</v>
      </c>
      <c r="F457" t="s">
        <v>19596</v>
      </c>
    </row>
    <row r="458" spans="1:6" x14ac:dyDescent="0.25">
      <c r="A458" s="2">
        <v>46114</v>
      </c>
      <c r="B458">
        <v>2026</v>
      </c>
      <c r="C458" t="s">
        <v>19605</v>
      </c>
      <c r="D458">
        <v>4</v>
      </c>
      <c r="E458" t="s">
        <v>19606</v>
      </c>
      <c r="F458" t="s">
        <v>19597</v>
      </c>
    </row>
    <row r="459" spans="1:6" x14ac:dyDescent="0.25">
      <c r="A459" s="2">
        <v>46115</v>
      </c>
      <c r="B459">
        <v>2026</v>
      </c>
      <c r="C459" t="s">
        <v>19605</v>
      </c>
      <c r="D459">
        <v>4</v>
      </c>
      <c r="E459" t="s">
        <v>19606</v>
      </c>
      <c r="F459" t="s">
        <v>19598</v>
      </c>
    </row>
    <row r="460" spans="1:6" x14ac:dyDescent="0.25">
      <c r="A460" s="2">
        <v>46116</v>
      </c>
      <c r="B460">
        <v>2026</v>
      </c>
      <c r="C460" t="s">
        <v>19605</v>
      </c>
      <c r="D460">
        <v>4</v>
      </c>
      <c r="E460" t="s">
        <v>19606</v>
      </c>
      <c r="F460" t="s">
        <v>19599</v>
      </c>
    </row>
    <row r="461" spans="1:6" x14ac:dyDescent="0.25">
      <c r="A461" s="2">
        <v>46117</v>
      </c>
      <c r="B461">
        <v>2026</v>
      </c>
      <c r="C461" t="s">
        <v>19605</v>
      </c>
      <c r="D461">
        <v>4</v>
      </c>
      <c r="E461" t="s">
        <v>19606</v>
      </c>
      <c r="F461" t="s">
        <v>19600</v>
      </c>
    </row>
    <row r="462" spans="1:6" x14ac:dyDescent="0.25">
      <c r="A462" s="2">
        <v>46118</v>
      </c>
      <c r="B462">
        <v>2026</v>
      </c>
      <c r="C462" t="s">
        <v>19605</v>
      </c>
      <c r="D462">
        <v>4</v>
      </c>
      <c r="E462" t="s">
        <v>19606</v>
      </c>
      <c r="F462" t="s">
        <v>19601</v>
      </c>
    </row>
    <row r="463" spans="1:6" x14ac:dyDescent="0.25">
      <c r="A463" s="2">
        <v>46119</v>
      </c>
      <c r="B463">
        <v>2026</v>
      </c>
      <c r="C463" t="s">
        <v>19605</v>
      </c>
      <c r="D463">
        <v>4</v>
      </c>
      <c r="E463" t="s">
        <v>19606</v>
      </c>
      <c r="F463" t="s">
        <v>19602</v>
      </c>
    </row>
    <row r="464" spans="1:6" x14ac:dyDescent="0.25">
      <c r="A464" s="2">
        <v>46120</v>
      </c>
      <c r="B464">
        <v>2026</v>
      </c>
      <c r="C464" t="s">
        <v>19605</v>
      </c>
      <c r="D464">
        <v>4</v>
      </c>
      <c r="E464" t="s">
        <v>19606</v>
      </c>
      <c r="F464" t="s">
        <v>19596</v>
      </c>
    </row>
    <row r="465" spans="1:6" x14ac:dyDescent="0.25">
      <c r="A465" s="2">
        <v>46121</v>
      </c>
      <c r="B465">
        <v>2026</v>
      </c>
      <c r="C465" t="s">
        <v>19605</v>
      </c>
      <c r="D465">
        <v>4</v>
      </c>
      <c r="E465" t="s">
        <v>19606</v>
      </c>
      <c r="F465" t="s">
        <v>19597</v>
      </c>
    </row>
    <row r="466" spans="1:6" x14ac:dyDescent="0.25">
      <c r="A466" s="2">
        <v>46122</v>
      </c>
      <c r="B466">
        <v>2026</v>
      </c>
      <c r="C466" t="s">
        <v>19605</v>
      </c>
      <c r="D466">
        <v>4</v>
      </c>
      <c r="E466" t="s">
        <v>19606</v>
      </c>
      <c r="F466" t="s">
        <v>19598</v>
      </c>
    </row>
    <row r="467" spans="1:6" x14ac:dyDescent="0.25">
      <c r="A467" s="2">
        <v>46123</v>
      </c>
      <c r="B467">
        <v>2026</v>
      </c>
      <c r="C467" t="s">
        <v>19605</v>
      </c>
      <c r="D467">
        <v>4</v>
      </c>
      <c r="E467" t="s">
        <v>19606</v>
      </c>
      <c r="F467" t="s">
        <v>19599</v>
      </c>
    </row>
    <row r="468" spans="1:6" x14ac:dyDescent="0.25">
      <c r="A468" s="2">
        <v>46124</v>
      </c>
      <c r="B468">
        <v>2026</v>
      </c>
      <c r="C468" t="s">
        <v>19605</v>
      </c>
      <c r="D468">
        <v>4</v>
      </c>
      <c r="E468" t="s">
        <v>19606</v>
      </c>
      <c r="F468" t="s">
        <v>19600</v>
      </c>
    </row>
    <row r="469" spans="1:6" x14ac:dyDescent="0.25">
      <c r="A469" s="2">
        <v>46125</v>
      </c>
      <c r="B469">
        <v>2026</v>
      </c>
      <c r="C469" t="s">
        <v>19605</v>
      </c>
      <c r="D469">
        <v>4</v>
      </c>
      <c r="E469" t="s">
        <v>19606</v>
      </c>
      <c r="F469" t="s">
        <v>19601</v>
      </c>
    </row>
    <row r="470" spans="1:6" x14ac:dyDescent="0.25">
      <c r="A470" s="2">
        <v>46126</v>
      </c>
      <c r="B470">
        <v>2026</v>
      </c>
      <c r="C470" t="s">
        <v>19605</v>
      </c>
      <c r="D470">
        <v>4</v>
      </c>
      <c r="E470" t="s">
        <v>19606</v>
      </c>
      <c r="F470" t="s">
        <v>19602</v>
      </c>
    </row>
    <row r="471" spans="1:6" x14ac:dyDescent="0.25">
      <c r="A471" s="2">
        <v>46127</v>
      </c>
      <c r="B471">
        <v>2026</v>
      </c>
      <c r="C471" t="s">
        <v>19605</v>
      </c>
      <c r="D471">
        <v>4</v>
      </c>
      <c r="E471" t="s">
        <v>19606</v>
      </c>
      <c r="F471" t="s">
        <v>19596</v>
      </c>
    </row>
    <row r="472" spans="1:6" x14ac:dyDescent="0.25">
      <c r="A472" s="2">
        <v>46128</v>
      </c>
      <c r="B472">
        <v>2026</v>
      </c>
      <c r="C472" t="s">
        <v>19605</v>
      </c>
      <c r="D472">
        <v>4</v>
      </c>
      <c r="E472" t="s">
        <v>19606</v>
      </c>
      <c r="F472" t="s">
        <v>19597</v>
      </c>
    </row>
    <row r="473" spans="1:6" x14ac:dyDescent="0.25">
      <c r="A473" s="2">
        <v>46129</v>
      </c>
      <c r="B473">
        <v>2026</v>
      </c>
      <c r="C473" t="s">
        <v>19605</v>
      </c>
      <c r="D473">
        <v>4</v>
      </c>
      <c r="E473" t="s">
        <v>19606</v>
      </c>
      <c r="F473" t="s">
        <v>19598</v>
      </c>
    </row>
    <row r="474" spans="1:6" x14ac:dyDescent="0.25">
      <c r="A474" s="2">
        <v>46130</v>
      </c>
      <c r="B474">
        <v>2026</v>
      </c>
      <c r="C474" t="s">
        <v>19605</v>
      </c>
      <c r="D474">
        <v>4</v>
      </c>
      <c r="E474" t="s">
        <v>19606</v>
      </c>
      <c r="F474" t="s">
        <v>19599</v>
      </c>
    </row>
    <row r="475" spans="1:6" x14ac:dyDescent="0.25">
      <c r="A475" s="2">
        <v>46131</v>
      </c>
      <c r="B475">
        <v>2026</v>
      </c>
      <c r="C475" t="s">
        <v>19605</v>
      </c>
      <c r="D475">
        <v>4</v>
      </c>
      <c r="E475" t="s">
        <v>19606</v>
      </c>
      <c r="F475" t="s">
        <v>19600</v>
      </c>
    </row>
    <row r="476" spans="1:6" x14ac:dyDescent="0.25">
      <c r="A476" s="2">
        <v>46132</v>
      </c>
      <c r="B476">
        <v>2026</v>
      </c>
      <c r="C476" t="s">
        <v>19605</v>
      </c>
      <c r="D476">
        <v>4</v>
      </c>
      <c r="E476" t="s">
        <v>19606</v>
      </c>
      <c r="F476" t="s">
        <v>19601</v>
      </c>
    </row>
    <row r="477" spans="1:6" x14ac:dyDescent="0.25">
      <c r="A477" s="2">
        <v>46133</v>
      </c>
      <c r="B477">
        <v>2026</v>
      </c>
      <c r="C477" t="s">
        <v>19605</v>
      </c>
      <c r="D477">
        <v>4</v>
      </c>
      <c r="E477" t="s">
        <v>19606</v>
      </c>
      <c r="F477" t="s">
        <v>19602</v>
      </c>
    </row>
    <row r="478" spans="1:6" x14ac:dyDescent="0.25">
      <c r="A478" s="2">
        <v>46134</v>
      </c>
      <c r="B478">
        <v>2026</v>
      </c>
      <c r="C478" t="s">
        <v>19605</v>
      </c>
      <c r="D478">
        <v>4</v>
      </c>
      <c r="E478" t="s">
        <v>19606</v>
      </c>
      <c r="F478" t="s">
        <v>19596</v>
      </c>
    </row>
    <row r="479" spans="1:6" x14ac:dyDescent="0.25">
      <c r="A479" s="2">
        <v>46135</v>
      </c>
      <c r="B479">
        <v>2026</v>
      </c>
      <c r="C479" t="s">
        <v>19605</v>
      </c>
      <c r="D479">
        <v>4</v>
      </c>
      <c r="E479" t="s">
        <v>19606</v>
      </c>
      <c r="F479" t="s">
        <v>19597</v>
      </c>
    </row>
    <row r="480" spans="1:6" x14ac:dyDescent="0.25">
      <c r="A480" s="2">
        <v>46136</v>
      </c>
      <c r="B480">
        <v>2026</v>
      </c>
      <c r="C480" t="s">
        <v>19605</v>
      </c>
      <c r="D480">
        <v>4</v>
      </c>
      <c r="E480" t="s">
        <v>19606</v>
      </c>
      <c r="F480" t="s">
        <v>19598</v>
      </c>
    </row>
    <row r="481" spans="1:6" x14ac:dyDescent="0.25">
      <c r="A481" s="2">
        <v>46137</v>
      </c>
      <c r="B481">
        <v>2026</v>
      </c>
      <c r="C481" t="s">
        <v>19605</v>
      </c>
      <c r="D481">
        <v>4</v>
      </c>
      <c r="E481" t="s">
        <v>19606</v>
      </c>
      <c r="F481" t="s">
        <v>19599</v>
      </c>
    </row>
    <row r="482" spans="1:6" x14ac:dyDescent="0.25">
      <c r="A482" s="2">
        <v>46138</v>
      </c>
      <c r="B482">
        <v>2026</v>
      </c>
      <c r="C482" t="s">
        <v>19605</v>
      </c>
      <c r="D482">
        <v>4</v>
      </c>
      <c r="E482" t="s">
        <v>19606</v>
      </c>
      <c r="F482" t="s">
        <v>19600</v>
      </c>
    </row>
    <row r="483" spans="1:6" x14ac:dyDescent="0.25">
      <c r="A483" s="2">
        <v>46139</v>
      </c>
      <c r="B483">
        <v>2026</v>
      </c>
      <c r="C483" t="s">
        <v>19605</v>
      </c>
      <c r="D483">
        <v>4</v>
      </c>
      <c r="E483" t="s">
        <v>19606</v>
      </c>
      <c r="F483" t="s">
        <v>19601</v>
      </c>
    </row>
    <row r="484" spans="1:6" x14ac:dyDescent="0.25">
      <c r="A484" s="2">
        <v>46140</v>
      </c>
      <c r="B484">
        <v>2026</v>
      </c>
      <c r="C484" t="s">
        <v>19605</v>
      </c>
      <c r="D484">
        <v>4</v>
      </c>
      <c r="E484" t="s">
        <v>19606</v>
      </c>
      <c r="F484" t="s">
        <v>19602</v>
      </c>
    </row>
    <row r="485" spans="1:6" x14ac:dyDescent="0.25">
      <c r="A485" s="2">
        <v>46141</v>
      </c>
      <c r="B485">
        <v>2026</v>
      </c>
      <c r="C485" t="s">
        <v>19605</v>
      </c>
      <c r="D485">
        <v>4</v>
      </c>
      <c r="E485" t="s">
        <v>19606</v>
      </c>
      <c r="F485" t="s">
        <v>19596</v>
      </c>
    </row>
    <row r="486" spans="1:6" x14ac:dyDescent="0.25">
      <c r="A486" s="2">
        <v>46142</v>
      </c>
      <c r="B486">
        <v>2026</v>
      </c>
      <c r="C486" t="s">
        <v>19605</v>
      </c>
      <c r="D486">
        <v>4</v>
      </c>
      <c r="E486" t="s">
        <v>19606</v>
      </c>
      <c r="F486" t="s">
        <v>19597</v>
      </c>
    </row>
    <row r="487" spans="1:6" x14ac:dyDescent="0.25">
      <c r="A487" s="2">
        <v>46143</v>
      </c>
      <c r="B487">
        <v>2026</v>
      </c>
      <c r="C487" t="s">
        <v>19607</v>
      </c>
      <c r="D487">
        <v>5</v>
      </c>
      <c r="E487" t="s">
        <v>19606</v>
      </c>
      <c r="F487" t="s">
        <v>19598</v>
      </c>
    </row>
    <row r="488" spans="1:6" x14ac:dyDescent="0.25">
      <c r="A488" s="2">
        <v>46144</v>
      </c>
      <c r="B488">
        <v>2026</v>
      </c>
      <c r="C488" t="s">
        <v>19607</v>
      </c>
      <c r="D488">
        <v>5</v>
      </c>
      <c r="E488" t="s">
        <v>19606</v>
      </c>
      <c r="F488" t="s">
        <v>19599</v>
      </c>
    </row>
    <row r="489" spans="1:6" x14ac:dyDescent="0.25">
      <c r="A489" s="2">
        <v>46145</v>
      </c>
      <c r="B489">
        <v>2026</v>
      </c>
      <c r="C489" t="s">
        <v>19607</v>
      </c>
      <c r="D489">
        <v>5</v>
      </c>
      <c r="E489" t="s">
        <v>19606</v>
      </c>
      <c r="F489" t="s">
        <v>19600</v>
      </c>
    </row>
    <row r="490" spans="1:6" x14ac:dyDescent="0.25">
      <c r="A490" s="2">
        <v>46146</v>
      </c>
      <c r="B490">
        <v>2026</v>
      </c>
      <c r="C490" t="s">
        <v>19607</v>
      </c>
      <c r="D490">
        <v>5</v>
      </c>
      <c r="E490" t="s">
        <v>19606</v>
      </c>
      <c r="F490" t="s">
        <v>19601</v>
      </c>
    </row>
    <row r="491" spans="1:6" x14ac:dyDescent="0.25">
      <c r="A491" s="2">
        <v>46147</v>
      </c>
      <c r="B491">
        <v>2026</v>
      </c>
      <c r="C491" t="s">
        <v>19607</v>
      </c>
      <c r="D491">
        <v>5</v>
      </c>
      <c r="E491" t="s">
        <v>19606</v>
      </c>
      <c r="F491" t="s">
        <v>19602</v>
      </c>
    </row>
    <row r="492" spans="1:6" x14ac:dyDescent="0.25">
      <c r="A492" s="2">
        <v>46148</v>
      </c>
      <c r="B492">
        <v>2026</v>
      </c>
      <c r="C492" t="s">
        <v>19607</v>
      </c>
      <c r="D492">
        <v>5</v>
      </c>
      <c r="E492" t="s">
        <v>19606</v>
      </c>
      <c r="F492" t="s">
        <v>19596</v>
      </c>
    </row>
    <row r="493" spans="1:6" x14ac:dyDescent="0.25">
      <c r="A493" s="2">
        <v>46149</v>
      </c>
      <c r="B493">
        <v>2026</v>
      </c>
      <c r="C493" t="s">
        <v>19607</v>
      </c>
      <c r="D493">
        <v>5</v>
      </c>
      <c r="E493" t="s">
        <v>19606</v>
      </c>
      <c r="F493" t="s">
        <v>19597</v>
      </c>
    </row>
    <row r="494" spans="1:6" x14ac:dyDescent="0.25">
      <c r="A494" s="2">
        <v>46150</v>
      </c>
      <c r="B494">
        <v>2026</v>
      </c>
      <c r="C494" t="s">
        <v>19607</v>
      </c>
      <c r="D494">
        <v>5</v>
      </c>
      <c r="E494" t="s">
        <v>19606</v>
      </c>
      <c r="F494" t="s">
        <v>19598</v>
      </c>
    </row>
    <row r="495" spans="1:6" x14ac:dyDescent="0.25">
      <c r="A495" s="2">
        <v>46151</v>
      </c>
      <c r="B495">
        <v>2026</v>
      </c>
      <c r="C495" t="s">
        <v>19607</v>
      </c>
      <c r="D495">
        <v>5</v>
      </c>
      <c r="E495" t="s">
        <v>19606</v>
      </c>
      <c r="F495" t="s">
        <v>19599</v>
      </c>
    </row>
    <row r="496" spans="1:6" x14ac:dyDescent="0.25">
      <c r="A496" s="2">
        <v>46152</v>
      </c>
      <c r="B496">
        <v>2026</v>
      </c>
      <c r="C496" t="s">
        <v>19607</v>
      </c>
      <c r="D496">
        <v>5</v>
      </c>
      <c r="E496" t="s">
        <v>19606</v>
      </c>
      <c r="F496" t="s">
        <v>19600</v>
      </c>
    </row>
    <row r="497" spans="1:6" x14ac:dyDescent="0.25">
      <c r="A497" s="2">
        <v>46153</v>
      </c>
      <c r="B497">
        <v>2026</v>
      </c>
      <c r="C497" t="s">
        <v>19607</v>
      </c>
      <c r="D497">
        <v>5</v>
      </c>
      <c r="E497" t="s">
        <v>19606</v>
      </c>
      <c r="F497" t="s">
        <v>19601</v>
      </c>
    </row>
    <row r="498" spans="1:6" x14ac:dyDescent="0.25">
      <c r="A498" s="2">
        <v>46154</v>
      </c>
      <c r="B498">
        <v>2026</v>
      </c>
      <c r="C498" t="s">
        <v>19607</v>
      </c>
      <c r="D498">
        <v>5</v>
      </c>
      <c r="E498" t="s">
        <v>19606</v>
      </c>
      <c r="F498" t="s">
        <v>19602</v>
      </c>
    </row>
    <row r="499" spans="1:6" x14ac:dyDescent="0.25">
      <c r="A499" s="2">
        <v>46155</v>
      </c>
      <c r="B499">
        <v>2026</v>
      </c>
      <c r="C499" t="s">
        <v>19607</v>
      </c>
      <c r="D499">
        <v>5</v>
      </c>
      <c r="E499" t="s">
        <v>19606</v>
      </c>
      <c r="F499" t="s">
        <v>19596</v>
      </c>
    </row>
    <row r="500" spans="1:6" x14ac:dyDescent="0.25">
      <c r="A500" s="2">
        <v>46156</v>
      </c>
      <c r="B500">
        <v>2026</v>
      </c>
      <c r="C500" t="s">
        <v>19607</v>
      </c>
      <c r="D500">
        <v>5</v>
      </c>
      <c r="E500" t="s">
        <v>19606</v>
      </c>
      <c r="F500" t="s">
        <v>19597</v>
      </c>
    </row>
    <row r="501" spans="1:6" x14ac:dyDescent="0.25">
      <c r="A501" s="2">
        <v>46157</v>
      </c>
      <c r="B501">
        <v>2026</v>
      </c>
      <c r="C501" t="s">
        <v>19607</v>
      </c>
      <c r="D501">
        <v>5</v>
      </c>
      <c r="E501" t="s">
        <v>19606</v>
      </c>
      <c r="F501" t="s">
        <v>19598</v>
      </c>
    </row>
    <row r="502" spans="1:6" x14ac:dyDescent="0.25">
      <c r="A502" s="2">
        <v>46158</v>
      </c>
      <c r="B502">
        <v>2026</v>
      </c>
      <c r="C502" t="s">
        <v>19607</v>
      </c>
      <c r="D502">
        <v>5</v>
      </c>
      <c r="E502" t="s">
        <v>19606</v>
      </c>
      <c r="F502" t="s">
        <v>19599</v>
      </c>
    </row>
    <row r="503" spans="1:6" x14ac:dyDescent="0.25">
      <c r="A503" s="2">
        <v>46159</v>
      </c>
      <c r="B503">
        <v>2026</v>
      </c>
      <c r="C503" t="s">
        <v>19607</v>
      </c>
      <c r="D503">
        <v>5</v>
      </c>
      <c r="E503" t="s">
        <v>19606</v>
      </c>
      <c r="F503" t="s">
        <v>19600</v>
      </c>
    </row>
    <row r="504" spans="1:6" x14ac:dyDescent="0.25">
      <c r="A504" s="2">
        <v>46160</v>
      </c>
      <c r="B504">
        <v>2026</v>
      </c>
      <c r="C504" t="s">
        <v>19607</v>
      </c>
      <c r="D504">
        <v>5</v>
      </c>
      <c r="E504" t="s">
        <v>19606</v>
      </c>
      <c r="F504" t="s">
        <v>19601</v>
      </c>
    </row>
    <row r="505" spans="1:6" x14ac:dyDescent="0.25">
      <c r="A505" s="2">
        <v>46161</v>
      </c>
      <c r="B505">
        <v>2026</v>
      </c>
      <c r="C505" t="s">
        <v>19607</v>
      </c>
      <c r="D505">
        <v>5</v>
      </c>
      <c r="E505" t="s">
        <v>19606</v>
      </c>
      <c r="F505" t="s">
        <v>19602</v>
      </c>
    </row>
    <row r="506" spans="1:6" x14ac:dyDescent="0.25">
      <c r="A506" s="2">
        <v>46162</v>
      </c>
      <c r="B506">
        <v>2026</v>
      </c>
      <c r="C506" t="s">
        <v>19607</v>
      </c>
      <c r="D506">
        <v>5</v>
      </c>
      <c r="E506" t="s">
        <v>19606</v>
      </c>
      <c r="F506" t="s">
        <v>19596</v>
      </c>
    </row>
    <row r="507" spans="1:6" x14ac:dyDescent="0.25">
      <c r="A507" s="2">
        <v>46163</v>
      </c>
      <c r="B507">
        <v>2026</v>
      </c>
      <c r="C507" t="s">
        <v>19607</v>
      </c>
      <c r="D507">
        <v>5</v>
      </c>
      <c r="E507" t="s">
        <v>19606</v>
      </c>
      <c r="F507" t="s">
        <v>19597</v>
      </c>
    </row>
    <row r="508" spans="1:6" x14ac:dyDescent="0.25">
      <c r="A508" s="2">
        <v>46164</v>
      </c>
      <c r="B508">
        <v>2026</v>
      </c>
      <c r="C508" t="s">
        <v>19607</v>
      </c>
      <c r="D508">
        <v>5</v>
      </c>
      <c r="E508" t="s">
        <v>19606</v>
      </c>
      <c r="F508" t="s">
        <v>19598</v>
      </c>
    </row>
    <row r="509" spans="1:6" x14ac:dyDescent="0.25">
      <c r="A509" s="2">
        <v>46165</v>
      </c>
      <c r="B509">
        <v>2026</v>
      </c>
      <c r="C509" t="s">
        <v>19607</v>
      </c>
      <c r="D509">
        <v>5</v>
      </c>
      <c r="E509" t="s">
        <v>19606</v>
      </c>
      <c r="F509" t="s">
        <v>19599</v>
      </c>
    </row>
    <row r="510" spans="1:6" x14ac:dyDescent="0.25">
      <c r="A510" s="2">
        <v>46166</v>
      </c>
      <c r="B510">
        <v>2026</v>
      </c>
      <c r="C510" t="s">
        <v>19607</v>
      </c>
      <c r="D510">
        <v>5</v>
      </c>
      <c r="E510" t="s">
        <v>19606</v>
      </c>
      <c r="F510" t="s">
        <v>19600</v>
      </c>
    </row>
    <row r="511" spans="1:6" x14ac:dyDescent="0.25">
      <c r="A511" s="2">
        <v>46167</v>
      </c>
      <c r="B511">
        <v>2026</v>
      </c>
      <c r="C511" t="s">
        <v>19607</v>
      </c>
      <c r="D511">
        <v>5</v>
      </c>
      <c r="E511" t="s">
        <v>19606</v>
      </c>
      <c r="F511" t="s">
        <v>19601</v>
      </c>
    </row>
    <row r="512" spans="1:6" x14ac:dyDescent="0.25">
      <c r="A512" s="2">
        <v>46168</v>
      </c>
      <c r="B512">
        <v>2026</v>
      </c>
      <c r="C512" t="s">
        <v>19607</v>
      </c>
      <c r="D512">
        <v>5</v>
      </c>
      <c r="E512" t="s">
        <v>19606</v>
      </c>
      <c r="F512" t="s">
        <v>19602</v>
      </c>
    </row>
    <row r="513" spans="1:6" x14ac:dyDescent="0.25">
      <c r="A513" s="2">
        <v>46169</v>
      </c>
      <c r="B513">
        <v>2026</v>
      </c>
      <c r="C513" t="s">
        <v>19607</v>
      </c>
      <c r="D513">
        <v>5</v>
      </c>
      <c r="E513" t="s">
        <v>19606</v>
      </c>
      <c r="F513" t="s">
        <v>19596</v>
      </c>
    </row>
    <row r="514" spans="1:6" x14ac:dyDescent="0.25">
      <c r="A514" s="2">
        <v>46170</v>
      </c>
      <c r="B514">
        <v>2026</v>
      </c>
      <c r="C514" t="s">
        <v>19607</v>
      </c>
      <c r="D514">
        <v>5</v>
      </c>
      <c r="E514" t="s">
        <v>19606</v>
      </c>
      <c r="F514" t="s">
        <v>19597</v>
      </c>
    </row>
    <row r="515" spans="1:6" x14ac:dyDescent="0.25">
      <c r="A515" s="2">
        <v>46171</v>
      </c>
      <c r="B515">
        <v>2026</v>
      </c>
      <c r="C515" t="s">
        <v>19607</v>
      </c>
      <c r="D515">
        <v>5</v>
      </c>
      <c r="E515" t="s">
        <v>19606</v>
      </c>
      <c r="F515" t="s">
        <v>19598</v>
      </c>
    </row>
    <row r="516" spans="1:6" x14ac:dyDescent="0.25">
      <c r="A516" s="2">
        <v>46172</v>
      </c>
      <c r="B516">
        <v>2026</v>
      </c>
      <c r="C516" t="s">
        <v>19607</v>
      </c>
      <c r="D516">
        <v>5</v>
      </c>
      <c r="E516" t="s">
        <v>19606</v>
      </c>
      <c r="F516" t="s">
        <v>19599</v>
      </c>
    </row>
    <row r="517" spans="1:6" x14ac:dyDescent="0.25">
      <c r="A517" s="2">
        <v>46173</v>
      </c>
      <c r="B517">
        <v>2026</v>
      </c>
      <c r="C517" t="s">
        <v>19607</v>
      </c>
      <c r="D517">
        <v>5</v>
      </c>
      <c r="E517" t="s">
        <v>19606</v>
      </c>
      <c r="F517" t="s">
        <v>19600</v>
      </c>
    </row>
    <row r="518" spans="1:6" x14ac:dyDescent="0.25">
      <c r="A518" s="2">
        <v>46174</v>
      </c>
      <c r="B518">
        <v>2026</v>
      </c>
      <c r="C518" t="s">
        <v>19608</v>
      </c>
      <c r="D518">
        <v>6</v>
      </c>
      <c r="E518" t="s">
        <v>19606</v>
      </c>
      <c r="F518" t="s">
        <v>19601</v>
      </c>
    </row>
    <row r="519" spans="1:6" x14ac:dyDescent="0.25">
      <c r="A519" s="2">
        <v>46175</v>
      </c>
      <c r="B519">
        <v>2026</v>
      </c>
      <c r="C519" t="s">
        <v>19608</v>
      </c>
      <c r="D519">
        <v>6</v>
      </c>
      <c r="E519" t="s">
        <v>19606</v>
      </c>
      <c r="F519" t="s">
        <v>19602</v>
      </c>
    </row>
    <row r="520" spans="1:6" x14ac:dyDescent="0.25">
      <c r="A520" s="2">
        <v>46176</v>
      </c>
      <c r="B520">
        <v>2026</v>
      </c>
      <c r="C520" t="s">
        <v>19608</v>
      </c>
      <c r="D520">
        <v>6</v>
      </c>
      <c r="E520" t="s">
        <v>19606</v>
      </c>
      <c r="F520" t="s">
        <v>19596</v>
      </c>
    </row>
    <row r="521" spans="1:6" x14ac:dyDescent="0.25">
      <c r="A521" s="2">
        <v>46177</v>
      </c>
      <c r="B521">
        <v>2026</v>
      </c>
      <c r="C521" t="s">
        <v>19608</v>
      </c>
      <c r="D521">
        <v>6</v>
      </c>
      <c r="E521" t="s">
        <v>19606</v>
      </c>
      <c r="F521" t="s">
        <v>19597</v>
      </c>
    </row>
    <row r="522" spans="1:6" x14ac:dyDescent="0.25">
      <c r="A522" s="2">
        <v>46178</v>
      </c>
      <c r="B522">
        <v>2026</v>
      </c>
      <c r="C522" t="s">
        <v>19608</v>
      </c>
      <c r="D522">
        <v>6</v>
      </c>
      <c r="E522" t="s">
        <v>19606</v>
      </c>
      <c r="F522" t="s">
        <v>19598</v>
      </c>
    </row>
    <row r="523" spans="1:6" x14ac:dyDescent="0.25">
      <c r="A523" s="2">
        <v>46179</v>
      </c>
      <c r="B523">
        <v>2026</v>
      </c>
      <c r="C523" t="s">
        <v>19608</v>
      </c>
      <c r="D523">
        <v>6</v>
      </c>
      <c r="E523" t="s">
        <v>19606</v>
      </c>
      <c r="F523" t="s">
        <v>19599</v>
      </c>
    </row>
    <row r="524" spans="1:6" x14ac:dyDescent="0.25">
      <c r="A524" s="2">
        <v>46180</v>
      </c>
      <c r="B524">
        <v>2026</v>
      </c>
      <c r="C524" t="s">
        <v>19608</v>
      </c>
      <c r="D524">
        <v>6</v>
      </c>
      <c r="E524" t="s">
        <v>19606</v>
      </c>
      <c r="F524" t="s">
        <v>19600</v>
      </c>
    </row>
    <row r="525" spans="1:6" x14ac:dyDescent="0.25">
      <c r="A525" s="2">
        <v>46181</v>
      </c>
      <c r="B525">
        <v>2026</v>
      </c>
      <c r="C525" t="s">
        <v>19608</v>
      </c>
      <c r="D525">
        <v>6</v>
      </c>
      <c r="E525" t="s">
        <v>19606</v>
      </c>
      <c r="F525" t="s">
        <v>19601</v>
      </c>
    </row>
    <row r="526" spans="1:6" x14ac:dyDescent="0.25">
      <c r="A526" s="2">
        <v>46182</v>
      </c>
      <c r="B526">
        <v>2026</v>
      </c>
      <c r="C526" t="s">
        <v>19608</v>
      </c>
      <c r="D526">
        <v>6</v>
      </c>
      <c r="E526" t="s">
        <v>19606</v>
      </c>
      <c r="F526" t="s">
        <v>19602</v>
      </c>
    </row>
    <row r="527" spans="1:6" x14ac:dyDescent="0.25">
      <c r="A527" s="2">
        <v>46183</v>
      </c>
      <c r="B527">
        <v>2026</v>
      </c>
      <c r="C527" t="s">
        <v>19608</v>
      </c>
      <c r="D527">
        <v>6</v>
      </c>
      <c r="E527" t="s">
        <v>19606</v>
      </c>
      <c r="F527" t="s">
        <v>19596</v>
      </c>
    </row>
    <row r="528" spans="1:6" x14ac:dyDescent="0.25">
      <c r="A528" s="2">
        <v>46184</v>
      </c>
      <c r="B528">
        <v>2026</v>
      </c>
      <c r="C528" t="s">
        <v>19608</v>
      </c>
      <c r="D528">
        <v>6</v>
      </c>
      <c r="E528" t="s">
        <v>19606</v>
      </c>
      <c r="F528" t="s">
        <v>19597</v>
      </c>
    </row>
    <row r="529" spans="1:6" x14ac:dyDescent="0.25">
      <c r="A529" s="2">
        <v>46185</v>
      </c>
      <c r="B529">
        <v>2026</v>
      </c>
      <c r="C529" t="s">
        <v>19608</v>
      </c>
      <c r="D529">
        <v>6</v>
      </c>
      <c r="E529" t="s">
        <v>19606</v>
      </c>
      <c r="F529" t="s">
        <v>19598</v>
      </c>
    </row>
    <row r="530" spans="1:6" x14ac:dyDescent="0.25">
      <c r="A530" s="2">
        <v>46186</v>
      </c>
      <c r="B530">
        <v>2026</v>
      </c>
      <c r="C530" t="s">
        <v>19608</v>
      </c>
      <c r="D530">
        <v>6</v>
      </c>
      <c r="E530" t="s">
        <v>19606</v>
      </c>
      <c r="F530" t="s">
        <v>19599</v>
      </c>
    </row>
    <row r="531" spans="1:6" x14ac:dyDescent="0.25">
      <c r="A531" s="2">
        <v>46187</v>
      </c>
      <c r="B531">
        <v>2026</v>
      </c>
      <c r="C531" t="s">
        <v>19608</v>
      </c>
      <c r="D531">
        <v>6</v>
      </c>
      <c r="E531" t="s">
        <v>19606</v>
      </c>
      <c r="F531" t="s">
        <v>19600</v>
      </c>
    </row>
    <row r="532" spans="1:6" x14ac:dyDescent="0.25">
      <c r="A532" s="2">
        <v>46188</v>
      </c>
      <c r="B532">
        <v>2026</v>
      </c>
      <c r="C532" t="s">
        <v>19608</v>
      </c>
      <c r="D532">
        <v>6</v>
      </c>
      <c r="E532" t="s">
        <v>19606</v>
      </c>
      <c r="F532" t="s">
        <v>19601</v>
      </c>
    </row>
    <row r="533" spans="1:6" x14ac:dyDescent="0.25">
      <c r="A533" s="2">
        <v>46189</v>
      </c>
      <c r="B533">
        <v>2026</v>
      </c>
      <c r="C533" t="s">
        <v>19608</v>
      </c>
      <c r="D533">
        <v>6</v>
      </c>
      <c r="E533" t="s">
        <v>19606</v>
      </c>
      <c r="F533" t="s">
        <v>19602</v>
      </c>
    </row>
    <row r="534" spans="1:6" x14ac:dyDescent="0.25">
      <c r="A534" s="2">
        <v>46190</v>
      </c>
      <c r="B534">
        <v>2026</v>
      </c>
      <c r="C534" t="s">
        <v>19608</v>
      </c>
      <c r="D534">
        <v>6</v>
      </c>
      <c r="E534" t="s">
        <v>19606</v>
      </c>
      <c r="F534" t="s">
        <v>19596</v>
      </c>
    </row>
    <row r="535" spans="1:6" x14ac:dyDescent="0.25">
      <c r="A535" s="2">
        <v>46191</v>
      </c>
      <c r="B535">
        <v>2026</v>
      </c>
      <c r="C535" t="s">
        <v>19608</v>
      </c>
      <c r="D535">
        <v>6</v>
      </c>
      <c r="E535" t="s">
        <v>19606</v>
      </c>
      <c r="F535" t="s">
        <v>19597</v>
      </c>
    </row>
    <row r="536" spans="1:6" x14ac:dyDescent="0.25">
      <c r="A536" s="2">
        <v>46192</v>
      </c>
      <c r="B536">
        <v>2026</v>
      </c>
      <c r="C536" t="s">
        <v>19608</v>
      </c>
      <c r="D536">
        <v>6</v>
      </c>
      <c r="E536" t="s">
        <v>19606</v>
      </c>
      <c r="F536" t="s">
        <v>19598</v>
      </c>
    </row>
    <row r="537" spans="1:6" x14ac:dyDescent="0.25">
      <c r="A537" s="2">
        <v>46193</v>
      </c>
      <c r="B537">
        <v>2026</v>
      </c>
      <c r="C537" t="s">
        <v>19608</v>
      </c>
      <c r="D537">
        <v>6</v>
      </c>
      <c r="E537" t="s">
        <v>19606</v>
      </c>
      <c r="F537" t="s">
        <v>19599</v>
      </c>
    </row>
    <row r="538" spans="1:6" x14ac:dyDescent="0.25">
      <c r="A538" s="2">
        <v>46194</v>
      </c>
      <c r="B538">
        <v>2026</v>
      </c>
      <c r="C538" t="s">
        <v>19608</v>
      </c>
      <c r="D538">
        <v>6</v>
      </c>
      <c r="E538" t="s">
        <v>19606</v>
      </c>
      <c r="F538" t="s">
        <v>19600</v>
      </c>
    </row>
    <row r="539" spans="1:6" x14ac:dyDescent="0.25">
      <c r="A539" s="2">
        <v>46195</v>
      </c>
      <c r="B539">
        <v>2026</v>
      </c>
      <c r="C539" t="s">
        <v>19608</v>
      </c>
      <c r="D539">
        <v>6</v>
      </c>
      <c r="E539" t="s">
        <v>19606</v>
      </c>
      <c r="F539" t="s">
        <v>19601</v>
      </c>
    </row>
    <row r="540" spans="1:6" x14ac:dyDescent="0.25">
      <c r="A540" s="2">
        <v>46196</v>
      </c>
      <c r="B540">
        <v>2026</v>
      </c>
      <c r="C540" t="s">
        <v>19608</v>
      </c>
      <c r="D540">
        <v>6</v>
      </c>
      <c r="E540" t="s">
        <v>19606</v>
      </c>
      <c r="F540" t="s">
        <v>19602</v>
      </c>
    </row>
    <row r="541" spans="1:6" x14ac:dyDescent="0.25">
      <c r="A541" s="2">
        <v>46197</v>
      </c>
      <c r="B541">
        <v>2026</v>
      </c>
      <c r="C541" t="s">
        <v>19608</v>
      </c>
      <c r="D541">
        <v>6</v>
      </c>
      <c r="E541" t="s">
        <v>19606</v>
      </c>
      <c r="F541" t="s">
        <v>19596</v>
      </c>
    </row>
    <row r="542" spans="1:6" x14ac:dyDescent="0.25">
      <c r="A542" s="2">
        <v>46198</v>
      </c>
      <c r="B542">
        <v>2026</v>
      </c>
      <c r="C542" t="s">
        <v>19608</v>
      </c>
      <c r="D542">
        <v>6</v>
      </c>
      <c r="E542" t="s">
        <v>19606</v>
      </c>
      <c r="F542" t="s">
        <v>19597</v>
      </c>
    </row>
    <row r="543" spans="1:6" x14ac:dyDescent="0.25">
      <c r="A543" s="2">
        <v>46199</v>
      </c>
      <c r="B543">
        <v>2026</v>
      </c>
      <c r="C543" t="s">
        <v>19608</v>
      </c>
      <c r="D543">
        <v>6</v>
      </c>
      <c r="E543" t="s">
        <v>19606</v>
      </c>
      <c r="F543" t="s">
        <v>19598</v>
      </c>
    </row>
    <row r="544" spans="1:6" x14ac:dyDescent="0.25">
      <c r="A544" s="2">
        <v>46200</v>
      </c>
      <c r="B544">
        <v>2026</v>
      </c>
      <c r="C544" t="s">
        <v>19608</v>
      </c>
      <c r="D544">
        <v>6</v>
      </c>
      <c r="E544" t="s">
        <v>19606</v>
      </c>
      <c r="F544" t="s">
        <v>19599</v>
      </c>
    </row>
    <row r="545" spans="1:6" x14ac:dyDescent="0.25">
      <c r="A545" s="2">
        <v>46201</v>
      </c>
      <c r="B545">
        <v>2026</v>
      </c>
      <c r="C545" t="s">
        <v>19608</v>
      </c>
      <c r="D545">
        <v>6</v>
      </c>
      <c r="E545" t="s">
        <v>19606</v>
      </c>
      <c r="F545" t="s">
        <v>19600</v>
      </c>
    </row>
    <row r="546" spans="1:6" x14ac:dyDescent="0.25">
      <c r="A546" s="2">
        <v>46202</v>
      </c>
      <c r="B546">
        <v>2026</v>
      </c>
      <c r="C546" t="s">
        <v>19608</v>
      </c>
      <c r="D546">
        <v>6</v>
      </c>
      <c r="E546" t="s">
        <v>19606</v>
      </c>
      <c r="F546" t="s">
        <v>19601</v>
      </c>
    </row>
    <row r="547" spans="1:6" x14ac:dyDescent="0.25">
      <c r="A547" s="2">
        <v>46203</v>
      </c>
      <c r="B547">
        <v>2026</v>
      </c>
      <c r="C547" t="s">
        <v>19608</v>
      </c>
      <c r="D547">
        <v>6</v>
      </c>
      <c r="E547" t="s">
        <v>19606</v>
      </c>
      <c r="F547" t="s">
        <v>19602</v>
      </c>
    </row>
    <row r="548" spans="1:6" x14ac:dyDescent="0.25">
      <c r="A548" s="2">
        <v>46204</v>
      </c>
      <c r="B548">
        <v>2026</v>
      </c>
      <c r="C548" t="s">
        <v>19609</v>
      </c>
      <c r="D548">
        <v>7</v>
      </c>
      <c r="E548" t="s">
        <v>19610</v>
      </c>
      <c r="F548" t="s">
        <v>19596</v>
      </c>
    </row>
    <row r="549" spans="1:6" x14ac:dyDescent="0.25">
      <c r="A549" s="2">
        <v>46205</v>
      </c>
      <c r="B549">
        <v>2026</v>
      </c>
      <c r="C549" t="s">
        <v>19609</v>
      </c>
      <c r="D549">
        <v>7</v>
      </c>
      <c r="E549" t="s">
        <v>19610</v>
      </c>
      <c r="F549" t="s">
        <v>19597</v>
      </c>
    </row>
    <row r="550" spans="1:6" x14ac:dyDescent="0.25">
      <c r="A550" s="2">
        <v>46206</v>
      </c>
      <c r="B550">
        <v>2026</v>
      </c>
      <c r="C550" t="s">
        <v>19609</v>
      </c>
      <c r="D550">
        <v>7</v>
      </c>
      <c r="E550" t="s">
        <v>19610</v>
      </c>
      <c r="F550" t="s">
        <v>19598</v>
      </c>
    </row>
    <row r="551" spans="1:6" x14ac:dyDescent="0.25">
      <c r="A551" s="2">
        <v>46207</v>
      </c>
      <c r="B551">
        <v>2026</v>
      </c>
      <c r="C551" t="s">
        <v>19609</v>
      </c>
      <c r="D551">
        <v>7</v>
      </c>
      <c r="E551" t="s">
        <v>19610</v>
      </c>
      <c r="F551" t="s">
        <v>19599</v>
      </c>
    </row>
    <row r="552" spans="1:6" x14ac:dyDescent="0.25">
      <c r="A552" s="2">
        <v>46208</v>
      </c>
      <c r="B552">
        <v>2026</v>
      </c>
      <c r="C552" t="s">
        <v>19609</v>
      </c>
      <c r="D552">
        <v>7</v>
      </c>
      <c r="E552" t="s">
        <v>19610</v>
      </c>
      <c r="F552" t="s">
        <v>19600</v>
      </c>
    </row>
    <row r="553" spans="1:6" x14ac:dyDescent="0.25">
      <c r="A553" s="2">
        <v>46209</v>
      </c>
      <c r="B553">
        <v>2026</v>
      </c>
      <c r="C553" t="s">
        <v>19609</v>
      </c>
      <c r="D553">
        <v>7</v>
      </c>
      <c r="E553" t="s">
        <v>19610</v>
      </c>
      <c r="F553" t="s">
        <v>19601</v>
      </c>
    </row>
    <row r="554" spans="1:6" x14ac:dyDescent="0.25">
      <c r="A554" s="2">
        <v>46210</v>
      </c>
      <c r="B554">
        <v>2026</v>
      </c>
      <c r="C554" t="s">
        <v>19609</v>
      </c>
      <c r="D554">
        <v>7</v>
      </c>
      <c r="E554" t="s">
        <v>19610</v>
      </c>
      <c r="F554" t="s">
        <v>19602</v>
      </c>
    </row>
    <row r="555" spans="1:6" x14ac:dyDescent="0.25">
      <c r="A555" s="2">
        <v>46211</v>
      </c>
      <c r="B555">
        <v>2026</v>
      </c>
      <c r="C555" t="s">
        <v>19609</v>
      </c>
      <c r="D555">
        <v>7</v>
      </c>
      <c r="E555" t="s">
        <v>19610</v>
      </c>
      <c r="F555" t="s">
        <v>19596</v>
      </c>
    </row>
    <row r="556" spans="1:6" x14ac:dyDescent="0.25">
      <c r="A556" s="2">
        <v>46212</v>
      </c>
      <c r="B556">
        <v>2026</v>
      </c>
      <c r="C556" t="s">
        <v>19609</v>
      </c>
      <c r="D556">
        <v>7</v>
      </c>
      <c r="E556" t="s">
        <v>19610</v>
      </c>
      <c r="F556" t="s">
        <v>19597</v>
      </c>
    </row>
    <row r="557" spans="1:6" x14ac:dyDescent="0.25">
      <c r="A557" s="2">
        <v>46213</v>
      </c>
      <c r="B557">
        <v>2026</v>
      </c>
      <c r="C557" t="s">
        <v>19609</v>
      </c>
      <c r="D557">
        <v>7</v>
      </c>
      <c r="E557" t="s">
        <v>19610</v>
      </c>
      <c r="F557" t="s">
        <v>19598</v>
      </c>
    </row>
    <row r="558" spans="1:6" x14ac:dyDescent="0.25">
      <c r="A558" s="2">
        <v>46214</v>
      </c>
      <c r="B558">
        <v>2026</v>
      </c>
      <c r="C558" t="s">
        <v>19609</v>
      </c>
      <c r="D558">
        <v>7</v>
      </c>
      <c r="E558" t="s">
        <v>19610</v>
      </c>
      <c r="F558" t="s">
        <v>19599</v>
      </c>
    </row>
    <row r="559" spans="1:6" x14ac:dyDescent="0.25">
      <c r="A559" s="2">
        <v>46215</v>
      </c>
      <c r="B559">
        <v>2026</v>
      </c>
      <c r="C559" t="s">
        <v>19609</v>
      </c>
      <c r="D559">
        <v>7</v>
      </c>
      <c r="E559" t="s">
        <v>19610</v>
      </c>
      <c r="F559" t="s">
        <v>19600</v>
      </c>
    </row>
    <row r="560" spans="1:6" x14ac:dyDescent="0.25">
      <c r="A560" s="2">
        <v>46216</v>
      </c>
      <c r="B560">
        <v>2026</v>
      </c>
      <c r="C560" t="s">
        <v>19609</v>
      </c>
      <c r="D560">
        <v>7</v>
      </c>
      <c r="E560" t="s">
        <v>19610</v>
      </c>
      <c r="F560" t="s">
        <v>19601</v>
      </c>
    </row>
    <row r="561" spans="1:6" x14ac:dyDescent="0.25">
      <c r="A561" s="2">
        <v>46217</v>
      </c>
      <c r="B561">
        <v>2026</v>
      </c>
      <c r="C561" t="s">
        <v>19609</v>
      </c>
      <c r="D561">
        <v>7</v>
      </c>
      <c r="E561" t="s">
        <v>19610</v>
      </c>
      <c r="F561" t="s">
        <v>19602</v>
      </c>
    </row>
    <row r="562" spans="1:6" x14ac:dyDescent="0.25">
      <c r="A562" s="2">
        <v>46218</v>
      </c>
      <c r="B562">
        <v>2026</v>
      </c>
      <c r="C562" t="s">
        <v>19609</v>
      </c>
      <c r="D562">
        <v>7</v>
      </c>
      <c r="E562" t="s">
        <v>19610</v>
      </c>
      <c r="F562" t="s">
        <v>19596</v>
      </c>
    </row>
    <row r="563" spans="1:6" x14ac:dyDescent="0.25">
      <c r="A563" s="2">
        <v>46219</v>
      </c>
      <c r="B563">
        <v>2026</v>
      </c>
      <c r="C563" t="s">
        <v>19609</v>
      </c>
      <c r="D563">
        <v>7</v>
      </c>
      <c r="E563" t="s">
        <v>19610</v>
      </c>
      <c r="F563" t="s">
        <v>19597</v>
      </c>
    </row>
    <row r="564" spans="1:6" x14ac:dyDescent="0.25">
      <c r="A564" s="2">
        <v>46220</v>
      </c>
      <c r="B564">
        <v>2026</v>
      </c>
      <c r="C564" t="s">
        <v>19609</v>
      </c>
      <c r="D564">
        <v>7</v>
      </c>
      <c r="E564" t="s">
        <v>19610</v>
      </c>
      <c r="F564" t="s">
        <v>19598</v>
      </c>
    </row>
    <row r="565" spans="1:6" x14ac:dyDescent="0.25">
      <c r="A565" s="2">
        <v>46221</v>
      </c>
      <c r="B565">
        <v>2026</v>
      </c>
      <c r="C565" t="s">
        <v>19609</v>
      </c>
      <c r="D565">
        <v>7</v>
      </c>
      <c r="E565" t="s">
        <v>19610</v>
      </c>
      <c r="F565" t="s">
        <v>19599</v>
      </c>
    </row>
    <row r="566" spans="1:6" x14ac:dyDescent="0.25">
      <c r="A566" s="2">
        <v>46222</v>
      </c>
      <c r="B566">
        <v>2026</v>
      </c>
      <c r="C566" t="s">
        <v>19609</v>
      </c>
      <c r="D566">
        <v>7</v>
      </c>
      <c r="E566" t="s">
        <v>19610</v>
      </c>
      <c r="F566" t="s">
        <v>19600</v>
      </c>
    </row>
    <row r="567" spans="1:6" x14ac:dyDescent="0.25">
      <c r="A567" s="2">
        <v>46223</v>
      </c>
      <c r="B567">
        <v>2026</v>
      </c>
      <c r="C567" t="s">
        <v>19609</v>
      </c>
      <c r="D567">
        <v>7</v>
      </c>
      <c r="E567" t="s">
        <v>19610</v>
      </c>
      <c r="F567" t="s">
        <v>19601</v>
      </c>
    </row>
    <row r="568" spans="1:6" x14ac:dyDescent="0.25">
      <c r="A568" s="2">
        <v>46224</v>
      </c>
      <c r="B568">
        <v>2026</v>
      </c>
      <c r="C568" t="s">
        <v>19609</v>
      </c>
      <c r="D568">
        <v>7</v>
      </c>
      <c r="E568" t="s">
        <v>19610</v>
      </c>
      <c r="F568" t="s">
        <v>19602</v>
      </c>
    </row>
    <row r="569" spans="1:6" x14ac:dyDescent="0.25">
      <c r="A569" s="2">
        <v>46225</v>
      </c>
      <c r="B569">
        <v>2026</v>
      </c>
      <c r="C569" t="s">
        <v>19609</v>
      </c>
      <c r="D569">
        <v>7</v>
      </c>
      <c r="E569" t="s">
        <v>19610</v>
      </c>
      <c r="F569" t="s">
        <v>19596</v>
      </c>
    </row>
    <row r="570" spans="1:6" x14ac:dyDescent="0.25">
      <c r="A570" s="2">
        <v>46226</v>
      </c>
      <c r="B570">
        <v>2026</v>
      </c>
      <c r="C570" t="s">
        <v>19609</v>
      </c>
      <c r="D570">
        <v>7</v>
      </c>
      <c r="E570" t="s">
        <v>19610</v>
      </c>
      <c r="F570" t="s">
        <v>19597</v>
      </c>
    </row>
    <row r="571" spans="1:6" x14ac:dyDescent="0.25">
      <c r="A571" s="2">
        <v>46227</v>
      </c>
      <c r="B571">
        <v>2026</v>
      </c>
      <c r="C571" t="s">
        <v>19609</v>
      </c>
      <c r="D571">
        <v>7</v>
      </c>
      <c r="E571" t="s">
        <v>19610</v>
      </c>
      <c r="F571" t="s">
        <v>19598</v>
      </c>
    </row>
    <row r="572" spans="1:6" x14ac:dyDescent="0.25">
      <c r="A572" s="2">
        <v>46228</v>
      </c>
      <c r="B572">
        <v>2026</v>
      </c>
      <c r="C572" t="s">
        <v>19609</v>
      </c>
      <c r="D572">
        <v>7</v>
      </c>
      <c r="E572" t="s">
        <v>19610</v>
      </c>
      <c r="F572" t="s">
        <v>19599</v>
      </c>
    </row>
    <row r="573" spans="1:6" x14ac:dyDescent="0.25">
      <c r="A573" s="2">
        <v>46229</v>
      </c>
      <c r="B573">
        <v>2026</v>
      </c>
      <c r="C573" t="s">
        <v>19609</v>
      </c>
      <c r="D573">
        <v>7</v>
      </c>
      <c r="E573" t="s">
        <v>19610</v>
      </c>
      <c r="F573" t="s">
        <v>19600</v>
      </c>
    </row>
    <row r="574" spans="1:6" x14ac:dyDescent="0.25">
      <c r="A574" s="2">
        <v>46230</v>
      </c>
      <c r="B574">
        <v>2026</v>
      </c>
      <c r="C574" t="s">
        <v>19609</v>
      </c>
      <c r="D574">
        <v>7</v>
      </c>
      <c r="E574" t="s">
        <v>19610</v>
      </c>
      <c r="F574" t="s">
        <v>19601</v>
      </c>
    </row>
    <row r="575" spans="1:6" x14ac:dyDescent="0.25">
      <c r="A575" s="2">
        <v>46231</v>
      </c>
      <c r="B575">
        <v>2026</v>
      </c>
      <c r="C575" t="s">
        <v>19609</v>
      </c>
      <c r="D575">
        <v>7</v>
      </c>
      <c r="E575" t="s">
        <v>19610</v>
      </c>
      <c r="F575" t="s">
        <v>19602</v>
      </c>
    </row>
    <row r="576" spans="1:6" x14ac:dyDescent="0.25">
      <c r="A576" s="2">
        <v>46232</v>
      </c>
      <c r="B576">
        <v>2026</v>
      </c>
      <c r="C576" t="s">
        <v>19609</v>
      </c>
      <c r="D576">
        <v>7</v>
      </c>
      <c r="E576" t="s">
        <v>19610</v>
      </c>
      <c r="F576" t="s">
        <v>19596</v>
      </c>
    </row>
    <row r="577" spans="1:6" x14ac:dyDescent="0.25">
      <c r="A577" s="2">
        <v>46233</v>
      </c>
      <c r="B577">
        <v>2026</v>
      </c>
      <c r="C577" t="s">
        <v>19609</v>
      </c>
      <c r="D577">
        <v>7</v>
      </c>
      <c r="E577" t="s">
        <v>19610</v>
      </c>
      <c r="F577" t="s">
        <v>19597</v>
      </c>
    </row>
    <row r="578" spans="1:6" x14ac:dyDescent="0.25">
      <c r="A578" s="2">
        <v>46234</v>
      </c>
      <c r="B578">
        <v>2026</v>
      </c>
      <c r="C578" t="s">
        <v>19609</v>
      </c>
      <c r="D578">
        <v>7</v>
      </c>
      <c r="E578" t="s">
        <v>19610</v>
      </c>
      <c r="F578" t="s">
        <v>19598</v>
      </c>
    </row>
    <row r="579" spans="1:6" x14ac:dyDescent="0.25">
      <c r="A579" s="2">
        <v>46235</v>
      </c>
      <c r="B579">
        <v>2026</v>
      </c>
      <c r="C579" t="s">
        <v>19611</v>
      </c>
      <c r="D579">
        <v>8</v>
      </c>
      <c r="E579" t="s">
        <v>19610</v>
      </c>
      <c r="F579" t="s">
        <v>19599</v>
      </c>
    </row>
    <row r="580" spans="1:6" x14ac:dyDescent="0.25">
      <c r="A580" s="2">
        <v>46236</v>
      </c>
      <c r="B580">
        <v>2026</v>
      </c>
      <c r="C580" t="s">
        <v>19611</v>
      </c>
      <c r="D580">
        <v>8</v>
      </c>
      <c r="E580" t="s">
        <v>19610</v>
      </c>
      <c r="F580" t="s">
        <v>19600</v>
      </c>
    </row>
    <row r="581" spans="1:6" x14ac:dyDescent="0.25">
      <c r="A581" s="2">
        <v>46237</v>
      </c>
      <c r="B581">
        <v>2026</v>
      </c>
      <c r="C581" t="s">
        <v>19611</v>
      </c>
      <c r="D581">
        <v>8</v>
      </c>
      <c r="E581" t="s">
        <v>19610</v>
      </c>
      <c r="F581" t="s">
        <v>19601</v>
      </c>
    </row>
    <row r="582" spans="1:6" x14ac:dyDescent="0.25">
      <c r="A582" s="2">
        <v>46238</v>
      </c>
      <c r="B582">
        <v>2026</v>
      </c>
      <c r="C582" t="s">
        <v>19611</v>
      </c>
      <c r="D582">
        <v>8</v>
      </c>
      <c r="E582" t="s">
        <v>19610</v>
      </c>
      <c r="F582" t="s">
        <v>19602</v>
      </c>
    </row>
    <row r="583" spans="1:6" x14ac:dyDescent="0.25">
      <c r="A583" s="2">
        <v>46239</v>
      </c>
      <c r="B583">
        <v>2026</v>
      </c>
      <c r="C583" t="s">
        <v>19611</v>
      </c>
      <c r="D583">
        <v>8</v>
      </c>
      <c r="E583" t="s">
        <v>19610</v>
      </c>
      <c r="F583" t="s">
        <v>19596</v>
      </c>
    </row>
    <row r="584" spans="1:6" x14ac:dyDescent="0.25">
      <c r="A584" s="2">
        <v>46240</v>
      </c>
      <c r="B584">
        <v>2026</v>
      </c>
      <c r="C584" t="s">
        <v>19611</v>
      </c>
      <c r="D584">
        <v>8</v>
      </c>
      <c r="E584" t="s">
        <v>19610</v>
      </c>
      <c r="F584" t="s">
        <v>19597</v>
      </c>
    </row>
    <row r="585" spans="1:6" x14ac:dyDescent="0.25">
      <c r="A585" s="2">
        <v>46241</v>
      </c>
      <c r="B585">
        <v>2026</v>
      </c>
      <c r="C585" t="s">
        <v>19611</v>
      </c>
      <c r="D585">
        <v>8</v>
      </c>
      <c r="E585" t="s">
        <v>19610</v>
      </c>
      <c r="F585" t="s">
        <v>19598</v>
      </c>
    </row>
    <row r="586" spans="1:6" x14ac:dyDescent="0.25">
      <c r="A586" s="2">
        <v>46242</v>
      </c>
      <c r="B586">
        <v>2026</v>
      </c>
      <c r="C586" t="s">
        <v>19611</v>
      </c>
      <c r="D586">
        <v>8</v>
      </c>
      <c r="E586" t="s">
        <v>19610</v>
      </c>
      <c r="F586" t="s">
        <v>19599</v>
      </c>
    </row>
    <row r="587" spans="1:6" x14ac:dyDescent="0.25">
      <c r="A587" s="2">
        <v>46243</v>
      </c>
      <c r="B587">
        <v>2026</v>
      </c>
      <c r="C587" t="s">
        <v>19611</v>
      </c>
      <c r="D587">
        <v>8</v>
      </c>
      <c r="E587" t="s">
        <v>19610</v>
      </c>
      <c r="F587" t="s">
        <v>19600</v>
      </c>
    </row>
    <row r="588" spans="1:6" x14ac:dyDescent="0.25">
      <c r="A588" s="2">
        <v>46244</v>
      </c>
      <c r="B588">
        <v>2026</v>
      </c>
      <c r="C588" t="s">
        <v>19611</v>
      </c>
      <c r="D588">
        <v>8</v>
      </c>
      <c r="E588" t="s">
        <v>19610</v>
      </c>
      <c r="F588" t="s">
        <v>19601</v>
      </c>
    </row>
    <row r="589" spans="1:6" x14ac:dyDescent="0.25">
      <c r="A589" s="2">
        <v>46245</v>
      </c>
      <c r="B589">
        <v>2026</v>
      </c>
      <c r="C589" t="s">
        <v>19611</v>
      </c>
      <c r="D589">
        <v>8</v>
      </c>
      <c r="E589" t="s">
        <v>19610</v>
      </c>
      <c r="F589" t="s">
        <v>19602</v>
      </c>
    </row>
    <row r="590" spans="1:6" x14ac:dyDescent="0.25">
      <c r="A590" s="2">
        <v>46246</v>
      </c>
      <c r="B590">
        <v>2026</v>
      </c>
      <c r="C590" t="s">
        <v>19611</v>
      </c>
      <c r="D590">
        <v>8</v>
      </c>
      <c r="E590" t="s">
        <v>19610</v>
      </c>
      <c r="F590" t="s">
        <v>19596</v>
      </c>
    </row>
    <row r="591" spans="1:6" x14ac:dyDescent="0.25">
      <c r="A591" s="2">
        <v>46247</v>
      </c>
      <c r="B591">
        <v>2026</v>
      </c>
      <c r="C591" t="s">
        <v>19611</v>
      </c>
      <c r="D591">
        <v>8</v>
      </c>
      <c r="E591" t="s">
        <v>19610</v>
      </c>
      <c r="F591" t="s">
        <v>19597</v>
      </c>
    </row>
    <row r="592" spans="1:6" x14ac:dyDescent="0.25">
      <c r="A592" s="2">
        <v>46248</v>
      </c>
      <c r="B592">
        <v>2026</v>
      </c>
      <c r="C592" t="s">
        <v>19611</v>
      </c>
      <c r="D592">
        <v>8</v>
      </c>
      <c r="E592" t="s">
        <v>19610</v>
      </c>
      <c r="F592" t="s">
        <v>19598</v>
      </c>
    </row>
    <row r="593" spans="1:6" x14ac:dyDescent="0.25">
      <c r="A593" s="2">
        <v>46249</v>
      </c>
      <c r="B593">
        <v>2026</v>
      </c>
      <c r="C593" t="s">
        <v>19611</v>
      </c>
      <c r="D593">
        <v>8</v>
      </c>
      <c r="E593" t="s">
        <v>19610</v>
      </c>
      <c r="F593" t="s">
        <v>19599</v>
      </c>
    </row>
    <row r="594" spans="1:6" x14ac:dyDescent="0.25">
      <c r="A594" s="2">
        <v>46250</v>
      </c>
      <c r="B594">
        <v>2026</v>
      </c>
      <c r="C594" t="s">
        <v>19611</v>
      </c>
      <c r="D594">
        <v>8</v>
      </c>
      <c r="E594" t="s">
        <v>19610</v>
      </c>
      <c r="F594" t="s">
        <v>19600</v>
      </c>
    </row>
    <row r="595" spans="1:6" x14ac:dyDescent="0.25">
      <c r="A595" s="2">
        <v>46251</v>
      </c>
      <c r="B595">
        <v>2026</v>
      </c>
      <c r="C595" t="s">
        <v>19611</v>
      </c>
      <c r="D595">
        <v>8</v>
      </c>
      <c r="E595" t="s">
        <v>19610</v>
      </c>
      <c r="F595" t="s">
        <v>19601</v>
      </c>
    </row>
    <row r="596" spans="1:6" x14ac:dyDescent="0.25">
      <c r="A596" s="2">
        <v>46252</v>
      </c>
      <c r="B596">
        <v>2026</v>
      </c>
      <c r="C596" t="s">
        <v>19611</v>
      </c>
      <c r="D596">
        <v>8</v>
      </c>
      <c r="E596" t="s">
        <v>19610</v>
      </c>
      <c r="F596" t="s">
        <v>19602</v>
      </c>
    </row>
    <row r="597" spans="1:6" x14ac:dyDescent="0.25">
      <c r="A597" s="2">
        <v>46253</v>
      </c>
      <c r="B597">
        <v>2026</v>
      </c>
      <c r="C597" t="s">
        <v>19611</v>
      </c>
      <c r="D597">
        <v>8</v>
      </c>
      <c r="E597" t="s">
        <v>19610</v>
      </c>
      <c r="F597" t="s">
        <v>19596</v>
      </c>
    </row>
    <row r="598" spans="1:6" x14ac:dyDescent="0.25">
      <c r="A598" s="2">
        <v>46254</v>
      </c>
      <c r="B598">
        <v>2026</v>
      </c>
      <c r="C598" t="s">
        <v>19611</v>
      </c>
      <c r="D598">
        <v>8</v>
      </c>
      <c r="E598" t="s">
        <v>19610</v>
      </c>
      <c r="F598" t="s">
        <v>19597</v>
      </c>
    </row>
    <row r="599" spans="1:6" x14ac:dyDescent="0.25">
      <c r="A599" s="2">
        <v>46255</v>
      </c>
      <c r="B599">
        <v>2026</v>
      </c>
      <c r="C599" t="s">
        <v>19611</v>
      </c>
      <c r="D599">
        <v>8</v>
      </c>
      <c r="E599" t="s">
        <v>19610</v>
      </c>
      <c r="F599" t="s">
        <v>19598</v>
      </c>
    </row>
    <row r="600" spans="1:6" x14ac:dyDescent="0.25">
      <c r="A600" s="2">
        <v>46256</v>
      </c>
      <c r="B600">
        <v>2026</v>
      </c>
      <c r="C600" t="s">
        <v>19611</v>
      </c>
      <c r="D600">
        <v>8</v>
      </c>
      <c r="E600" t="s">
        <v>19610</v>
      </c>
      <c r="F600" t="s">
        <v>19599</v>
      </c>
    </row>
    <row r="601" spans="1:6" x14ac:dyDescent="0.25">
      <c r="A601" s="2">
        <v>46257</v>
      </c>
      <c r="B601">
        <v>2026</v>
      </c>
      <c r="C601" t="s">
        <v>19611</v>
      </c>
      <c r="D601">
        <v>8</v>
      </c>
      <c r="E601" t="s">
        <v>19610</v>
      </c>
      <c r="F601" t="s">
        <v>19600</v>
      </c>
    </row>
    <row r="602" spans="1:6" x14ac:dyDescent="0.25">
      <c r="A602" s="2">
        <v>46258</v>
      </c>
      <c r="B602">
        <v>2026</v>
      </c>
      <c r="C602" t="s">
        <v>19611</v>
      </c>
      <c r="D602">
        <v>8</v>
      </c>
      <c r="E602" t="s">
        <v>19610</v>
      </c>
      <c r="F602" t="s">
        <v>19601</v>
      </c>
    </row>
    <row r="603" spans="1:6" x14ac:dyDescent="0.25">
      <c r="A603" s="2">
        <v>46259</v>
      </c>
      <c r="B603">
        <v>2026</v>
      </c>
      <c r="C603" t="s">
        <v>19611</v>
      </c>
      <c r="D603">
        <v>8</v>
      </c>
      <c r="E603" t="s">
        <v>19610</v>
      </c>
      <c r="F603" t="s">
        <v>19602</v>
      </c>
    </row>
    <row r="604" spans="1:6" x14ac:dyDescent="0.25">
      <c r="A604" s="2">
        <v>46260</v>
      </c>
      <c r="B604">
        <v>2026</v>
      </c>
      <c r="C604" t="s">
        <v>19611</v>
      </c>
      <c r="D604">
        <v>8</v>
      </c>
      <c r="E604" t="s">
        <v>19610</v>
      </c>
      <c r="F604" t="s">
        <v>19596</v>
      </c>
    </row>
    <row r="605" spans="1:6" x14ac:dyDescent="0.25">
      <c r="A605" s="2">
        <v>46261</v>
      </c>
      <c r="B605">
        <v>2026</v>
      </c>
      <c r="C605" t="s">
        <v>19611</v>
      </c>
      <c r="D605">
        <v>8</v>
      </c>
      <c r="E605" t="s">
        <v>19610</v>
      </c>
      <c r="F605" t="s">
        <v>19597</v>
      </c>
    </row>
    <row r="606" spans="1:6" x14ac:dyDescent="0.25">
      <c r="A606" s="2">
        <v>46262</v>
      </c>
      <c r="B606">
        <v>2026</v>
      </c>
      <c r="C606" t="s">
        <v>19611</v>
      </c>
      <c r="D606">
        <v>8</v>
      </c>
      <c r="E606" t="s">
        <v>19610</v>
      </c>
      <c r="F606" t="s">
        <v>19598</v>
      </c>
    </row>
    <row r="607" spans="1:6" x14ac:dyDescent="0.25">
      <c r="A607" s="2">
        <v>46263</v>
      </c>
      <c r="B607">
        <v>2026</v>
      </c>
      <c r="C607" t="s">
        <v>19611</v>
      </c>
      <c r="D607">
        <v>8</v>
      </c>
      <c r="E607" t="s">
        <v>19610</v>
      </c>
      <c r="F607" t="s">
        <v>19599</v>
      </c>
    </row>
    <row r="608" spans="1:6" x14ac:dyDescent="0.25">
      <c r="A608" s="2">
        <v>46264</v>
      </c>
      <c r="B608">
        <v>2026</v>
      </c>
      <c r="C608" t="s">
        <v>19611</v>
      </c>
      <c r="D608">
        <v>8</v>
      </c>
      <c r="E608" t="s">
        <v>19610</v>
      </c>
      <c r="F608" t="s">
        <v>19600</v>
      </c>
    </row>
    <row r="609" spans="1:6" x14ac:dyDescent="0.25">
      <c r="A609" s="2">
        <v>46265</v>
      </c>
      <c r="B609">
        <v>2026</v>
      </c>
      <c r="C609" t="s">
        <v>19611</v>
      </c>
      <c r="D609">
        <v>8</v>
      </c>
      <c r="E609" t="s">
        <v>19610</v>
      </c>
      <c r="F609" t="s">
        <v>19601</v>
      </c>
    </row>
    <row r="610" spans="1:6" x14ac:dyDescent="0.25">
      <c r="A610" s="2">
        <v>46266</v>
      </c>
      <c r="B610">
        <v>2026</v>
      </c>
      <c r="C610" t="s">
        <v>19612</v>
      </c>
      <c r="D610">
        <v>9</v>
      </c>
      <c r="E610" t="s">
        <v>19610</v>
      </c>
      <c r="F610" t="s">
        <v>19602</v>
      </c>
    </row>
    <row r="611" spans="1:6" x14ac:dyDescent="0.25">
      <c r="A611" s="2">
        <v>46267</v>
      </c>
      <c r="B611">
        <v>2026</v>
      </c>
      <c r="C611" t="s">
        <v>19612</v>
      </c>
      <c r="D611">
        <v>9</v>
      </c>
      <c r="E611" t="s">
        <v>19610</v>
      </c>
      <c r="F611" t="s">
        <v>19596</v>
      </c>
    </row>
    <row r="612" spans="1:6" x14ac:dyDescent="0.25">
      <c r="A612" s="2">
        <v>46268</v>
      </c>
      <c r="B612">
        <v>2026</v>
      </c>
      <c r="C612" t="s">
        <v>19612</v>
      </c>
      <c r="D612">
        <v>9</v>
      </c>
      <c r="E612" t="s">
        <v>19610</v>
      </c>
      <c r="F612" t="s">
        <v>19597</v>
      </c>
    </row>
    <row r="613" spans="1:6" x14ac:dyDescent="0.25">
      <c r="A613" s="2">
        <v>46269</v>
      </c>
      <c r="B613">
        <v>2026</v>
      </c>
      <c r="C613" t="s">
        <v>19612</v>
      </c>
      <c r="D613">
        <v>9</v>
      </c>
      <c r="E613" t="s">
        <v>19610</v>
      </c>
      <c r="F613" t="s">
        <v>19598</v>
      </c>
    </row>
    <row r="614" spans="1:6" x14ac:dyDescent="0.25">
      <c r="A614" s="2">
        <v>46270</v>
      </c>
      <c r="B614">
        <v>2026</v>
      </c>
      <c r="C614" t="s">
        <v>19612</v>
      </c>
      <c r="D614">
        <v>9</v>
      </c>
      <c r="E614" t="s">
        <v>19610</v>
      </c>
      <c r="F614" t="s">
        <v>19599</v>
      </c>
    </row>
    <row r="615" spans="1:6" x14ac:dyDescent="0.25">
      <c r="A615" s="2">
        <v>46271</v>
      </c>
      <c r="B615">
        <v>2026</v>
      </c>
      <c r="C615" t="s">
        <v>19612</v>
      </c>
      <c r="D615">
        <v>9</v>
      </c>
      <c r="E615" t="s">
        <v>19610</v>
      </c>
      <c r="F615" t="s">
        <v>19600</v>
      </c>
    </row>
    <row r="616" spans="1:6" x14ac:dyDescent="0.25">
      <c r="A616" s="2">
        <v>46272</v>
      </c>
      <c r="B616">
        <v>2026</v>
      </c>
      <c r="C616" t="s">
        <v>19612</v>
      </c>
      <c r="D616">
        <v>9</v>
      </c>
      <c r="E616" t="s">
        <v>19610</v>
      </c>
      <c r="F616" t="s">
        <v>19601</v>
      </c>
    </row>
    <row r="617" spans="1:6" x14ac:dyDescent="0.25">
      <c r="A617" s="2">
        <v>46273</v>
      </c>
      <c r="B617">
        <v>2026</v>
      </c>
      <c r="C617" t="s">
        <v>19612</v>
      </c>
      <c r="D617">
        <v>9</v>
      </c>
      <c r="E617" t="s">
        <v>19610</v>
      </c>
      <c r="F617" t="s">
        <v>19602</v>
      </c>
    </row>
    <row r="618" spans="1:6" x14ac:dyDescent="0.25">
      <c r="A618" s="2">
        <v>46274</v>
      </c>
      <c r="B618">
        <v>2026</v>
      </c>
      <c r="C618" t="s">
        <v>19612</v>
      </c>
      <c r="D618">
        <v>9</v>
      </c>
      <c r="E618" t="s">
        <v>19610</v>
      </c>
      <c r="F618" t="s">
        <v>19596</v>
      </c>
    </row>
    <row r="619" spans="1:6" x14ac:dyDescent="0.25">
      <c r="A619" s="2">
        <v>46275</v>
      </c>
      <c r="B619">
        <v>2026</v>
      </c>
      <c r="C619" t="s">
        <v>19612</v>
      </c>
      <c r="D619">
        <v>9</v>
      </c>
      <c r="E619" t="s">
        <v>19610</v>
      </c>
      <c r="F619" t="s">
        <v>19597</v>
      </c>
    </row>
    <row r="620" spans="1:6" x14ac:dyDescent="0.25">
      <c r="A620" s="2">
        <v>46276</v>
      </c>
      <c r="B620">
        <v>2026</v>
      </c>
      <c r="C620" t="s">
        <v>19612</v>
      </c>
      <c r="D620">
        <v>9</v>
      </c>
      <c r="E620" t="s">
        <v>19610</v>
      </c>
      <c r="F620" t="s">
        <v>19598</v>
      </c>
    </row>
    <row r="621" spans="1:6" x14ac:dyDescent="0.25">
      <c r="A621" s="2">
        <v>46277</v>
      </c>
      <c r="B621">
        <v>2026</v>
      </c>
      <c r="C621" t="s">
        <v>19612</v>
      </c>
      <c r="D621">
        <v>9</v>
      </c>
      <c r="E621" t="s">
        <v>19610</v>
      </c>
      <c r="F621" t="s">
        <v>19599</v>
      </c>
    </row>
    <row r="622" spans="1:6" x14ac:dyDescent="0.25">
      <c r="A622" s="2">
        <v>46278</v>
      </c>
      <c r="B622">
        <v>2026</v>
      </c>
      <c r="C622" t="s">
        <v>19612</v>
      </c>
      <c r="D622">
        <v>9</v>
      </c>
      <c r="E622" t="s">
        <v>19610</v>
      </c>
      <c r="F622" t="s">
        <v>19600</v>
      </c>
    </row>
    <row r="623" spans="1:6" x14ac:dyDescent="0.25">
      <c r="A623" s="2">
        <v>46279</v>
      </c>
      <c r="B623">
        <v>2026</v>
      </c>
      <c r="C623" t="s">
        <v>19612</v>
      </c>
      <c r="D623">
        <v>9</v>
      </c>
      <c r="E623" t="s">
        <v>19610</v>
      </c>
      <c r="F623" t="s">
        <v>19601</v>
      </c>
    </row>
    <row r="624" spans="1:6" x14ac:dyDescent="0.25">
      <c r="A624" s="2">
        <v>46280</v>
      </c>
      <c r="B624">
        <v>2026</v>
      </c>
      <c r="C624" t="s">
        <v>19612</v>
      </c>
      <c r="D624">
        <v>9</v>
      </c>
      <c r="E624" t="s">
        <v>19610</v>
      </c>
      <c r="F624" t="s">
        <v>19602</v>
      </c>
    </row>
    <row r="625" spans="1:6" x14ac:dyDescent="0.25">
      <c r="A625" s="2">
        <v>46281</v>
      </c>
      <c r="B625">
        <v>2026</v>
      </c>
      <c r="C625" t="s">
        <v>19612</v>
      </c>
      <c r="D625">
        <v>9</v>
      </c>
      <c r="E625" t="s">
        <v>19610</v>
      </c>
      <c r="F625" t="s">
        <v>19596</v>
      </c>
    </row>
    <row r="626" spans="1:6" x14ac:dyDescent="0.25">
      <c r="A626" s="2">
        <v>46282</v>
      </c>
      <c r="B626">
        <v>2026</v>
      </c>
      <c r="C626" t="s">
        <v>19612</v>
      </c>
      <c r="D626">
        <v>9</v>
      </c>
      <c r="E626" t="s">
        <v>19610</v>
      </c>
      <c r="F626" t="s">
        <v>19597</v>
      </c>
    </row>
    <row r="627" spans="1:6" x14ac:dyDescent="0.25">
      <c r="A627" s="2">
        <v>46283</v>
      </c>
      <c r="B627">
        <v>2026</v>
      </c>
      <c r="C627" t="s">
        <v>19612</v>
      </c>
      <c r="D627">
        <v>9</v>
      </c>
      <c r="E627" t="s">
        <v>19610</v>
      </c>
      <c r="F627" t="s">
        <v>19598</v>
      </c>
    </row>
    <row r="628" spans="1:6" x14ac:dyDescent="0.25">
      <c r="A628" s="2">
        <v>46284</v>
      </c>
      <c r="B628">
        <v>2026</v>
      </c>
      <c r="C628" t="s">
        <v>19612</v>
      </c>
      <c r="D628">
        <v>9</v>
      </c>
      <c r="E628" t="s">
        <v>19610</v>
      </c>
      <c r="F628" t="s">
        <v>19599</v>
      </c>
    </row>
    <row r="629" spans="1:6" x14ac:dyDescent="0.25">
      <c r="A629" s="2">
        <v>46285</v>
      </c>
      <c r="B629">
        <v>2026</v>
      </c>
      <c r="C629" t="s">
        <v>19612</v>
      </c>
      <c r="D629">
        <v>9</v>
      </c>
      <c r="E629" t="s">
        <v>19610</v>
      </c>
      <c r="F629" t="s">
        <v>19600</v>
      </c>
    </row>
    <row r="630" spans="1:6" x14ac:dyDescent="0.25">
      <c r="A630" s="2">
        <v>46286</v>
      </c>
      <c r="B630">
        <v>2026</v>
      </c>
      <c r="C630" t="s">
        <v>19612</v>
      </c>
      <c r="D630">
        <v>9</v>
      </c>
      <c r="E630" t="s">
        <v>19610</v>
      </c>
      <c r="F630" t="s">
        <v>19601</v>
      </c>
    </row>
    <row r="631" spans="1:6" x14ac:dyDescent="0.25">
      <c r="A631" s="2">
        <v>46287</v>
      </c>
      <c r="B631">
        <v>2026</v>
      </c>
      <c r="C631" t="s">
        <v>19612</v>
      </c>
      <c r="D631">
        <v>9</v>
      </c>
      <c r="E631" t="s">
        <v>19610</v>
      </c>
      <c r="F631" t="s">
        <v>19602</v>
      </c>
    </row>
    <row r="632" spans="1:6" x14ac:dyDescent="0.25">
      <c r="A632" s="2">
        <v>46288</v>
      </c>
      <c r="B632">
        <v>2026</v>
      </c>
      <c r="C632" t="s">
        <v>19612</v>
      </c>
      <c r="D632">
        <v>9</v>
      </c>
      <c r="E632" t="s">
        <v>19610</v>
      </c>
      <c r="F632" t="s">
        <v>19596</v>
      </c>
    </row>
    <row r="633" spans="1:6" x14ac:dyDescent="0.25">
      <c r="A633" s="2">
        <v>46289</v>
      </c>
      <c r="B633">
        <v>2026</v>
      </c>
      <c r="C633" t="s">
        <v>19612</v>
      </c>
      <c r="D633">
        <v>9</v>
      </c>
      <c r="E633" t="s">
        <v>19610</v>
      </c>
      <c r="F633" t="s">
        <v>19597</v>
      </c>
    </row>
    <row r="634" spans="1:6" x14ac:dyDescent="0.25">
      <c r="A634" s="2">
        <v>46290</v>
      </c>
      <c r="B634">
        <v>2026</v>
      </c>
      <c r="C634" t="s">
        <v>19612</v>
      </c>
      <c r="D634">
        <v>9</v>
      </c>
      <c r="E634" t="s">
        <v>19610</v>
      </c>
      <c r="F634" t="s">
        <v>19598</v>
      </c>
    </row>
    <row r="635" spans="1:6" x14ac:dyDescent="0.25">
      <c r="A635" s="2">
        <v>46291</v>
      </c>
      <c r="B635">
        <v>2026</v>
      </c>
      <c r="C635" t="s">
        <v>19612</v>
      </c>
      <c r="D635">
        <v>9</v>
      </c>
      <c r="E635" t="s">
        <v>19610</v>
      </c>
      <c r="F635" t="s">
        <v>19599</v>
      </c>
    </row>
    <row r="636" spans="1:6" x14ac:dyDescent="0.25">
      <c r="A636" s="2">
        <v>46292</v>
      </c>
      <c r="B636">
        <v>2026</v>
      </c>
      <c r="C636" t="s">
        <v>19612</v>
      </c>
      <c r="D636">
        <v>9</v>
      </c>
      <c r="E636" t="s">
        <v>19610</v>
      </c>
      <c r="F636" t="s">
        <v>19600</v>
      </c>
    </row>
    <row r="637" spans="1:6" x14ac:dyDescent="0.25">
      <c r="A637" s="2">
        <v>46293</v>
      </c>
      <c r="B637">
        <v>2026</v>
      </c>
      <c r="C637" t="s">
        <v>19612</v>
      </c>
      <c r="D637">
        <v>9</v>
      </c>
      <c r="E637" t="s">
        <v>19610</v>
      </c>
      <c r="F637" t="s">
        <v>19601</v>
      </c>
    </row>
    <row r="638" spans="1:6" x14ac:dyDescent="0.25">
      <c r="A638" s="2">
        <v>46294</v>
      </c>
      <c r="B638">
        <v>2026</v>
      </c>
      <c r="C638" t="s">
        <v>19612</v>
      </c>
      <c r="D638">
        <v>9</v>
      </c>
      <c r="E638" t="s">
        <v>19610</v>
      </c>
      <c r="F638" t="s">
        <v>19602</v>
      </c>
    </row>
    <row r="639" spans="1:6" x14ac:dyDescent="0.25">
      <c r="A639" s="2">
        <v>46295</v>
      </c>
      <c r="B639">
        <v>2026</v>
      </c>
      <c r="C639" t="s">
        <v>19612</v>
      </c>
      <c r="D639">
        <v>9</v>
      </c>
      <c r="E639" t="s">
        <v>19610</v>
      </c>
      <c r="F639" t="s">
        <v>19596</v>
      </c>
    </row>
    <row r="640" spans="1:6" x14ac:dyDescent="0.25">
      <c r="A640" s="2">
        <v>46296</v>
      </c>
      <c r="B640">
        <v>2026</v>
      </c>
      <c r="C640" t="s">
        <v>19613</v>
      </c>
      <c r="D640">
        <v>10</v>
      </c>
      <c r="E640" t="s">
        <v>19614</v>
      </c>
      <c r="F640" t="s">
        <v>19597</v>
      </c>
    </row>
    <row r="641" spans="1:6" x14ac:dyDescent="0.25">
      <c r="A641" s="2">
        <v>46297</v>
      </c>
      <c r="B641">
        <v>2026</v>
      </c>
      <c r="C641" t="s">
        <v>19613</v>
      </c>
      <c r="D641">
        <v>10</v>
      </c>
      <c r="E641" t="s">
        <v>19614</v>
      </c>
      <c r="F641" t="s">
        <v>19598</v>
      </c>
    </row>
    <row r="642" spans="1:6" x14ac:dyDescent="0.25">
      <c r="A642" s="2">
        <v>46298</v>
      </c>
      <c r="B642">
        <v>2026</v>
      </c>
      <c r="C642" t="s">
        <v>19613</v>
      </c>
      <c r="D642">
        <v>10</v>
      </c>
      <c r="E642" t="s">
        <v>19614</v>
      </c>
      <c r="F642" t="s">
        <v>19599</v>
      </c>
    </row>
    <row r="643" spans="1:6" x14ac:dyDescent="0.25">
      <c r="A643" s="2">
        <v>46299</v>
      </c>
      <c r="B643">
        <v>2026</v>
      </c>
      <c r="C643" t="s">
        <v>19613</v>
      </c>
      <c r="D643">
        <v>10</v>
      </c>
      <c r="E643" t="s">
        <v>19614</v>
      </c>
      <c r="F643" t="s">
        <v>19600</v>
      </c>
    </row>
    <row r="644" spans="1:6" x14ac:dyDescent="0.25">
      <c r="A644" s="2">
        <v>46300</v>
      </c>
      <c r="B644">
        <v>2026</v>
      </c>
      <c r="C644" t="s">
        <v>19613</v>
      </c>
      <c r="D644">
        <v>10</v>
      </c>
      <c r="E644" t="s">
        <v>19614</v>
      </c>
      <c r="F644" t="s">
        <v>19601</v>
      </c>
    </row>
    <row r="645" spans="1:6" x14ac:dyDescent="0.25">
      <c r="A645" s="2">
        <v>46301</v>
      </c>
      <c r="B645">
        <v>2026</v>
      </c>
      <c r="C645" t="s">
        <v>19613</v>
      </c>
      <c r="D645">
        <v>10</v>
      </c>
      <c r="E645" t="s">
        <v>19614</v>
      </c>
      <c r="F645" t="s">
        <v>19602</v>
      </c>
    </row>
    <row r="646" spans="1:6" x14ac:dyDescent="0.25">
      <c r="A646" s="2">
        <v>46302</v>
      </c>
      <c r="B646">
        <v>2026</v>
      </c>
      <c r="C646" t="s">
        <v>19613</v>
      </c>
      <c r="D646">
        <v>10</v>
      </c>
      <c r="E646" t="s">
        <v>19614</v>
      </c>
      <c r="F646" t="s">
        <v>19596</v>
      </c>
    </row>
    <row r="647" spans="1:6" x14ac:dyDescent="0.25">
      <c r="A647" s="2">
        <v>46303</v>
      </c>
      <c r="B647">
        <v>2026</v>
      </c>
      <c r="C647" t="s">
        <v>19613</v>
      </c>
      <c r="D647">
        <v>10</v>
      </c>
      <c r="E647" t="s">
        <v>19614</v>
      </c>
      <c r="F647" t="s">
        <v>19597</v>
      </c>
    </row>
    <row r="648" spans="1:6" x14ac:dyDescent="0.25">
      <c r="A648" s="2">
        <v>46304</v>
      </c>
      <c r="B648">
        <v>2026</v>
      </c>
      <c r="C648" t="s">
        <v>19613</v>
      </c>
      <c r="D648">
        <v>10</v>
      </c>
      <c r="E648" t="s">
        <v>19614</v>
      </c>
      <c r="F648" t="s">
        <v>19598</v>
      </c>
    </row>
    <row r="649" spans="1:6" x14ac:dyDescent="0.25">
      <c r="A649" s="2">
        <v>46305</v>
      </c>
      <c r="B649">
        <v>2026</v>
      </c>
      <c r="C649" t="s">
        <v>19613</v>
      </c>
      <c r="D649">
        <v>10</v>
      </c>
      <c r="E649" t="s">
        <v>19614</v>
      </c>
      <c r="F649" t="s">
        <v>19599</v>
      </c>
    </row>
    <row r="650" spans="1:6" x14ac:dyDescent="0.25">
      <c r="A650" s="2">
        <v>46306</v>
      </c>
      <c r="B650">
        <v>2026</v>
      </c>
      <c r="C650" t="s">
        <v>19613</v>
      </c>
      <c r="D650">
        <v>10</v>
      </c>
      <c r="E650" t="s">
        <v>19614</v>
      </c>
      <c r="F650" t="s">
        <v>19600</v>
      </c>
    </row>
    <row r="651" spans="1:6" x14ac:dyDescent="0.25">
      <c r="A651" s="2">
        <v>46307</v>
      </c>
      <c r="B651">
        <v>2026</v>
      </c>
      <c r="C651" t="s">
        <v>19613</v>
      </c>
      <c r="D651">
        <v>10</v>
      </c>
      <c r="E651" t="s">
        <v>19614</v>
      </c>
      <c r="F651" t="s">
        <v>19601</v>
      </c>
    </row>
    <row r="652" spans="1:6" x14ac:dyDescent="0.25">
      <c r="A652" s="2">
        <v>46308</v>
      </c>
      <c r="B652">
        <v>2026</v>
      </c>
      <c r="C652" t="s">
        <v>19613</v>
      </c>
      <c r="D652">
        <v>10</v>
      </c>
      <c r="E652" t="s">
        <v>19614</v>
      </c>
      <c r="F652" t="s">
        <v>19602</v>
      </c>
    </row>
    <row r="653" spans="1:6" x14ac:dyDescent="0.25">
      <c r="A653" s="2">
        <v>46309</v>
      </c>
      <c r="B653">
        <v>2026</v>
      </c>
      <c r="C653" t="s">
        <v>19613</v>
      </c>
      <c r="D653">
        <v>10</v>
      </c>
      <c r="E653" t="s">
        <v>19614</v>
      </c>
      <c r="F653" t="s">
        <v>19596</v>
      </c>
    </row>
    <row r="654" spans="1:6" x14ac:dyDescent="0.25">
      <c r="A654" s="2">
        <v>46310</v>
      </c>
      <c r="B654">
        <v>2026</v>
      </c>
      <c r="C654" t="s">
        <v>19613</v>
      </c>
      <c r="D654">
        <v>10</v>
      </c>
      <c r="E654" t="s">
        <v>19614</v>
      </c>
      <c r="F654" t="s">
        <v>19597</v>
      </c>
    </row>
    <row r="655" spans="1:6" x14ac:dyDescent="0.25">
      <c r="A655" s="2">
        <v>46311</v>
      </c>
      <c r="B655">
        <v>2026</v>
      </c>
      <c r="C655" t="s">
        <v>19613</v>
      </c>
      <c r="D655">
        <v>10</v>
      </c>
      <c r="E655" t="s">
        <v>19614</v>
      </c>
      <c r="F655" t="s">
        <v>19598</v>
      </c>
    </row>
    <row r="656" spans="1:6" x14ac:dyDescent="0.25">
      <c r="A656" s="2">
        <v>46312</v>
      </c>
      <c r="B656">
        <v>2026</v>
      </c>
      <c r="C656" t="s">
        <v>19613</v>
      </c>
      <c r="D656">
        <v>10</v>
      </c>
      <c r="E656" t="s">
        <v>19614</v>
      </c>
      <c r="F656" t="s">
        <v>19599</v>
      </c>
    </row>
    <row r="657" spans="1:6" x14ac:dyDescent="0.25">
      <c r="A657" s="2">
        <v>46313</v>
      </c>
      <c r="B657">
        <v>2026</v>
      </c>
      <c r="C657" t="s">
        <v>19613</v>
      </c>
      <c r="D657">
        <v>10</v>
      </c>
      <c r="E657" t="s">
        <v>19614</v>
      </c>
      <c r="F657" t="s">
        <v>19600</v>
      </c>
    </row>
    <row r="658" spans="1:6" x14ac:dyDescent="0.25">
      <c r="A658" s="2">
        <v>46314</v>
      </c>
      <c r="B658">
        <v>2026</v>
      </c>
      <c r="C658" t="s">
        <v>19613</v>
      </c>
      <c r="D658">
        <v>10</v>
      </c>
      <c r="E658" t="s">
        <v>19614</v>
      </c>
      <c r="F658" t="s">
        <v>19601</v>
      </c>
    </row>
    <row r="659" spans="1:6" x14ac:dyDescent="0.25">
      <c r="A659" s="2">
        <v>46315</v>
      </c>
      <c r="B659">
        <v>2026</v>
      </c>
      <c r="C659" t="s">
        <v>19613</v>
      </c>
      <c r="D659">
        <v>10</v>
      </c>
      <c r="E659" t="s">
        <v>19614</v>
      </c>
      <c r="F659" t="s">
        <v>19602</v>
      </c>
    </row>
    <row r="660" spans="1:6" x14ac:dyDescent="0.25">
      <c r="A660" s="2">
        <v>46316</v>
      </c>
      <c r="B660">
        <v>2026</v>
      </c>
      <c r="C660" t="s">
        <v>19613</v>
      </c>
      <c r="D660">
        <v>10</v>
      </c>
      <c r="E660" t="s">
        <v>19614</v>
      </c>
      <c r="F660" t="s">
        <v>19596</v>
      </c>
    </row>
    <row r="661" spans="1:6" x14ac:dyDescent="0.25">
      <c r="A661" s="2">
        <v>46317</v>
      </c>
      <c r="B661">
        <v>2026</v>
      </c>
      <c r="C661" t="s">
        <v>19613</v>
      </c>
      <c r="D661">
        <v>10</v>
      </c>
      <c r="E661" t="s">
        <v>19614</v>
      </c>
      <c r="F661" t="s">
        <v>19597</v>
      </c>
    </row>
    <row r="662" spans="1:6" x14ac:dyDescent="0.25">
      <c r="A662" s="2">
        <v>46318</v>
      </c>
      <c r="B662">
        <v>2026</v>
      </c>
      <c r="C662" t="s">
        <v>19613</v>
      </c>
      <c r="D662">
        <v>10</v>
      </c>
      <c r="E662" t="s">
        <v>19614</v>
      </c>
      <c r="F662" t="s">
        <v>19598</v>
      </c>
    </row>
    <row r="663" spans="1:6" x14ac:dyDescent="0.25">
      <c r="A663" s="2">
        <v>46319</v>
      </c>
      <c r="B663">
        <v>2026</v>
      </c>
      <c r="C663" t="s">
        <v>19613</v>
      </c>
      <c r="D663">
        <v>10</v>
      </c>
      <c r="E663" t="s">
        <v>19614</v>
      </c>
      <c r="F663" t="s">
        <v>19599</v>
      </c>
    </row>
    <row r="664" spans="1:6" x14ac:dyDescent="0.25">
      <c r="A664" s="2">
        <v>46320</v>
      </c>
      <c r="B664">
        <v>2026</v>
      </c>
      <c r="C664" t="s">
        <v>19613</v>
      </c>
      <c r="D664">
        <v>10</v>
      </c>
      <c r="E664" t="s">
        <v>19614</v>
      </c>
      <c r="F664" t="s">
        <v>19600</v>
      </c>
    </row>
    <row r="665" spans="1:6" x14ac:dyDescent="0.25">
      <c r="A665" s="2">
        <v>46321</v>
      </c>
      <c r="B665">
        <v>2026</v>
      </c>
      <c r="C665" t="s">
        <v>19613</v>
      </c>
      <c r="D665">
        <v>10</v>
      </c>
      <c r="E665" t="s">
        <v>19614</v>
      </c>
      <c r="F665" t="s">
        <v>19601</v>
      </c>
    </row>
    <row r="666" spans="1:6" x14ac:dyDescent="0.25">
      <c r="A666" s="2">
        <v>46322</v>
      </c>
      <c r="B666">
        <v>2026</v>
      </c>
      <c r="C666" t="s">
        <v>19613</v>
      </c>
      <c r="D666">
        <v>10</v>
      </c>
      <c r="E666" t="s">
        <v>19614</v>
      </c>
      <c r="F666" t="s">
        <v>19602</v>
      </c>
    </row>
    <row r="667" spans="1:6" x14ac:dyDescent="0.25">
      <c r="A667" s="2">
        <v>46323</v>
      </c>
      <c r="B667">
        <v>2026</v>
      </c>
      <c r="C667" t="s">
        <v>19613</v>
      </c>
      <c r="D667">
        <v>10</v>
      </c>
      <c r="E667" t="s">
        <v>19614</v>
      </c>
      <c r="F667" t="s">
        <v>19596</v>
      </c>
    </row>
    <row r="668" spans="1:6" x14ac:dyDescent="0.25">
      <c r="A668" s="2">
        <v>46324</v>
      </c>
      <c r="B668">
        <v>2026</v>
      </c>
      <c r="C668" t="s">
        <v>19613</v>
      </c>
      <c r="D668">
        <v>10</v>
      </c>
      <c r="E668" t="s">
        <v>19614</v>
      </c>
      <c r="F668" t="s">
        <v>19597</v>
      </c>
    </row>
    <row r="669" spans="1:6" x14ac:dyDescent="0.25">
      <c r="A669" s="2">
        <v>46325</v>
      </c>
      <c r="B669">
        <v>2026</v>
      </c>
      <c r="C669" t="s">
        <v>19613</v>
      </c>
      <c r="D669">
        <v>10</v>
      </c>
      <c r="E669" t="s">
        <v>19614</v>
      </c>
      <c r="F669" t="s">
        <v>19598</v>
      </c>
    </row>
    <row r="670" spans="1:6" x14ac:dyDescent="0.25">
      <c r="A670" s="2">
        <v>46326</v>
      </c>
      <c r="B670">
        <v>2026</v>
      </c>
      <c r="C670" t="s">
        <v>19613</v>
      </c>
      <c r="D670">
        <v>10</v>
      </c>
      <c r="E670" t="s">
        <v>19614</v>
      </c>
      <c r="F670" t="s">
        <v>19599</v>
      </c>
    </row>
    <row r="671" spans="1:6" x14ac:dyDescent="0.25">
      <c r="A671" s="2">
        <v>46327</v>
      </c>
      <c r="B671">
        <v>2026</v>
      </c>
      <c r="C671" t="s">
        <v>19615</v>
      </c>
      <c r="D671">
        <v>11</v>
      </c>
      <c r="E671" t="s">
        <v>19614</v>
      </c>
      <c r="F671" t="s">
        <v>19600</v>
      </c>
    </row>
    <row r="672" spans="1:6" x14ac:dyDescent="0.25">
      <c r="A672" s="2">
        <v>46328</v>
      </c>
      <c r="B672">
        <v>2026</v>
      </c>
      <c r="C672" t="s">
        <v>19615</v>
      </c>
      <c r="D672">
        <v>11</v>
      </c>
      <c r="E672" t="s">
        <v>19614</v>
      </c>
      <c r="F672" t="s">
        <v>19601</v>
      </c>
    </row>
    <row r="673" spans="1:6" x14ac:dyDescent="0.25">
      <c r="A673" s="2">
        <v>46329</v>
      </c>
      <c r="B673">
        <v>2026</v>
      </c>
      <c r="C673" t="s">
        <v>19615</v>
      </c>
      <c r="D673">
        <v>11</v>
      </c>
      <c r="E673" t="s">
        <v>19614</v>
      </c>
      <c r="F673" t="s">
        <v>19602</v>
      </c>
    </row>
    <row r="674" spans="1:6" x14ac:dyDescent="0.25">
      <c r="A674" s="2">
        <v>46330</v>
      </c>
      <c r="B674">
        <v>2026</v>
      </c>
      <c r="C674" t="s">
        <v>19615</v>
      </c>
      <c r="D674">
        <v>11</v>
      </c>
      <c r="E674" t="s">
        <v>19614</v>
      </c>
      <c r="F674" t="s">
        <v>19596</v>
      </c>
    </row>
    <row r="675" spans="1:6" x14ac:dyDescent="0.25">
      <c r="A675" s="2">
        <v>46331</v>
      </c>
      <c r="B675">
        <v>2026</v>
      </c>
      <c r="C675" t="s">
        <v>19615</v>
      </c>
      <c r="D675">
        <v>11</v>
      </c>
      <c r="E675" t="s">
        <v>19614</v>
      </c>
      <c r="F675" t="s">
        <v>19597</v>
      </c>
    </row>
    <row r="676" spans="1:6" x14ac:dyDescent="0.25">
      <c r="A676" s="2">
        <v>46332</v>
      </c>
      <c r="B676">
        <v>2026</v>
      </c>
      <c r="C676" t="s">
        <v>19615</v>
      </c>
      <c r="D676">
        <v>11</v>
      </c>
      <c r="E676" t="s">
        <v>19614</v>
      </c>
      <c r="F676" t="s">
        <v>19598</v>
      </c>
    </row>
    <row r="677" spans="1:6" x14ac:dyDescent="0.25">
      <c r="A677" s="2">
        <v>46333</v>
      </c>
      <c r="B677">
        <v>2026</v>
      </c>
      <c r="C677" t="s">
        <v>19615</v>
      </c>
      <c r="D677">
        <v>11</v>
      </c>
      <c r="E677" t="s">
        <v>19614</v>
      </c>
      <c r="F677" t="s">
        <v>19599</v>
      </c>
    </row>
    <row r="678" spans="1:6" x14ac:dyDescent="0.25">
      <c r="A678" s="2">
        <v>46334</v>
      </c>
      <c r="B678">
        <v>2026</v>
      </c>
      <c r="C678" t="s">
        <v>19615</v>
      </c>
      <c r="D678">
        <v>11</v>
      </c>
      <c r="E678" t="s">
        <v>19614</v>
      </c>
      <c r="F678" t="s">
        <v>19600</v>
      </c>
    </row>
    <row r="679" spans="1:6" x14ac:dyDescent="0.25">
      <c r="A679" s="2">
        <v>46335</v>
      </c>
      <c r="B679">
        <v>2026</v>
      </c>
      <c r="C679" t="s">
        <v>19615</v>
      </c>
      <c r="D679">
        <v>11</v>
      </c>
      <c r="E679" t="s">
        <v>19614</v>
      </c>
      <c r="F679" t="s">
        <v>19601</v>
      </c>
    </row>
    <row r="680" spans="1:6" x14ac:dyDescent="0.25">
      <c r="A680" s="2">
        <v>46336</v>
      </c>
      <c r="B680">
        <v>2026</v>
      </c>
      <c r="C680" t="s">
        <v>19615</v>
      </c>
      <c r="D680">
        <v>11</v>
      </c>
      <c r="E680" t="s">
        <v>19614</v>
      </c>
      <c r="F680" t="s">
        <v>19602</v>
      </c>
    </row>
    <row r="681" spans="1:6" x14ac:dyDescent="0.25">
      <c r="A681" s="2">
        <v>46337</v>
      </c>
      <c r="B681">
        <v>2026</v>
      </c>
      <c r="C681" t="s">
        <v>19615</v>
      </c>
      <c r="D681">
        <v>11</v>
      </c>
      <c r="E681" t="s">
        <v>19614</v>
      </c>
      <c r="F681" t="s">
        <v>19596</v>
      </c>
    </row>
    <row r="682" spans="1:6" x14ac:dyDescent="0.25">
      <c r="A682" s="2">
        <v>46338</v>
      </c>
      <c r="B682">
        <v>2026</v>
      </c>
      <c r="C682" t="s">
        <v>19615</v>
      </c>
      <c r="D682">
        <v>11</v>
      </c>
      <c r="E682" t="s">
        <v>19614</v>
      </c>
      <c r="F682" t="s">
        <v>19597</v>
      </c>
    </row>
    <row r="683" spans="1:6" x14ac:dyDescent="0.25">
      <c r="A683" s="2">
        <v>46339</v>
      </c>
      <c r="B683">
        <v>2026</v>
      </c>
      <c r="C683" t="s">
        <v>19615</v>
      </c>
      <c r="D683">
        <v>11</v>
      </c>
      <c r="E683" t="s">
        <v>19614</v>
      </c>
      <c r="F683" t="s">
        <v>19598</v>
      </c>
    </row>
    <row r="684" spans="1:6" x14ac:dyDescent="0.25">
      <c r="A684" s="2">
        <v>46340</v>
      </c>
      <c r="B684">
        <v>2026</v>
      </c>
      <c r="C684" t="s">
        <v>19615</v>
      </c>
      <c r="D684">
        <v>11</v>
      </c>
      <c r="E684" t="s">
        <v>19614</v>
      </c>
      <c r="F684" t="s">
        <v>19599</v>
      </c>
    </row>
    <row r="685" spans="1:6" x14ac:dyDescent="0.25">
      <c r="A685" s="2">
        <v>46341</v>
      </c>
      <c r="B685">
        <v>2026</v>
      </c>
      <c r="C685" t="s">
        <v>19615</v>
      </c>
      <c r="D685">
        <v>11</v>
      </c>
      <c r="E685" t="s">
        <v>19614</v>
      </c>
      <c r="F685" t="s">
        <v>19600</v>
      </c>
    </row>
    <row r="686" spans="1:6" x14ac:dyDescent="0.25">
      <c r="A686" s="2">
        <v>46342</v>
      </c>
      <c r="B686">
        <v>2026</v>
      </c>
      <c r="C686" t="s">
        <v>19615</v>
      </c>
      <c r="D686">
        <v>11</v>
      </c>
      <c r="E686" t="s">
        <v>19614</v>
      </c>
      <c r="F686" t="s">
        <v>19601</v>
      </c>
    </row>
    <row r="687" spans="1:6" x14ac:dyDescent="0.25">
      <c r="A687" s="2">
        <v>46343</v>
      </c>
      <c r="B687">
        <v>2026</v>
      </c>
      <c r="C687" t="s">
        <v>19615</v>
      </c>
      <c r="D687">
        <v>11</v>
      </c>
      <c r="E687" t="s">
        <v>19614</v>
      </c>
      <c r="F687" t="s">
        <v>19602</v>
      </c>
    </row>
    <row r="688" spans="1:6" x14ac:dyDescent="0.25">
      <c r="A688" s="2">
        <v>46344</v>
      </c>
      <c r="B688">
        <v>2026</v>
      </c>
      <c r="C688" t="s">
        <v>19615</v>
      </c>
      <c r="D688">
        <v>11</v>
      </c>
      <c r="E688" t="s">
        <v>19614</v>
      </c>
      <c r="F688" t="s">
        <v>19596</v>
      </c>
    </row>
    <row r="689" spans="1:6" x14ac:dyDescent="0.25">
      <c r="A689" s="2">
        <v>46345</v>
      </c>
      <c r="B689">
        <v>2026</v>
      </c>
      <c r="C689" t="s">
        <v>19615</v>
      </c>
      <c r="D689">
        <v>11</v>
      </c>
      <c r="E689" t="s">
        <v>19614</v>
      </c>
      <c r="F689" t="s">
        <v>19597</v>
      </c>
    </row>
    <row r="690" spans="1:6" x14ac:dyDescent="0.25">
      <c r="A690" s="2">
        <v>46346</v>
      </c>
      <c r="B690">
        <v>2026</v>
      </c>
      <c r="C690" t="s">
        <v>19615</v>
      </c>
      <c r="D690">
        <v>11</v>
      </c>
      <c r="E690" t="s">
        <v>19614</v>
      </c>
      <c r="F690" t="s">
        <v>19598</v>
      </c>
    </row>
    <row r="691" spans="1:6" x14ac:dyDescent="0.25">
      <c r="A691" s="2">
        <v>46347</v>
      </c>
      <c r="B691">
        <v>2026</v>
      </c>
      <c r="C691" t="s">
        <v>19615</v>
      </c>
      <c r="D691">
        <v>11</v>
      </c>
      <c r="E691" t="s">
        <v>19614</v>
      </c>
      <c r="F691" t="s">
        <v>19599</v>
      </c>
    </row>
    <row r="692" spans="1:6" x14ac:dyDescent="0.25">
      <c r="A692" s="2">
        <v>46348</v>
      </c>
      <c r="B692">
        <v>2026</v>
      </c>
      <c r="C692" t="s">
        <v>19615</v>
      </c>
      <c r="D692">
        <v>11</v>
      </c>
      <c r="E692" t="s">
        <v>19614</v>
      </c>
      <c r="F692" t="s">
        <v>19600</v>
      </c>
    </row>
    <row r="693" spans="1:6" x14ac:dyDescent="0.25">
      <c r="A693" s="2">
        <v>46349</v>
      </c>
      <c r="B693">
        <v>2026</v>
      </c>
      <c r="C693" t="s">
        <v>19615</v>
      </c>
      <c r="D693">
        <v>11</v>
      </c>
      <c r="E693" t="s">
        <v>19614</v>
      </c>
      <c r="F693" t="s">
        <v>19601</v>
      </c>
    </row>
    <row r="694" spans="1:6" x14ac:dyDescent="0.25">
      <c r="A694" s="2">
        <v>46350</v>
      </c>
      <c r="B694">
        <v>2026</v>
      </c>
      <c r="C694" t="s">
        <v>19615</v>
      </c>
      <c r="D694">
        <v>11</v>
      </c>
      <c r="E694" t="s">
        <v>19614</v>
      </c>
      <c r="F694" t="s">
        <v>19602</v>
      </c>
    </row>
    <row r="695" spans="1:6" x14ac:dyDescent="0.25">
      <c r="A695" s="2">
        <v>46351</v>
      </c>
      <c r="B695">
        <v>2026</v>
      </c>
      <c r="C695" t="s">
        <v>19615</v>
      </c>
      <c r="D695">
        <v>11</v>
      </c>
      <c r="E695" t="s">
        <v>19614</v>
      </c>
      <c r="F695" t="s">
        <v>19596</v>
      </c>
    </row>
    <row r="696" spans="1:6" x14ac:dyDescent="0.25">
      <c r="A696" s="2">
        <v>46352</v>
      </c>
      <c r="B696">
        <v>2026</v>
      </c>
      <c r="C696" t="s">
        <v>19615</v>
      </c>
      <c r="D696">
        <v>11</v>
      </c>
      <c r="E696" t="s">
        <v>19614</v>
      </c>
      <c r="F696" t="s">
        <v>19597</v>
      </c>
    </row>
    <row r="697" spans="1:6" x14ac:dyDescent="0.25">
      <c r="A697" s="2">
        <v>46353</v>
      </c>
      <c r="B697">
        <v>2026</v>
      </c>
      <c r="C697" t="s">
        <v>19615</v>
      </c>
      <c r="D697">
        <v>11</v>
      </c>
      <c r="E697" t="s">
        <v>19614</v>
      </c>
      <c r="F697" t="s">
        <v>19598</v>
      </c>
    </row>
    <row r="698" spans="1:6" x14ac:dyDescent="0.25">
      <c r="A698" s="2">
        <v>46354</v>
      </c>
      <c r="B698">
        <v>2026</v>
      </c>
      <c r="C698" t="s">
        <v>19615</v>
      </c>
      <c r="D698">
        <v>11</v>
      </c>
      <c r="E698" t="s">
        <v>19614</v>
      </c>
      <c r="F698" t="s">
        <v>19599</v>
      </c>
    </row>
    <row r="699" spans="1:6" x14ac:dyDescent="0.25">
      <c r="A699" s="2">
        <v>46355</v>
      </c>
      <c r="B699">
        <v>2026</v>
      </c>
      <c r="C699" t="s">
        <v>19615</v>
      </c>
      <c r="D699">
        <v>11</v>
      </c>
      <c r="E699" t="s">
        <v>19614</v>
      </c>
      <c r="F699" t="s">
        <v>19600</v>
      </c>
    </row>
    <row r="700" spans="1:6" x14ac:dyDescent="0.25">
      <c r="A700" s="2">
        <v>46356</v>
      </c>
      <c r="B700">
        <v>2026</v>
      </c>
      <c r="C700" t="s">
        <v>19615</v>
      </c>
      <c r="D700">
        <v>11</v>
      </c>
      <c r="E700" t="s">
        <v>19614</v>
      </c>
      <c r="F700" t="s">
        <v>19601</v>
      </c>
    </row>
    <row r="701" spans="1:6" x14ac:dyDescent="0.25">
      <c r="A701" s="2">
        <v>46357</v>
      </c>
      <c r="B701">
        <v>2026</v>
      </c>
      <c r="C701" t="s">
        <v>19616</v>
      </c>
      <c r="D701">
        <v>12</v>
      </c>
      <c r="E701" t="s">
        <v>19614</v>
      </c>
      <c r="F701" t="s">
        <v>19602</v>
      </c>
    </row>
    <row r="702" spans="1:6" x14ac:dyDescent="0.25">
      <c r="A702" s="2">
        <v>46358</v>
      </c>
      <c r="B702">
        <v>2026</v>
      </c>
      <c r="C702" t="s">
        <v>19616</v>
      </c>
      <c r="D702">
        <v>12</v>
      </c>
      <c r="E702" t="s">
        <v>19614</v>
      </c>
      <c r="F702" t="s">
        <v>19596</v>
      </c>
    </row>
    <row r="703" spans="1:6" x14ac:dyDescent="0.25">
      <c r="A703" s="2">
        <v>46359</v>
      </c>
      <c r="B703">
        <v>2026</v>
      </c>
      <c r="C703" t="s">
        <v>19616</v>
      </c>
      <c r="D703">
        <v>12</v>
      </c>
      <c r="E703" t="s">
        <v>19614</v>
      </c>
      <c r="F703" t="s">
        <v>19597</v>
      </c>
    </row>
    <row r="704" spans="1:6" x14ac:dyDescent="0.25">
      <c r="A704" s="2">
        <v>46360</v>
      </c>
      <c r="B704">
        <v>2026</v>
      </c>
      <c r="C704" t="s">
        <v>19616</v>
      </c>
      <c r="D704">
        <v>12</v>
      </c>
      <c r="E704" t="s">
        <v>19614</v>
      </c>
      <c r="F704" t="s">
        <v>19598</v>
      </c>
    </row>
    <row r="705" spans="1:6" x14ac:dyDescent="0.25">
      <c r="A705" s="2">
        <v>46361</v>
      </c>
      <c r="B705">
        <v>2026</v>
      </c>
      <c r="C705" t="s">
        <v>19616</v>
      </c>
      <c r="D705">
        <v>12</v>
      </c>
      <c r="E705" t="s">
        <v>19614</v>
      </c>
      <c r="F705" t="s">
        <v>19599</v>
      </c>
    </row>
    <row r="706" spans="1:6" x14ac:dyDescent="0.25">
      <c r="A706" s="2">
        <v>46362</v>
      </c>
      <c r="B706">
        <v>2026</v>
      </c>
      <c r="C706" t="s">
        <v>19616</v>
      </c>
      <c r="D706">
        <v>12</v>
      </c>
      <c r="E706" t="s">
        <v>19614</v>
      </c>
      <c r="F706" t="s">
        <v>19600</v>
      </c>
    </row>
    <row r="707" spans="1:6" x14ac:dyDescent="0.25">
      <c r="A707" s="2">
        <v>46363</v>
      </c>
      <c r="B707">
        <v>2026</v>
      </c>
      <c r="C707" t="s">
        <v>19616</v>
      </c>
      <c r="D707">
        <v>12</v>
      </c>
      <c r="E707" t="s">
        <v>19614</v>
      </c>
      <c r="F707" t="s">
        <v>19601</v>
      </c>
    </row>
    <row r="708" spans="1:6" x14ac:dyDescent="0.25">
      <c r="A708" s="2">
        <v>46364</v>
      </c>
      <c r="B708">
        <v>2026</v>
      </c>
      <c r="C708" t="s">
        <v>19616</v>
      </c>
      <c r="D708">
        <v>12</v>
      </c>
      <c r="E708" t="s">
        <v>19614</v>
      </c>
      <c r="F708" t="s">
        <v>19602</v>
      </c>
    </row>
    <row r="709" spans="1:6" x14ac:dyDescent="0.25">
      <c r="A709" s="2">
        <v>46365</v>
      </c>
      <c r="B709">
        <v>2026</v>
      </c>
      <c r="C709" t="s">
        <v>19616</v>
      </c>
      <c r="D709">
        <v>12</v>
      </c>
      <c r="E709" t="s">
        <v>19614</v>
      </c>
      <c r="F709" t="s">
        <v>19596</v>
      </c>
    </row>
    <row r="710" spans="1:6" x14ac:dyDescent="0.25">
      <c r="A710" s="2">
        <v>46366</v>
      </c>
      <c r="B710">
        <v>2026</v>
      </c>
      <c r="C710" t="s">
        <v>19616</v>
      </c>
      <c r="D710">
        <v>12</v>
      </c>
      <c r="E710" t="s">
        <v>19614</v>
      </c>
      <c r="F710" t="s">
        <v>19597</v>
      </c>
    </row>
    <row r="711" spans="1:6" x14ac:dyDescent="0.25">
      <c r="A711" s="2">
        <v>46367</v>
      </c>
      <c r="B711">
        <v>2026</v>
      </c>
      <c r="C711" t="s">
        <v>19616</v>
      </c>
      <c r="D711">
        <v>12</v>
      </c>
      <c r="E711" t="s">
        <v>19614</v>
      </c>
      <c r="F711" t="s">
        <v>19598</v>
      </c>
    </row>
    <row r="712" spans="1:6" x14ac:dyDescent="0.25">
      <c r="A712" s="2">
        <v>46368</v>
      </c>
      <c r="B712">
        <v>2026</v>
      </c>
      <c r="C712" t="s">
        <v>19616</v>
      </c>
      <c r="D712">
        <v>12</v>
      </c>
      <c r="E712" t="s">
        <v>19614</v>
      </c>
      <c r="F712" t="s">
        <v>19599</v>
      </c>
    </row>
    <row r="713" spans="1:6" x14ac:dyDescent="0.25">
      <c r="A713" s="2">
        <v>46369</v>
      </c>
      <c r="B713">
        <v>2026</v>
      </c>
      <c r="C713" t="s">
        <v>19616</v>
      </c>
      <c r="D713">
        <v>12</v>
      </c>
      <c r="E713" t="s">
        <v>19614</v>
      </c>
      <c r="F713" t="s">
        <v>19600</v>
      </c>
    </row>
    <row r="714" spans="1:6" x14ac:dyDescent="0.25">
      <c r="A714" s="2">
        <v>46370</v>
      </c>
      <c r="B714">
        <v>2026</v>
      </c>
      <c r="C714" t="s">
        <v>19616</v>
      </c>
      <c r="D714">
        <v>12</v>
      </c>
      <c r="E714" t="s">
        <v>19614</v>
      </c>
      <c r="F714" t="s">
        <v>19601</v>
      </c>
    </row>
    <row r="715" spans="1:6" x14ac:dyDescent="0.25">
      <c r="A715" s="2">
        <v>46371</v>
      </c>
      <c r="B715">
        <v>2026</v>
      </c>
      <c r="C715" t="s">
        <v>19616</v>
      </c>
      <c r="D715">
        <v>12</v>
      </c>
      <c r="E715" t="s">
        <v>19614</v>
      </c>
      <c r="F715" t="s">
        <v>19602</v>
      </c>
    </row>
    <row r="716" spans="1:6" x14ac:dyDescent="0.25">
      <c r="A716" s="2">
        <v>46372</v>
      </c>
      <c r="B716">
        <v>2026</v>
      </c>
      <c r="C716" t="s">
        <v>19616</v>
      </c>
      <c r="D716">
        <v>12</v>
      </c>
      <c r="E716" t="s">
        <v>19614</v>
      </c>
      <c r="F716" t="s">
        <v>19596</v>
      </c>
    </row>
    <row r="717" spans="1:6" x14ac:dyDescent="0.25">
      <c r="A717" s="2">
        <v>46373</v>
      </c>
      <c r="B717">
        <v>2026</v>
      </c>
      <c r="C717" t="s">
        <v>19616</v>
      </c>
      <c r="D717">
        <v>12</v>
      </c>
      <c r="E717" t="s">
        <v>19614</v>
      </c>
      <c r="F717" t="s">
        <v>19597</v>
      </c>
    </row>
    <row r="718" spans="1:6" x14ac:dyDescent="0.25">
      <c r="A718" s="2">
        <v>46374</v>
      </c>
      <c r="B718">
        <v>2026</v>
      </c>
      <c r="C718" t="s">
        <v>19616</v>
      </c>
      <c r="D718">
        <v>12</v>
      </c>
      <c r="E718" t="s">
        <v>19614</v>
      </c>
      <c r="F718" t="s">
        <v>19598</v>
      </c>
    </row>
    <row r="719" spans="1:6" x14ac:dyDescent="0.25">
      <c r="A719" s="2">
        <v>46375</v>
      </c>
      <c r="B719">
        <v>2026</v>
      </c>
      <c r="C719" t="s">
        <v>19616</v>
      </c>
      <c r="D719">
        <v>12</v>
      </c>
      <c r="E719" t="s">
        <v>19614</v>
      </c>
      <c r="F719" t="s">
        <v>19599</v>
      </c>
    </row>
    <row r="720" spans="1:6" x14ac:dyDescent="0.25">
      <c r="A720" s="2">
        <v>46376</v>
      </c>
      <c r="B720">
        <v>2026</v>
      </c>
      <c r="C720" t="s">
        <v>19616</v>
      </c>
      <c r="D720">
        <v>12</v>
      </c>
      <c r="E720" t="s">
        <v>19614</v>
      </c>
      <c r="F720" t="s">
        <v>19600</v>
      </c>
    </row>
    <row r="721" spans="1:6" x14ac:dyDescent="0.25">
      <c r="A721" s="2">
        <v>46377</v>
      </c>
      <c r="B721">
        <v>2026</v>
      </c>
      <c r="C721" t="s">
        <v>19616</v>
      </c>
      <c r="D721">
        <v>12</v>
      </c>
      <c r="E721" t="s">
        <v>19614</v>
      </c>
      <c r="F721" t="s">
        <v>19601</v>
      </c>
    </row>
    <row r="722" spans="1:6" x14ac:dyDescent="0.25">
      <c r="A722" s="2">
        <v>46378</v>
      </c>
      <c r="B722">
        <v>2026</v>
      </c>
      <c r="C722" t="s">
        <v>19616</v>
      </c>
      <c r="D722">
        <v>12</v>
      </c>
      <c r="E722" t="s">
        <v>19614</v>
      </c>
      <c r="F722" t="s">
        <v>19602</v>
      </c>
    </row>
    <row r="723" spans="1:6" x14ac:dyDescent="0.25">
      <c r="A723" s="2">
        <v>46379</v>
      </c>
      <c r="B723">
        <v>2026</v>
      </c>
      <c r="C723" t="s">
        <v>19616</v>
      </c>
      <c r="D723">
        <v>12</v>
      </c>
      <c r="E723" t="s">
        <v>19614</v>
      </c>
      <c r="F723" t="s">
        <v>19596</v>
      </c>
    </row>
    <row r="724" spans="1:6" x14ac:dyDescent="0.25">
      <c r="A724" s="2">
        <v>46380</v>
      </c>
      <c r="B724">
        <v>2026</v>
      </c>
      <c r="C724" t="s">
        <v>19616</v>
      </c>
      <c r="D724">
        <v>12</v>
      </c>
      <c r="E724" t="s">
        <v>19614</v>
      </c>
      <c r="F724" t="s">
        <v>19597</v>
      </c>
    </row>
    <row r="725" spans="1:6" x14ac:dyDescent="0.25">
      <c r="A725" s="2">
        <v>46381</v>
      </c>
      <c r="B725">
        <v>2026</v>
      </c>
      <c r="C725" t="s">
        <v>19616</v>
      </c>
      <c r="D725">
        <v>12</v>
      </c>
      <c r="E725" t="s">
        <v>19614</v>
      </c>
      <c r="F725" t="s">
        <v>19598</v>
      </c>
    </row>
    <row r="726" spans="1:6" x14ac:dyDescent="0.25">
      <c r="A726" s="2">
        <v>46382</v>
      </c>
      <c r="B726">
        <v>2026</v>
      </c>
      <c r="C726" t="s">
        <v>19616</v>
      </c>
      <c r="D726">
        <v>12</v>
      </c>
      <c r="E726" t="s">
        <v>19614</v>
      </c>
      <c r="F726" t="s">
        <v>19599</v>
      </c>
    </row>
    <row r="727" spans="1:6" x14ac:dyDescent="0.25">
      <c r="A727" s="2">
        <v>46383</v>
      </c>
      <c r="B727">
        <v>2026</v>
      </c>
      <c r="C727" t="s">
        <v>19616</v>
      </c>
      <c r="D727">
        <v>12</v>
      </c>
      <c r="E727" t="s">
        <v>19614</v>
      </c>
      <c r="F727" t="s">
        <v>19600</v>
      </c>
    </row>
    <row r="728" spans="1:6" x14ac:dyDescent="0.25">
      <c r="A728" s="2">
        <v>46384</v>
      </c>
      <c r="B728">
        <v>2026</v>
      </c>
      <c r="C728" t="s">
        <v>19616</v>
      </c>
      <c r="D728">
        <v>12</v>
      </c>
      <c r="E728" t="s">
        <v>19614</v>
      </c>
      <c r="F728" t="s">
        <v>19601</v>
      </c>
    </row>
    <row r="729" spans="1:6" x14ac:dyDescent="0.25">
      <c r="A729" s="2">
        <v>46385</v>
      </c>
      <c r="B729">
        <v>2026</v>
      </c>
      <c r="C729" t="s">
        <v>19616</v>
      </c>
      <c r="D729">
        <v>12</v>
      </c>
      <c r="E729" t="s">
        <v>19614</v>
      </c>
      <c r="F729" t="s">
        <v>19602</v>
      </c>
    </row>
    <row r="730" spans="1:6" x14ac:dyDescent="0.25">
      <c r="A730" s="2">
        <v>46386</v>
      </c>
      <c r="B730">
        <v>2026</v>
      </c>
      <c r="C730" t="s">
        <v>19616</v>
      </c>
      <c r="D730">
        <v>12</v>
      </c>
      <c r="E730" t="s">
        <v>19614</v>
      </c>
      <c r="F730" t="s">
        <v>19596</v>
      </c>
    </row>
    <row r="731" spans="1:6" x14ac:dyDescent="0.25">
      <c r="A731" s="2">
        <v>46387</v>
      </c>
      <c r="B731">
        <v>2026</v>
      </c>
      <c r="C731" t="s">
        <v>19616</v>
      </c>
      <c r="D731">
        <v>12</v>
      </c>
      <c r="E731" t="s">
        <v>19614</v>
      </c>
      <c r="F731" t="s">
        <v>19597</v>
      </c>
    </row>
  </sheetData>
  <pageMargins left="0.75" right="0.75" top="1" bottom="1" header="0.5" footer="0.5"/>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325309E5-E0CA-44D5-9263-068A5764F832}">
  <ds:schemaRefs/>
</ds:datastoreItem>
</file>

<file path=customXml/itemProps2.xml><?xml version="1.0" encoding="utf-8"?>
<ds:datastoreItem xmlns:ds="http://schemas.openxmlformats.org/officeDocument/2006/customXml" ds:itemID="{F204D39F-8A6F-4D83-B3E3-67CD8288E3B2}">
  <ds:schemaRefs/>
</ds:datastoreItem>
</file>

<file path=customXml/itemProps3.xml><?xml version="1.0" encoding="utf-8"?>
<ds:datastoreItem xmlns:ds="http://schemas.openxmlformats.org/officeDocument/2006/customXml" ds:itemID="{20C86105-15AC-41EF-897F-56B81A7986F5}">
  <ds:schemaRefs/>
</ds:datastoreItem>
</file>

<file path=customXml/itemProps4.xml><?xml version="1.0" encoding="utf-8"?>
<ds:datastoreItem xmlns:ds="http://schemas.openxmlformats.org/officeDocument/2006/customXml" ds:itemID="{137F9727-719A-4A3A-B5B2-5148A3910C8C}">
  <ds:schemaRefs/>
</ds:datastoreItem>
</file>

<file path=customXml/itemProps5.xml><?xml version="1.0" encoding="utf-8"?>
<ds:datastoreItem xmlns:ds="http://schemas.openxmlformats.org/officeDocument/2006/customXml" ds:itemID="{26E33952-7E26-4A8C-9422-97DEA8D5F43A}">
  <ds:schemaRefs/>
</ds:datastoreItem>
</file>

<file path=customXml/itemProps6.xml><?xml version="1.0" encoding="utf-8"?>
<ds:datastoreItem xmlns:ds="http://schemas.openxmlformats.org/officeDocument/2006/customXml" ds:itemID="{4C61B5DC-6FD5-434F-87FA-9754AA5DFFF8}">
  <ds:schemaRefs/>
</ds:datastoreItem>
</file>

<file path=customXml/itemProps7.xml><?xml version="1.0" encoding="utf-8"?>
<ds:datastoreItem xmlns:ds="http://schemas.openxmlformats.org/officeDocument/2006/customXml" ds:itemID="{96A6D2E0-64BF-41E6-9937-7A5AC9A781FD}">
  <ds:schemaRefs/>
</ds:datastoreItem>
</file>

<file path=customXml/itemProps8.xml><?xml version="1.0" encoding="utf-8"?>
<ds:datastoreItem xmlns:ds="http://schemas.openxmlformats.org/officeDocument/2006/customXml" ds:itemID="{673E3D5D-D564-425F-80FA-31DDDD6651D5}">
  <ds:schemaRefs/>
</ds:datastoreItem>
</file>

<file path=customXml/itemProps9.xml><?xml version="1.0" encoding="utf-8"?>
<ds:datastoreItem xmlns:ds="http://schemas.openxmlformats.org/officeDocument/2006/customXml" ds:itemID="{4D3B18A4-695A-4A43-B207-2D277BCACFF7}">
  <ds:schemaRefs/>
</ds:datastoreItem>
</file>

<file path=customXml/itemProps10.xml><?xml version="1.0" encoding="utf-8"?>
<ds:datastoreItem xmlns:ds="http://schemas.openxmlformats.org/officeDocument/2006/customXml" ds:itemID="{B08E5932-EC28-475E-8CC0-A7E8A296390F}">
  <ds:schemaRefs/>
</ds:datastoreItem>
</file>

<file path=customXml/itemProps11.xml><?xml version="1.0" encoding="utf-8"?>
<ds:datastoreItem xmlns:ds="http://schemas.openxmlformats.org/officeDocument/2006/customXml" ds:itemID="{FEE91683-0877-4BA7-92D2-02901EC10A07}">
  <ds:schemaRefs/>
</ds:datastoreItem>
</file>

<file path=customXml/itemProps12.xml><?xml version="1.0" encoding="utf-8"?>
<ds:datastoreItem xmlns:ds="http://schemas.openxmlformats.org/officeDocument/2006/customXml" ds:itemID="{99BD8FE0-370D-4151-83D9-AC96F460F086}">
  <ds:schemaRefs/>
</ds:datastoreItem>
</file>

<file path=customXml/itemProps13.xml><?xml version="1.0" encoding="utf-8"?>
<ds:datastoreItem xmlns:ds="http://schemas.openxmlformats.org/officeDocument/2006/customXml" ds:itemID="{8D140354-5D40-4DC4-97D7-75FF011EAC3E}">
  <ds:schemaRefs/>
</ds:datastoreItem>
</file>

<file path=customXml/itemProps14.xml><?xml version="1.0" encoding="utf-8"?>
<ds:datastoreItem xmlns:ds="http://schemas.openxmlformats.org/officeDocument/2006/customXml" ds:itemID="{886A26BE-2B59-4564-95DC-EF135E588CD3}">
  <ds:schemaRefs/>
</ds:datastoreItem>
</file>

<file path=customXml/itemProps15.xml><?xml version="1.0" encoding="utf-8"?>
<ds:datastoreItem xmlns:ds="http://schemas.openxmlformats.org/officeDocument/2006/customXml" ds:itemID="{F5AA5D8C-ABE7-4362-92A7-EA0B04811ACA}">
  <ds:schemaRefs/>
</ds:datastoreItem>
</file>

<file path=customXml/itemProps16.xml><?xml version="1.0" encoding="utf-8"?>
<ds:datastoreItem xmlns:ds="http://schemas.openxmlformats.org/officeDocument/2006/customXml" ds:itemID="{F9F54109-8850-45D1-875A-8B79BB1D4EA5}">
  <ds:schemaRefs/>
</ds:datastoreItem>
</file>

<file path=customXml/itemProps17.xml><?xml version="1.0" encoding="utf-8"?>
<ds:datastoreItem xmlns:ds="http://schemas.openxmlformats.org/officeDocument/2006/customXml" ds:itemID="{0E02F6C5-5E6A-41A4-8BA0-423B0D74B14A}">
  <ds:schemaRefs/>
</ds:datastoreItem>
</file>

<file path=customXml/itemProps18.xml><?xml version="1.0" encoding="utf-8"?>
<ds:datastoreItem xmlns:ds="http://schemas.openxmlformats.org/officeDocument/2006/customXml" ds:itemID="{1263310D-B047-406A-9527-11880B3814AD}">
  <ds:schemaRefs/>
</ds:datastoreItem>
</file>

<file path=customXml/itemProps19.xml><?xml version="1.0" encoding="utf-8"?>
<ds:datastoreItem xmlns:ds="http://schemas.openxmlformats.org/officeDocument/2006/customXml" ds:itemID="{40DEB184-60B9-46D1-B2DC-54B6C839D68D}">
  <ds:schemaRefs/>
</ds:datastoreItem>
</file>

<file path=customXml/itemProps20.xml><?xml version="1.0" encoding="utf-8"?>
<ds:datastoreItem xmlns:ds="http://schemas.openxmlformats.org/officeDocument/2006/customXml" ds:itemID="{15D4FF46-CE2C-438A-8D08-3F24F8688323}">
  <ds:schemaRefs>
    <ds:schemaRef ds:uri="http://schemas.microsoft.com/DataMashup"/>
  </ds:schemaRefs>
</ds:datastoreItem>
</file>

<file path=customXml/itemProps21.xml><?xml version="1.0" encoding="utf-8"?>
<ds:datastoreItem xmlns:ds="http://schemas.openxmlformats.org/officeDocument/2006/customXml" ds:itemID="{E6161657-430A-4681-A0B7-2074A55AD8C8}">
  <ds:schemaRefs/>
</ds:datastoreItem>
</file>

<file path=customXml/itemProps22.xml><?xml version="1.0" encoding="utf-8"?>
<ds:datastoreItem xmlns:ds="http://schemas.openxmlformats.org/officeDocument/2006/customXml" ds:itemID="{033C58AD-41CB-4B82-8351-3E3C02331C9F}">
  <ds:schemaRefs/>
</ds:datastoreItem>
</file>

<file path=customXml/itemProps23.xml><?xml version="1.0" encoding="utf-8"?>
<ds:datastoreItem xmlns:ds="http://schemas.openxmlformats.org/officeDocument/2006/customXml" ds:itemID="{A1B8365E-1E37-4EF7-B27E-D66F612A9E5D}">
  <ds:schemaRefs/>
</ds:datastoreItem>
</file>

<file path=customXml/itemProps24.xml><?xml version="1.0" encoding="utf-8"?>
<ds:datastoreItem xmlns:ds="http://schemas.openxmlformats.org/officeDocument/2006/customXml" ds:itemID="{BD9D6396-376A-4390-892C-A50C699A649D}">
  <ds:schemaRefs/>
</ds:datastoreItem>
</file>

<file path=customXml/itemProps25.xml><?xml version="1.0" encoding="utf-8"?>
<ds:datastoreItem xmlns:ds="http://schemas.openxmlformats.org/officeDocument/2006/customXml" ds:itemID="{B8E662E0-013E-4360-9AA3-4047DB811A02}">
  <ds:schemaRefs/>
</ds:datastoreItem>
</file>

<file path=customXml/itemProps26.xml><?xml version="1.0" encoding="utf-8"?>
<ds:datastoreItem xmlns:ds="http://schemas.openxmlformats.org/officeDocument/2006/customXml" ds:itemID="{72C7DCC4-5479-453A-AC44-DEAB78F39560}">
  <ds:schemaRefs/>
</ds:datastoreItem>
</file>

<file path=customXml/itemProps27.xml><?xml version="1.0" encoding="utf-8"?>
<ds:datastoreItem xmlns:ds="http://schemas.openxmlformats.org/officeDocument/2006/customXml" ds:itemID="{75CD1244-3DEC-46AA-9F0E-5052758F171F}">
  <ds:schemaRefs/>
</ds:datastoreItem>
</file>

<file path=customXml/itemProps28.xml><?xml version="1.0" encoding="utf-8"?>
<ds:datastoreItem xmlns:ds="http://schemas.openxmlformats.org/officeDocument/2006/customXml" ds:itemID="{4A8FB4E5-0EF7-489B-937B-4F49A28DFDDF}">
  <ds:schemaRefs/>
</ds:datastoreItem>
</file>

<file path=customXml/itemProps29.xml><?xml version="1.0" encoding="utf-8"?>
<ds:datastoreItem xmlns:ds="http://schemas.openxmlformats.org/officeDocument/2006/customXml" ds:itemID="{E9158AA4-E373-46DE-889C-13F922F1296C}">
  <ds:schemaRefs/>
</ds:datastoreItem>
</file>

<file path=customXml/itemProps30.xml><?xml version="1.0" encoding="utf-8"?>
<ds:datastoreItem xmlns:ds="http://schemas.openxmlformats.org/officeDocument/2006/customXml" ds:itemID="{85619FCA-7DED-440F-9056-BE701CB27313}">
  <ds:schemaRefs/>
</ds:datastoreItem>
</file>

<file path=customXml/itemProps31.xml><?xml version="1.0" encoding="utf-8"?>
<ds:datastoreItem xmlns:ds="http://schemas.openxmlformats.org/officeDocument/2006/customXml" ds:itemID="{6F7C6826-5A30-4BE4-BD8F-BBA7C4AA242E}">
  <ds:schemaRefs/>
</ds:datastoreItem>
</file>

<file path=customXml/itemProps32.xml><?xml version="1.0" encoding="utf-8"?>
<ds:datastoreItem xmlns:ds="http://schemas.openxmlformats.org/officeDocument/2006/customXml" ds:itemID="{AE71201C-DA42-48E8-B013-AECBF6051E76}">
  <ds:schemaRefs/>
</ds:datastoreItem>
</file>

<file path=customXml/itemProps33.xml><?xml version="1.0" encoding="utf-8"?>
<ds:datastoreItem xmlns:ds="http://schemas.openxmlformats.org/officeDocument/2006/customXml" ds:itemID="{027EA0B0-019B-4632-93CE-E2C33FFEB7BF}">
  <ds:schemaRefs/>
</ds:datastoreItem>
</file>

<file path=customXml/itemProps34.xml><?xml version="1.0" encoding="utf-8"?>
<ds:datastoreItem xmlns:ds="http://schemas.openxmlformats.org/officeDocument/2006/customXml" ds:itemID="{FA4D9703-EC42-4C29-BAF8-C8624D009CB0}">
  <ds:schemaRefs/>
</ds:datastoreItem>
</file>

<file path=customXml/itemProps35.xml><?xml version="1.0" encoding="utf-8"?>
<ds:datastoreItem xmlns:ds="http://schemas.openxmlformats.org/officeDocument/2006/customXml" ds:itemID="{2761F9F1-839B-41D5-A58E-87A28FC71954}">
  <ds:schemaRefs/>
</ds:datastoreItem>
</file>

<file path=customXml/itemProps36.xml><?xml version="1.0" encoding="utf-8"?>
<ds:datastoreItem xmlns:ds="http://schemas.openxmlformats.org/officeDocument/2006/customXml" ds:itemID="{3A8B5334-758A-4B73-A340-514BE5262A0D}">
  <ds:schemaRefs/>
</ds:datastoreItem>
</file>

<file path=customXml/itemProps37.xml><?xml version="1.0" encoding="utf-8"?>
<ds:datastoreItem xmlns:ds="http://schemas.openxmlformats.org/officeDocument/2006/customXml" ds:itemID="{ABD3EBE0-04B3-495C-93E8-8F0D877B825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Dashboard_Data</vt:lpstr>
      <vt:lpstr>Sales_Raw_Data</vt:lpstr>
      <vt:lpstr>Product_Master</vt:lpstr>
      <vt:lpstr>Sales_Executive_Master</vt:lpstr>
      <vt:lpstr>Calendar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Jagadeesvar M</dc:creator>
  <cp:keywords/>
  <dc:description/>
  <cp:lastModifiedBy>Jagadeesvar M</cp:lastModifiedBy>
  <cp:revision/>
  <dcterms:created xsi:type="dcterms:W3CDTF">2026-10-14T11:21:20Z</dcterms:created>
  <dcterms:modified xsi:type="dcterms:W3CDTF">2026-10-16T06:16:55Z</dcterms:modified>
  <cp:category/>
  <cp:contentStatus/>
</cp:coreProperties>
</file>